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2_知更相から\R7.6\"/>
    </mc:Choice>
  </mc:AlternateContent>
  <bookViews>
    <workbookView xWindow="0" yWindow="0" windowWidth="19200" windowHeight="6855" tabRatio="880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共同生活援助!$B$4:$N$89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就労継続Ａ!$B$4:$H$65</definedName>
    <definedName name="_xlnm._FilterDatabase" localSheetId="8" hidden="1">就労継続B!$B$3:$H$167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共同生活援助!$A$1:$O$169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就労継続Ａ!$A$1:$I$115</definedName>
    <definedName name="_xlnm.Print_Area" localSheetId="8">就労継続B!$A$1:$I$365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62913"/>
</workbook>
</file>

<file path=xl/calcChain.xml><?xml version="1.0" encoding="utf-8"?>
<calcChain xmlns="http://schemas.openxmlformats.org/spreadsheetml/2006/main"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F8" i="17" l="1"/>
  <c r="N89" i="12"/>
  <c r="H30" i="4" l="1"/>
  <c r="G30" i="4"/>
  <c r="F30" i="4"/>
  <c r="E30" i="4"/>
  <c r="E46" i="6" l="1"/>
  <c r="H94" i="5" l="1"/>
  <c r="H1" i="7" l="1"/>
  <c r="N129" i="12" l="1"/>
  <c r="N139" i="12"/>
  <c r="N147" i="12"/>
  <c r="H89" i="12"/>
  <c r="I89" i="12"/>
  <c r="J89" i="12"/>
  <c r="K89" i="12"/>
  <c r="L89" i="12"/>
  <c r="M89" i="12"/>
  <c r="H129" i="12"/>
  <c r="I129" i="12"/>
  <c r="J129" i="12"/>
  <c r="K129" i="12"/>
  <c r="L129" i="12"/>
  <c r="M129" i="12"/>
  <c r="H139" i="12"/>
  <c r="I139" i="12"/>
  <c r="J139" i="12"/>
  <c r="K139" i="12"/>
  <c r="L139" i="12"/>
  <c r="M139" i="12"/>
  <c r="H147" i="12"/>
  <c r="I147" i="12"/>
  <c r="J147" i="12"/>
  <c r="K147" i="12"/>
  <c r="L147" i="12"/>
  <c r="M147" i="12"/>
  <c r="G54" i="6" l="1"/>
  <c r="H54" i="6"/>
  <c r="F54" i="6"/>
  <c r="E54" i="6"/>
  <c r="M1" i="17" l="1"/>
  <c r="M1" i="1"/>
  <c r="G1" i="5"/>
  <c r="H167" i="7" l="1"/>
  <c r="G167" i="7" l="1"/>
  <c r="F167" i="7"/>
  <c r="E167" i="7"/>
  <c r="G129" i="12" l="1"/>
  <c r="F129" i="12"/>
  <c r="E129" i="12" l="1"/>
  <c r="F89" i="12" l="1"/>
  <c r="G89" i="12"/>
  <c r="E89" i="12"/>
  <c r="H363" i="7" l="1"/>
  <c r="G363" i="7"/>
  <c r="F363" i="7"/>
  <c r="H325" i="7"/>
  <c r="G325" i="7"/>
  <c r="F325" i="7"/>
  <c r="E363" i="7" l="1"/>
  <c r="E325" i="7" l="1"/>
  <c r="F303" i="7" l="1"/>
  <c r="E303" i="7"/>
  <c r="H46" i="6"/>
  <c r="G46" i="6"/>
  <c r="F46" i="6"/>
  <c r="H105" i="11" l="1"/>
  <c r="G105" i="11"/>
  <c r="F105" i="11"/>
  <c r="E105" i="11"/>
  <c r="E65" i="11" l="1"/>
  <c r="F65" i="11"/>
  <c r="G65" i="11"/>
  <c r="E98" i="11"/>
  <c r="F98" i="11"/>
  <c r="G98" i="11"/>
  <c r="E101" i="11"/>
  <c r="F101" i="11"/>
  <c r="G101" i="11"/>
  <c r="E177" i="5" l="1"/>
  <c r="F177" i="5"/>
  <c r="G177" i="5"/>
  <c r="H177" i="5"/>
  <c r="E33" i="4" l="1"/>
  <c r="E139" i="12"/>
  <c r="F139" i="12"/>
  <c r="G139" i="12"/>
  <c r="H65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3" i="11" l="1"/>
  <c r="F113" i="11"/>
  <c r="G113" i="11"/>
  <c r="H113" i="11"/>
  <c r="G207" i="5"/>
  <c r="H207" i="5"/>
  <c r="E207" i="5"/>
  <c r="F207" i="5"/>
  <c r="F184" i="5"/>
  <c r="H184" i="5"/>
  <c r="J58" i="1"/>
  <c r="I58" i="1"/>
  <c r="K58" i="1"/>
  <c r="F58" i="1"/>
  <c r="E147" i="12" l="1"/>
  <c r="G147" i="12"/>
  <c r="F147" i="12"/>
  <c r="H1" i="11" l="1"/>
  <c r="H1" i="6"/>
  <c r="H1" i="4"/>
  <c r="H1" i="18"/>
  <c r="H315" i="7" l="1"/>
  <c r="G315" i="7"/>
  <c r="F315" i="7"/>
  <c r="E315" i="7"/>
  <c r="H303" i="7"/>
  <c r="G303" i="7"/>
  <c r="H101" i="11"/>
  <c r="H98" i="11"/>
  <c r="H50" i="6"/>
  <c r="G50" i="6"/>
  <c r="F50" i="6"/>
  <c r="E50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7" i="12"/>
  <c r="M167" i="12"/>
  <c r="L167" i="12"/>
  <c r="K167" i="12"/>
  <c r="J167" i="12"/>
  <c r="I167" i="12"/>
  <c r="H167" i="12"/>
  <c r="G167" i="12"/>
  <c r="F167" i="12"/>
  <c r="E167" i="12"/>
  <c r="F35" i="4" l="1"/>
  <c r="H35" i="4"/>
  <c r="G35" i="4"/>
  <c r="F60" i="1"/>
  <c r="J60" i="1"/>
  <c r="N60" i="1"/>
  <c r="G60" i="1"/>
  <c r="K60" i="1"/>
  <c r="E365" i="7"/>
  <c r="G365" i="7"/>
  <c r="H365" i="7"/>
  <c r="G115" i="11"/>
  <c r="F115" i="11"/>
  <c r="H115" i="11"/>
  <c r="E115" i="11"/>
  <c r="G56" i="6"/>
  <c r="H56" i="6"/>
  <c r="E56" i="6"/>
  <c r="F56" i="6"/>
  <c r="E209" i="5"/>
  <c r="G209" i="5"/>
  <c r="H209" i="5"/>
  <c r="G169" i="12"/>
  <c r="K169" i="12"/>
  <c r="H169" i="12"/>
  <c r="L169" i="12"/>
  <c r="F365" i="7"/>
  <c r="F209" i="5"/>
  <c r="H60" i="1"/>
  <c r="L60" i="1"/>
  <c r="E60" i="1"/>
  <c r="I60" i="1"/>
  <c r="M60" i="1"/>
  <c r="E169" i="12"/>
  <c r="I169" i="12"/>
  <c r="M169" i="12"/>
  <c r="F169" i="12"/>
  <c r="J169" i="12"/>
  <c r="N169" i="12"/>
</calcChain>
</file>

<file path=xl/sharedStrings.xml><?xml version="1.0" encoding="utf-8"?>
<sst xmlns="http://schemas.openxmlformats.org/spreadsheetml/2006/main" count="2997" uniqueCount="2364">
  <si>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</si>
  <si>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</si>
  <si>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</si>
  <si>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</si>
  <si>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</si>
  <si>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</si>
  <si>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</si>
  <si>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</si>
  <si>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</si>
  <si>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</si>
  <si>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</si>
  <si>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</si>
  <si>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</si>
  <si>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</si>
  <si>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</si>
  <si>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</si>
  <si>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</si>
  <si>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</si>
  <si>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</si>
  <si>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</si>
  <si>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</si>
  <si>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</si>
  <si>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</si>
  <si>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</si>
  <si>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</si>
  <si>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</si>
  <si>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</si>
  <si>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</si>
  <si>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</si>
  <si>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</si>
  <si>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</si>
  <si>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</si>
  <si>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</si>
  <si>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</si>
  <si>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</si>
  <si>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</si>
  <si>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</si>
  <si>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</si>
  <si>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</si>
  <si>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</si>
  <si>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</si>
  <si>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</si>
  <si>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</si>
  <si>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</si>
  <si>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</si>
  <si>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</si>
  <si>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</si>
  <si>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</si>
  <si>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</si>
  <si>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</si>
  <si>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</si>
  <si>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</si>
  <si>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</si>
  <si>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</si>
  <si>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</si>
  <si>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</si>
  <si>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</si>
  <si>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</si>
  <si>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</si>
  <si>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</si>
  <si>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</si>
  <si>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</si>
  <si>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</si>
  <si>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</si>
  <si>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</si>
  <si>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</si>
  <si>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</si>
  <si>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</si>
  <si>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</si>
  <si>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</si>
  <si>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</si>
  <si>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</si>
  <si>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</si>
  <si>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</si>
  <si>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</si>
  <si>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</si>
  <si>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</si>
  <si>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</si>
  <si>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</si>
  <si>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</si>
  <si>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</si>
  <si>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</si>
  <si>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</si>
  <si>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</si>
  <si>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</si>
  <si>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</si>
  <si>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</si>
  <si>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</si>
  <si>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</si>
  <si>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</si>
  <si>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</si>
  <si>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</si>
  <si>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</si>
  <si>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</si>
  <si>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</si>
  <si>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</si>
  <si>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</si>
  <si>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</si>
  <si>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</si>
  <si>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</si>
  <si>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</si>
  <si>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</si>
  <si>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</si>
  <si>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</si>
  <si>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</si>
  <si>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</si>
  <si>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</si>
  <si>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</si>
  <si>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</si>
  <si>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</si>
  <si>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</si>
  <si>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</si>
  <si>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</si>
  <si>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</si>
  <si>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</si>
  <si>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</si>
  <si>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</si>
  <si>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</si>
  <si>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</si>
  <si>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</si>
  <si>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</si>
  <si>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</si>
  <si>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</si>
  <si>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</si>
  <si>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</si>
  <si>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</si>
  <si>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</si>
  <si>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</si>
  <si>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</si>
  <si>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</si>
  <si>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</si>
  <si>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</si>
  <si>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</si>
  <si>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</si>
  <si>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</si>
  <si>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</si>
  <si>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</si>
  <si>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</si>
  <si>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</si>
  <si>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</si>
  <si>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</si>
  <si>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</si>
  <si>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</si>
  <si>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</si>
  <si>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</si>
  <si>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</si>
  <si>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</si>
  <si>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</si>
  <si>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</si>
  <si>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</si>
  <si>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</si>
  <si>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</si>
  <si>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</si>
  <si>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</si>
  <si>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</si>
  <si>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</si>
  <si>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</si>
  <si>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</si>
  <si>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</si>
  <si>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</si>
  <si>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</si>
  <si>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</si>
  <si>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</si>
  <si>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</si>
  <si>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</si>
  <si>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</si>
  <si>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</si>
  <si>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</si>
  <si>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</si>
  <si>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</si>
  <si>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</si>
  <si>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</si>
  <si>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</si>
  <si>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</si>
  <si>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</si>
  <si>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</si>
  <si>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</si>
  <si>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</si>
  <si>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</si>
  <si>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</si>
  <si>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</si>
  <si>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</si>
  <si>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</si>
  <si>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</si>
  <si>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</si>
  <si>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</si>
  <si>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</si>
  <si>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</si>
  <si>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</si>
  <si>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</si>
  <si>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</si>
  <si>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</si>
  <si>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</si>
  <si>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</si>
  <si>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</si>
  <si>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</si>
  <si>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</si>
  <si>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</si>
  <si>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</si>
  <si>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</si>
  <si>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</si>
  <si>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</si>
  <si>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</si>
  <si>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</si>
  <si>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</si>
  <si>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</si>
  <si>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</si>
  <si>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</si>
  <si>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</si>
  <si>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</si>
  <si>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</si>
  <si>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</si>
  <si>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</si>
  <si>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</si>
  <si>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</si>
  <si>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</si>
  <si>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</si>
  <si>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</si>
  <si>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</si>
  <si>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</si>
  <si>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</si>
  <si>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</si>
  <si>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</si>
  <si>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</si>
  <si>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</si>
  <si>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</si>
  <si>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</si>
  <si>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</si>
  <si>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</si>
  <si>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</si>
  <si>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</si>
  <si>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</si>
  <si>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</si>
  <si>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</si>
  <si>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</si>
  <si>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</si>
  <si>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</si>
  <si>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</si>
  <si>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</si>
  <si>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</si>
  <si>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</si>
  <si>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</si>
  <si>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</si>
  <si>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</si>
  <si>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</si>
  <si>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</si>
  <si>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</si>
  <si>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</si>
  <si>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</si>
  <si>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</si>
  <si>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</si>
  <si>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</si>
  <si>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</si>
  <si>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</si>
  <si>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</si>
  <si>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</si>
  <si>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</si>
  <si>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</si>
  <si>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</si>
  <si>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</si>
  <si>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</si>
  <si>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</si>
  <si>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</si>
  <si>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</si>
  <si>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</si>
  <si>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</si>
  <si>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</si>
  <si>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</si>
  <si>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</si>
  <si>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</si>
  <si>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</si>
  <si>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</si>
  <si>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</si>
  <si>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</si>
  <si>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</si>
  <si>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</si>
  <si>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</si>
  <si>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</si>
  <si>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</si>
  <si>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</si>
  <si>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</si>
  <si>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</si>
  <si>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</si>
  <si>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</si>
  <si>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</si>
  <si>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</si>
  <si>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</si>
  <si>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</si>
  <si>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</si>
  <si>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</si>
  <si>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</si>
  <si>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</si>
  <si>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</si>
  <si>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</si>
  <si>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</si>
  <si>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</si>
  <si>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</si>
  <si>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</si>
  <si>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</si>
  <si>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</si>
  <si>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</si>
  <si>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</si>
  <si>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</si>
  <si>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</si>
  <si>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</si>
  <si>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</si>
  <si>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</si>
  <si>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</si>
  <si>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</si>
  <si>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</si>
  <si>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</si>
  <si>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</si>
  <si>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</si>
  <si>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</si>
  <si>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</si>
  <si>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</si>
  <si>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</si>
  <si>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</si>
  <si>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</si>
  <si>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</si>
  <si>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</si>
  <si>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</si>
  <si>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</si>
  <si>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</si>
  <si>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</si>
  <si>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</si>
  <si>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</si>
  <si>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</si>
  <si>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</si>
  <si>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</si>
  <si>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</si>
  <si>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</si>
  <si>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</si>
  <si>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</si>
  <si>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</si>
  <si>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</si>
  <si>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</si>
  <si>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</si>
  <si>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</si>
  <si>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</si>
  <si>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</si>
  <si>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</si>
  <si>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</si>
  <si>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</si>
  <si>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</si>
  <si>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</si>
  <si>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</si>
  <si>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</si>
  <si>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</si>
  <si>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</si>
  <si>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</si>
  <si>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</si>
  <si>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</si>
  <si>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</si>
  <si>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</si>
  <si>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</si>
  <si>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</si>
  <si>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</si>
  <si>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</si>
  <si>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</si>
  <si>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</si>
  <si>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</si>
  <si>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</si>
  <si>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</si>
  <si>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</si>
  <si>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</si>
  <si>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</si>
  <si>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</si>
  <si>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</si>
  <si>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</si>
  <si>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</si>
  <si>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</si>
  <si>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</si>
  <si>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</si>
  <si>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</si>
  <si>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</si>
  <si>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</si>
  <si>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</si>
  <si>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</si>
  <si>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</si>
  <si>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</si>
  <si>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</si>
  <si>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</si>
  <si>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</si>
  <si>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</si>
  <si>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</si>
  <si>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</si>
  <si>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</si>
  <si>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</si>
  <si>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</si>
  <si>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</si>
  <si>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</si>
  <si>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</si>
  <si>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</si>
  <si>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</si>
  <si>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</si>
  <si>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</si>
  <si>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</si>
  <si>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</si>
  <si>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</si>
  <si>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</si>
  <si>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</si>
  <si>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</si>
  <si>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</si>
  <si>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</si>
  <si>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</si>
  <si>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</si>
  <si>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</si>
  <si>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</si>
  <si>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</si>
  <si>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</si>
  <si>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</si>
  <si>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</si>
  <si>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</si>
  <si>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</si>
  <si>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</si>
  <si>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</si>
  <si>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</si>
  <si>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</si>
  <si>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</si>
  <si>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</si>
  <si>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</si>
  <si>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</si>
  <si>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</si>
  <si>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</si>
  <si>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</si>
  <si>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</si>
  <si>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</si>
  <si>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</si>
  <si>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</si>
  <si>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</si>
  <si>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</si>
  <si>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</si>
  <si>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</si>
  <si>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</si>
  <si>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</si>
  <si>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</si>
  <si>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</si>
  <si>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</si>
  <si>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</si>
  <si>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</si>
  <si>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</si>
  <si>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</si>
  <si>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</si>
  <si>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</si>
  <si>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</si>
  <si>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</si>
  <si>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</si>
  <si>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</si>
  <si>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</si>
  <si>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</si>
  <si>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</si>
  <si>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</si>
  <si>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</si>
  <si>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</si>
  <si>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</si>
  <si>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</si>
  <si>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</si>
  <si>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</si>
  <si>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</si>
  <si>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</si>
  <si>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</si>
  <si>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</si>
  <si>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</si>
  <si>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</si>
  <si>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</si>
  <si>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</si>
  <si>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</si>
  <si>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</si>
  <si>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</si>
  <si>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</si>
  <si>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</si>
  <si>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</si>
  <si>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</si>
  <si>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</si>
  <si>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</si>
  <si>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</si>
  <si>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</si>
  <si>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</si>
  <si>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</si>
  <si>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</si>
  <si>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</si>
  <si>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</si>
  <si>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</si>
  <si>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</si>
  <si>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</si>
  <si>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</si>
  <si>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</si>
  <si>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</si>
  <si>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</si>
  <si>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</si>
  <si>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</si>
  <si>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</si>
  <si>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</si>
  <si>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</si>
  <si>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</si>
  <si>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</si>
  <si>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</si>
  <si>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</si>
  <si>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</si>
  <si>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</si>
  <si>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</si>
  <si>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</si>
  <si>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</si>
  <si>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</si>
  <si>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</si>
  <si>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</si>
  <si>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</si>
  <si>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</si>
  <si>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</si>
  <si>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</si>
  <si>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</si>
  <si>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</si>
  <si>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</si>
  <si>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</si>
  <si>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</si>
  <si>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</si>
  <si>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</si>
  <si>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</si>
  <si>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</si>
  <si>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</si>
  <si>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</si>
  <si>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</si>
  <si>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</si>
  <si>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</si>
  <si>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</si>
  <si>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</si>
  <si>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</si>
  <si>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</si>
  <si>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</si>
  <si>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</si>
  <si>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</si>
  <si>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</si>
  <si>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</si>
  <si>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</si>
  <si>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</si>
  <si>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</si>
  <si>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</si>
  <si>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</si>
  <si>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</si>
  <si>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</si>
  <si>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</si>
  <si>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</si>
  <si>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</si>
  <si>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</si>
  <si>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</si>
  <si>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</si>
  <si>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</si>
  <si>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</si>
  <si>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</si>
  <si>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</si>
  <si>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</si>
  <si>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</si>
  <si>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</si>
  <si>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</si>
  <si>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</si>
  <si>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</si>
  <si>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</si>
  <si>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</si>
  <si>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</si>
  <si>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</si>
  <si>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</si>
  <si>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</si>
  <si>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</si>
  <si>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</si>
  <si>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</si>
  <si>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</si>
  <si>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</si>
  <si>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</si>
  <si>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</si>
  <si>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</si>
  <si>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</si>
  <si>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</si>
  <si>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</si>
  <si>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</si>
  <si>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</si>
  <si>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</si>
  <si>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</si>
  <si>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</si>
  <si>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</si>
  <si>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</si>
  <si>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</si>
  <si>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</si>
  <si>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</si>
  <si>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</si>
  <si>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</si>
  <si>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</si>
  <si>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</si>
  <si>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</si>
  <si>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</si>
  <si>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</si>
  <si>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</si>
  <si>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</si>
  <si>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</si>
  <si>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</si>
  <si>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</si>
  <si>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</si>
  <si>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</si>
  <si>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</si>
  <si>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</si>
  <si>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</si>
  <si>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</si>
  <si>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</si>
  <si>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</si>
  <si>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</si>
  <si>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</si>
  <si>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</si>
  <si>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</si>
  <si>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</si>
  <si>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</si>
  <si>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</si>
  <si>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</si>
  <si>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</si>
  <si>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</si>
  <si>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</si>
  <si>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</si>
  <si>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</si>
  <si>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</si>
  <si>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</si>
  <si>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</si>
  <si>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</si>
  <si>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</si>
  <si>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</si>
  <si>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</si>
  <si>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</si>
  <si>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</si>
  <si>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</si>
  <si>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</si>
  <si>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</si>
  <si>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</si>
  <si>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</si>
  <si>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</si>
  <si>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</si>
  <si>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</si>
  <si>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</si>
  <si>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</si>
  <si>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</si>
  <si>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</si>
  <si>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</si>
  <si>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</si>
  <si>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</si>
  <si>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</si>
  <si>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</si>
  <si>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</si>
  <si>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</si>
  <si>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</si>
  <si>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</si>
  <si>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</si>
  <si>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</si>
  <si>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</si>
  <si>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</si>
  <si>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</si>
  <si>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</si>
  <si>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</si>
  <si>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</si>
  <si>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</si>
  <si>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</si>
  <si>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</si>
  <si>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</si>
  <si>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</si>
  <si>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</si>
  <si>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</si>
  <si>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</si>
  <si>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</si>
  <si>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</si>
  <si>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</si>
  <si>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</si>
  <si>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</si>
  <si>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</si>
  <si>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</si>
  <si>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</si>
  <si>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</si>
  <si>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</si>
  <si>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</si>
  <si>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</si>
  <si>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</si>
  <si>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</si>
  <si>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</si>
  <si>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</si>
  <si>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</si>
  <si>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</si>
  <si>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</si>
  <si>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</si>
  <si>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</si>
  <si>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</si>
  <si>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</si>
  <si>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</si>
  <si>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</si>
  <si>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</si>
  <si>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</si>
  <si>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</si>
  <si>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</si>
  <si>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</si>
  <si>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</si>
  <si>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</si>
  <si>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</si>
  <si>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</si>
  <si>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</si>
  <si>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</si>
  <si>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</si>
  <si>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</si>
  <si>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</si>
  <si>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</si>
  <si>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</si>
  <si>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</si>
  <si>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</si>
  <si>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</si>
  <si>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</si>
  <si>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</si>
  <si>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</si>
  <si>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</si>
  <si>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</si>
  <si>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</si>
  <si>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</si>
  <si>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</si>
  <si>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</si>
  <si>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</si>
  <si>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</si>
  <si>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</si>
  <si>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</si>
  <si>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</si>
  <si>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</si>
  <si>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</si>
  <si>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</si>
  <si>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</si>
  <si>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</si>
  <si>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</si>
  <si>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</si>
  <si>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</si>
  <si>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</si>
  <si>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</si>
  <si>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</si>
  <si>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</si>
  <si>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</si>
  <si>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</si>
  <si>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</si>
  <si>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</si>
  <si>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</si>
  <si>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</si>
  <si>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</si>
  <si>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</si>
  <si>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</si>
  <si>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</si>
  <si>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</si>
  <si>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</si>
  <si>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</si>
  <si>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</si>
  <si>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</si>
  <si>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</si>
  <si>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</si>
  <si>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</si>
  <si>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</si>
  <si>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</si>
  <si>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</si>
  <si>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</si>
  <si>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</si>
  <si>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</si>
  <si>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</si>
  <si>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</si>
  <si>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</si>
  <si>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</si>
  <si>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</si>
  <si>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</si>
  <si>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</si>
  <si>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</si>
  <si>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</si>
  <si>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</si>
  <si>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</si>
  <si>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</si>
  <si>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</si>
  <si>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</si>
  <si>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</si>
  <si>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</si>
  <si>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</si>
  <si>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</si>
  <si>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</si>
  <si>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</si>
  <si>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</si>
  <si>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</si>
  <si>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</si>
  <si>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</si>
  <si>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</si>
  <si>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</si>
  <si>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</si>
  <si>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</si>
  <si>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</si>
  <si>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</si>
  <si>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</si>
  <si>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</si>
  <si>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</si>
  <si>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</si>
  <si>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</si>
  <si>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</si>
  <si>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</si>
  <si>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</si>
  <si>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</si>
  <si>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</si>
  <si>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</si>
  <si>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</si>
  <si>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</si>
  <si>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</si>
  <si>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</si>
  <si>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</si>
  <si>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</si>
  <si>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</si>
  <si>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</si>
  <si>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</si>
  <si>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</si>
  <si>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</si>
  <si>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</si>
  <si>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</si>
  <si>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</si>
  <si>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</si>
  <si>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</si>
  <si>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</si>
  <si>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</si>
  <si>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</si>
  <si>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</si>
  <si>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</si>
  <si>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</si>
  <si>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</si>
  <si>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</si>
  <si>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</si>
  <si>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</si>
  <si>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</si>
  <si>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</si>
  <si>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</si>
  <si>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</si>
  <si>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</si>
  <si>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</si>
  <si>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</si>
  <si>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</si>
  <si>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</si>
  <si>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</si>
  <si>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</si>
  <si>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</si>
  <si>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</si>
  <si>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</si>
  <si>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</si>
  <si>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</si>
  <si>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</si>
  <si>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</si>
  <si>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</si>
  <si>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</si>
  <si>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</si>
  <si>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</si>
  <si>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</si>
  <si>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</si>
  <si>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</si>
  <si>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</si>
  <si>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</si>
  <si>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</si>
  <si>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</si>
  <si>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</si>
  <si>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</si>
  <si>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</si>
  <si>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</si>
  <si>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</si>
  <si>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</si>
  <si>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</si>
  <si>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</si>
  <si>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</si>
  <si>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</si>
  <si>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</si>
  <si>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</si>
  <si>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</si>
  <si>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</si>
  <si>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</si>
  <si>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</si>
  <si>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</si>
  <si>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</si>
  <si>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</si>
  <si>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</si>
  <si>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</si>
  <si>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</si>
  <si>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</si>
  <si>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</si>
  <si>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</si>
  <si>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</si>
  <si>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</si>
  <si>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</si>
  <si>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</si>
  <si>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</si>
  <si>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</si>
  <si>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</si>
  <si>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</si>
  <si>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</si>
  <si>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</si>
  <si>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</si>
  <si>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</si>
  <si>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</si>
  <si>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</si>
  <si>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</si>
  <si>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</si>
  <si>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</si>
  <si>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</si>
  <si>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</si>
  <si>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</si>
  <si>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</si>
  <si>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</si>
  <si>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</si>
  <si>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</si>
  <si>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</si>
  <si>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</si>
  <si>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</si>
  <si>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</si>
  <si>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</si>
  <si>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</si>
  <si>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</si>
  <si>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</si>
  <si>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</si>
  <si>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</si>
  <si>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</si>
  <si>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</si>
  <si>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</si>
  <si>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</si>
  <si>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</si>
  <si>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</si>
  <si>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</si>
  <si>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</si>
  <si>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</si>
  <si>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</si>
  <si>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</si>
  <si>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</si>
  <si>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</si>
  <si>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</si>
  <si>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</si>
  <si>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</si>
  <si>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</si>
  <si>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</si>
  <si>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</si>
  <si>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</si>
  <si>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</si>
  <si>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</si>
  <si>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</si>
  <si>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</si>
  <si>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</si>
  <si>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</si>
  <si>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</si>
  <si>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</si>
  <si>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</si>
  <si>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</si>
  <si>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</si>
  <si>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</si>
  <si>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</si>
  <si>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</si>
  <si>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</si>
  <si>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</si>
  <si>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</si>
  <si>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</si>
  <si>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</si>
  <si>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</si>
  <si>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</si>
  <si>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</si>
  <si>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</si>
  <si>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</si>
  <si>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</si>
  <si>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</si>
  <si>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</si>
  <si>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</si>
  <si>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</si>
  <si>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</si>
  <si>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</si>
  <si>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</si>
  <si>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</si>
  <si>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</si>
  <si>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</si>
  <si>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</si>
  <si>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</si>
  <si>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</si>
  <si>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</si>
  <si>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</si>
  <si>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</si>
  <si>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</si>
  <si>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</si>
  <si>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</si>
  <si>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</si>
  <si>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</si>
  <si>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</si>
  <si>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</si>
  <si>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</si>
  <si>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</si>
  <si>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</si>
  <si>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</si>
  <si>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</si>
  <si>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</si>
  <si>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</si>
  <si>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</si>
  <si>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</si>
  <si>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</si>
  <si>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</si>
  <si>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</si>
  <si>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</si>
  <si>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</si>
  <si>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</si>
  <si>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</si>
  <si>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</si>
  <si>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</si>
  <si>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</si>
  <si>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</si>
  <si>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</si>
  <si>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</si>
  <si>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</si>
  <si>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</si>
  <si>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</si>
  <si>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</si>
  <si>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</si>
  <si>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</si>
  <si>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</si>
  <si>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</si>
  <si>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</si>
  <si>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</si>
  <si>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</si>
  <si>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</si>
  <si>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</si>
  <si>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</si>
  <si>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</si>
  <si>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</si>
  <si>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</si>
  <si>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</si>
  <si>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</si>
  <si>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</si>
  <si>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</si>
  <si>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</si>
  <si>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</si>
  <si>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</si>
  <si>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</si>
  <si>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</si>
  <si>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</si>
  <si>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</si>
  <si>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</si>
  <si>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</si>
  <si>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</si>
  <si>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</si>
  <si>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</si>
  <si>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</si>
  <si>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</si>
  <si>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</si>
  <si>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</si>
  <si>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</si>
  <si>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</si>
  <si>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</si>
  <si>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</si>
  <si>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</si>
  <si>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</si>
  <si>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</si>
  <si>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</si>
  <si>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</si>
  <si>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</si>
  <si>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</si>
  <si>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</si>
  <si>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</si>
  <si>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</si>
  <si>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</si>
  <si>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</si>
  <si>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</si>
  <si>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</si>
  <si>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</si>
  <si>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</si>
  <si>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</si>
  <si>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</si>
  <si>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</si>
  <si>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</si>
  <si>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</si>
  <si>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</si>
  <si>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</si>
  <si>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</si>
  <si>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</si>
  <si>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</si>
  <si>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</si>
  <si>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</si>
  <si>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</si>
  <si>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</si>
  <si>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</si>
  <si>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</si>
  <si>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</si>
  <si>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</si>
  <si>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</si>
  <si>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</si>
  <si>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</si>
  <si>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</si>
  <si>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</si>
  <si>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</si>
  <si>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</si>
  <si>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</si>
  <si>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</si>
  <si>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</si>
  <si>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</si>
  <si>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</si>
  <si>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</si>
  <si>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</si>
  <si>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</si>
  <si>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</si>
  <si>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</si>
  <si>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</si>
  <si>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</si>
  <si>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</si>
  <si>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</si>
  <si>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</si>
  <si>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</si>
  <si>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</si>
  <si>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</si>
  <si>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</si>
  <si>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</si>
  <si>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</si>
  <si>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</si>
  <si>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</si>
  <si>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</si>
  <si>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</si>
  <si>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</si>
  <si>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</si>
  <si>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</si>
  <si>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</si>
  <si>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</si>
  <si>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</si>
  <si>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</si>
  <si>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</si>
  <si>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</si>
  <si>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</si>
  <si>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</si>
  <si>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</si>
  <si>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</si>
  <si>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</si>
  <si>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</si>
  <si>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</si>
  <si>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</si>
  <si>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</si>
  <si>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</si>
  <si>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</si>
  <si>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</si>
  <si>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</si>
  <si>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</si>
  <si>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</si>
  <si>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</si>
  <si>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</si>
  <si>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</si>
  <si>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</si>
  <si>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</si>
  <si>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</si>
  <si>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</si>
  <si>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</si>
  <si>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</si>
  <si>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</si>
  <si>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</si>
  <si>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</si>
  <si>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</si>
  <si>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</si>
  <si>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</si>
  <si>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</si>
  <si>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</si>
  <si>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</si>
  <si>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</si>
  <si>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</si>
  <si>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</si>
  <si>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</si>
  <si>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</si>
  <si>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</si>
  <si>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</si>
  <si>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</si>
  <si>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</si>
  <si>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</si>
  <si>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</si>
  <si>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</si>
  <si>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</si>
  <si>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</si>
  <si>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</si>
  <si>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</si>
  <si>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</si>
  <si>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</si>
  <si>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</si>
  <si>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</si>
  <si>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</si>
  <si>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</si>
  <si>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</si>
  <si>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</si>
  <si>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</si>
  <si>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</si>
  <si>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</si>
  <si>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</si>
  <si>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</si>
  <si>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</si>
  <si>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</si>
  <si>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</si>
  <si>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</si>
  <si>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</si>
  <si>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</si>
  <si>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</si>
  <si>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</si>
  <si>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</si>
  <si>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</si>
  <si>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</si>
  <si>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</si>
  <si>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</si>
  <si>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</si>
  <si>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</si>
  <si>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</si>
  <si>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</si>
  <si>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</si>
  <si>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</si>
  <si>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</si>
  <si>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</si>
  <si>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</si>
  <si>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</si>
  <si>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</si>
  <si>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</si>
  <si>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</si>
  <si>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</si>
  <si>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</si>
  <si>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</si>
  <si>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</si>
  <si>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</si>
  <si>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</si>
  <si>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</si>
  <si>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</si>
  <si>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</si>
  <si>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</si>
  <si>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</si>
  <si>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</si>
  <si>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</si>
  <si>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</si>
  <si>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</si>
  <si>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</si>
  <si>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</si>
  <si>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</si>
  <si>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</si>
  <si>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</si>
  <si>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</si>
  <si>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</si>
  <si>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</si>
  <si>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</si>
  <si>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</si>
  <si>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</si>
  <si>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</si>
  <si>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</si>
  <si>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</si>
  <si>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</si>
  <si>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</si>
  <si>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</si>
  <si>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</si>
  <si>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</si>
  <si>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</si>
  <si>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</si>
  <si>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</si>
  <si>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</si>
  <si>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</si>
  <si>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</si>
  <si>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</si>
  <si>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</si>
  <si>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</si>
  <si>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</si>
  <si>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</si>
  <si>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</si>
  <si>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</si>
  <si>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</si>
  <si>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</si>
  <si>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</si>
  <si>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</si>
  <si>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</si>
  <si>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</si>
  <si>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</si>
  <si>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</si>
  <si>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</si>
  <si>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</si>
  <si>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</si>
  <si>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</si>
  <si>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</si>
  <si>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</si>
  <si>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</si>
  <si>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</si>
  <si>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</si>
  <si>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</si>
  <si>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</si>
  <si>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</si>
  <si>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</si>
  <si>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</si>
  <si>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</si>
  <si>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</si>
  <si>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</si>
  <si>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</si>
  <si>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</si>
  <si>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</si>
  <si>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</si>
  <si>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</si>
  <si>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</si>
  <si>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</si>
  <si>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</si>
  <si>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</si>
  <si>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</si>
  <si>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</si>
  <si>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</si>
  <si>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</si>
  <si>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</si>
  <si>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</si>
  <si>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</si>
  <si>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</si>
  <si>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</si>
  <si>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</si>
  <si>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</si>
  <si>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</si>
  <si>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</si>
  <si>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</si>
  <si>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</si>
  <si>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</si>
  <si>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</si>
  <si>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</si>
  <si>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</si>
  <si>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</si>
  <si>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</si>
  <si>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</si>
  <si>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</si>
  <si>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</si>
  <si>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</si>
  <si>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</si>
  <si>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</si>
  <si>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</si>
  <si>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</si>
  <si>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</si>
  <si>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</si>
  <si>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</si>
  <si>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</si>
  <si>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</si>
  <si>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</si>
  <si>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</si>
  <si>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</si>
  <si>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</si>
  <si>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</si>
  <si>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</si>
  <si>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</si>
  <si>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</si>
  <si>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</si>
  <si>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</si>
  <si>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</si>
  <si>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</si>
  <si>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</si>
  <si>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</si>
  <si>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</si>
  <si>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</si>
  <si>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</si>
  <si>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</si>
  <si>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</si>
  <si>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</si>
  <si>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</si>
  <si>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</si>
  <si>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</si>
  <si>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</si>
  <si>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</si>
  <si>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</si>
  <si>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</si>
  <si>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</si>
  <si>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</si>
  <si>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</si>
  <si>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</si>
  <si>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</si>
  <si>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</si>
  <si>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</si>
  <si>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</si>
  <si>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</si>
  <si>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</si>
  <si>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</si>
  <si>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</si>
  <si>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</si>
  <si>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</si>
  <si>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</si>
  <si>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</si>
  <si>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</si>
  <si>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</si>
  <si>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</si>
  <si>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</si>
  <si>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</si>
  <si>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</si>
  <si>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</si>
  <si>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</si>
  <si>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</si>
  <si>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</si>
  <si>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</si>
  <si>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</si>
  <si>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</si>
  <si>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</si>
  <si>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</si>
  <si>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</si>
  <si>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</si>
  <si>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</si>
  <si>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</si>
  <si>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</si>
  <si>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</si>
  <si>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</si>
  <si>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</si>
  <si>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</si>
  <si>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</si>
  <si>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</si>
  <si>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</si>
  <si>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</si>
  <si>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</si>
  <si>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</si>
  <si>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</si>
  <si>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</si>
  <si>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</si>
  <si>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</si>
  <si>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</si>
  <si>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</si>
  <si>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</si>
  <si>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</si>
  <si>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</si>
  <si>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</si>
  <si>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</si>
  <si>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</si>
  <si>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</si>
  <si>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</si>
  <si>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</si>
  <si>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</si>
  <si>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</si>
  <si>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</si>
  <si>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</si>
  <si>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</si>
  <si>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</si>
  <si>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</si>
  <si>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</si>
  <si>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</si>
  <si>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</si>
  <si>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</si>
  <si>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</si>
  <si>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</si>
  <si>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</si>
  <si>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</si>
  <si>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</si>
  <si>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</si>
  <si>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</si>
  <si>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</si>
  <si>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</si>
  <si>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</si>
  <si>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</si>
  <si>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</si>
  <si>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</si>
  <si>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</si>
  <si>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</si>
  <si>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</si>
  <si>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</si>
  <si>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</si>
  <si>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</si>
  <si>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</si>
  <si>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</si>
  <si>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</si>
  <si>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</si>
  <si>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</si>
  <si>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</si>
  <si>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</si>
  <si>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</si>
  <si>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</si>
  <si>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</si>
  <si>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</si>
  <si>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</si>
  <si>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</si>
  <si>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</si>
  <si>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</si>
  <si>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</si>
  <si>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</si>
  <si>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</si>
  <si>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</si>
  <si>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</si>
  <si>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</si>
  <si>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</si>
  <si>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</si>
  <si>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</si>
  <si>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</si>
  <si>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</si>
  <si>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</si>
  <si>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</si>
  <si>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</si>
  <si>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</si>
  <si>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</si>
  <si>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</si>
  <si>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</si>
  <si>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</si>
  <si>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</si>
  <si>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</si>
  <si>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</si>
  <si>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</si>
  <si>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</si>
  <si>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</si>
  <si>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</si>
  <si>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</si>
  <si>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</si>
  <si>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</si>
  <si>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</si>
  <si>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</si>
  <si>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</si>
  <si>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</si>
  <si>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</si>
  <si>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</si>
  <si>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</si>
  <si>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</si>
  <si>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</si>
  <si>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</si>
  <si>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</si>
  <si>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</si>
  <si>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</si>
  <si>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</si>
  <si>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</si>
  <si>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</si>
  <si>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</si>
  <si>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</si>
  <si>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</si>
  <si>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</si>
  <si>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</si>
  <si>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</si>
  <si>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</si>
  <si>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</si>
  <si>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</si>
  <si>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</si>
  <si>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</si>
  <si>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</si>
  <si>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</si>
  <si>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</si>
  <si>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</si>
  <si>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</si>
  <si>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</si>
  <si>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</si>
  <si>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</si>
  <si>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</si>
  <si>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</si>
  <si>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</si>
  <si>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</si>
  <si>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</si>
  <si>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</si>
  <si>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</si>
  <si>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</si>
  <si>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</si>
  <si>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</si>
  <si>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</si>
  <si>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</si>
  <si>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</si>
  <si>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</si>
  <si>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</si>
  <si>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</si>
  <si>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</si>
  <si>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</si>
  <si>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</si>
  <si>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</si>
  <si>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</si>
  <si>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</si>
  <si>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</si>
  <si>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</si>
  <si>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</si>
  <si>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</si>
  <si>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</si>
  <si>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</si>
  <si>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</si>
  <si>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</si>
  <si>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</si>
  <si>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</si>
  <si>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</si>
  <si>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</si>
  <si>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</si>
  <si>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</si>
  <si>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</si>
  <si>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</si>
  <si>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</si>
  <si>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</si>
  <si>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</si>
  <si>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</si>
  <si>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</si>
  <si>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</si>
  <si>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</si>
  <si>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</si>
  <si>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</si>
  <si>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</si>
  <si>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</si>
  <si>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</si>
  <si>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</si>
  <si>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</si>
  <si>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</si>
  <si>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</si>
  <si>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</si>
  <si>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</si>
  <si>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</si>
  <si>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</si>
  <si>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</si>
  <si>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</si>
  <si>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</si>
  <si>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</si>
  <si>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</si>
  <si>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</si>
  <si>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</si>
  <si>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</si>
  <si>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</si>
  <si>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</si>
  <si>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</si>
  <si>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</si>
  <si>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</si>
  <si>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</si>
  <si>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</si>
  <si>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</si>
  <si>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</si>
  <si>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</si>
  <si>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</si>
  <si>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</si>
  <si>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</si>
  <si>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</si>
  <si>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</si>
  <si>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</si>
  <si>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</si>
  <si>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</si>
  <si>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</si>
  <si>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</si>
  <si>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</si>
  <si>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</si>
  <si>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</si>
  <si>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</si>
  <si>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</si>
  <si>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</si>
  <si>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</si>
  <si>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</si>
  <si>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</si>
  <si>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</si>
  <si>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</si>
  <si>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</si>
  <si>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</si>
  <si>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</si>
  <si>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</si>
  <si>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</si>
  <si>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</si>
  <si>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</si>
  <si>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</si>
  <si>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</si>
  <si>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</si>
  <si>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</si>
  <si>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</si>
  <si>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</si>
  <si>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</si>
  <si>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</si>
  <si>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</si>
  <si>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</si>
  <si>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</si>
  <si>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</si>
  <si>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</si>
  <si>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</si>
  <si>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</si>
  <si>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</si>
  <si>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</si>
  <si>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</si>
  <si>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</si>
  <si>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</si>
  <si>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</si>
  <si>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</si>
  <si>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</si>
  <si>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</si>
  <si>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</si>
  <si>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</si>
  <si>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</si>
  <si>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</si>
  <si>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</si>
  <si>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</si>
  <si>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</si>
  <si>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</si>
  <si>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</si>
  <si>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</si>
  <si>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</si>
  <si>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</si>
  <si>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</si>
  <si>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</si>
  <si>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</si>
  <si>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</si>
  <si>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</si>
  <si>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</si>
  <si>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</si>
  <si>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</si>
  <si>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</si>
  <si>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</si>
  <si>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</si>
  <si>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</si>
  <si>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</si>
  <si>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</si>
  <si>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</si>
  <si>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</si>
  <si>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</si>
  <si>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</si>
  <si>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</si>
  <si>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</si>
  <si>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</si>
  <si>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</si>
  <si>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</si>
  <si>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</si>
  <si>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</si>
  <si>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</si>
  <si>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</si>
  <si>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</si>
  <si>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</si>
  <si>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</si>
  <si>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</si>
  <si>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</si>
  <si>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</si>
  <si>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</si>
  <si>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</si>
  <si>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</si>
  <si>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</si>
  <si>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</si>
  <si>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</si>
  <si>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</si>
  <si>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</si>
  <si>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</si>
  <si>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</si>
  <si>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</si>
  <si>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</si>
  <si>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</si>
  <si>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</si>
  <si>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</si>
  <si>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</si>
  <si>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</si>
  <si>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</si>
  <si>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</si>
  <si>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</si>
  <si>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</si>
  <si>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</si>
  <si>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</si>
  <si>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</si>
  <si>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</si>
  <si>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</si>
  <si>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</si>
  <si>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</si>
  <si>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</si>
  <si>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</si>
  <si>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</si>
  <si>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</si>
  <si>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</si>
  <si>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</si>
  <si>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</si>
  <si>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</si>
  <si>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</si>
  <si>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</si>
  <si>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</si>
  <si>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</si>
  <si>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</si>
  <si>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</si>
  <si>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</si>
  <si>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</si>
  <si>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</si>
  <si>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</si>
  <si>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</si>
  <si>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</si>
  <si>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</si>
  <si>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</si>
  <si>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</si>
  <si>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</si>
  <si>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</si>
  <si>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</si>
  <si>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</si>
  <si>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</si>
  <si>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</si>
  <si>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</si>
  <si>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</si>
  <si>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</si>
  <si>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</si>
  <si>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</si>
  <si>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</si>
  <si>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</si>
  <si>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</si>
  <si>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</si>
  <si>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</si>
  <si>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</si>
  <si>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</si>
  <si>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</si>
  <si>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</si>
  <si>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</si>
  <si>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</si>
  <si>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</si>
  <si>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</si>
  <si>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</si>
  <si>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</si>
  <si>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</si>
  <si>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</si>
  <si>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</si>
  <si>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</si>
  <si>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</si>
  <si>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</si>
  <si>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</si>
  <si>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</si>
  <si>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</si>
  <si>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</si>
  <si>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</si>
  <si>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</si>
  <si>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</si>
  <si>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</si>
  <si>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</si>
  <si>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</si>
  <si>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</si>
  <si>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</si>
  <si>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</si>
  <si>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</si>
  <si>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</si>
  <si>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</si>
  <si>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</si>
  <si>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</si>
  <si>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</si>
  <si>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</si>
  <si>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</si>
  <si>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</si>
  <si>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</si>
  <si>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</si>
  <si>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</si>
  <si>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</si>
  <si>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</si>
  <si>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</si>
  <si>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</si>
  <si>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</si>
  <si>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</si>
  <si>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</si>
  <si>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</si>
  <si>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</si>
  <si>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</si>
  <si>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</si>
  <si>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</si>
  <si>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</si>
  <si>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</si>
  <si>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</si>
  <si>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</si>
  <si>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</si>
  <si>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</si>
  <si>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</si>
  <si>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</si>
  <si>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</si>
  <si>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</si>
  <si>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</si>
  <si>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</si>
  <si>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</si>
  <si>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</si>
  <si>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</si>
  <si>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</si>
  <si>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</si>
  <si>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</si>
  <si>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</si>
  <si>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</si>
  <si>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</si>
  <si>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</si>
  <si>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</si>
  <si>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</si>
  <si>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</si>
  <si>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</si>
  <si>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</si>
  <si>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</si>
  <si>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</si>
  <si>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</si>
  <si>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</si>
  <si>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</si>
  <si>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</si>
  <si>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</si>
  <si>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</si>
  <si>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</si>
  <si>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</si>
  <si>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</si>
  <si>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</si>
  <si>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</si>
  <si>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</si>
  <si>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</si>
  <si>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</si>
  <si>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</si>
  <si>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</si>
  <si>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</si>
  <si>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</si>
  <si>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</si>
  <si>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</si>
  <si>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</si>
  <si>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</si>
  <si>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</si>
  <si>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</si>
  <si>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</si>
  <si>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</si>
  <si>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</si>
  <si>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</si>
  <si>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</si>
  <si>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</si>
  <si>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</si>
  <si>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</si>
  <si>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</si>
  <si>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</si>
  <si>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</si>
  <si>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</si>
  <si>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</si>
  <si>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</si>
  <si>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</si>
  <si>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</si>
  <si>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</si>
  <si>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</si>
  <si>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</si>
  <si>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</si>
  <si>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</si>
  <si>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</si>
  <si>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</si>
  <si>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</si>
  <si>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</si>
  <si>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</si>
  <si>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</si>
  <si>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</si>
  <si>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</si>
  <si>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</si>
  <si>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</si>
  <si>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</si>
  <si>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</si>
  <si>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</si>
  <si>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</si>
  <si>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</si>
  <si>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</si>
  <si>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</si>
  <si>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</si>
  <si>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</si>
  <si>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</si>
  <si>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</si>
  <si>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</si>
  <si>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</si>
  <si>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</si>
  <si>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</si>
  <si>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</si>
  <si>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</si>
  <si>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</si>
  <si>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</si>
  <si>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</si>
  <si>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</si>
  <si>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</si>
  <si>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</si>
  <si>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</si>
  <si>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</si>
  <si>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</si>
  <si>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</si>
  <si>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</si>
  <si>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</si>
  <si>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</si>
  <si>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</si>
  <si>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</si>
  <si>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</si>
  <si>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</si>
  <si>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</si>
  <si>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</si>
  <si>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</si>
  <si>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</si>
  <si>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</si>
  <si>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</si>
  <si>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</si>
  <si>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</si>
  <si>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</si>
  <si>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</si>
  <si>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</si>
  <si>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</si>
  <si>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</si>
  <si>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</si>
  <si>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</si>
  <si>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</si>
  <si>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</si>
  <si>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</si>
  <si>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</si>
  <si>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</si>
  <si>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</si>
  <si>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</si>
  <si>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</si>
  <si>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</si>
  <si>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</si>
  <si>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</si>
  <si>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</si>
  <si>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</si>
  <si>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</si>
  <si>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</si>
  <si>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</si>
  <si>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</si>
  <si>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</si>
  <si>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</si>
  <si>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</si>
  <si>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</si>
  <si>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</si>
  <si>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</si>
  <si>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</si>
  <si>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</si>
  <si>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</si>
  <si>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</si>
  <si>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</si>
  <si>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</si>
  <si>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</si>
  <si>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</si>
  <si>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</si>
  <si>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</si>
  <si>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</si>
  <si>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</si>
  <si>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</si>
  <si>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</si>
  <si>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</si>
  <si>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</si>
  <si>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</si>
  <si>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</si>
  <si>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</si>
  <si>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</si>
  <si>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</si>
  <si>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</si>
  <si>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</si>
  <si>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</si>
  <si>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</si>
  <si>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</si>
  <si>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</si>
  <si>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</si>
  <si>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</si>
  <si>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</si>
  <si>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</si>
  <si>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</si>
  <si>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</si>
  <si>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</si>
  <si>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</si>
  <si>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</si>
  <si>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</si>
  <si>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</si>
  <si>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</si>
  <si>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</si>
  <si>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</si>
  <si>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</si>
  <si>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</si>
  <si>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</si>
  <si>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</si>
  <si>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</si>
  <si>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</si>
  <si>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</si>
  <si>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</si>
  <si>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</si>
  <si>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</si>
  <si>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</si>
  <si>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</si>
  <si>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</si>
  <si>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</si>
  <si>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</si>
  <si>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</si>
  <si>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</si>
  <si>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</si>
  <si>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</si>
  <si>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</si>
  <si>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</si>
  <si>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</si>
  <si>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</si>
  <si>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</si>
  <si>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</si>
  <si>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</si>
  <si>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</si>
  <si>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</si>
  <si>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</si>
  <si>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</si>
  <si>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</si>
  <si>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</si>
  <si>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</si>
  <si>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</si>
  <si>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</si>
  <si>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</si>
  <si>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</si>
  <si>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</si>
  <si>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</si>
  <si>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</si>
  <si>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</si>
  <si>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</si>
  <si>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</si>
  <si>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</si>
  <si>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</si>
  <si>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</si>
  <si>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</si>
  <si>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</si>
  <si>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</si>
  <si>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</si>
  <si>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</si>
  <si>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</si>
  <si>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</si>
  <si>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</si>
  <si>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</si>
  <si>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</si>
  <si>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</si>
  <si>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</si>
  <si>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</si>
  <si>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</si>
  <si>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</si>
  <si>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</si>
  <si>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</si>
  <si>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</si>
  <si>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</si>
  <si>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</si>
  <si>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</si>
  <si>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</si>
  <si>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</si>
  <si>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</si>
  <si>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</si>
  <si>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</si>
  <si>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</si>
  <si>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</si>
  <si>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</si>
  <si>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</si>
  <si>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</si>
  <si>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</si>
  <si>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</si>
  <si>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</si>
  <si>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</si>
  <si>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</si>
  <si>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</si>
  <si>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</si>
  <si>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</si>
  <si>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</si>
  <si>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</si>
  <si>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</si>
  <si>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</si>
  <si>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</si>
  <si>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</si>
  <si>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</si>
  <si>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</si>
  <si>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</si>
  <si>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</si>
  <si>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</si>
  <si>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</si>
  <si>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</si>
  <si>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</si>
  <si>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</si>
  <si>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</si>
  <si>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</si>
  <si>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</si>
  <si>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</si>
  <si>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</si>
  <si>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</si>
  <si>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</si>
  <si>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</si>
  <si>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</si>
  <si>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</si>
  <si>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</si>
  <si>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</si>
  <si>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</si>
  <si>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</si>
  <si>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</si>
  <si>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</si>
  <si>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</si>
  <si>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</si>
  <si>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</si>
  <si>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</si>
  <si>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</si>
  <si>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</si>
  <si>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</si>
  <si>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</si>
  <si>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</si>
  <si>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</si>
  <si>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</si>
  <si>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</si>
  <si>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</si>
  <si>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</si>
  <si>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</si>
  <si>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</si>
  <si>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</si>
  <si>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</si>
  <si>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</si>
  <si>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</si>
  <si>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</si>
  <si>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</si>
  <si>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</si>
  <si>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</si>
  <si>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</si>
  <si>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</si>
  <si>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</si>
  <si>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</si>
  <si>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</si>
  <si>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</si>
  <si>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</si>
  <si>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</si>
  <si>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</si>
  <si>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</si>
  <si>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</si>
  <si>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</si>
  <si>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</si>
  <si>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</si>
  <si>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</si>
  <si>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</si>
  <si>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</si>
  <si>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</si>
  <si>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</si>
  <si>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</si>
  <si>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</si>
  <si>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</si>
  <si>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</si>
  <si>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</si>
  <si>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</si>
  <si>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</si>
  <si>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</si>
  <si>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</si>
  <si>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</si>
  <si>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</si>
  <si>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</si>
  <si>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</si>
  <si>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</si>
  <si>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</si>
  <si>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</si>
  <si>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</si>
  <si>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</si>
  <si>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</si>
  <si>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</si>
  <si>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</si>
  <si>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</si>
  <si>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</si>
  <si>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</si>
  <si>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</si>
  <si>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</si>
  <si>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</si>
  <si>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</si>
  <si>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</si>
  <si>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</si>
  <si>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</si>
  <si>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</si>
  <si>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</si>
  <si>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</si>
  <si>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</si>
  <si>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</si>
  <si>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</si>
  <si>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</si>
  <si>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</si>
  <si>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</si>
  <si>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</si>
  <si>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</si>
  <si>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</si>
  <si>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</si>
  <si>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</si>
  <si>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</si>
  <si>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</si>
  <si>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</si>
  <si>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</si>
  <si>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</si>
  <si>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</si>
  <si>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</si>
  <si>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</si>
  <si>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</si>
  <si>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</si>
  <si>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</si>
  <si>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</si>
  <si>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</si>
  <si>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</si>
  <si>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</si>
  <si>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</si>
  <si>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</si>
  <si>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</si>
  <si>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</si>
  <si>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</si>
  <si>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</si>
  <si>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</si>
  <si>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</si>
  <si>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</si>
  <si>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</si>
  <si>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</si>
  <si>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</si>
  <si>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</si>
  <si>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</si>
  <si>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</si>
  <si>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</si>
  <si>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</si>
  <si>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</si>
  <si>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</si>
  <si>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</si>
  <si>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</si>
  <si>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</si>
  <si>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</si>
  <si>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</si>
  <si>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</si>
  <si>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</si>
  <si>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</si>
  <si>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</si>
  <si>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</si>
  <si>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</si>
  <si>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</si>
  <si>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</si>
  <si>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</si>
  <si>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</si>
  <si>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</si>
  <si>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</si>
  <si>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</si>
  <si>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</si>
  <si>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</si>
  <si>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</si>
  <si>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</si>
  <si>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</si>
  <si>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</si>
  <si>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</si>
  <si>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</si>
  <si>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</si>
  <si>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</si>
  <si>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</si>
  <si>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</si>
  <si>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</si>
  <si>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</si>
  <si>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</si>
  <si>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</si>
  <si>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</si>
  <si>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</si>
  <si>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</si>
  <si>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</si>
  <si>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</si>
  <si>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</si>
  <si>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</si>
  <si>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</si>
  <si>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</si>
  <si>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</si>
  <si>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</si>
  <si>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</si>
  <si>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</si>
  <si>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</si>
  <si>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</si>
  <si>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</si>
  <si>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</si>
  <si>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</si>
  <si>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</si>
  <si>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</si>
  <si>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</si>
  <si>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</si>
  <si>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</si>
  <si>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</si>
  <si>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</si>
  <si>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</si>
  <si>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</si>
  <si>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</si>
  <si>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</si>
  <si>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</si>
  <si>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</si>
  <si>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</si>
  <si>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</si>
  <si>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</si>
  <si>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</si>
  <si>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</si>
  <si>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</si>
  <si>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</si>
  <si>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</si>
  <si>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</si>
  <si>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</si>
  <si>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</si>
  <si>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</si>
  <si>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</si>
  <si>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</si>
  <si>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</si>
  <si>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</si>
  <si>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</si>
  <si>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</si>
  <si>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</si>
  <si>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</si>
  <si>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</si>
  <si>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曜日による</t>
  </si>
  <si>
    <t>６月１日現在</t>
    <rPh sb="1" eb="2">
      <t>ガツ</t>
    </rPh>
    <rPh sb="3" eb="4">
      <t>ニチ</t>
    </rPh>
    <rPh sb="4" eb="6">
      <t>ゲンザイ</t>
    </rPh>
    <phoneticPr fontId="2"/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</si>
  <si>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</si>
  <si>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</si>
  <si>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</si>
  <si>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</si>
  <si>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</si>
  <si>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</si>
  <si>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</si>
  <si>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</si>
  <si>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</si>
  <si>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</si>
  <si>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</si>
  <si>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</si>
  <si>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</si>
  <si>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</si>
  <si>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</si>
  <si>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</si>
  <si>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</si>
  <si>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</si>
  <si>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</si>
  <si>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</si>
  <si>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</si>
  <si>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３～5</t>
  </si>
  <si>
    <t>ー</t>
  </si>
  <si>
    <t>2＊曜日による</t>
  </si>
  <si>
    <t>（曜日により２～３人）</t>
    <rPh sb="1" eb="3">
      <t>ヨウビ</t>
    </rPh>
    <rPh sb="9" eb="10">
      <t>ニン</t>
    </rPh>
    <phoneticPr fontId="3"/>
  </si>
  <si>
    <t>-</t>
    <phoneticPr fontId="2"/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</si>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</sst>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20"/>
  <sheetViews>
    <sheetView tabSelected="1" view="pageBreakPreview" zoomScaleNormal="100" zoomScaleSheetLayoutView="100" workbookViewId="0">
      <selection activeCell="O1" sqref="O1:O1048576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74" t="s">
        <v>57</v>
      </c>
      <c r="B1" s="974"/>
      <c r="C1" s="974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59" t="s">
        <v>2333</v>
      </c>
      <c r="N1" s="959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1032</v>
      </c>
      <c r="B3" s="73" t="s">
        <v>13</v>
      </c>
      <c r="C3" s="47" t="s">
        <v>0</v>
      </c>
      <c r="D3" s="48" t="s">
        <v>1</v>
      </c>
      <c r="E3" s="49"/>
      <c r="F3" s="960" t="s">
        <v>6</v>
      </c>
      <c r="G3" s="961"/>
      <c r="H3" s="962"/>
      <c r="I3" s="960" t="s">
        <v>15</v>
      </c>
      <c r="J3" s="961"/>
      <c r="K3" s="962"/>
      <c r="L3" s="960" t="s">
        <v>17</v>
      </c>
      <c r="M3" s="961"/>
      <c r="N3" s="963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67" t="s">
        <v>1031</v>
      </c>
      <c r="B5" s="867" t="s">
        <v>2016</v>
      </c>
      <c r="C5" s="866" t="s">
        <v>1992</v>
      </c>
      <c r="D5" s="877" t="s">
        <v>2017</v>
      </c>
      <c r="E5" s="889">
        <v>10</v>
      </c>
      <c r="F5" s="903">
        <v>10</v>
      </c>
      <c r="G5" s="889">
        <v>1</v>
      </c>
      <c r="H5" s="889">
        <v>9</v>
      </c>
      <c r="I5" s="889">
        <v>0</v>
      </c>
      <c r="J5" s="889">
        <v>0</v>
      </c>
      <c r="K5" s="896">
        <v>0</v>
      </c>
      <c r="L5" s="892">
        <v>0</v>
      </c>
      <c r="M5" s="889">
        <v>0</v>
      </c>
      <c r="N5" s="904">
        <v>0</v>
      </c>
      <c r="O5" s="849"/>
    </row>
    <row r="6" spans="1:15" s="447" customFormat="1" ht="13.5" customHeight="1" x14ac:dyDescent="0.15">
      <c r="A6" s="968"/>
      <c r="B6" s="884" t="s">
        <v>2101</v>
      </c>
      <c r="C6" s="885" t="s">
        <v>2246</v>
      </c>
      <c r="D6" s="879" t="s">
        <v>1540</v>
      </c>
      <c r="E6" s="892">
        <v>10</v>
      </c>
      <c r="F6" s="952">
        <v>5</v>
      </c>
      <c r="G6" s="892">
        <v>3</v>
      </c>
      <c r="H6" s="892">
        <v>2</v>
      </c>
      <c r="I6" s="892">
        <v>0</v>
      </c>
      <c r="J6" s="892">
        <v>0</v>
      </c>
      <c r="K6" s="896">
        <v>0</v>
      </c>
      <c r="L6" s="892">
        <v>2</v>
      </c>
      <c r="M6" s="892">
        <v>3</v>
      </c>
      <c r="N6" s="898">
        <v>5</v>
      </c>
      <c r="O6" s="850"/>
    </row>
    <row r="7" spans="1:15" x14ac:dyDescent="0.15">
      <c r="A7" s="968"/>
      <c r="B7" s="872" t="s">
        <v>2009</v>
      </c>
      <c r="C7" s="871" t="s">
        <v>2010</v>
      </c>
      <c r="D7" s="870" t="s">
        <v>2018</v>
      </c>
      <c r="E7" s="888">
        <v>18</v>
      </c>
      <c r="F7" s="896">
        <v>0</v>
      </c>
      <c r="G7" s="888">
        <v>0</v>
      </c>
      <c r="H7" s="888">
        <v>0</v>
      </c>
      <c r="I7" s="888">
        <v>0</v>
      </c>
      <c r="J7" s="888">
        <v>0</v>
      </c>
      <c r="K7" s="896">
        <v>0</v>
      </c>
      <c r="L7" s="888">
        <v>0</v>
      </c>
      <c r="M7" s="888">
        <v>2</v>
      </c>
      <c r="N7" s="898">
        <v>2</v>
      </c>
      <c r="O7" s="849"/>
    </row>
    <row r="8" spans="1:15" x14ac:dyDescent="0.15">
      <c r="A8" s="968"/>
      <c r="B8" s="872" t="s">
        <v>1858</v>
      </c>
      <c r="C8" s="871" t="s">
        <v>1859</v>
      </c>
      <c r="D8" s="870" t="s">
        <v>1875</v>
      </c>
      <c r="E8" s="888">
        <v>20</v>
      </c>
      <c r="F8" s="896">
        <v>20</v>
      </c>
      <c r="G8" s="888">
        <v>10</v>
      </c>
      <c r="H8" s="888">
        <v>10</v>
      </c>
      <c r="I8" s="888">
        <v>4</v>
      </c>
      <c r="J8" s="888">
        <v>4</v>
      </c>
      <c r="K8" s="896">
        <v>8</v>
      </c>
      <c r="L8" s="888">
        <v>0</v>
      </c>
      <c r="M8" s="888">
        <v>0</v>
      </c>
      <c r="N8" s="898">
        <v>0</v>
      </c>
      <c r="O8" s="849"/>
    </row>
    <row r="9" spans="1:15" x14ac:dyDescent="0.15">
      <c r="A9" s="968"/>
      <c r="B9" s="872" t="s">
        <v>1538</v>
      </c>
      <c r="C9" s="871" t="s">
        <v>785</v>
      </c>
      <c r="D9" s="870" t="s">
        <v>155</v>
      </c>
      <c r="E9" s="888">
        <v>20</v>
      </c>
      <c r="F9" s="896">
        <v>18</v>
      </c>
      <c r="G9" s="888">
        <v>7</v>
      </c>
      <c r="H9" s="888">
        <v>11</v>
      </c>
      <c r="I9" s="888">
        <v>0</v>
      </c>
      <c r="J9" s="888">
        <v>0</v>
      </c>
      <c r="K9" s="896">
        <v>0</v>
      </c>
      <c r="L9" s="897">
        <v>0</v>
      </c>
      <c r="M9" s="888">
        <v>0</v>
      </c>
      <c r="N9" s="898">
        <v>0</v>
      </c>
      <c r="O9" s="849"/>
    </row>
    <row r="10" spans="1:15" s="170" customFormat="1" x14ac:dyDescent="0.15">
      <c r="A10" s="968"/>
      <c r="B10" s="872" t="s">
        <v>1134</v>
      </c>
      <c r="C10" s="871" t="s">
        <v>785</v>
      </c>
      <c r="D10" s="870" t="s">
        <v>165</v>
      </c>
      <c r="E10" s="888">
        <v>6</v>
      </c>
      <c r="F10" s="896">
        <v>6</v>
      </c>
      <c r="G10" s="888">
        <v>4</v>
      </c>
      <c r="H10" s="888">
        <v>2</v>
      </c>
      <c r="I10" s="888">
        <v>0</v>
      </c>
      <c r="J10" s="888">
        <v>0</v>
      </c>
      <c r="K10" s="896">
        <v>0</v>
      </c>
      <c r="L10" s="897">
        <v>0</v>
      </c>
      <c r="M10" s="888">
        <v>0</v>
      </c>
      <c r="N10" s="898">
        <v>0</v>
      </c>
      <c r="O10" s="858"/>
    </row>
    <row r="11" spans="1:15" x14ac:dyDescent="0.15">
      <c r="A11" s="968"/>
      <c r="B11" s="872" t="s">
        <v>1746</v>
      </c>
      <c r="C11" s="871" t="s">
        <v>1541</v>
      </c>
      <c r="D11" s="870" t="s">
        <v>1542</v>
      </c>
      <c r="E11" s="888">
        <v>20</v>
      </c>
      <c r="F11" s="896">
        <v>17</v>
      </c>
      <c r="G11" s="888">
        <v>9</v>
      </c>
      <c r="H11" s="888">
        <v>8</v>
      </c>
      <c r="I11" s="888">
        <v>1</v>
      </c>
      <c r="J11" s="888">
        <v>1</v>
      </c>
      <c r="K11" s="896">
        <v>2</v>
      </c>
      <c r="L11" s="897">
        <v>1</v>
      </c>
      <c r="M11" s="888">
        <v>2</v>
      </c>
      <c r="N11" s="898">
        <v>3</v>
      </c>
      <c r="O11" s="849"/>
    </row>
    <row r="12" spans="1:15" s="447" customFormat="1" x14ac:dyDescent="0.15">
      <c r="A12" s="968"/>
      <c r="B12" s="872" t="s">
        <v>2196</v>
      </c>
      <c r="C12" s="875" t="s">
        <v>2197</v>
      </c>
      <c r="D12" s="873" t="s">
        <v>2198</v>
      </c>
      <c r="E12" s="891">
        <v>4</v>
      </c>
      <c r="F12" s="896">
        <v>0</v>
      </c>
      <c r="G12" s="888">
        <v>0</v>
      </c>
      <c r="H12" s="888">
        <v>0</v>
      </c>
      <c r="I12" s="888">
        <v>0</v>
      </c>
      <c r="J12" s="888">
        <v>0</v>
      </c>
      <c r="K12" s="896">
        <v>0</v>
      </c>
      <c r="L12" s="897">
        <v>4</v>
      </c>
      <c r="M12" s="888">
        <v>0</v>
      </c>
      <c r="N12" s="898">
        <v>4</v>
      </c>
      <c r="O12" s="849"/>
    </row>
    <row r="13" spans="1:15" x14ac:dyDescent="0.15">
      <c r="A13" s="968"/>
      <c r="B13" s="872" t="s">
        <v>2019</v>
      </c>
      <c r="C13" s="875" t="s">
        <v>1688</v>
      </c>
      <c r="D13" s="860" t="s">
        <v>1689</v>
      </c>
      <c r="E13" s="891">
        <v>8</v>
      </c>
      <c r="F13" s="896">
        <v>7</v>
      </c>
      <c r="G13" s="888">
        <v>4</v>
      </c>
      <c r="H13" s="888">
        <v>3</v>
      </c>
      <c r="I13" s="888">
        <v>0</v>
      </c>
      <c r="J13" s="888">
        <v>0</v>
      </c>
      <c r="K13" s="896">
        <v>0</v>
      </c>
      <c r="L13" s="897">
        <v>1</v>
      </c>
      <c r="M13" s="888">
        <v>0</v>
      </c>
      <c r="N13" s="898">
        <v>1</v>
      </c>
      <c r="O13" s="849"/>
    </row>
    <row r="14" spans="1:15" x14ac:dyDescent="0.15">
      <c r="A14" s="968"/>
      <c r="B14" s="880" t="s">
        <v>1747</v>
      </c>
      <c r="C14" s="869" t="s">
        <v>1748</v>
      </c>
      <c r="D14" s="873" t="s">
        <v>1749</v>
      </c>
      <c r="E14" s="891">
        <v>20</v>
      </c>
      <c r="F14" s="896">
        <v>17</v>
      </c>
      <c r="G14" s="891">
        <v>10</v>
      </c>
      <c r="H14" s="891">
        <v>7</v>
      </c>
      <c r="I14" s="888">
        <v>1</v>
      </c>
      <c r="J14" s="888">
        <v>1</v>
      </c>
      <c r="K14" s="896">
        <v>2</v>
      </c>
      <c r="L14" s="897">
        <v>0</v>
      </c>
      <c r="M14" s="888">
        <v>3</v>
      </c>
      <c r="N14" s="898">
        <v>3</v>
      </c>
      <c r="O14" s="849"/>
    </row>
    <row r="15" spans="1:15" s="59" customFormat="1" x14ac:dyDescent="0.15">
      <c r="A15" s="968"/>
      <c r="B15" s="876" t="s">
        <v>561</v>
      </c>
      <c r="C15" s="874" t="s">
        <v>1135</v>
      </c>
      <c r="D15" s="864" t="s">
        <v>157</v>
      </c>
      <c r="E15" s="891">
        <v>56</v>
      </c>
      <c r="F15" s="896">
        <v>52</v>
      </c>
      <c r="G15" s="891">
        <v>25</v>
      </c>
      <c r="H15" s="891">
        <v>27</v>
      </c>
      <c r="I15" s="888">
        <v>7</v>
      </c>
      <c r="J15" s="888">
        <v>7</v>
      </c>
      <c r="K15" s="896">
        <v>14</v>
      </c>
      <c r="L15" s="897">
        <v>0</v>
      </c>
      <c r="M15" s="888">
        <v>0</v>
      </c>
      <c r="N15" s="898">
        <v>0</v>
      </c>
      <c r="O15" s="858"/>
    </row>
    <row r="16" spans="1:15" s="59" customFormat="1" x14ac:dyDescent="0.15">
      <c r="A16" s="968"/>
      <c r="B16" s="876" t="s">
        <v>559</v>
      </c>
      <c r="C16" s="874" t="s">
        <v>788</v>
      </c>
      <c r="D16" s="870" t="s">
        <v>1337</v>
      </c>
      <c r="E16" s="891">
        <v>44</v>
      </c>
      <c r="F16" s="896">
        <v>40</v>
      </c>
      <c r="G16" s="891">
        <v>23</v>
      </c>
      <c r="H16" s="891">
        <v>17</v>
      </c>
      <c r="I16" s="888">
        <v>1</v>
      </c>
      <c r="J16" s="888">
        <v>0</v>
      </c>
      <c r="K16" s="896">
        <v>1</v>
      </c>
      <c r="L16" s="897">
        <v>0</v>
      </c>
      <c r="M16" s="888">
        <v>0</v>
      </c>
      <c r="N16" s="898">
        <v>0</v>
      </c>
      <c r="O16" s="849"/>
    </row>
    <row r="17" spans="1:15" s="59" customFormat="1" x14ac:dyDescent="0.15">
      <c r="A17" s="968"/>
      <c r="B17" s="872" t="s">
        <v>158</v>
      </c>
      <c r="C17" s="875" t="s">
        <v>1739</v>
      </c>
      <c r="D17" s="860" t="s">
        <v>1336</v>
      </c>
      <c r="E17" s="891">
        <v>12</v>
      </c>
      <c r="F17" s="896">
        <v>12</v>
      </c>
      <c r="G17" s="888">
        <v>6</v>
      </c>
      <c r="H17" s="888">
        <v>6</v>
      </c>
      <c r="I17" s="888">
        <v>0</v>
      </c>
      <c r="J17" s="888">
        <v>0</v>
      </c>
      <c r="K17" s="896">
        <v>0</v>
      </c>
      <c r="L17" s="897">
        <v>0</v>
      </c>
      <c r="M17" s="888">
        <v>0</v>
      </c>
      <c r="N17" s="898">
        <v>0</v>
      </c>
      <c r="O17" s="849"/>
    </row>
    <row r="18" spans="1:15" s="59" customFormat="1" x14ac:dyDescent="0.15">
      <c r="A18" s="968"/>
      <c r="B18" s="872" t="s">
        <v>1139</v>
      </c>
      <c r="C18" s="875" t="s">
        <v>1140</v>
      </c>
      <c r="D18" s="860" t="s">
        <v>1141</v>
      </c>
      <c r="E18" s="891">
        <v>16</v>
      </c>
      <c r="F18" s="896">
        <v>15</v>
      </c>
      <c r="G18" s="888">
        <v>15</v>
      </c>
      <c r="H18" s="888">
        <v>0</v>
      </c>
      <c r="I18" s="888">
        <v>0</v>
      </c>
      <c r="J18" s="888">
        <v>0</v>
      </c>
      <c r="K18" s="896">
        <v>0</v>
      </c>
      <c r="L18" s="897">
        <v>1</v>
      </c>
      <c r="M18" s="888">
        <v>0</v>
      </c>
      <c r="N18" s="898">
        <v>1</v>
      </c>
      <c r="O18" s="851"/>
    </row>
    <row r="19" spans="1:15" s="59" customFormat="1" x14ac:dyDescent="0.15">
      <c r="A19" s="968"/>
      <c r="B19" s="872" t="s">
        <v>563</v>
      </c>
      <c r="C19" s="875" t="s">
        <v>1142</v>
      </c>
      <c r="D19" s="860" t="s">
        <v>80</v>
      </c>
      <c r="E19" s="891">
        <v>14</v>
      </c>
      <c r="F19" s="896">
        <v>10</v>
      </c>
      <c r="G19" s="888">
        <v>9</v>
      </c>
      <c r="H19" s="888">
        <v>1</v>
      </c>
      <c r="I19" s="888">
        <v>0</v>
      </c>
      <c r="J19" s="888">
        <v>0</v>
      </c>
      <c r="K19" s="896">
        <v>0</v>
      </c>
      <c r="L19" s="897" t="s">
        <v>1849</v>
      </c>
      <c r="M19" s="888" t="s">
        <v>1849</v>
      </c>
      <c r="N19" s="898">
        <v>4</v>
      </c>
      <c r="O19" s="851"/>
    </row>
    <row r="20" spans="1:15" s="59" customFormat="1" x14ac:dyDescent="0.15">
      <c r="A20" s="968"/>
      <c r="B20" s="872" t="s">
        <v>1539</v>
      </c>
      <c r="C20" s="875" t="s">
        <v>786</v>
      </c>
      <c r="D20" s="860" t="s">
        <v>156</v>
      </c>
      <c r="E20" s="891">
        <v>30</v>
      </c>
      <c r="F20" s="896">
        <v>28</v>
      </c>
      <c r="G20" s="888">
        <v>17</v>
      </c>
      <c r="H20" s="888">
        <v>11</v>
      </c>
      <c r="I20" s="888">
        <v>0</v>
      </c>
      <c r="J20" s="888">
        <v>0</v>
      </c>
      <c r="K20" s="896">
        <v>0</v>
      </c>
      <c r="L20" s="897">
        <v>1</v>
      </c>
      <c r="M20" s="888">
        <v>1</v>
      </c>
      <c r="N20" s="898">
        <v>2</v>
      </c>
      <c r="O20" s="851"/>
    </row>
    <row r="21" spans="1:15" s="59" customFormat="1" x14ac:dyDescent="0.15">
      <c r="A21" s="968"/>
      <c r="B21" s="872" t="s">
        <v>1131</v>
      </c>
      <c r="C21" s="875" t="s">
        <v>786</v>
      </c>
      <c r="D21" s="860" t="s">
        <v>1026</v>
      </c>
      <c r="E21" s="891">
        <v>24</v>
      </c>
      <c r="F21" s="896">
        <v>23</v>
      </c>
      <c r="G21" s="888">
        <v>15</v>
      </c>
      <c r="H21" s="888">
        <v>8</v>
      </c>
      <c r="I21" s="888">
        <v>0</v>
      </c>
      <c r="J21" s="888">
        <v>0</v>
      </c>
      <c r="K21" s="896">
        <v>0</v>
      </c>
      <c r="L21" s="897">
        <v>1</v>
      </c>
      <c r="M21" s="888">
        <v>0</v>
      </c>
      <c r="N21" s="898">
        <v>1</v>
      </c>
      <c r="O21" s="858"/>
    </row>
    <row r="22" spans="1:15" s="59" customFormat="1" x14ac:dyDescent="0.15">
      <c r="A22" s="968"/>
      <c r="B22" s="872" t="s">
        <v>1136</v>
      </c>
      <c r="C22" s="875" t="s">
        <v>1137</v>
      </c>
      <c r="D22" s="860" t="s">
        <v>1138</v>
      </c>
      <c r="E22" s="891">
        <v>10</v>
      </c>
      <c r="F22" s="896">
        <v>10</v>
      </c>
      <c r="G22" s="888">
        <v>6</v>
      </c>
      <c r="H22" s="888">
        <v>4</v>
      </c>
      <c r="I22" s="888">
        <v>0</v>
      </c>
      <c r="J22" s="888">
        <v>0</v>
      </c>
      <c r="K22" s="896">
        <v>0</v>
      </c>
      <c r="L22" s="897">
        <v>0</v>
      </c>
      <c r="M22" s="888">
        <v>0</v>
      </c>
      <c r="N22" s="898">
        <v>0</v>
      </c>
      <c r="O22" s="858"/>
    </row>
    <row r="23" spans="1:15" s="59" customFormat="1" x14ac:dyDescent="0.15">
      <c r="A23" s="968"/>
      <c r="B23" s="872" t="s">
        <v>1416</v>
      </c>
      <c r="C23" s="875" t="s">
        <v>1417</v>
      </c>
      <c r="D23" s="860" t="s">
        <v>145</v>
      </c>
      <c r="E23" s="891">
        <v>10</v>
      </c>
      <c r="F23" s="896">
        <v>10</v>
      </c>
      <c r="G23" s="888">
        <v>4</v>
      </c>
      <c r="H23" s="888">
        <v>6</v>
      </c>
      <c r="I23" s="888">
        <v>2</v>
      </c>
      <c r="J23" s="888">
        <v>2</v>
      </c>
      <c r="K23" s="896">
        <v>4</v>
      </c>
      <c r="L23" s="897" t="s">
        <v>1849</v>
      </c>
      <c r="M23" s="888" t="s">
        <v>1849</v>
      </c>
      <c r="N23" s="898">
        <v>0</v>
      </c>
      <c r="O23" s="851"/>
    </row>
    <row r="24" spans="1:15" s="214" customFormat="1" x14ac:dyDescent="0.15">
      <c r="A24" s="968"/>
      <c r="B24" s="872" t="s">
        <v>564</v>
      </c>
      <c r="C24" s="875" t="s">
        <v>1745</v>
      </c>
      <c r="D24" s="860" t="s">
        <v>1339</v>
      </c>
      <c r="E24" s="891">
        <v>21</v>
      </c>
      <c r="F24" s="896">
        <v>17</v>
      </c>
      <c r="G24" s="888">
        <v>7</v>
      </c>
      <c r="H24" s="888">
        <v>10</v>
      </c>
      <c r="I24" s="888">
        <v>0</v>
      </c>
      <c r="J24" s="888">
        <v>0</v>
      </c>
      <c r="K24" s="896">
        <v>0</v>
      </c>
      <c r="L24" s="897">
        <v>3</v>
      </c>
      <c r="M24" s="888">
        <v>1</v>
      </c>
      <c r="N24" s="898">
        <v>4</v>
      </c>
      <c r="O24" s="851"/>
    </row>
    <row r="25" spans="1:15" s="214" customFormat="1" x14ac:dyDescent="0.15">
      <c r="A25" s="968"/>
      <c r="B25" s="872" t="s">
        <v>1650</v>
      </c>
      <c r="C25" s="875" t="s">
        <v>1651</v>
      </c>
      <c r="D25" s="860" t="s">
        <v>1687</v>
      </c>
      <c r="E25" s="891">
        <v>20</v>
      </c>
      <c r="F25" s="896">
        <v>20</v>
      </c>
      <c r="G25" s="888">
        <v>13</v>
      </c>
      <c r="H25" s="888">
        <v>7</v>
      </c>
      <c r="I25" s="888">
        <v>15</v>
      </c>
      <c r="J25" s="888">
        <v>8</v>
      </c>
      <c r="K25" s="896">
        <v>23</v>
      </c>
      <c r="L25" s="897">
        <v>0</v>
      </c>
      <c r="M25" s="888">
        <v>0</v>
      </c>
      <c r="N25" s="898">
        <v>0</v>
      </c>
      <c r="O25" s="851"/>
    </row>
    <row r="26" spans="1:15" s="447" customFormat="1" x14ac:dyDescent="0.15">
      <c r="A26" s="968"/>
      <c r="B26" s="872" t="s">
        <v>2187</v>
      </c>
      <c r="C26" s="875" t="s">
        <v>2188</v>
      </c>
      <c r="D26" s="860" t="s">
        <v>446</v>
      </c>
      <c r="E26" s="891">
        <v>4</v>
      </c>
      <c r="F26" s="896">
        <v>3</v>
      </c>
      <c r="G26" s="888">
        <v>0</v>
      </c>
      <c r="H26" s="888">
        <v>3</v>
      </c>
      <c r="I26" s="888">
        <v>0</v>
      </c>
      <c r="J26" s="888">
        <v>0</v>
      </c>
      <c r="K26" s="896">
        <v>0</v>
      </c>
      <c r="L26" s="897">
        <v>3</v>
      </c>
      <c r="M26" s="888">
        <v>3</v>
      </c>
      <c r="N26" s="898">
        <v>6</v>
      </c>
      <c r="O26" s="851"/>
    </row>
    <row r="27" spans="1:15" s="214" customFormat="1" x14ac:dyDescent="0.15">
      <c r="A27" s="968"/>
      <c r="B27" s="872" t="s">
        <v>1132</v>
      </c>
      <c r="C27" s="875" t="s">
        <v>787</v>
      </c>
      <c r="D27" s="860" t="s">
        <v>157</v>
      </c>
      <c r="E27" s="891">
        <v>21</v>
      </c>
      <c r="F27" s="896">
        <v>21</v>
      </c>
      <c r="G27" s="888">
        <v>16</v>
      </c>
      <c r="H27" s="888">
        <v>5</v>
      </c>
      <c r="I27" s="888">
        <v>0</v>
      </c>
      <c r="J27" s="888">
        <v>0</v>
      </c>
      <c r="K27" s="896">
        <v>0</v>
      </c>
      <c r="L27" s="897">
        <v>0</v>
      </c>
      <c r="M27" s="888">
        <v>0</v>
      </c>
      <c r="N27" s="898">
        <v>0</v>
      </c>
      <c r="O27" s="851"/>
    </row>
    <row r="28" spans="1:15" s="214" customFormat="1" x14ac:dyDescent="0.15">
      <c r="A28" s="968"/>
      <c r="B28" s="872" t="s">
        <v>1144</v>
      </c>
      <c r="C28" s="875" t="s">
        <v>1145</v>
      </c>
      <c r="D28" s="860" t="s">
        <v>157</v>
      </c>
      <c r="E28" s="899">
        <v>17</v>
      </c>
      <c r="F28" s="900">
        <v>16</v>
      </c>
      <c r="G28" s="901">
        <v>10</v>
      </c>
      <c r="H28" s="901">
        <v>6</v>
      </c>
      <c r="I28" s="901">
        <v>2</v>
      </c>
      <c r="J28" s="901">
        <v>0</v>
      </c>
      <c r="K28" s="896">
        <v>2</v>
      </c>
      <c r="L28" s="902">
        <v>0</v>
      </c>
      <c r="M28" s="901">
        <v>0</v>
      </c>
      <c r="N28" s="898">
        <v>0</v>
      </c>
      <c r="O28" s="858"/>
    </row>
    <row r="29" spans="1:15" s="447" customFormat="1" x14ac:dyDescent="0.15">
      <c r="A29" s="968"/>
      <c r="B29" s="872" t="s">
        <v>2123</v>
      </c>
      <c r="C29" s="875" t="s">
        <v>2247</v>
      </c>
      <c r="D29" s="860" t="s">
        <v>2248</v>
      </c>
      <c r="E29" s="899">
        <v>20</v>
      </c>
      <c r="F29" s="900">
        <v>9</v>
      </c>
      <c r="G29" s="901">
        <v>5</v>
      </c>
      <c r="H29" s="901">
        <v>4</v>
      </c>
      <c r="I29" s="901">
        <v>2</v>
      </c>
      <c r="J29" s="901">
        <v>1</v>
      </c>
      <c r="K29" s="896">
        <v>3</v>
      </c>
      <c r="L29" s="902">
        <v>3</v>
      </c>
      <c r="M29" s="901">
        <v>5</v>
      </c>
      <c r="N29" s="898">
        <v>8</v>
      </c>
      <c r="O29" s="851"/>
    </row>
    <row r="30" spans="1:15" s="223" customFormat="1" x14ac:dyDescent="0.15">
      <c r="A30" s="968"/>
      <c r="B30" s="872" t="s">
        <v>1723</v>
      </c>
      <c r="C30" s="875" t="s">
        <v>1724</v>
      </c>
      <c r="D30" s="860" t="s">
        <v>1725</v>
      </c>
      <c r="E30" s="899">
        <v>4</v>
      </c>
      <c r="F30" s="900">
        <v>4</v>
      </c>
      <c r="G30" s="901">
        <v>0</v>
      </c>
      <c r="H30" s="901">
        <v>4</v>
      </c>
      <c r="I30" s="901">
        <v>0</v>
      </c>
      <c r="J30" s="901">
        <v>0</v>
      </c>
      <c r="K30" s="896">
        <v>0</v>
      </c>
      <c r="L30" s="902">
        <v>0</v>
      </c>
      <c r="M30" s="901">
        <v>0</v>
      </c>
      <c r="N30" s="898">
        <v>0</v>
      </c>
      <c r="O30" s="851"/>
    </row>
    <row r="31" spans="1:15" s="223" customFormat="1" x14ac:dyDescent="0.15">
      <c r="A31" s="968"/>
      <c r="B31" s="872" t="s">
        <v>1684</v>
      </c>
      <c r="C31" s="875" t="s">
        <v>1685</v>
      </c>
      <c r="D31" s="860" t="s">
        <v>1686</v>
      </c>
      <c r="E31" s="899">
        <v>8</v>
      </c>
      <c r="F31" s="900">
        <v>7</v>
      </c>
      <c r="G31" s="901">
        <v>7</v>
      </c>
      <c r="H31" s="901">
        <v>0</v>
      </c>
      <c r="I31" s="901">
        <v>0</v>
      </c>
      <c r="J31" s="901">
        <v>0</v>
      </c>
      <c r="K31" s="896">
        <v>0</v>
      </c>
      <c r="L31" s="902">
        <v>1</v>
      </c>
      <c r="M31" s="901">
        <v>0</v>
      </c>
      <c r="N31" s="898">
        <v>1</v>
      </c>
      <c r="O31" s="851"/>
    </row>
    <row r="32" spans="1:15" s="59" customFormat="1" x14ac:dyDescent="0.15">
      <c r="A32" s="968"/>
      <c r="B32" s="872" t="s">
        <v>2020</v>
      </c>
      <c r="C32" s="871" t="s">
        <v>1967</v>
      </c>
      <c r="D32" s="870" t="s">
        <v>2021</v>
      </c>
      <c r="E32" s="888">
        <v>7</v>
      </c>
      <c r="F32" s="896">
        <v>0</v>
      </c>
      <c r="G32" s="888">
        <v>0</v>
      </c>
      <c r="H32" s="888">
        <v>0</v>
      </c>
      <c r="I32" s="888">
        <v>0</v>
      </c>
      <c r="J32" s="888">
        <v>0</v>
      </c>
      <c r="K32" s="896">
        <v>0</v>
      </c>
      <c r="L32" s="897" t="s">
        <v>1849</v>
      </c>
      <c r="M32" s="888" t="s">
        <v>1849</v>
      </c>
      <c r="N32" s="898">
        <v>0</v>
      </c>
      <c r="O32" s="851"/>
    </row>
    <row r="33" spans="1:15" x14ac:dyDescent="0.15">
      <c r="A33" s="968"/>
      <c r="B33" s="872" t="s">
        <v>1543</v>
      </c>
      <c r="C33" s="871" t="s">
        <v>1771</v>
      </c>
      <c r="D33" s="870" t="s">
        <v>1544</v>
      </c>
      <c r="E33" s="888">
        <v>28</v>
      </c>
      <c r="F33" s="896">
        <v>21</v>
      </c>
      <c r="G33" s="888">
        <v>8</v>
      </c>
      <c r="H33" s="888">
        <v>13</v>
      </c>
      <c r="I33" s="888">
        <v>0</v>
      </c>
      <c r="J33" s="888">
        <v>0</v>
      </c>
      <c r="K33" s="896">
        <v>0</v>
      </c>
      <c r="L33" s="897">
        <v>4</v>
      </c>
      <c r="M33" s="888">
        <v>3</v>
      </c>
      <c r="N33" s="898">
        <v>7</v>
      </c>
      <c r="O33" s="851"/>
    </row>
    <row r="34" spans="1:15" x14ac:dyDescent="0.15">
      <c r="A34" s="968"/>
      <c r="B34" s="880" t="s">
        <v>1473</v>
      </c>
      <c r="C34" s="869" t="s">
        <v>1474</v>
      </c>
      <c r="D34" s="873" t="s">
        <v>1475</v>
      </c>
      <c r="E34" s="891">
        <v>10</v>
      </c>
      <c r="F34" s="896">
        <v>10</v>
      </c>
      <c r="G34" s="891">
        <v>5</v>
      </c>
      <c r="H34" s="891">
        <v>5</v>
      </c>
      <c r="I34" s="888">
        <v>0</v>
      </c>
      <c r="J34" s="888">
        <v>0</v>
      </c>
      <c r="K34" s="896">
        <v>0</v>
      </c>
      <c r="L34" s="897">
        <v>0</v>
      </c>
      <c r="M34" s="888">
        <v>0</v>
      </c>
      <c r="N34" s="898">
        <v>0</v>
      </c>
      <c r="O34" s="851"/>
    </row>
    <row r="35" spans="1:15" s="59" customFormat="1" x14ac:dyDescent="0.15">
      <c r="A35" s="968"/>
      <c r="B35" s="880" t="s">
        <v>1418</v>
      </c>
      <c r="C35" s="869" t="s">
        <v>2022</v>
      </c>
      <c r="D35" s="873" t="s">
        <v>1419</v>
      </c>
      <c r="E35" s="891">
        <v>12</v>
      </c>
      <c r="F35" s="896">
        <v>12</v>
      </c>
      <c r="G35" s="891">
        <v>6</v>
      </c>
      <c r="H35" s="891">
        <v>6</v>
      </c>
      <c r="I35" s="888">
        <v>0</v>
      </c>
      <c r="J35" s="888">
        <v>0</v>
      </c>
      <c r="K35" s="896">
        <v>0</v>
      </c>
      <c r="L35" s="897">
        <v>0</v>
      </c>
      <c r="M35" s="888">
        <v>0</v>
      </c>
      <c r="N35" s="898">
        <v>0</v>
      </c>
      <c r="O35" s="851"/>
    </row>
    <row r="36" spans="1:15" s="59" customFormat="1" x14ac:dyDescent="0.15">
      <c r="A36" s="968"/>
      <c r="B36" s="880" t="s">
        <v>162</v>
      </c>
      <c r="C36" s="869" t="s">
        <v>791</v>
      </c>
      <c r="D36" s="873" t="s">
        <v>163</v>
      </c>
      <c r="E36" s="891">
        <v>23</v>
      </c>
      <c r="F36" s="896">
        <v>23</v>
      </c>
      <c r="G36" s="891">
        <v>10</v>
      </c>
      <c r="H36" s="891">
        <v>13</v>
      </c>
      <c r="I36" s="888">
        <v>0</v>
      </c>
      <c r="J36" s="888">
        <v>0</v>
      </c>
      <c r="K36" s="896">
        <v>0</v>
      </c>
      <c r="L36" s="897">
        <v>0</v>
      </c>
      <c r="M36" s="888">
        <v>0</v>
      </c>
      <c r="N36" s="898">
        <v>0</v>
      </c>
      <c r="O36" s="858"/>
    </row>
    <row r="37" spans="1:15" s="59" customFormat="1" x14ac:dyDescent="0.15">
      <c r="A37" s="968"/>
      <c r="B37" s="880" t="s">
        <v>560</v>
      </c>
      <c r="C37" s="869" t="s">
        <v>1133</v>
      </c>
      <c r="D37" s="873" t="s">
        <v>1338</v>
      </c>
      <c r="E37" s="891">
        <v>16</v>
      </c>
      <c r="F37" s="896">
        <v>13</v>
      </c>
      <c r="G37" s="891">
        <v>8</v>
      </c>
      <c r="H37" s="891">
        <v>5</v>
      </c>
      <c r="I37" s="888">
        <v>0</v>
      </c>
      <c r="J37" s="888">
        <v>0</v>
      </c>
      <c r="K37" s="896">
        <v>0</v>
      </c>
      <c r="L37" s="897">
        <v>0</v>
      </c>
      <c r="M37" s="888">
        <v>3</v>
      </c>
      <c r="N37" s="898">
        <v>3</v>
      </c>
      <c r="O37" s="851"/>
    </row>
    <row r="38" spans="1:15" s="59" customFormat="1" x14ac:dyDescent="0.15">
      <c r="A38" s="968"/>
      <c r="B38" s="880" t="s">
        <v>1427</v>
      </c>
      <c r="C38" s="869" t="s">
        <v>1428</v>
      </c>
      <c r="D38" s="873" t="s">
        <v>1429</v>
      </c>
      <c r="E38" s="891">
        <v>18</v>
      </c>
      <c r="F38" s="896">
        <v>18</v>
      </c>
      <c r="G38" s="891">
        <v>3</v>
      </c>
      <c r="H38" s="891">
        <v>15</v>
      </c>
      <c r="I38" s="888">
        <v>0</v>
      </c>
      <c r="J38" s="888">
        <v>0</v>
      </c>
      <c r="K38" s="896">
        <v>0</v>
      </c>
      <c r="L38" s="897">
        <v>0</v>
      </c>
      <c r="M38" s="888">
        <v>0</v>
      </c>
      <c r="N38" s="898">
        <v>0</v>
      </c>
      <c r="O38" s="851"/>
    </row>
    <row r="39" spans="1:15" s="886" customFormat="1" x14ac:dyDescent="0.15">
      <c r="A39" s="968"/>
      <c r="B39" s="880" t="s">
        <v>2295</v>
      </c>
      <c r="C39" s="869" t="s">
        <v>2296</v>
      </c>
      <c r="D39" s="873" t="s">
        <v>2297</v>
      </c>
      <c r="E39" s="891">
        <v>6</v>
      </c>
      <c r="F39" s="896">
        <v>1</v>
      </c>
      <c r="G39" s="891">
        <v>1</v>
      </c>
      <c r="H39" s="891">
        <v>0</v>
      </c>
      <c r="I39" s="888">
        <v>0</v>
      </c>
      <c r="J39" s="888">
        <v>0</v>
      </c>
      <c r="K39" s="896">
        <v>0</v>
      </c>
      <c r="L39" s="897" t="s">
        <v>1849</v>
      </c>
      <c r="M39" s="888" t="s">
        <v>1849</v>
      </c>
      <c r="N39" s="898">
        <v>5</v>
      </c>
    </row>
    <row r="40" spans="1:15" s="59" customFormat="1" x14ac:dyDescent="0.15">
      <c r="A40" s="968"/>
      <c r="B40" s="880" t="s">
        <v>1143</v>
      </c>
      <c r="C40" s="869" t="s">
        <v>793</v>
      </c>
      <c r="D40" s="873" t="s">
        <v>170</v>
      </c>
      <c r="E40" s="891">
        <v>33</v>
      </c>
      <c r="F40" s="896">
        <v>31</v>
      </c>
      <c r="G40" s="891">
        <v>18</v>
      </c>
      <c r="H40" s="891">
        <v>13</v>
      </c>
      <c r="I40" s="888">
        <v>0</v>
      </c>
      <c r="J40" s="888">
        <v>0</v>
      </c>
      <c r="K40" s="896">
        <v>0</v>
      </c>
      <c r="L40" s="897">
        <v>2</v>
      </c>
      <c r="M40" s="888">
        <v>0</v>
      </c>
      <c r="N40" s="898">
        <v>2</v>
      </c>
      <c r="O40" s="851"/>
    </row>
    <row r="41" spans="1:15" s="59" customFormat="1" x14ac:dyDescent="0.15">
      <c r="A41" s="968"/>
      <c r="B41" s="871" t="s">
        <v>2312</v>
      </c>
      <c r="C41" s="869" t="s">
        <v>1439</v>
      </c>
      <c r="D41" s="873" t="s">
        <v>1440</v>
      </c>
      <c r="E41" s="891">
        <v>20</v>
      </c>
      <c r="F41" s="896">
        <v>14</v>
      </c>
      <c r="G41" s="891">
        <v>9</v>
      </c>
      <c r="H41" s="891">
        <v>5</v>
      </c>
      <c r="I41" s="888">
        <v>0</v>
      </c>
      <c r="J41" s="888">
        <v>0</v>
      </c>
      <c r="K41" s="896">
        <v>0</v>
      </c>
      <c r="L41" s="897">
        <v>1</v>
      </c>
      <c r="M41" s="888">
        <v>5</v>
      </c>
      <c r="N41" s="898">
        <v>6</v>
      </c>
      <c r="O41" s="858"/>
    </row>
    <row r="42" spans="1:15" s="223" customFormat="1" x14ac:dyDescent="0.15">
      <c r="A42" s="968"/>
      <c r="B42" s="880" t="s">
        <v>1690</v>
      </c>
      <c r="C42" s="869" t="s">
        <v>1691</v>
      </c>
      <c r="D42" s="873" t="s">
        <v>1692</v>
      </c>
      <c r="E42" s="891">
        <v>20</v>
      </c>
      <c r="F42" s="896">
        <v>19</v>
      </c>
      <c r="G42" s="891">
        <v>10</v>
      </c>
      <c r="H42" s="891">
        <v>9</v>
      </c>
      <c r="I42" s="888">
        <v>0</v>
      </c>
      <c r="J42" s="888">
        <v>5</v>
      </c>
      <c r="K42" s="896">
        <v>5</v>
      </c>
      <c r="L42" s="897">
        <v>0</v>
      </c>
      <c r="M42" s="888">
        <v>0</v>
      </c>
      <c r="N42" s="898">
        <v>0</v>
      </c>
      <c r="O42" s="851"/>
    </row>
    <row r="43" spans="1:15" s="886" customFormat="1" x14ac:dyDescent="0.15">
      <c r="A43" s="968"/>
      <c r="B43" s="876" t="s">
        <v>2326</v>
      </c>
      <c r="C43" s="955" t="s">
        <v>2298</v>
      </c>
      <c r="D43" s="873" t="s">
        <v>2299</v>
      </c>
      <c r="E43" s="891">
        <v>10</v>
      </c>
      <c r="F43" s="896">
        <v>10</v>
      </c>
      <c r="G43" s="891">
        <v>8</v>
      </c>
      <c r="H43" s="891">
        <v>2</v>
      </c>
      <c r="I43" s="888">
        <v>0</v>
      </c>
      <c r="J43" s="888">
        <v>0</v>
      </c>
      <c r="K43" s="896">
        <v>0</v>
      </c>
      <c r="L43" s="897">
        <v>0</v>
      </c>
      <c r="M43" s="888">
        <v>0</v>
      </c>
      <c r="N43" s="898">
        <v>0</v>
      </c>
    </row>
    <row r="44" spans="1:15" x14ac:dyDescent="0.15">
      <c r="A44" s="968"/>
      <c r="B44" s="876" t="s">
        <v>168</v>
      </c>
      <c r="C44" s="874" t="s">
        <v>792</v>
      </c>
      <c r="D44" s="870" t="s">
        <v>169</v>
      </c>
      <c r="E44" s="891">
        <v>12</v>
      </c>
      <c r="F44" s="896">
        <v>11</v>
      </c>
      <c r="G44" s="891">
        <v>6</v>
      </c>
      <c r="H44" s="891">
        <v>5</v>
      </c>
      <c r="I44" s="888">
        <v>0</v>
      </c>
      <c r="J44" s="888">
        <v>0</v>
      </c>
      <c r="K44" s="896">
        <v>0</v>
      </c>
      <c r="L44" s="897">
        <v>0</v>
      </c>
      <c r="M44" s="888">
        <v>0</v>
      </c>
      <c r="N44" s="898">
        <v>0</v>
      </c>
      <c r="O44" s="858"/>
    </row>
    <row r="45" spans="1:15" s="59" customFormat="1" ht="14.25" x14ac:dyDescent="0.15">
      <c r="A45" s="968"/>
      <c r="B45" s="876" t="s">
        <v>523</v>
      </c>
      <c r="C45" s="874" t="s">
        <v>613</v>
      </c>
      <c r="D45" s="870" t="s">
        <v>524</v>
      </c>
      <c r="E45" s="905">
        <v>10</v>
      </c>
      <c r="F45" s="906">
        <v>10</v>
      </c>
      <c r="G45" s="905">
        <v>7</v>
      </c>
      <c r="H45" s="905">
        <v>3</v>
      </c>
      <c r="I45" s="907">
        <v>0</v>
      </c>
      <c r="J45" s="907">
        <v>0</v>
      </c>
      <c r="K45" s="906">
        <v>0</v>
      </c>
      <c r="L45" s="908">
        <v>0</v>
      </c>
      <c r="M45" s="907">
        <v>0</v>
      </c>
      <c r="N45" s="909">
        <v>0</v>
      </c>
      <c r="O45" s="851"/>
    </row>
    <row r="46" spans="1:15" s="886" customFormat="1" ht="14.25" x14ac:dyDescent="0.15">
      <c r="A46" s="968"/>
      <c r="B46" s="876" t="s">
        <v>2254</v>
      </c>
      <c r="C46" s="874" t="s">
        <v>2255</v>
      </c>
      <c r="D46" s="870" t="s">
        <v>2256</v>
      </c>
      <c r="E46" s="905">
        <v>10</v>
      </c>
      <c r="F46" s="906">
        <v>7</v>
      </c>
      <c r="G46" s="905">
        <v>6</v>
      </c>
      <c r="H46" s="905">
        <v>1</v>
      </c>
      <c r="I46" s="907">
        <v>0</v>
      </c>
      <c r="J46" s="907">
        <v>3</v>
      </c>
      <c r="K46" s="906">
        <v>3</v>
      </c>
      <c r="L46" s="908">
        <v>5</v>
      </c>
      <c r="M46" s="907">
        <v>5</v>
      </c>
      <c r="N46" s="909">
        <v>10</v>
      </c>
    </row>
    <row r="47" spans="1:15" s="214" customFormat="1" x14ac:dyDescent="0.15">
      <c r="A47" s="968"/>
      <c r="B47" s="876" t="s">
        <v>1146</v>
      </c>
      <c r="C47" s="868" t="s">
        <v>1147</v>
      </c>
      <c r="D47" s="870" t="s">
        <v>1750</v>
      </c>
      <c r="E47" s="891">
        <v>34</v>
      </c>
      <c r="F47" s="896">
        <v>32</v>
      </c>
      <c r="G47" s="891">
        <v>26</v>
      </c>
      <c r="H47" s="891">
        <v>6</v>
      </c>
      <c r="I47" s="888">
        <v>0</v>
      </c>
      <c r="J47" s="888">
        <v>0</v>
      </c>
      <c r="K47" s="896">
        <v>0</v>
      </c>
      <c r="L47" s="897">
        <v>1</v>
      </c>
      <c r="M47" s="888">
        <v>1</v>
      </c>
      <c r="N47" s="898">
        <v>2</v>
      </c>
      <c r="O47" s="851"/>
    </row>
    <row r="48" spans="1:15" s="886" customFormat="1" x14ac:dyDescent="0.15">
      <c r="A48" s="968"/>
      <c r="B48" s="876" t="s">
        <v>2335</v>
      </c>
      <c r="C48" s="868" t="s">
        <v>2336</v>
      </c>
      <c r="D48" s="870" t="s">
        <v>2337</v>
      </c>
      <c r="E48" s="891">
        <v>20</v>
      </c>
      <c r="F48" s="896">
        <v>0</v>
      </c>
      <c r="G48" s="891">
        <v>0</v>
      </c>
      <c r="H48" s="891">
        <v>0</v>
      </c>
      <c r="I48" s="888">
        <v>0</v>
      </c>
      <c r="J48" s="888">
        <v>0</v>
      </c>
      <c r="K48" s="896">
        <v>0</v>
      </c>
      <c r="L48" s="897">
        <v>10</v>
      </c>
      <c r="M48" s="888">
        <v>10</v>
      </c>
      <c r="N48" s="898">
        <v>20</v>
      </c>
      <c r="O48" s="958"/>
    </row>
    <row r="49" spans="1:16" s="447" customFormat="1" x14ac:dyDescent="0.15">
      <c r="A49" s="968"/>
      <c r="B49" s="876" t="s">
        <v>2191</v>
      </c>
      <c r="C49" s="868" t="s">
        <v>2189</v>
      </c>
      <c r="D49" s="870" t="s">
        <v>2190</v>
      </c>
      <c r="E49" s="891">
        <v>7</v>
      </c>
      <c r="F49" s="896">
        <v>6</v>
      </c>
      <c r="G49" s="891">
        <v>3</v>
      </c>
      <c r="H49" s="891">
        <v>3</v>
      </c>
      <c r="I49" s="888">
        <v>0</v>
      </c>
      <c r="J49" s="888">
        <v>0</v>
      </c>
      <c r="K49" s="896">
        <v>0</v>
      </c>
      <c r="L49" s="897">
        <v>1</v>
      </c>
      <c r="M49" s="888">
        <v>0</v>
      </c>
      <c r="N49" s="898">
        <v>1</v>
      </c>
      <c r="O49" s="851"/>
    </row>
    <row r="50" spans="1:16" s="886" customFormat="1" x14ac:dyDescent="0.15">
      <c r="A50" s="968"/>
      <c r="B50" s="876" t="s">
        <v>2273</v>
      </c>
      <c r="C50" s="868" t="s">
        <v>2274</v>
      </c>
      <c r="D50" s="870" t="s">
        <v>2275</v>
      </c>
      <c r="E50" s="891">
        <v>7</v>
      </c>
      <c r="F50" s="896">
        <v>0</v>
      </c>
      <c r="G50" s="891">
        <v>0</v>
      </c>
      <c r="H50" s="891">
        <v>0</v>
      </c>
      <c r="I50" s="888">
        <v>0</v>
      </c>
      <c r="J50" s="888">
        <v>0</v>
      </c>
      <c r="K50" s="896">
        <v>0</v>
      </c>
      <c r="L50" s="897">
        <v>7</v>
      </c>
      <c r="M50" s="888" t="s">
        <v>1849</v>
      </c>
      <c r="N50" s="898">
        <v>7</v>
      </c>
    </row>
    <row r="51" spans="1:16" s="214" customFormat="1" x14ac:dyDescent="0.15">
      <c r="A51" s="968"/>
      <c r="B51" s="876" t="s">
        <v>1751</v>
      </c>
      <c r="C51" s="871" t="s">
        <v>1752</v>
      </c>
      <c r="D51" s="870" t="s">
        <v>1753</v>
      </c>
      <c r="E51" s="891">
        <v>6</v>
      </c>
      <c r="F51" s="896">
        <v>5</v>
      </c>
      <c r="G51" s="891">
        <v>4</v>
      </c>
      <c r="H51" s="891">
        <v>1</v>
      </c>
      <c r="I51" s="888">
        <v>0</v>
      </c>
      <c r="J51" s="888">
        <v>0</v>
      </c>
      <c r="K51" s="896">
        <v>0</v>
      </c>
      <c r="L51" s="897" t="s">
        <v>1849</v>
      </c>
      <c r="M51" s="888">
        <v>1</v>
      </c>
      <c r="N51" s="898">
        <v>1</v>
      </c>
      <c r="O51" s="851"/>
    </row>
    <row r="52" spans="1:16" x14ac:dyDescent="0.15">
      <c r="A52" s="968"/>
      <c r="B52" s="872" t="s">
        <v>1993</v>
      </c>
      <c r="C52" s="875" t="s">
        <v>1994</v>
      </c>
      <c r="D52" s="860" t="s">
        <v>2023</v>
      </c>
      <c r="E52" s="891">
        <v>4</v>
      </c>
      <c r="F52" s="896">
        <v>2</v>
      </c>
      <c r="G52" s="888">
        <v>1</v>
      </c>
      <c r="H52" s="888">
        <v>1</v>
      </c>
      <c r="I52" s="888">
        <v>2</v>
      </c>
      <c r="J52" s="888">
        <v>0</v>
      </c>
      <c r="K52" s="896">
        <v>2</v>
      </c>
      <c r="L52" s="897" t="s">
        <v>1849</v>
      </c>
      <c r="M52" s="888" t="s">
        <v>1849</v>
      </c>
      <c r="N52" s="898">
        <v>0</v>
      </c>
      <c r="O52" s="851"/>
    </row>
    <row r="53" spans="1:16" x14ac:dyDescent="0.15">
      <c r="A53" s="968"/>
      <c r="B53" s="872" t="s">
        <v>2313</v>
      </c>
      <c r="C53" s="871" t="s">
        <v>1927</v>
      </c>
      <c r="D53" s="870" t="s">
        <v>1931</v>
      </c>
      <c r="E53" s="888">
        <v>17</v>
      </c>
      <c r="F53" s="896">
        <v>13</v>
      </c>
      <c r="G53" s="888">
        <v>5</v>
      </c>
      <c r="H53" s="888">
        <v>8</v>
      </c>
      <c r="I53" s="888">
        <v>0</v>
      </c>
      <c r="J53" s="888">
        <v>1</v>
      </c>
      <c r="K53" s="896">
        <v>1</v>
      </c>
      <c r="L53" s="897" t="s">
        <v>1849</v>
      </c>
      <c r="M53" s="888" t="s">
        <v>1849</v>
      </c>
      <c r="N53" s="898">
        <v>3</v>
      </c>
      <c r="O53" s="851"/>
    </row>
    <row r="54" spans="1:16" x14ac:dyDescent="0.15">
      <c r="A54" s="968"/>
      <c r="B54" s="872" t="s">
        <v>1876</v>
      </c>
      <c r="C54" s="871" t="s">
        <v>1857</v>
      </c>
      <c r="D54" s="870" t="s">
        <v>1877</v>
      </c>
      <c r="E54" s="888">
        <v>8</v>
      </c>
      <c r="F54" s="896">
        <v>6</v>
      </c>
      <c r="G54" s="888">
        <v>1</v>
      </c>
      <c r="H54" s="888">
        <v>5</v>
      </c>
      <c r="I54" s="888">
        <v>0</v>
      </c>
      <c r="J54" s="888">
        <v>0</v>
      </c>
      <c r="K54" s="896">
        <v>0</v>
      </c>
      <c r="L54" s="897">
        <v>1</v>
      </c>
      <c r="M54" s="888">
        <v>1</v>
      </c>
      <c r="N54" s="898">
        <v>2</v>
      </c>
      <c r="O54" s="851"/>
      <c r="P54" s="852"/>
    </row>
    <row r="55" spans="1:16" s="59" customFormat="1" x14ac:dyDescent="0.15">
      <c r="A55" s="968"/>
      <c r="B55" s="872" t="s">
        <v>2327</v>
      </c>
      <c r="C55" s="871" t="s">
        <v>1959</v>
      </c>
      <c r="D55" s="870" t="s">
        <v>2024</v>
      </c>
      <c r="E55" s="888">
        <v>6</v>
      </c>
      <c r="F55" s="896">
        <v>5</v>
      </c>
      <c r="G55" s="888">
        <v>4</v>
      </c>
      <c r="H55" s="888">
        <v>1</v>
      </c>
      <c r="I55" s="888">
        <v>0</v>
      </c>
      <c r="J55" s="888">
        <v>0</v>
      </c>
      <c r="K55" s="896">
        <v>0</v>
      </c>
      <c r="L55" s="897" t="s">
        <v>2359</v>
      </c>
      <c r="M55" s="888" t="s">
        <v>2359</v>
      </c>
      <c r="N55" s="898">
        <v>1</v>
      </c>
      <c r="O55" s="851"/>
      <c r="P55" s="852"/>
    </row>
    <row r="56" spans="1:16" s="59" customFormat="1" x14ac:dyDescent="0.15">
      <c r="A56" s="968"/>
      <c r="B56" s="872" t="s">
        <v>1991</v>
      </c>
      <c r="C56" s="871" t="s">
        <v>1827</v>
      </c>
      <c r="D56" s="870" t="s">
        <v>1843</v>
      </c>
      <c r="E56" s="888">
        <v>34</v>
      </c>
      <c r="F56" s="896">
        <v>20</v>
      </c>
      <c r="G56" s="888">
        <v>11</v>
      </c>
      <c r="H56" s="888">
        <v>9</v>
      </c>
      <c r="I56" s="888">
        <v>0</v>
      </c>
      <c r="J56" s="888">
        <v>0</v>
      </c>
      <c r="K56" s="896">
        <v>0</v>
      </c>
      <c r="L56" s="897">
        <v>7</v>
      </c>
      <c r="M56" s="888">
        <v>7</v>
      </c>
      <c r="N56" s="898">
        <v>14</v>
      </c>
      <c r="O56" s="851"/>
      <c r="P56" s="852"/>
    </row>
    <row r="57" spans="1:16" s="223" customFormat="1" x14ac:dyDescent="0.15">
      <c r="A57" s="968"/>
      <c r="B57" s="872" t="s">
        <v>562</v>
      </c>
      <c r="C57" s="871" t="s">
        <v>166</v>
      </c>
      <c r="D57" s="870" t="s">
        <v>167</v>
      </c>
      <c r="E57" s="888">
        <v>20</v>
      </c>
      <c r="F57" s="896">
        <v>10</v>
      </c>
      <c r="G57" s="888">
        <v>3</v>
      </c>
      <c r="H57" s="888">
        <v>7</v>
      </c>
      <c r="I57" s="888">
        <v>1</v>
      </c>
      <c r="J57" s="888">
        <v>1</v>
      </c>
      <c r="K57" s="896">
        <v>2</v>
      </c>
      <c r="L57" s="897">
        <v>6</v>
      </c>
      <c r="M57" s="888">
        <v>2</v>
      </c>
      <c r="N57" s="898">
        <v>8</v>
      </c>
      <c r="O57" s="851"/>
      <c r="P57" s="852"/>
    </row>
    <row r="58" spans="1:16" s="59" customFormat="1" x14ac:dyDescent="0.15">
      <c r="A58" s="968"/>
      <c r="B58" s="872" t="s">
        <v>160</v>
      </c>
      <c r="C58" s="871" t="s">
        <v>790</v>
      </c>
      <c r="D58" s="870" t="s">
        <v>161</v>
      </c>
      <c r="E58" s="888">
        <v>18</v>
      </c>
      <c r="F58" s="896">
        <v>18</v>
      </c>
      <c r="G58" s="888">
        <v>13</v>
      </c>
      <c r="H58" s="888">
        <v>5</v>
      </c>
      <c r="I58" s="888">
        <v>0</v>
      </c>
      <c r="J58" s="888">
        <v>0</v>
      </c>
      <c r="K58" s="896">
        <v>0</v>
      </c>
      <c r="L58" s="897">
        <v>0</v>
      </c>
      <c r="M58" s="888">
        <v>0</v>
      </c>
      <c r="N58" s="898">
        <v>0</v>
      </c>
      <c r="O58" s="851"/>
      <c r="P58" s="852"/>
    </row>
    <row r="59" spans="1:16" s="59" customFormat="1" x14ac:dyDescent="0.15">
      <c r="A59" s="968"/>
      <c r="B59" s="872" t="s">
        <v>1444</v>
      </c>
      <c r="C59" s="871" t="s">
        <v>1445</v>
      </c>
      <c r="D59" s="870" t="s">
        <v>1446</v>
      </c>
      <c r="E59" s="888">
        <v>12</v>
      </c>
      <c r="F59" s="896">
        <v>10</v>
      </c>
      <c r="G59" s="888">
        <v>10</v>
      </c>
      <c r="H59" s="888">
        <v>0</v>
      </c>
      <c r="I59" s="888">
        <v>0</v>
      </c>
      <c r="J59" s="888">
        <v>0</v>
      </c>
      <c r="K59" s="896">
        <v>0</v>
      </c>
      <c r="L59" s="897">
        <v>2</v>
      </c>
      <c r="M59" s="888">
        <v>0</v>
      </c>
      <c r="N59" s="898">
        <v>2</v>
      </c>
      <c r="O59" s="851"/>
      <c r="P59" s="852"/>
    </row>
    <row r="60" spans="1:16" s="214" customFormat="1" x14ac:dyDescent="0.15">
      <c r="A60" s="968"/>
      <c r="B60" s="872" t="s">
        <v>1711</v>
      </c>
      <c r="C60" s="871" t="s">
        <v>1712</v>
      </c>
      <c r="D60" s="870" t="s">
        <v>1713</v>
      </c>
      <c r="E60" s="888">
        <v>18</v>
      </c>
      <c r="F60" s="896">
        <v>16</v>
      </c>
      <c r="G60" s="888">
        <v>13</v>
      </c>
      <c r="H60" s="888">
        <v>3</v>
      </c>
      <c r="I60" s="888">
        <v>0</v>
      </c>
      <c r="J60" s="888">
        <v>0</v>
      </c>
      <c r="K60" s="896">
        <v>0</v>
      </c>
      <c r="L60" s="897">
        <v>0</v>
      </c>
      <c r="M60" s="888">
        <v>0</v>
      </c>
      <c r="N60" s="898">
        <v>0</v>
      </c>
      <c r="O60" s="851"/>
      <c r="P60" s="852"/>
    </row>
    <row r="61" spans="1:16" s="447" customFormat="1" x14ac:dyDescent="0.15">
      <c r="A61" s="968"/>
      <c r="B61" s="872" t="s">
        <v>2175</v>
      </c>
      <c r="C61" s="871" t="s">
        <v>2176</v>
      </c>
      <c r="D61" s="870" t="s">
        <v>1443</v>
      </c>
      <c r="E61" s="888">
        <v>17</v>
      </c>
      <c r="F61" s="896">
        <v>13</v>
      </c>
      <c r="G61" s="888">
        <v>9</v>
      </c>
      <c r="H61" s="888">
        <v>4</v>
      </c>
      <c r="I61" s="888">
        <v>0</v>
      </c>
      <c r="J61" s="888">
        <v>0</v>
      </c>
      <c r="K61" s="896">
        <v>0</v>
      </c>
      <c r="L61" s="897">
        <v>2</v>
      </c>
      <c r="M61" s="888">
        <v>2</v>
      </c>
      <c r="N61" s="898">
        <v>4</v>
      </c>
      <c r="O61" s="851"/>
      <c r="P61" s="852"/>
    </row>
    <row r="62" spans="1:16" s="214" customFormat="1" x14ac:dyDescent="0.15">
      <c r="A62" s="968"/>
      <c r="B62" s="872" t="s">
        <v>1545</v>
      </c>
      <c r="C62" s="871" t="s">
        <v>1546</v>
      </c>
      <c r="D62" s="870" t="s">
        <v>1547</v>
      </c>
      <c r="E62" s="888">
        <v>14</v>
      </c>
      <c r="F62" s="896">
        <v>9</v>
      </c>
      <c r="G62" s="888">
        <v>7</v>
      </c>
      <c r="H62" s="888">
        <v>2</v>
      </c>
      <c r="I62" s="888">
        <v>0</v>
      </c>
      <c r="J62" s="888">
        <v>0</v>
      </c>
      <c r="K62" s="896">
        <v>0</v>
      </c>
      <c r="L62" s="897">
        <v>2</v>
      </c>
      <c r="M62" s="888">
        <v>3</v>
      </c>
      <c r="N62" s="898">
        <v>5</v>
      </c>
      <c r="O62" s="851"/>
      <c r="P62" s="852"/>
    </row>
    <row r="63" spans="1:16" s="214" customFormat="1" x14ac:dyDescent="0.15">
      <c r="A63" s="968"/>
      <c r="B63" s="872" t="s">
        <v>1441</v>
      </c>
      <c r="C63" s="871" t="s">
        <v>1442</v>
      </c>
      <c r="D63" s="870" t="s">
        <v>1443</v>
      </c>
      <c r="E63" s="888">
        <v>33</v>
      </c>
      <c r="F63" s="896">
        <v>27</v>
      </c>
      <c r="G63" s="888">
        <v>15</v>
      </c>
      <c r="H63" s="888">
        <v>12</v>
      </c>
      <c r="I63" s="888">
        <v>3</v>
      </c>
      <c r="J63" s="888">
        <v>3</v>
      </c>
      <c r="K63" s="896">
        <v>6</v>
      </c>
      <c r="L63" s="897">
        <v>4</v>
      </c>
      <c r="M63" s="888">
        <v>2</v>
      </c>
      <c r="N63" s="898">
        <v>6</v>
      </c>
      <c r="O63" s="851"/>
      <c r="P63" s="852"/>
    </row>
    <row r="64" spans="1:16" s="214" customFormat="1" x14ac:dyDescent="0.15">
      <c r="A64" s="968"/>
      <c r="B64" s="872" t="s">
        <v>1797</v>
      </c>
      <c r="C64" s="871" t="s">
        <v>789</v>
      </c>
      <c r="D64" s="870" t="s">
        <v>159</v>
      </c>
      <c r="E64" s="888">
        <v>63</v>
      </c>
      <c r="F64" s="896">
        <v>59</v>
      </c>
      <c r="G64" s="888">
        <v>35</v>
      </c>
      <c r="H64" s="888">
        <v>24</v>
      </c>
      <c r="I64" s="888">
        <v>4</v>
      </c>
      <c r="J64" s="888">
        <v>0</v>
      </c>
      <c r="K64" s="896">
        <v>4</v>
      </c>
      <c r="L64" s="897">
        <v>4</v>
      </c>
      <c r="M64" s="888">
        <v>0</v>
      </c>
      <c r="N64" s="898">
        <v>4</v>
      </c>
      <c r="O64" s="851"/>
      <c r="P64" s="852"/>
    </row>
    <row r="65" spans="1:16" s="214" customFormat="1" x14ac:dyDescent="0.15">
      <c r="A65" s="968"/>
      <c r="B65" s="872" t="s">
        <v>1148</v>
      </c>
      <c r="C65" s="871" t="s">
        <v>1149</v>
      </c>
      <c r="D65" s="870" t="s">
        <v>1150</v>
      </c>
      <c r="E65" s="888">
        <v>12</v>
      </c>
      <c r="F65" s="896">
        <v>12</v>
      </c>
      <c r="G65" s="888">
        <v>0</v>
      </c>
      <c r="H65" s="888">
        <v>12</v>
      </c>
      <c r="I65" s="888">
        <v>0</v>
      </c>
      <c r="J65" s="888">
        <v>0</v>
      </c>
      <c r="K65" s="896">
        <v>0</v>
      </c>
      <c r="L65" s="897">
        <v>0</v>
      </c>
      <c r="M65" s="888">
        <v>0</v>
      </c>
      <c r="N65" s="898">
        <v>0</v>
      </c>
      <c r="O65" s="851"/>
      <c r="P65" s="852"/>
    </row>
    <row r="66" spans="1:16" s="223" customFormat="1" x14ac:dyDescent="0.15">
      <c r="A66" s="968"/>
      <c r="B66" s="872" t="s">
        <v>1798</v>
      </c>
      <c r="C66" s="871" t="s">
        <v>1799</v>
      </c>
      <c r="D66" s="870" t="s">
        <v>1800</v>
      </c>
      <c r="E66" s="888">
        <v>6</v>
      </c>
      <c r="F66" s="896">
        <v>6</v>
      </c>
      <c r="G66" s="888">
        <v>3</v>
      </c>
      <c r="H66" s="888">
        <v>3</v>
      </c>
      <c r="I66" s="888">
        <v>0</v>
      </c>
      <c r="J66" s="888">
        <v>0</v>
      </c>
      <c r="K66" s="896">
        <v>0</v>
      </c>
      <c r="L66" s="897">
        <v>0</v>
      </c>
      <c r="M66" s="888">
        <v>0</v>
      </c>
      <c r="N66" s="898">
        <v>0</v>
      </c>
      <c r="O66" s="851"/>
      <c r="P66" s="852"/>
    </row>
    <row r="67" spans="1:16" x14ac:dyDescent="0.15">
      <c r="A67" s="968"/>
      <c r="B67" s="872" t="s">
        <v>1754</v>
      </c>
      <c r="C67" s="871" t="s">
        <v>1755</v>
      </c>
      <c r="D67" s="870" t="s">
        <v>47</v>
      </c>
      <c r="E67" s="888">
        <v>9</v>
      </c>
      <c r="F67" s="896">
        <v>9</v>
      </c>
      <c r="G67" s="888">
        <v>4</v>
      </c>
      <c r="H67" s="888">
        <v>5</v>
      </c>
      <c r="I67" s="888">
        <v>0</v>
      </c>
      <c r="J67" s="888">
        <v>0</v>
      </c>
      <c r="K67" s="896">
        <v>0</v>
      </c>
      <c r="L67" s="888">
        <v>0</v>
      </c>
      <c r="M67" s="888">
        <v>0</v>
      </c>
      <c r="N67" s="898">
        <v>0</v>
      </c>
      <c r="O67" s="851"/>
      <c r="P67" s="851"/>
    </row>
    <row r="68" spans="1:16" s="171" customFormat="1" x14ac:dyDescent="0.15">
      <c r="A68" s="968"/>
      <c r="B68" s="871" t="s">
        <v>933</v>
      </c>
      <c r="C68" s="875" t="s">
        <v>174</v>
      </c>
      <c r="D68" s="860" t="s">
        <v>1340</v>
      </c>
      <c r="E68" s="891">
        <v>4</v>
      </c>
      <c r="F68" s="896">
        <v>3</v>
      </c>
      <c r="G68" s="888">
        <v>3</v>
      </c>
      <c r="H68" s="888">
        <v>0</v>
      </c>
      <c r="I68" s="888">
        <v>0</v>
      </c>
      <c r="J68" s="888">
        <v>0</v>
      </c>
      <c r="K68" s="896">
        <v>0</v>
      </c>
      <c r="L68" s="897">
        <v>1</v>
      </c>
      <c r="M68" s="888">
        <v>0</v>
      </c>
      <c r="N68" s="898">
        <v>1</v>
      </c>
      <c r="O68" s="855"/>
    </row>
    <row r="69" spans="1:16" s="55" customFormat="1" x14ac:dyDescent="0.15">
      <c r="A69" s="968"/>
      <c r="B69" s="871" t="s">
        <v>1151</v>
      </c>
      <c r="C69" s="875" t="s">
        <v>796</v>
      </c>
      <c r="D69" s="860" t="s">
        <v>173</v>
      </c>
      <c r="E69" s="891">
        <v>35</v>
      </c>
      <c r="F69" s="896">
        <v>32</v>
      </c>
      <c r="G69" s="888">
        <v>23</v>
      </c>
      <c r="H69" s="888">
        <v>9</v>
      </c>
      <c r="I69" s="888">
        <v>10</v>
      </c>
      <c r="J69" s="888">
        <v>9</v>
      </c>
      <c r="K69" s="896">
        <v>19</v>
      </c>
      <c r="L69" s="897">
        <v>2</v>
      </c>
      <c r="M69" s="888">
        <v>1</v>
      </c>
      <c r="N69" s="898">
        <v>3</v>
      </c>
      <c r="O69" s="853"/>
    </row>
    <row r="70" spans="1:16" s="215" customFormat="1" x14ac:dyDescent="0.15">
      <c r="A70" s="968"/>
      <c r="B70" s="871" t="s">
        <v>565</v>
      </c>
      <c r="C70" s="875" t="s">
        <v>795</v>
      </c>
      <c r="D70" s="860" t="s">
        <v>172</v>
      </c>
      <c r="E70" s="891">
        <v>20</v>
      </c>
      <c r="F70" s="896">
        <v>20</v>
      </c>
      <c r="G70" s="888">
        <v>11</v>
      </c>
      <c r="H70" s="888">
        <v>9</v>
      </c>
      <c r="I70" s="888">
        <v>1</v>
      </c>
      <c r="J70" s="888">
        <v>0</v>
      </c>
      <c r="K70" s="896">
        <v>1</v>
      </c>
      <c r="L70" s="897">
        <v>0</v>
      </c>
      <c r="M70" s="888">
        <v>0</v>
      </c>
      <c r="N70" s="898">
        <v>0</v>
      </c>
      <c r="O70" s="853"/>
    </row>
    <row r="71" spans="1:16" x14ac:dyDescent="0.15">
      <c r="A71" s="968"/>
      <c r="B71" s="871" t="s">
        <v>175</v>
      </c>
      <c r="C71" s="871" t="s">
        <v>797</v>
      </c>
      <c r="D71" s="870" t="s">
        <v>1341</v>
      </c>
      <c r="E71" s="888">
        <v>13</v>
      </c>
      <c r="F71" s="896">
        <v>12</v>
      </c>
      <c r="G71" s="888">
        <v>6</v>
      </c>
      <c r="H71" s="888">
        <v>6</v>
      </c>
      <c r="I71" s="888">
        <v>0</v>
      </c>
      <c r="J71" s="888">
        <v>0</v>
      </c>
      <c r="K71" s="896">
        <v>0</v>
      </c>
      <c r="L71" s="897">
        <v>0</v>
      </c>
      <c r="M71" s="888">
        <v>1</v>
      </c>
      <c r="N71" s="898">
        <v>1</v>
      </c>
      <c r="O71" s="851"/>
    </row>
    <row r="72" spans="1:16" x14ac:dyDescent="0.15">
      <c r="A72" s="968"/>
      <c r="B72" s="872" t="s">
        <v>176</v>
      </c>
      <c r="C72" s="871" t="s">
        <v>798</v>
      </c>
      <c r="D72" s="870" t="s">
        <v>1342</v>
      </c>
      <c r="E72" s="888">
        <v>10</v>
      </c>
      <c r="F72" s="896">
        <v>10</v>
      </c>
      <c r="G72" s="888">
        <v>6</v>
      </c>
      <c r="H72" s="888">
        <v>4</v>
      </c>
      <c r="I72" s="888">
        <v>0</v>
      </c>
      <c r="J72" s="888">
        <v>0</v>
      </c>
      <c r="K72" s="896">
        <v>0</v>
      </c>
      <c r="L72" s="897">
        <v>0</v>
      </c>
      <c r="M72" s="888">
        <v>0</v>
      </c>
      <c r="N72" s="898">
        <v>0</v>
      </c>
      <c r="O72" s="851"/>
    </row>
    <row r="73" spans="1:16" s="59" customFormat="1" x14ac:dyDescent="0.15">
      <c r="A73" s="968"/>
      <c r="B73" s="872" t="s">
        <v>1152</v>
      </c>
      <c r="C73" s="871" t="s">
        <v>1024</v>
      </c>
      <c r="D73" s="870" t="s">
        <v>1153</v>
      </c>
      <c r="E73" s="888">
        <v>6</v>
      </c>
      <c r="F73" s="896">
        <v>6</v>
      </c>
      <c r="G73" s="888">
        <v>4</v>
      </c>
      <c r="H73" s="888">
        <v>2</v>
      </c>
      <c r="I73" s="888">
        <v>0</v>
      </c>
      <c r="J73" s="888">
        <v>0</v>
      </c>
      <c r="K73" s="896">
        <v>0</v>
      </c>
      <c r="L73" s="897">
        <v>0</v>
      </c>
      <c r="M73" s="888">
        <v>0</v>
      </c>
      <c r="N73" s="898">
        <v>0</v>
      </c>
      <c r="O73" s="851"/>
    </row>
    <row r="74" spans="1:16" s="59" customFormat="1" x14ac:dyDescent="0.15">
      <c r="A74" s="968"/>
      <c r="B74" s="872" t="s">
        <v>1693</v>
      </c>
      <c r="C74" s="871" t="s">
        <v>1658</v>
      </c>
      <c r="D74" s="870" t="s">
        <v>1659</v>
      </c>
      <c r="E74" s="888">
        <v>14</v>
      </c>
      <c r="F74" s="896">
        <v>14</v>
      </c>
      <c r="G74" s="888">
        <v>6</v>
      </c>
      <c r="H74" s="888">
        <v>8</v>
      </c>
      <c r="I74" s="888">
        <v>0</v>
      </c>
      <c r="J74" s="888">
        <v>0</v>
      </c>
      <c r="K74" s="896">
        <v>0</v>
      </c>
      <c r="L74" s="897">
        <v>0</v>
      </c>
      <c r="M74" s="888">
        <v>0</v>
      </c>
      <c r="N74" s="898">
        <v>0</v>
      </c>
      <c r="O74" s="858"/>
    </row>
    <row r="75" spans="1:16" x14ac:dyDescent="0.15">
      <c r="A75" s="968"/>
      <c r="B75" s="872" t="s">
        <v>1860</v>
      </c>
      <c r="C75" s="871" t="s">
        <v>1861</v>
      </c>
      <c r="D75" s="870" t="s">
        <v>1878</v>
      </c>
      <c r="E75" s="888">
        <v>20</v>
      </c>
      <c r="F75" s="896">
        <v>20</v>
      </c>
      <c r="G75" s="888">
        <v>10</v>
      </c>
      <c r="H75" s="888">
        <v>10</v>
      </c>
      <c r="I75" s="888">
        <v>0</v>
      </c>
      <c r="J75" s="888">
        <v>0</v>
      </c>
      <c r="K75" s="896">
        <v>0</v>
      </c>
      <c r="L75" s="897">
        <v>0</v>
      </c>
      <c r="M75" s="888">
        <v>0</v>
      </c>
      <c r="N75" s="898">
        <v>0</v>
      </c>
      <c r="O75" s="851"/>
    </row>
    <row r="76" spans="1:16" s="59" customFormat="1" x14ac:dyDescent="0.15">
      <c r="A76" s="968"/>
      <c r="B76" s="871" t="s">
        <v>178</v>
      </c>
      <c r="C76" s="875" t="s">
        <v>799</v>
      </c>
      <c r="D76" s="873" t="s">
        <v>179</v>
      </c>
      <c r="E76" s="891">
        <v>20</v>
      </c>
      <c r="F76" s="896">
        <v>20</v>
      </c>
      <c r="G76" s="888">
        <v>10</v>
      </c>
      <c r="H76" s="912">
        <v>10</v>
      </c>
      <c r="I76" s="891">
        <v>9</v>
      </c>
      <c r="J76" s="891">
        <v>7</v>
      </c>
      <c r="K76" s="896">
        <v>16</v>
      </c>
      <c r="L76" s="897">
        <v>0</v>
      </c>
      <c r="M76" s="888">
        <v>0</v>
      </c>
      <c r="N76" s="898">
        <v>0</v>
      </c>
      <c r="O76" s="851"/>
    </row>
    <row r="77" spans="1:16" s="214" customFormat="1" x14ac:dyDescent="0.15">
      <c r="A77" s="968"/>
      <c r="B77" s="878" t="s">
        <v>1548</v>
      </c>
      <c r="C77" s="875" t="s">
        <v>1501</v>
      </c>
      <c r="D77" s="873" t="s">
        <v>1502</v>
      </c>
      <c r="E77" s="891">
        <v>4</v>
      </c>
      <c r="F77" s="896">
        <v>2</v>
      </c>
      <c r="G77" s="888">
        <v>2</v>
      </c>
      <c r="H77" s="912">
        <v>0</v>
      </c>
      <c r="I77" s="891">
        <v>0</v>
      </c>
      <c r="J77" s="891">
        <v>0</v>
      </c>
      <c r="K77" s="896">
        <v>0</v>
      </c>
      <c r="L77" s="897">
        <v>2</v>
      </c>
      <c r="M77" s="888">
        <v>0</v>
      </c>
      <c r="N77" s="898">
        <v>2</v>
      </c>
      <c r="O77" s="858"/>
    </row>
    <row r="78" spans="1:16" x14ac:dyDescent="0.15">
      <c r="A78" s="968"/>
      <c r="B78" s="878" t="s">
        <v>1694</v>
      </c>
      <c r="C78" s="875" t="s">
        <v>800</v>
      </c>
      <c r="D78" s="873" t="s">
        <v>368</v>
      </c>
      <c r="E78" s="888">
        <v>12</v>
      </c>
      <c r="F78" s="896">
        <v>12</v>
      </c>
      <c r="G78" s="888">
        <v>12</v>
      </c>
      <c r="H78" s="888">
        <v>0</v>
      </c>
      <c r="I78" s="891">
        <v>0</v>
      </c>
      <c r="J78" s="888">
        <v>0</v>
      </c>
      <c r="K78" s="896">
        <v>0</v>
      </c>
      <c r="L78" s="888">
        <v>0</v>
      </c>
      <c r="M78" s="888">
        <v>0</v>
      </c>
      <c r="N78" s="898">
        <v>0</v>
      </c>
      <c r="O78" s="858"/>
    </row>
    <row r="79" spans="1:16" s="59" customFormat="1" x14ac:dyDescent="0.15">
      <c r="A79" s="968"/>
      <c r="B79" s="878" t="s">
        <v>1075</v>
      </c>
      <c r="C79" s="875" t="s">
        <v>1076</v>
      </c>
      <c r="D79" s="873" t="s">
        <v>1077</v>
      </c>
      <c r="E79" s="890">
        <v>5</v>
      </c>
      <c r="F79" s="896">
        <v>5</v>
      </c>
      <c r="G79" s="890">
        <v>5</v>
      </c>
      <c r="H79" s="890">
        <v>0</v>
      </c>
      <c r="I79" s="910">
        <v>0</v>
      </c>
      <c r="J79" s="888">
        <v>0</v>
      </c>
      <c r="K79" s="896">
        <v>0</v>
      </c>
      <c r="L79" s="911">
        <v>0</v>
      </c>
      <c r="M79" s="888">
        <v>0</v>
      </c>
      <c r="N79" s="898">
        <v>0</v>
      </c>
      <c r="O79" s="851"/>
    </row>
    <row r="80" spans="1:16" s="59" customFormat="1" x14ac:dyDescent="0.15">
      <c r="A80" s="968"/>
      <c r="B80" s="878" t="s">
        <v>1154</v>
      </c>
      <c r="C80" s="875" t="s">
        <v>1155</v>
      </c>
      <c r="D80" s="873" t="s">
        <v>1156</v>
      </c>
      <c r="E80" s="890">
        <v>7</v>
      </c>
      <c r="F80" s="896">
        <v>7</v>
      </c>
      <c r="G80" s="890">
        <v>0</v>
      </c>
      <c r="H80" s="890">
        <v>7</v>
      </c>
      <c r="I80" s="910">
        <v>0</v>
      </c>
      <c r="J80" s="888">
        <v>0</v>
      </c>
      <c r="K80" s="896">
        <v>0</v>
      </c>
      <c r="L80" s="911">
        <v>0</v>
      </c>
      <c r="M80" s="888">
        <v>0</v>
      </c>
      <c r="N80" s="898">
        <v>0</v>
      </c>
      <c r="O80" s="851"/>
    </row>
    <row r="81" spans="1:16" s="223" customFormat="1" x14ac:dyDescent="0.15">
      <c r="A81" s="968"/>
      <c r="B81" s="878" t="s">
        <v>1938</v>
      </c>
      <c r="C81" s="875" t="s">
        <v>1939</v>
      </c>
      <c r="D81" s="873" t="s">
        <v>2249</v>
      </c>
      <c r="E81" s="890">
        <v>16</v>
      </c>
      <c r="F81" s="896">
        <v>15</v>
      </c>
      <c r="G81" s="890">
        <v>7</v>
      </c>
      <c r="H81" s="890">
        <v>8</v>
      </c>
      <c r="I81" s="910">
        <v>2</v>
      </c>
      <c r="J81" s="888">
        <v>5</v>
      </c>
      <c r="K81" s="896">
        <v>7</v>
      </c>
      <c r="L81" s="911">
        <v>1</v>
      </c>
      <c r="M81" s="888">
        <v>0</v>
      </c>
      <c r="N81" s="898">
        <v>1</v>
      </c>
      <c r="O81" s="851"/>
    </row>
    <row r="82" spans="1:16" x14ac:dyDescent="0.15">
      <c r="A82" s="968"/>
      <c r="B82" s="878" t="s">
        <v>1695</v>
      </c>
      <c r="C82" s="871" t="s">
        <v>1886</v>
      </c>
      <c r="D82" s="870" t="s">
        <v>1696</v>
      </c>
      <c r="E82" s="890">
        <v>20</v>
      </c>
      <c r="F82" s="896">
        <v>12</v>
      </c>
      <c r="G82" s="890">
        <v>9</v>
      </c>
      <c r="H82" s="890">
        <v>3</v>
      </c>
      <c r="I82" s="910">
        <v>0</v>
      </c>
      <c r="J82" s="888">
        <v>1</v>
      </c>
      <c r="K82" s="896">
        <v>1</v>
      </c>
      <c r="L82" s="911">
        <v>1</v>
      </c>
      <c r="M82" s="888">
        <v>6</v>
      </c>
      <c r="N82" s="898">
        <v>7</v>
      </c>
      <c r="O82" s="851"/>
    </row>
    <row r="83" spans="1:16" x14ac:dyDescent="0.15">
      <c r="A83" s="968"/>
      <c r="B83" s="871" t="s">
        <v>567</v>
      </c>
      <c r="C83" s="862" t="s">
        <v>802</v>
      </c>
      <c r="D83" s="861" t="s">
        <v>181</v>
      </c>
      <c r="E83" s="888">
        <v>27</v>
      </c>
      <c r="F83" s="896">
        <v>26</v>
      </c>
      <c r="G83" s="888">
        <v>17</v>
      </c>
      <c r="H83" s="888">
        <v>9</v>
      </c>
      <c r="I83" s="910">
        <v>0</v>
      </c>
      <c r="J83" s="888">
        <v>0</v>
      </c>
      <c r="K83" s="896">
        <v>0</v>
      </c>
      <c r="L83" s="897">
        <v>0</v>
      </c>
      <c r="M83" s="888">
        <v>0</v>
      </c>
      <c r="N83" s="898">
        <v>0</v>
      </c>
      <c r="O83" s="851"/>
    </row>
    <row r="84" spans="1:16" s="59" customFormat="1" x14ac:dyDescent="0.15">
      <c r="A84" s="968"/>
      <c r="B84" s="872" t="s">
        <v>566</v>
      </c>
      <c r="C84" s="862" t="s">
        <v>801</v>
      </c>
      <c r="D84" s="861" t="s">
        <v>180</v>
      </c>
      <c r="E84" s="888">
        <v>28</v>
      </c>
      <c r="F84" s="896">
        <v>28</v>
      </c>
      <c r="G84" s="888">
        <v>19</v>
      </c>
      <c r="H84" s="888">
        <v>9</v>
      </c>
      <c r="I84" s="910">
        <v>0</v>
      </c>
      <c r="J84" s="888">
        <v>0</v>
      </c>
      <c r="K84" s="896">
        <v>0</v>
      </c>
      <c r="L84" s="897">
        <v>0</v>
      </c>
      <c r="M84" s="888">
        <v>0</v>
      </c>
      <c r="N84" s="898">
        <v>0</v>
      </c>
      <c r="O84" s="858"/>
      <c r="P84" s="851"/>
    </row>
    <row r="85" spans="1:16" s="59" customFormat="1" x14ac:dyDescent="0.15">
      <c r="A85" s="968"/>
      <c r="B85" s="872" t="s">
        <v>1451</v>
      </c>
      <c r="C85" s="862" t="s">
        <v>1452</v>
      </c>
      <c r="D85" s="861" t="s">
        <v>1453</v>
      </c>
      <c r="E85" s="888">
        <v>5</v>
      </c>
      <c r="F85" s="896">
        <v>5</v>
      </c>
      <c r="G85" s="888">
        <v>4</v>
      </c>
      <c r="H85" s="888">
        <v>1</v>
      </c>
      <c r="I85" s="910">
        <v>0</v>
      </c>
      <c r="J85" s="888">
        <v>0</v>
      </c>
      <c r="K85" s="896">
        <v>0</v>
      </c>
      <c r="L85" s="897" t="s">
        <v>1849</v>
      </c>
      <c r="M85" s="888" t="s">
        <v>1849</v>
      </c>
      <c r="N85" s="898">
        <v>0</v>
      </c>
      <c r="O85" s="851"/>
      <c r="P85" s="851"/>
    </row>
    <row r="86" spans="1:16" x14ac:dyDescent="0.15">
      <c r="A86" s="968"/>
      <c r="B86" s="876" t="s">
        <v>1758</v>
      </c>
      <c r="C86" s="869" t="s">
        <v>1887</v>
      </c>
      <c r="D86" s="873" t="s">
        <v>1304</v>
      </c>
      <c r="E86" s="891">
        <v>9</v>
      </c>
      <c r="F86" s="896">
        <v>9</v>
      </c>
      <c r="G86" s="888">
        <v>9</v>
      </c>
      <c r="H86" s="912">
        <v>0</v>
      </c>
      <c r="I86" s="910">
        <v>0</v>
      </c>
      <c r="J86" s="888">
        <v>0</v>
      </c>
      <c r="K86" s="896">
        <v>0</v>
      </c>
      <c r="L86" s="897">
        <v>0</v>
      </c>
      <c r="M86" s="888">
        <v>0</v>
      </c>
      <c r="N86" s="898">
        <v>0</v>
      </c>
      <c r="O86" s="851"/>
      <c r="P86" s="851"/>
    </row>
    <row r="87" spans="1:16" s="59" customFormat="1" x14ac:dyDescent="0.15">
      <c r="A87" s="968"/>
      <c r="B87" s="874" t="s">
        <v>568</v>
      </c>
      <c r="C87" s="863" t="s">
        <v>803</v>
      </c>
      <c r="D87" s="865" t="s">
        <v>1343</v>
      </c>
      <c r="E87" s="910">
        <v>105</v>
      </c>
      <c r="F87" s="896">
        <v>102</v>
      </c>
      <c r="G87" s="888">
        <v>68</v>
      </c>
      <c r="H87" s="912">
        <v>34</v>
      </c>
      <c r="I87" s="910">
        <v>0</v>
      </c>
      <c r="J87" s="888">
        <v>0</v>
      </c>
      <c r="K87" s="896">
        <v>0</v>
      </c>
      <c r="L87" s="897">
        <v>3</v>
      </c>
      <c r="M87" s="888">
        <v>0</v>
      </c>
      <c r="N87" s="898">
        <v>3</v>
      </c>
      <c r="O87" s="851"/>
      <c r="P87" s="851"/>
    </row>
    <row r="88" spans="1:16" s="214" customFormat="1" x14ac:dyDescent="0.15">
      <c r="A88" s="969"/>
      <c r="B88" s="874" t="s">
        <v>533</v>
      </c>
      <c r="C88" s="863" t="s">
        <v>1157</v>
      </c>
      <c r="D88" s="865" t="s">
        <v>639</v>
      </c>
      <c r="E88" s="910">
        <v>8</v>
      </c>
      <c r="F88" s="896">
        <v>8</v>
      </c>
      <c r="G88" s="888">
        <v>8</v>
      </c>
      <c r="H88" s="912">
        <v>0</v>
      </c>
      <c r="I88" s="910">
        <v>0</v>
      </c>
      <c r="J88" s="888">
        <v>0</v>
      </c>
      <c r="K88" s="896">
        <v>0</v>
      </c>
      <c r="L88" s="897">
        <v>0</v>
      </c>
      <c r="M88" s="888">
        <v>0</v>
      </c>
      <c r="N88" s="898">
        <v>0</v>
      </c>
      <c r="O88" s="858"/>
      <c r="P88" s="851"/>
    </row>
    <row r="89" spans="1:16" ht="14.25" thickBot="1" x14ac:dyDescent="0.2">
      <c r="A89" s="964" t="s">
        <v>1028</v>
      </c>
      <c r="B89" s="965"/>
      <c r="C89" s="965"/>
      <c r="D89" s="966"/>
      <c r="E89" s="183">
        <f t="shared" ref="E89:N89" si="0">SUM(E5:E88)</f>
        <v>1455</v>
      </c>
      <c r="F89" s="183">
        <f t="shared" si="0"/>
        <v>1243</v>
      </c>
      <c r="G89" s="183">
        <f t="shared" si="0"/>
        <v>737</v>
      </c>
      <c r="H89" s="433">
        <f t="shared" si="0"/>
        <v>506</v>
      </c>
      <c r="I89" s="433">
        <f t="shared" si="0"/>
        <v>67</v>
      </c>
      <c r="J89" s="433">
        <f t="shared" si="0"/>
        <v>59</v>
      </c>
      <c r="K89" s="433">
        <f t="shared" si="0"/>
        <v>126</v>
      </c>
      <c r="L89" s="433">
        <f t="shared" si="0"/>
        <v>90</v>
      </c>
      <c r="M89" s="433">
        <f t="shared" si="0"/>
        <v>73</v>
      </c>
      <c r="N89" s="857">
        <f t="shared" si="0"/>
        <v>176</v>
      </c>
      <c r="O89" s="851"/>
      <c r="P89" s="851"/>
    </row>
    <row r="90" spans="1:16" s="58" customFormat="1" ht="14.25" thickBot="1" x14ac:dyDescent="0.2">
      <c r="A90" s="68"/>
      <c r="B90" s="77"/>
      <c r="C90" s="77"/>
      <c r="D90" s="77"/>
      <c r="E90" s="203"/>
      <c r="F90" s="203"/>
      <c r="G90" s="203"/>
      <c r="H90" s="434"/>
      <c r="I90" s="434"/>
      <c r="J90" s="434"/>
      <c r="K90" s="434"/>
      <c r="L90" s="434"/>
      <c r="M90" s="434"/>
      <c r="N90" s="859"/>
      <c r="O90" s="854"/>
      <c r="P90" s="854"/>
    </row>
    <row r="91" spans="1:16" s="170" customFormat="1" ht="13.5" customHeight="1" x14ac:dyDescent="0.15">
      <c r="A91" s="981" t="s">
        <v>1033</v>
      </c>
      <c r="B91" s="472" t="s">
        <v>1305</v>
      </c>
      <c r="C91" s="472" t="s">
        <v>1025</v>
      </c>
      <c r="D91" s="468" t="s">
        <v>1226</v>
      </c>
      <c r="E91" s="487">
        <v>10</v>
      </c>
      <c r="F91" s="487">
        <v>10</v>
      </c>
      <c r="G91" s="487">
        <v>3</v>
      </c>
      <c r="H91" s="487">
        <v>7</v>
      </c>
      <c r="I91" s="487">
        <v>0</v>
      </c>
      <c r="J91" s="487">
        <v>0</v>
      </c>
      <c r="K91" s="487">
        <v>0</v>
      </c>
      <c r="L91" s="487">
        <v>0</v>
      </c>
      <c r="M91" s="487">
        <v>0</v>
      </c>
      <c r="N91" s="881">
        <v>0</v>
      </c>
      <c r="O91" s="856"/>
      <c r="P91" s="856"/>
    </row>
    <row r="92" spans="1:16" x14ac:dyDescent="0.15">
      <c r="A92" s="982"/>
      <c r="B92" s="473" t="s">
        <v>1904</v>
      </c>
      <c r="C92" s="473" t="s">
        <v>1905</v>
      </c>
      <c r="D92" s="474" t="s">
        <v>1906</v>
      </c>
      <c r="E92" s="488">
        <v>5</v>
      </c>
      <c r="F92" s="488">
        <v>5</v>
      </c>
      <c r="G92" s="488">
        <v>5</v>
      </c>
      <c r="H92" s="488">
        <v>0</v>
      </c>
      <c r="I92" s="488">
        <v>0</v>
      </c>
      <c r="J92" s="488">
        <v>0</v>
      </c>
      <c r="K92" s="488">
        <v>0</v>
      </c>
      <c r="L92" s="488">
        <v>0</v>
      </c>
      <c r="M92" s="488">
        <v>0</v>
      </c>
      <c r="N92" s="882">
        <v>0</v>
      </c>
      <c r="O92" s="852"/>
      <c r="P92" s="852"/>
    </row>
    <row r="93" spans="1:16" x14ac:dyDescent="0.15">
      <c r="A93" s="982"/>
      <c r="B93" s="473" t="s">
        <v>1915</v>
      </c>
      <c r="C93" s="473" t="s">
        <v>1916</v>
      </c>
      <c r="D93" s="474" t="s">
        <v>1952</v>
      </c>
      <c r="E93" s="490">
        <v>8</v>
      </c>
      <c r="F93" s="490">
        <v>16</v>
      </c>
      <c r="G93" s="490">
        <v>12</v>
      </c>
      <c r="H93" s="490">
        <v>4</v>
      </c>
      <c r="I93" s="490">
        <v>0</v>
      </c>
      <c r="J93" s="490">
        <v>0</v>
      </c>
      <c r="K93" s="490">
        <v>0</v>
      </c>
      <c r="L93" s="490">
        <v>0</v>
      </c>
      <c r="M93" s="490">
        <v>1</v>
      </c>
      <c r="N93" s="883">
        <v>1</v>
      </c>
      <c r="O93" s="852"/>
      <c r="P93" s="852"/>
    </row>
    <row r="94" spans="1:16" x14ac:dyDescent="0.15">
      <c r="A94" s="982"/>
      <c r="B94" s="473" t="s">
        <v>1314</v>
      </c>
      <c r="C94" s="473" t="s">
        <v>1094</v>
      </c>
      <c r="D94" s="470" t="s">
        <v>1231</v>
      </c>
      <c r="E94" s="491">
        <v>9</v>
      </c>
      <c r="F94" s="488">
        <v>10</v>
      </c>
      <c r="G94" s="488">
        <v>0</v>
      </c>
      <c r="H94" s="488">
        <v>10</v>
      </c>
      <c r="I94" s="488">
        <v>0</v>
      </c>
      <c r="J94" s="488">
        <v>10</v>
      </c>
      <c r="K94" s="488">
        <v>10</v>
      </c>
      <c r="L94" s="488">
        <v>0</v>
      </c>
      <c r="M94" s="488">
        <v>0</v>
      </c>
      <c r="N94" s="882">
        <v>0</v>
      </c>
      <c r="O94" s="852"/>
      <c r="P94" s="852"/>
    </row>
    <row r="95" spans="1:16" x14ac:dyDescent="0.15">
      <c r="A95" s="982"/>
      <c r="B95" s="473" t="s">
        <v>1309</v>
      </c>
      <c r="C95" s="473" t="s">
        <v>1020</v>
      </c>
      <c r="D95" s="470" t="s">
        <v>112</v>
      </c>
      <c r="E95" s="491">
        <v>7</v>
      </c>
      <c r="F95" s="488">
        <v>7</v>
      </c>
      <c r="G95" s="488">
        <v>0</v>
      </c>
      <c r="H95" s="488">
        <v>7</v>
      </c>
      <c r="I95" s="488">
        <v>0</v>
      </c>
      <c r="J95" s="488">
        <v>0</v>
      </c>
      <c r="K95" s="488">
        <v>0</v>
      </c>
      <c r="L95" s="488">
        <v>0</v>
      </c>
      <c r="M95" s="488">
        <v>0</v>
      </c>
      <c r="N95" s="882">
        <v>0</v>
      </c>
      <c r="O95" s="852"/>
      <c r="P95" s="852"/>
    </row>
    <row r="96" spans="1:16" s="886" customFormat="1" x14ac:dyDescent="0.15">
      <c r="A96" s="982"/>
      <c r="B96" s="608" t="s">
        <v>2257</v>
      </c>
      <c r="C96" s="608" t="s">
        <v>2258</v>
      </c>
      <c r="D96" s="494" t="s">
        <v>2259</v>
      </c>
      <c r="E96" s="634">
        <v>10</v>
      </c>
      <c r="F96" s="612">
        <v>8</v>
      </c>
      <c r="G96" s="612">
        <v>5</v>
      </c>
      <c r="H96" s="492">
        <v>3</v>
      </c>
      <c r="I96" s="634">
        <v>0</v>
      </c>
      <c r="J96" s="612">
        <v>0</v>
      </c>
      <c r="K96" s="612">
        <v>0</v>
      </c>
      <c r="L96" s="634">
        <v>0</v>
      </c>
      <c r="M96" s="612">
        <v>0</v>
      </c>
      <c r="N96" s="882">
        <v>0</v>
      </c>
      <c r="O96" s="852"/>
      <c r="P96" s="852"/>
    </row>
    <row r="97" spans="1:16" x14ac:dyDescent="0.15">
      <c r="A97" s="982"/>
      <c r="B97" s="473" t="s">
        <v>1464</v>
      </c>
      <c r="C97" s="473" t="s">
        <v>1465</v>
      </c>
      <c r="D97" s="470" t="s">
        <v>1466</v>
      </c>
      <c r="E97" s="491">
        <v>7</v>
      </c>
      <c r="F97" s="488">
        <v>10</v>
      </c>
      <c r="G97" s="488">
        <v>0</v>
      </c>
      <c r="H97" s="492">
        <v>10</v>
      </c>
      <c r="I97" s="491">
        <v>0</v>
      </c>
      <c r="J97" s="488">
        <v>3</v>
      </c>
      <c r="K97" s="488">
        <v>3</v>
      </c>
      <c r="L97" s="491">
        <v>0</v>
      </c>
      <c r="M97" s="488">
        <v>0</v>
      </c>
      <c r="N97" s="882">
        <v>0</v>
      </c>
      <c r="O97" s="852"/>
      <c r="P97" s="852"/>
    </row>
    <row r="98" spans="1:16" x14ac:dyDescent="0.15">
      <c r="A98" s="982"/>
      <c r="B98" s="473" t="s">
        <v>1581</v>
      </c>
      <c r="C98" s="473" t="s">
        <v>1360</v>
      </c>
      <c r="D98" s="470" t="s">
        <v>1361</v>
      </c>
      <c r="E98" s="491">
        <v>18</v>
      </c>
      <c r="F98" s="488">
        <v>18</v>
      </c>
      <c r="G98" s="488">
        <v>9</v>
      </c>
      <c r="H98" s="492">
        <v>9</v>
      </c>
      <c r="I98" s="491">
        <v>0</v>
      </c>
      <c r="J98" s="488">
        <v>0</v>
      </c>
      <c r="K98" s="488">
        <v>0</v>
      </c>
      <c r="L98" s="491">
        <v>1</v>
      </c>
      <c r="M98" s="488">
        <v>1</v>
      </c>
      <c r="N98" s="882">
        <v>2</v>
      </c>
      <c r="O98" s="852"/>
      <c r="P98" s="852"/>
    </row>
    <row r="99" spans="1:16" x14ac:dyDescent="0.15">
      <c r="A99" s="982"/>
      <c r="B99" s="471" t="s">
        <v>1312</v>
      </c>
      <c r="C99" s="471" t="s">
        <v>1228</v>
      </c>
      <c r="D99" s="474" t="s">
        <v>107</v>
      </c>
      <c r="E99" s="491">
        <v>126</v>
      </c>
      <c r="F99" s="488">
        <v>130</v>
      </c>
      <c r="G99" s="488">
        <v>91</v>
      </c>
      <c r="H99" s="492">
        <v>39</v>
      </c>
      <c r="I99" s="491">
        <v>0</v>
      </c>
      <c r="J99" s="488">
        <v>0</v>
      </c>
      <c r="K99" s="488">
        <v>0</v>
      </c>
      <c r="L99" s="491">
        <v>7</v>
      </c>
      <c r="M99" s="488">
        <v>6</v>
      </c>
      <c r="N99" s="882">
        <v>13</v>
      </c>
      <c r="O99" s="852"/>
      <c r="P99" s="852"/>
    </row>
    <row r="100" spans="1:16" s="170" customFormat="1" x14ac:dyDescent="0.15">
      <c r="A100" s="982"/>
      <c r="B100" s="471" t="s">
        <v>1315</v>
      </c>
      <c r="C100" s="471" t="s">
        <v>1232</v>
      </c>
      <c r="D100" s="470" t="s">
        <v>1233</v>
      </c>
      <c r="E100" s="491">
        <v>8</v>
      </c>
      <c r="F100" s="488">
        <v>9</v>
      </c>
      <c r="G100" s="488">
        <v>6</v>
      </c>
      <c r="H100" s="492">
        <v>3</v>
      </c>
      <c r="I100" s="491">
        <v>0</v>
      </c>
      <c r="J100" s="488">
        <v>0</v>
      </c>
      <c r="K100" s="488">
        <v>0</v>
      </c>
      <c r="L100" s="491">
        <v>0</v>
      </c>
      <c r="M100" s="488">
        <v>0</v>
      </c>
      <c r="N100" s="882">
        <v>0</v>
      </c>
      <c r="O100" s="856"/>
      <c r="P100" s="856"/>
    </row>
    <row r="101" spans="1:16" s="59" customFormat="1" x14ac:dyDescent="0.15">
      <c r="A101" s="982"/>
      <c r="B101" s="471" t="s">
        <v>1430</v>
      </c>
      <c r="C101" s="471" t="s">
        <v>1431</v>
      </c>
      <c r="D101" s="470" t="s">
        <v>1432</v>
      </c>
      <c r="E101" s="491">
        <v>27</v>
      </c>
      <c r="F101" s="488">
        <v>32</v>
      </c>
      <c r="G101" s="488">
        <v>24</v>
      </c>
      <c r="H101" s="492">
        <v>8</v>
      </c>
      <c r="I101" s="491">
        <v>25</v>
      </c>
      <c r="J101" s="488">
        <v>6</v>
      </c>
      <c r="K101" s="488">
        <v>31</v>
      </c>
      <c r="L101" s="491">
        <v>0</v>
      </c>
      <c r="M101" s="488">
        <v>0</v>
      </c>
      <c r="N101" s="882">
        <v>0</v>
      </c>
      <c r="O101" s="852"/>
      <c r="P101" s="852"/>
    </row>
    <row r="102" spans="1:16" s="59" customFormat="1" x14ac:dyDescent="0.15">
      <c r="A102" s="982"/>
      <c r="B102" s="471" t="s">
        <v>1612</v>
      </c>
      <c r="C102" s="471" t="s">
        <v>1613</v>
      </c>
      <c r="D102" s="470" t="s">
        <v>1614</v>
      </c>
      <c r="E102" s="491">
        <v>14</v>
      </c>
      <c r="F102" s="488">
        <v>15</v>
      </c>
      <c r="G102" s="488">
        <v>8</v>
      </c>
      <c r="H102" s="492">
        <v>7</v>
      </c>
      <c r="I102" s="491">
        <v>40</v>
      </c>
      <c r="J102" s="488">
        <v>10</v>
      </c>
      <c r="K102" s="488">
        <v>50</v>
      </c>
      <c r="L102" s="491">
        <v>0</v>
      </c>
      <c r="M102" s="488">
        <v>0</v>
      </c>
      <c r="N102" s="882">
        <v>0</v>
      </c>
      <c r="O102" s="852"/>
      <c r="P102" s="852"/>
    </row>
    <row r="103" spans="1:16" s="59" customFormat="1" x14ac:dyDescent="0.15">
      <c r="A103" s="982"/>
      <c r="B103" s="471" t="s">
        <v>1306</v>
      </c>
      <c r="C103" s="471" t="s">
        <v>108</v>
      </c>
      <c r="D103" s="470" t="s">
        <v>109</v>
      </c>
      <c r="E103" s="491">
        <v>27</v>
      </c>
      <c r="F103" s="488">
        <v>29</v>
      </c>
      <c r="G103" s="488">
        <v>20</v>
      </c>
      <c r="H103" s="492">
        <v>9</v>
      </c>
      <c r="I103" s="491">
        <v>0</v>
      </c>
      <c r="J103" s="488">
        <v>0</v>
      </c>
      <c r="K103" s="488">
        <v>0</v>
      </c>
      <c r="L103" s="491">
        <v>0</v>
      </c>
      <c r="M103" s="488">
        <v>1</v>
      </c>
      <c r="N103" s="489">
        <v>1</v>
      </c>
      <c r="O103" s="449"/>
      <c r="P103" s="449"/>
    </row>
    <row r="104" spans="1:16" s="59" customFormat="1" x14ac:dyDescent="0.15">
      <c r="A104" s="982"/>
      <c r="B104" s="471" t="s">
        <v>1313</v>
      </c>
      <c r="C104" s="471" t="s">
        <v>1229</v>
      </c>
      <c r="D104" s="470" t="s">
        <v>1230</v>
      </c>
      <c r="E104" s="491">
        <v>4</v>
      </c>
      <c r="F104" s="488">
        <v>4</v>
      </c>
      <c r="G104" s="488">
        <v>4</v>
      </c>
      <c r="H104" s="492">
        <v>0</v>
      </c>
      <c r="I104" s="491">
        <v>0</v>
      </c>
      <c r="J104" s="488">
        <v>0</v>
      </c>
      <c r="K104" s="488">
        <v>0</v>
      </c>
      <c r="L104" s="491">
        <v>0</v>
      </c>
      <c r="M104" s="488">
        <v>0</v>
      </c>
      <c r="N104" s="489">
        <v>0</v>
      </c>
      <c r="O104" s="449"/>
      <c r="P104" s="449"/>
    </row>
    <row r="105" spans="1:16" s="59" customFormat="1" x14ac:dyDescent="0.15">
      <c r="A105" s="982"/>
      <c r="B105" s="471" t="s">
        <v>1310</v>
      </c>
      <c r="C105" s="471" t="s">
        <v>113</v>
      </c>
      <c r="D105" s="470" t="s">
        <v>114</v>
      </c>
      <c r="E105" s="491">
        <v>22</v>
      </c>
      <c r="F105" s="488">
        <v>22</v>
      </c>
      <c r="G105" s="488">
        <v>17</v>
      </c>
      <c r="H105" s="492">
        <v>5</v>
      </c>
      <c r="I105" s="491">
        <v>0</v>
      </c>
      <c r="J105" s="488">
        <v>0</v>
      </c>
      <c r="K105" s="488">
        <v>0</v>
      </c>
      <c r="L105" s="491">
        <v>0</v>
      </c>
      <c r="M105" s="488">
        <v>0</v>
      </c>
      <c r="N105" s="489">
        <v>0</v>
      </c>
      <c r="O105" s="449"/>
      <c r="P105" s="449"/>
    </row>
    <row r="106" spans="1:16" s="59" customFormat="1" x14ac:dyDescent="0.15">
      <c r="A106" s="982"/>
      <c r="B106" s="471" t="s">
        <v>1307</v>
      </c>
      <c r="C106" s="471" t="s">
        <v>935</v>
      </c>
      <c r="D106" s="470" t="s">
        <v>1227</v>
      </c>
      <c r="E106" s="491">
        <v>144</v>
      </c>
      <c r="F106" s="488">
        <v>144</v>
      </c>
      <c r="G106" s="488">
        <v>96</v>
      </c>
      <c r="H106" s="492">
        <v>48</v>
      </c>
      <c r="I106" s="491">
        <v>5</v>
      </c>
      <c r="J106" s="488">
        <v>2</v>
      </c>
      <c r="K106" s="488">
        <v>7</v>
      </c>
      <c r="L106" s="491">
        <v>7</v>
      </c>
      <c r="M106" s="488">
        <v>4</v>
      </c>
      <c r="N106" s="489">
        <v>11</v>
      </c>
      <c r="O106" s="449"/>
      <c r="P106" s="449"/>
    </row>
    <row r="107" spans="1:16" s="59" customFormat="1" x14ac:dyDescent="0.15">
      <c r="A107" s="982"/>
      <c r="B107" s="471" t="s">
        <v>1759</v>
      </c>
      <c r="C107" s="471" t="s">
        <v>746</v>
      </c>
      <c r="D107" s="470" t="s">
        <v>1760</v>
      </c>
      <c r="E107" s="491">
        <v>9</v>
      </c>
      <c r="F107" s="488">
        <v>10</v>
      </c>
      <c r="G107" s="488">
        <v>6</v>
      </c>
      <c r="H107" s="492">
        <v>4</v>
      </c>
      <c r="I107" s="491">
        <v>0</v>
      </c>
      <c r="J107" s="488">
        <v>0</v>
      </c>
      <c r="K107" s="488">
        <v>0</v>
      </c>
      <c r="L107" s="491">
        <v>0</v>
      </c>
      <c r="M107" s="488">
        <v>0</v>
      </c>
      <c r="N107" s="489">
        <v>0</v>
      </c>
      <c r="O107" s="449"/>
      <c r="P107" s="449"/>
    </row>
    <row r="108" spans="1:16" s="214" customFormat="1" x14ac:dyDescent="0.15">
      <c r="A108" s="982"/>
      <c r="B108" s="471" t="s">
        <v>1311</v>
      </c>
      <c r="C108" s="471" t="s">
        <v>936</v>
      </c>
      <c r="D108" s="470" t="s">
        <v>1536</v>
      </c>
      <c r="E108" s="491">
        <v>24</v>
      </c>
      <c r="F108" s="488">
        <v>24</v>
      </c>
      <c r="G108" s="488">
        <v>18</v>
      </c>
      <c r="H108" s="492">
        <v>6</v>
      </c>
      <c r="I108" s="491">
        <v>27</v>
      </c>
      <c r="J108" s="488">
        <v>12</v>
      </c>
      <c r="K108" s="488">
        <v>39</v>
      </c>
      <c r="L108" s="491">
        <v>0</v>
      </c>
      <c r="M108" s="488">
        <v>0</v>
      </c>
      <c r="N108" s="489">
        <v>0</v>
      </c>
      <c r="O108" s="449"/>
      <c r="P108" s="449"/>
    </row>
    <row r="109" spans="1:16" s="59" customFormat="1" x14ac:dyDescent="0.15">
      <c r="A109" s="982"/>
      <c r="B109" s="471" t="s">
        <v>1653</v>
      </c>
      <c r="C109" s="471" t="s">
        <v>1654</v>
      </c>
      <c r="D109" s="470" t="s">
        <v>1655</v>
      </c>
      <c r="E109" s="491">
        <v>25</v>
      </c>
      <c r="F109" s="488">
        <v>25</v>
      </c>
      <c r="G109" s="488">
        <v>0</v>
      </c>
      <c r="H109" s="492">
        <v>25</v>
      </c>
      <c r="I109" s="491">
        <v>0</v>
      </c>
      <c r="J109" s="488">
        <v>0</v>
      </c>
      <c r="K109" s="488">
        <v>0</v>
      </c>
      <c r="L109" s="491">
        <v>0</v>
      </c>
      <c r="M109" s="488">
        <v>2</v>
      </c>
      <c r="N109" s="489">
        <v>2</v>
      </c>
      <c r="O109" s="449"/>
      <c r="P109" s="449"/>
    </row>
    <row r="110" spans="1:16" s="214" customFormat="1" x14ac:dyDescent="0.15">
      <c r="A110" s="982"/>
      <c r="B110" s="471" t="s">
        <v>1308</v>
      </c>
      <c r="C110" s="471" t="s">
        <v>110</v>
      </c>
      <c r="D110" s="470" t="s">
        <v>111</v>
      </c>
      <c r="E110" s="491">
        <v>34</v>
      </c>
      <c r="F110" s="488">
        <v>33</v>
      </c>
      <c r="G110" s="488">
        <v>16</v>
      </c>
      <c r="H110" s="492">
        <v>17</v>
      </c>
      <c r="I110" s="491">
        <v>17</v>
      </c>
      <c r="J110" s="488">
        <v>10</v>
      </c>
      <c r="K110" s="488">
        <v>27</v>
      </c>
      <c r="L110" s="491">
        <v>1</v>
      </c>
      <c r="M110" s="488">
        <v>1</v>
      </c>
      <c r="N110" s="489">
        <v>2</v>
      </c>
      <c r="O110" s="449"/>
      <c r="P110" s="449"/>
    </row>
    <row r="111" spans="1:16" s="886" customFormat="1" x14ac:dyDescent="0.15">
      <c r="A111" s="982"/>
      <c r="B111" s="509" t="s">
        <v>2300</v>
      </c>
      <c r="C111" s="509" t="s">
        <v>2301</v>
      </c>
      <c r="D111" s="494" t="s">
        <v>1449</v>
      </c>
      <c r="E111" s="634">
        <v>7</v>
      </c>
      <c r="F111" s="612">
        <v>0</v>
      </c>
      <c r="G111" s="612">
        <v>0</v>
      </c>
      <c r="H111" s="492">
        <v>0</v>
      </c>
      <c r="I111" s="634">
        <v>0</v>
      </c>
      <c r="J111" s="612">
        <v>0</v>
      </c>
      <c r="K111" s="612">
        <v>0</v>
      </c>
      <c r="L111" s="634" t="s">
        <v>1849</v>
      </c>
      <c r="M111" s="612" t="s">
        <v>1849</v>
      </c>
      <c r="N111" s="882">
        <v>7</v>
      </c>
      <c r="O111" s="852"/>
      <c r="P111" s="852"/>
    </row>
    <row r="112" spans="1:16" x14ac:dyDescent="0.15">
      <c r="A112" s="982"/>
      <c r="B112" s="471" t="s">
        <v>1936</v>
      </c>
      <c r="C112" s="471" t="s">
        <v>1937</v>
      </c>
      <c r="D112" s="470" t="s">
        <v>1953</v>
      </c>
      <c r="E112" s="477">
        <v>16</v>
      </c>
      <c r="F112" s="475">
        <v>12</v>
      </c>
      <c r="G112" s="475">
        <v>8</v>
      </c>
      <c r="H112" s="469">
        <v>4</v>
      </c>
      <c r="I112" s="477">
        <v>0</v>
      </c>
      <c r="J112" s="475">
        <v>0</v>
      </c>
      <c r="K112" s="475">
        <v>0</v>
      </c>
      <c r="L112" s="477">
        <v>2</v>
      </c>
      <c r="M112" s="475">
        <v>2</v>
      </c>
      <c r="N112" s="476">
        <v>4</v>
      </c>
      <c r="O112" s="449"/>
      <c r="P112" s="449"/>
    </row>
    <row r="113" spans="1:16" x14ac:dyDescent="0.15">
      <c r="A113" s="982"/>
      <c r="B113" s="471" t="s">
        <v>1319</v>
      </c>
      <c r="C113" s="471" t="s">
        <v>1235</v>
      </c>
      <c r="D113" s="470" t="s">
        <v>1236</v>
      </c>
      <c r="E113" s="477">
        <v>17</v>
      </c>
      <c r="F113" s="475">
        <v>18</v>
      </c>
      <c r="G113" s="475">
        <v>9</v>
      </c>
      <c r="H113" s="469">
        <v>9</v>
      </c>
      <c r="I113" s="477">
        <v>1</v>
      </c>
      <c r="J113" s="475">
        <v>2</v>
      </c>
      <c r="K113" s="475">
        <v>3</v>
      </c>
      <c r="L113" s="477">
        <v>0</v>
      </c>
      <c r="M113" s="475">
        <v>1</v>
      </c>
      <c r="N113" s="476">
        <v>1</v>
      </c>
      <c r="O113" s="449"/>
      <c r="P113" s="449"/>
    </row>
    <row r="114" spans="1:16" x14ac:dyDescent="0.15">
      <c r="A114" s="982"/>
      <c r="B114" s="471" t="s">
        <v>1316</v>
      </c>
      <c r="C114" s="471" t="s">
        <v>2360</v>
      </c>
      <c r="D114" s="470" t="s">
        <v>2361</v>
      </c>
      <c r="E114" s="477">
        <v>17</v>
      </c>
      <c r="F114" s="475">
        <v>16</v>
      </c>
      <c r="G114" s="475">
        <v>11</v>
      </c>
      <c r="H114" s="469">
        <v>5</v>
      </c>
      <c r="I114" s="477">
        <v>3</v>
      </c>
      <c r="J114" s="475">
        <v>2</v>
      </c>
      <c r="K114" s="475">
        <v>5</v>
      </c>
      <c r="L114" s="477">
        <v>1</v>
      </c>
      <c r="M114" s="475">
        <v>0</v>
      </c>
      <c r="N114" s="476">
        <v>1</v>
      </c>
      <c r="O114" s="449"/>
      <c r="P114" s="449"/>
    </row>
    <row r="115" spans="1:16" s="59" customFormat="1" x14ac:dyDescent="0.15">
      <c r="A115" s="982"/>
      <c r="B115" s="473" t="s">
        <v>1317</v>
      </c>
      <c r="C115" s="471" t="s">
        <v>115</v>
      </c>
      <c r="D115" s="470" t="s">
        <v>1234</v>
      </c>
      <c r="E115" s="477">
        <v>9</v>
      </c>
      <c r="F115" s="475">
        <v>9</v>
      </c>
      <c r="G115" s="475">
        <v>9</v>
      </c>
      <c r="H115" s="469">
        <v>0</v>
      </c>
      <c r="I115" s="477">
        <v>0</v>
      </c>
      <c r="J115" s="475">
        <v>0</v>
      </c>
      <c r="K115" s="475">
        <v>0</v>
      </c>
      <c r="L115" s="477">
        <v>2</v>
      </c>
      <c r="M115" s="475">
        <v>0</v>
      </c>
      <c r="N115" s="476">
        <v>2</v>
      </c>
      <c r="O115" s="449"/>
      <c r="P115" s="449"/>
    </row>
    <row r="116" spans="1:16" s="223" customFormat="1" x14ac:dyDescent="0.15">
      <c r="A116" s="982"/>
      <c r="B116" s="473" t="s">
        <v>1318</v>
      </c>
      <c r="C116" s="471" t="s">
        <v>116</v>
      </c>
      <c r="D116" s="470" t="s">
        <v>117</v>
      </c>
      <c r="E116" s="477">
        <v>31</v>
      </c>
      <c r="F116" s="475">
        <v>29</v>
      </c>
      <c r="G116" s="475">
        <v>22</v>
      </c>
      <c r="H116" s="469">
        <v>7</v>
      </c>
      <c r="I116" s="477">
        <v>1</v>
      </c>
      <c r="J116" s="475">
        <v>3</v>
      </c>
      <c r="K116" s="475">
        <v>4</v>
      </c>
      <c r="L116" s="477">
        <v>1</v>
      </c>
      <c r="M116" s="475">
        <v>0</v>
      </c>
      <c r="N116" s="476">
        <v>1</v>
      </c>
      <c r="O116" s="449"/>
      <c r="P116" s="449"/>
    </row>
    <row r="117" spans="1:16" x14ac:dyDescent="0.15">
      <c r="A117" s="982"/>
      <c r="B117" s="486" t="s">
        <v>1656</v>
      </c>
      <c r="C117" s="471" t="s">
        <v>118</v>
      </c>
      <c r="D117" s="470" t="s">
        <v>119</v>
      </c>
      <c r="E117" s="477">
        <v>46</v>
      </c>
      <c r="F117" s="478">
        <v>48</v>
      </c>
      <c r="G117" s="478">
        <v>33</v>
      </c>
      <c r="H117" s="479">
        <v>15</v>
      </c>
      <c r="I117" s="477">
        <v>15</v>
      </c>
      <c r="J117" s="475">
        <v>3</v>
      </c>
      <c r="K117" s="475">
        <v>18</v>
      </c>
      <c r="L117" s="477">
        <v>0</v>
      </c>
      <c r="M117" s="475">
        <v>1</v>
      </c>
      <c r="N117" s="476">
        <v>1</v>
      </c>
      <c r="O117" s="449"/>
      <c r="P117" s="449"/>
    </row>
    <row r="118" spans="1:16" s="214" customFormat="1" x14ac:dyDescent="0.15">
      <c r="A118" s="982"/>
      <c r="B118" s="486" t="s">
        <v>1898</v>
      </c>
      <c r="C118" s="471" t="s">
        <v>1977</v>
      </c>
      <c r="D118" s="470" t="s">
        <v>1907</v>
      </c>
      <c r="E118" s="477">
        <v>7</v>
      </c>
      <c r="F118" s="478">
        <v>7</v>
      </c>
      <c r="G118" s="478">
        <v>6</v>
      </c>
      <c r="H118" s="479">
        <v>1</v>
      </c>
      <c r="I118" s="477">
        <v>0</v>
      </c>
      <c r="J118" s="475">
        <v>0</v>
      </c>
      <c r="K118" s="475">
        <v>0</v>
      </c>
      <c r="L118" s="477">
        <v>0</v>
      </c>
      <c r="M118" s="475">
        <v>0</v>
      </c>
      <c r="N118" s="476">
        <v>0</v>
      </c>
      <c r="O118" s="449"/>
      <c r="P118" s="449"/>
    </row>
    <row r="119" spans="1:16" x14ac:dyDescent="0.15">
      <c r="A119" s="982"/>
      <c r="B119" s="473" t="s">
        <v>1320</v>
      </c>
      <c r="C119" s="473" t="s">
        <v>937</v>
      </c>
      <c r="D119" s="470" t="s">
        <v>120</v>
      </c>
      <c r="E119" s="477">
        <v>11</v>
      </c>
      <c r="F119" s="475">
        <v>11</v>
      </c>
      <c r="G119" s="475">
        <v>7</v>
      </c>
      <c r="H119" s="469">
        <v>4</v>
      </c>
      <c r="I119" s="477">
        <v>0</v>
      </c>
      <c r="J119" s="475">
        <v>0</v>
      </c>
      <c r="K119" s="475">
        <v>0</v>
      </c>
      <c r="L119" s="477">
        <v>0</v>
      </c>
      <c r="M119" s="475">
        <v>0</v>
      </c>
      <c r="N119" s="476">
        <v>0</v>
      </c>
      <c r="O119" s="449"/>
      <c r="P119" s="449"/>
    </row>
    <row r="120" spans="1:16" x14ac:dyDescent="0.15">
      <c r="A120" s="982"/>
      <c r="B120" s="471" t="s">
        <v>1321</v>
      </c>
      <c r="C120" s="471" t="s">
        <v>121</v>
      </c>
      <c r="D120" s="470" t="s">
        <v>122</v>
      </c>
      <c r="E120" s="477">
        <v>25</v>
      </c>
      <c r="F120" s="475">
        <v>26</v>
      </c>
      <c r="G120" s="475">
        <v>18</v>
      </c>
      <c r="H120" s="469">
        <v>8</v>
      </c>
      <c r="I120" s="477">
        <v>19</v>
      </c>
      <c r="J120" s="475">
        <v>7</v>
      </c>
      <c r="K120" s="475">
        <v>26</v>
      </c>
      <c r="L120" s="477">
        <v>0</v>
      </c>
      <c r="M120" s="475">
        <v>0</v>
      </c>
      <c r="N120" s="476">
        <v>0</v>
      </c>
      <c r="O120" s="449"/>
      <c r="P120" s="449"/>
    </row>
    <row r="121" spans="1:16" s="59" customFormat="1" x14ac:dyDescent="0.15">
      <c r="A121" s="982"/>
      <c r="B121" s="471" t="s">
        <v>1322</v>
      </c>
      <c r="C121" s="471" t="s">
        <v>938</v>
      </c>
      <c r="D121" s="470" t="s">
        <v>925</v>
      </c>
      <c r="E121" s="477">
        <v>6</v>
      </c>
      <c r="F121" s="475">
        <v>3</v>
      </c>
      <c r="G121" s="475">
        <v>2</v>
      </c>
      <c r="H121" s="469">
        <v>1</v>
      </c>
      <c r="I121" s="477">
        <v>0</v>
      </c>
      <c r="J121" s="475">
        <v>0</v>
      </c>
      <c r="K121" s="475">
        <v>0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82"/>
      <c r="B122" s="471" t="s">
        <v>1323</v>
      </c>
      <c r="C122" s="471" t="s">
        <v>1237</v>
      </c>
      <c r="D122" s="470" t="s">
        <v>1238</v>
      </c>
      <c r="E122" s="477">
        <v>14</v>
      </c>
      <c r="F122" s="475">
        <v>14</v>
      </c>
      <c r="G122" s="475">
        <v>10</v>
      </c>
      <c r="H122" s="469">
        <v>4</v>
      </c>
      <c r="I122" s="477">
        <v>16</v>
      </c>
      <c r="J122" s="475">
        <v>5</v>
      </c>
      <c r="K122" s="475">
        <v>21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59" customFormat="1" x14ac:dyDescent="0.15">
      <c r="A123" s="982"/>
      <c r="B123" s="471" t="s">
        <v>1615</v>
      </c>
      <c r="C123" s="471" t="s">
        <v>1616</v>
      </c>
      <c r="D123" s="470" t="s">
        <v>1617</v>
      </c>
      <c r="E123" s="477">
        <v>20</v>
      </c>
      <c r="F123" s="475">
        <v>20</v>
      </c>
      <c r="G123" s="475">
        <v>10</v>
      </c>
      <c r="H123" s="469">
        <v>10</v>
      </c>
      <c r="I123" s="477">
        <v>13</v>
      </c>
      <c r="J123" s="475">
        <v>13</v>
      </c>
      <c r="K123" s="475">
        <v>26</v>
      </c>
      <c r="L123" s="477">
        <v>0</v>
      </c>
      <c r="M123" s="475">
        <v>0</v>
      </c>
      <c r="N123" s="476">
        <v>0</v>
      </c>
      <c r="O123" s="449"/>
      <c r="P123" s="449"/>
    </row>
    <row r="124" spans="1:16" s="447" customFormat="1" x14ac:dyDescent="0.15">
      <c r="A124" s="982"/>
      <c r="B124" s="509" t="s">
        <v>2102</v>
      </c>
      <c r="C124" s="509" t="s">
        <v>2103</v>
      </c>
      <c r="D124" s="494" t="s">
        <v>2104</v>
      </c>
      <c r="E124" s="632">
        <v>6</v>
      </c>
      <c r="F124" s="535">
        <v>6</v>
      </c>
      <c r="G124" s="535">
        <v>2</v>
      </c>
      <c r="H124" s="493">
        <v>4</v>
      </c>
      <c r="I124" s="632">
        <v>2</v>
      </c>
      <c r="J124" s="535">
        <v>1</v>
      </c>
      <c r="K124" s="535">
        <v>3</v>
      </c>
      <c r="L124" s="632">
        <v>0</v>
      </c>
      <c r="M124" s="535">
        <v>0</v>
      </c>
      <c r="N124" s="631">
        <v>0</v>
      </c>
      <c r="O124" s="452"/>
      <c r="P124" s="449"/>
    </row>
    <row r="125" spans="1:16" x14ac:dyDescent="0.15">
      <c r="A125" s="982"/>
      <c r="B125" s="473" t="s">
        <v>1324</v>
      </c>
      <c r="C125" s="473" t="s">
        <v>132</v>
      </c>
      <c r="D125" s="474" t="s">
        <v>133</v>
      </c>
      <c r="E125" s="475">
        <v>4</v>
      </c>
      <c r="F125" s="475">
        <v>4</v>
      </c>
      <c r="G125" s="475">
        <v>4</v>
      </c>
      <c r="H125" s="475">
        <v>0</v>
      </c>
      <c r="I125" s="475">
        <v>0</v>
      </c>
      <c r="J125" s="475">
        <v>0</v>
      </c>
      <c r="K125" s="475">
        <v>0</v>
      </c>
      <c r="L125" s="475">
        <v>0</v>
      </c>
      <c r="M125" s="475">
        <v>0</v>
      </c>
      <c r="N125" s="476">
        <v>0</v>
      </c>
      <c r="O125" s="449"/>
      <c r="P125" s="449"/>
    </row>
    <row r="126" spans="1:16" x14ac:dyDescent="0.15">
      <c r="A126" s="982"/>
      <c r="B126" s="473" t="s">
        <v>1325</v>
      </c>
      <c r="C126" s="473" t="s">
        <v>132</v>
      </c>
      <c r="D126" s="474" t="s">
        <v>133</v>
      </c>
      <c r="E126" s="475">
        <v>3</v>
      </c>
      <c r="F126" s="475">
        <v>3</v>
      </c>
      <c r="G126" s="475">
        <v>3</v>
      </c>
      <c r="H126" s="475">
        <v>0</v>
      </c>
      <c r="I126" s="475">
        <v>0</v>
      </c>
      <c r="J126" s="475">
        <v>0</v>
      </c>
      <c r="K126" s="475">
        <v>0</v>
      </c>
      <c r="L126" s="475">
        <v>0</v>
      </c>
      <c r="M126" s="475">
        <v>0</v>
      </c>
      <c r="N126" s="476">
        <v>0</v>
      </c>
      <c r="O126" s="449"/>
      <c r="P126" s="449"/>
    </row>
    <row r="127" spans="1:16" x14ac:dyDescent="0.15">
      <c r="A127" s="982"/>
      <c r="B127" s="471" t="s">
        <v>1326</v>
      </c>
      <c r="C127" s="471" t="s">
        <v>939</v>
      </c>
      <c r="D127" s="470" t="s">
        <v>88</v>
      </c>
      <c r="E127" s="475">
        <v>5</v>
      </c>
      <c r="F127" s="475">
        <v>5</v>
      </c>
      <c r="G127" s="475">
        <v>5</v>
      </c>
      <c r="H127" s="469">
        <v>0</v>
      </c>
      <c r="I127" s="477">
        <v>0</v>
      </c>
      <c r="J127" s="475">
        <v>0</v>
      </c>
      <c r="K127" s="475">
        <v>0</v>
      </c>
      <c r="L127" s="477">
        <v>0</v>
      </c>
      <c r="M127" s="475">
        <v>0</v>
      </c>
      <c r="N127" s="476">
        <v>0</v>
      </c>
      <c r="O127" s="449"/>
      <c r="P127" s="449"/>
    </row>
    <row r="128" spans="1:16" s="214" customFormat="1" x14ac:dyDescent="0.15">
      <c r="A128" s="983"/>
      <c r="B128" s="480" t="s">
        <v>1815</v>
      </c>
      <c r="C128" s="480" t="s">
        <v>2087</v>
      </c>
      <c r="D128" s="481" t="s">
        <v>1816</v>
      </c>
      <c r="E128" s="482">
        <v>14</v>
      </c>
      <c r="F128" s="482">
        <v>15</v>
      </c>
      <c r="G128" s="482">
        <v>5</v>
      </c>
      <c r="H128" s="483">
        <v>10</v>
      </c>
      <c r="I128" s="484">
        <v>0</v>
      </c>
      <c r="J128" s="482">
        <v>0</v>
      </c>
      <c r="K128" s="482">
        <v>0</v>
      </c>
      <c r="L128" s="484">
        <v>0</v>
      </c>
      <c r="M128" s="482">
        <v>1</v>
      </c>
      <c r="N128" s="485">
        <v>1</v>
      </c>
      <c r="O128" s="449"/>
      <c r="P128" s="449"/>
    </row>
    <row r="129" spans="1:16" s="59" customFormat="1" ht="14.25" thickBot="1" x14ac:dyDescent="0.2">
      <c r="A129" s="964" t="s">
        <v>1028</v>
      </c>
      <c r="B129" s="965"/>
      <c r="C129" s="965"/>
      <c r="D129" s="966"/>
      <c r="E129" s="183">
        <f t="shared" ref="E129:N129" si="1">SUM(E91:E128)</f>
        <v>796</v>
      </c>
      <c r="F129" s="219">
        <f t="shared" si="1"/>
        <v>807</v>
      </c>
      <c r="G129" s="219">
        <f t="shared" si="1"/>
        <v>504</v>
      </c>
      <c r="H129" s="433">
        <f t="shared" si="1"/>
        <v>303</v>
      </c>
      <c r="I129" s="433">
        <f t="shared" si="1"/>
        <v>184</v>
      </c>
      <c r="J129" s="433">
        <f t="shared" si="1"/>
        <v>89</v>
      </c>
      <c r="K129" s="433">
        <f t="shared" si="1"/>
        <v>273</v>
      </c>
      <c r="L129" s="433">
        <f t="shared" si="1"/>
        <v>22</v>
      </c>
      <c r="M129" s="433">
        <f t="shared" si="1"/>
        <v>21</v>
      </c>
      <c r="N129" s="454">
        <f t="shared" si="1"/>
        <v>50</v>
      </c>
      <c r="O129" s="447"/>
      <c r="P129" s="447"/>
    </row>
    <row r="130" spans="1:16" s="58" customFormat="1" ht="14.25" thickBot="1" x14ac:dyDescent="0.2">
      <c r="A130" s="68"/>
      <c r="B130" s="67"/>
      <c r="C130" s="67"/>
      <c r="D130" s="67"/>
      <c r="E130" s="204"/>
      <c r="F130" s="204"/>
      <c r="G130" s="204"/>
      <c r="H130" s="435"/>
      <c r="I130" s="435"/>
      <c r="J130" s="435"/>
      <c r="K130" s="435"/>
      <c r="L130" s="435"/>
      <c r="M130" s="435"/>
      <c r="N130" s="456"/>
      <c r="O130" s="451"/>
      <c r="P130" s="451"/>
    </row>
    <row r="131" spans="1:16" ht="13.5" customHeight="1" x14ac:dyDescent="0.15">
      <c r="A131" s="975" t="s">
        <v>1034</v>
      </c>
      <c r="B131" s="607" t="s">
        <v>1582</v>
      </c>
      <c r="C131" s="496" t="s">
        <v>123</v>
      </c>
      <c r="D131" s="506" t="s">
        <v>124</v>
      </c>
      <c r="E131" s="502">
        <v>27</v>
      </c>
      <c r="F131" s="502">
        <v>27</v>
      </c>
      <c r="G131" s="502">
        <v>20</v>
      </c>
      <c r="H131" s="502">
        <v>7</v>
      </c>
      <c r="I131" s="502">
        <v>0</v>
      </c>
      <c r="J131" s="502">
        <v>0</v>
      </c>
      <c r="K131" s="502">
        <v>0</v>
      </c>
      <c r="L131" s="502">
        <v>0</v>
      </c>
      <c r="M131" s="502">
        <v>0</v>
      </c>
      <c r="N131" s="503">
        <v>0</v>
      </c>
      <c r="O131" s="449"/>
      <c r="P131" s="449"/>
    </row>
    <row r="132" spans="1:16" x14ac:dyDescent="0.15">
      <c r="A132" s="976"/>
      <c r="B132" s="608" t="s">
        <v>1583</v>
      </c>
      <c r="C132" s="497" t="s">
        <v>125</v>
      </c>
      <c r="D132" s="498" t="s">
        <v>126</v>
      </c>
      <c r="E132" s="499">
        <v>7</v>
      </c>
      <c r="F132" s="499">
        <v>6</v>
      </c>
      <c r="G132" s="499">
        <v>6</v>
      </c>
      <c r="H132" s="499">
        <v>0</v>
      </c>
      <c r="I132" s="499">
        <v>0</v>
      </c>
      <c r="J132" s="499">
        <v>0</v>
      </c>
      <c r="K132" s="499">
        <v>0</v>
      </c>
      <c r="L132" s="499">
        <v>1</v>
      </c>
      <c r="M132" s="499">
        <v>0</v>
      </c>
      <c r="N132" s="500">
        <v>1</v>
      </c>
      <c r="O132" s="449"/>
      <c r="P132" s="449"/>
    </row>
    <row r="133" spans="1:16" x14ac:dyDescent="0.15">
      <c r="A133" s="976"/>
      <c r="B133" s="608" t="s">
        <v>127</v>
      </c>
      <c r="C133" s="497" t="s">
        <v>128</v>
      </c>
      <c r="D133" s="498" t="s">
        <v>403</v>
      </c>
      <c r="E133" s="499">
        <v>7</v>
      </c>
      <c r="F133" s="499">
        <v>6</v>
      </c>
      <c r="G133" s="499">
        <v>3</v>
      </c>
      <c r="H133" s="499">
        <v>3</v>
      </c>
      <c r="I133" s="499">
        <v>0</v>
      </c>
      <c r="J133" s="499">
        <v>0</v>
      </c>
      <c r="K133" s="499">
        <v>0</v>
      </c>
      <c r="L133" s="499">
        <v>1</v>
      </c>
      <c r="M133" s="499">
        <v>0</v>
      </c>
      <c r="N133" s="500">
        <v>1</v>
      </c>
      <c r="O133" s="449"/>
      <c r="P133" s="449"/>
    </row>
    <row r="134" spans="1:16" x14ac:dyDescent="0.15">
      <c r="A134" s="976"/>
      <c r="B134" s="509" t="s">
        <v>129</v>
      </c>
      <c r="C134" s="495" t="s">
        <v>130</v>
      </c>
      <c r="D134" s="494" t="s">
        <v>131</v>
      </c>
      <c r="E134" s="501">
        <v>58</v>
      </c>
      <c r="F134" s="499">
        <v>38</v>
      </c>
      <c r="G134" s="499">
        <v>32</v>
      </c>
      <c r="H134" s="493">
        <v>6</v>
      </c>
      <c r="I134" s="501">
        <v>0</v>
      </c>
      <c r="J134" s="499">
        <v>0</v>
      </c>
      <c r="K134" s="499">
        <v>0</v>
      </c>
      <c r="L134" s="499">
        <v>0</v>
      </c>
      <c r="M134" s="499">
        <v>0</v>
      </c>
      <c r="N134" s="500">
        <v>20</v>
      </c>
      <c r="O134" s="449"/>
      <c r="P134" s="449"/>
    </row>
    <row r="135" spans="1:16" s="59" customFormat="1" x14ac:dyDescent="0.15">
      <c r="A135" s="976"/>
      <c r="B135" s="509" t="s">
        <v>1362</v>
      </c>
      <c r="C135" s="495" t="s">
        <v>1710</v>
      </c>
      <c r="D135" s="494" t="s">
        <v>1363</v>
      </c>
      <c r="E135" s="501">
        <v>30</v>
      </c>
      <c r="F135" s="499">
        <v>28</v>
      </c>
      <c r="G135" s="499">
        <v>18</v>
      </c>
      <c r="H135" s="493">
        <v>10</v>
      </c>
      <c r="I135" s="501">
        <v>0</v>
      </c>
      <c r="J135" s="499">
        <v>0</v>
      </c>
      <c r="K135" s="499">
        <v>0</v>
      </c>
      <c r="L135" s="501">
        <v>2</v>
      </c>
      <c r="M135" s="499">
        <v>0</v>
      </c>
      <c r="N135" s="500">
        <v>2</v>
      </c>
      <c r="O135" s="449"/>
      <c r="P135" s="449"/>
    </row>
    <row r="136" spans="1:16" x14ac:dyDescent="0.15">
      <c r="A136" s="976"/>
      <c r="B136" s="509" t="s">
        <v>134</v>
      </c>
      <c r="C136" s="495" t="s">
        <v>135</v>
      </c>
      <c r="D136" s="494" t="s">
        <v>136</v>
      </c>
      <c r="E136" s="501">
        <v>50</v>
      </c>
      <c r="F136" s="499">
        <v>46</v>
      </c>
      <c r="G136" s="499">
        <v>34</v>
      </c>
      <c r="H136" s="493">
        <v>12</v>
      </c>
      <c r="I136" s="501">
        <v>0</v>
      </c>
      <c r="J136" s="499">
        <v>0</v>
      </c>
      <c r="K136" s="499">
        <v>0</v>
      </c>
      <c r="L136" s="501">
        <v>2</v>
      </c>
      <c r="M136" s="499">
        <v>1</v>
      </c>
      <c r="N136" s="500">
        <v>3</v>
      </c>
      <c r="O136" s="449"/>
      <c r="P136" s="449"/>
    </row>
    <row r="137" spans="1:16" x14ac:dyDescent="0.15">
      <c r="A137" s="976"/>
      <c r="B137" s="608" t="s">
        <v>137</v>
      </c>
      <c r="C137" s="497" t="s">
        <v>138</v>
      </c>
      <c r="D137" s="498" t="s">
        <v>139</v>
      </c>
      <c r="E137" s="499">
        <v>14</v>
      </c>
      <c r="F137" s="499">
        <v>12</v>
      </c>
      <c r="G137" s="499">
        <v>6</v>
      </c>
      <c r="H137" s="499">
        <v>6</v>
      </c>
      <c r="I137" s="499">
        <v>4</v>
      </c>
      <c r="J137" s="499">
        <v>1</v>
      </c>
      <c r="K137" s="499">
        <v>5</v>
      </c>
      <c r="L137" s="499">
        <v>1</v>
      </c>
      <c r="M137" s="499">
        <v>1</v>
      </c>
      <c r="N137" s="500">
        <v>2</v>
      </c>
      <c r="O137" s="449"/>
      <c r="P137" s="449"/>
    </row>
    <row r="138" spans="1:16" x14ac:dyDescent="0.15">
      <c r="A138" s="977"/>
      <c r="B138" s="505" t="s">
        <v>140</v>
      </c>
      <c r="C138" s="505" t="s">
        <v>361</v>
      </c>
      <c r="D138" s="504" t="s">
        <v>39</v>
      </c>
      <c r="E138" s="507">
        <v>10</v>
      </c>
      <c r="F138" s="507">
        <v>10</v>
      </c>
      <c r="G138" s="507">
        <v>5</v>
      </c>
      <c r="H138" s="507">
        <v>5</v>
      </c>
      <c r="I138" s="507">
        <v>0</v>
      </c>
      <c r="J138" s="507">
        <v>0</v>
      </c>
      <c r="K138" s="507">
        <v>0</v>
      </c>
      <c r="L138" s="507">
        <v>0</v>
      </c>
      <c r="M138" s="507">
        <v>0</v>
      </c>
      <c r="N138" s="508">
        <v>0</v>
      </c>
      <c r="O138" s="449"/>
      <c r="P138" s="449"/>
    </row>
    <row r="139" spans="1:16" s="59" customFormat="1" ht="14.25" thickBot="1" x14ac:dyDescent="0.2">
      <c r="A139" s="964" t="s">
        <v>1028</v>
      </c>
      <c r="B139" s="965"/>
      <c r="C139" s="965"/>
      <c r="D139" s="966"/>
      <c r="E139" s="183">
        <f t="shared" ref="E139:N139" si="2">SUM(E131:E138)</f>
        <v>203</v>
      </c>
      <c r="F139" s="183">
        <f t="shared" si="2"/>
        <v>173</v>
      </c>
      <c r="G139" s="183">
        <f t="shared" si="2"/>
        <v>124</v>
      </c>
      <c r="H139" s="433">
        <f t="shared" si="2"/>
        <v>49</v>
      </c>
      <c r="I139" s="433">
        <f t="shared" si="2"/>
        <v>4</v>
      </c>
      <c r="J139" s="433">
        <f t="shared" si="2"/>
        <v>1</v>
      </c>
      <c r="K139" s="433">
        <f t="shared" si="2"/>
        <v>5</v>
      </c>
      <c r="L139" s="433">
        <f t="shared" si="2"/>
        <v>7</v>
      </c>
      <c r="M139" s="433">
        <f t="shared" si="2"/>
        <v>2</v>
      </c>
      <c r="N139" s="455">
        <f t="shared" si="2"/>
        <v>29</v>
      </c>
      <c r="O139" s="447"/>
      <c r="P139" s="447"/>
    </row>
    <row r="140" spans="1:16" s="58" customFormat="1" ht="14.25" thickBot="1" x14ac:dyDescent="0.2">
      <c r="A140" s="68"/>
      <c r="B140" s="67"/>
      <c r="C140" s="67"/>
      <c r="D140" s="67"/>
      <c r="E140" s="204"/>
      <c r="F140" s="204"/>
      <c r="G140" s="204"/>
      <c r="H140" s="435"/>
      <c r="I140" s="435"/>
      <c r="J140" s="435"/>
      <c r="K140" s="435"/>
      <c r="L140" s="435"/>
      <c r="M140" s="435"/>
      <c r="N140" s="456"/>
      <c r="O140" s="451"/>
      <c r="P140" s="451"/>
    </row>
    <row r="141" spans="1:16" s="59" customFormat="1" ht="13.5" customHeight="1" x14ac:dyDescent="0.15">
      <c r="A141" s="978" t="s">
        <v>1035</v>
      </c>
      <c r="B141" s="226" t="s">
        <v>1595</v>
      </c>
      <c r="C141" s="231" t="s">
        <v>677</v>
      </c>
      <c r="D141" s="233" t="s">
        <v>21</v>
      </c>
      <c r="E141" s="232">
        <v>4</v>
      </c>
      <c r="F141" s="232">
        <v>4</v>
      </c>
      <c r="G141" s="232">
        <v>4</v>
      </c>
      <c r="H141" s="438">
        <v>0</v>
      </c>
      <c r="I141" s="438">
        <v>0</v>
      </c>
      <c r="J141" s="438">
        <v>0</v>
      </c>
      <c r="K141" s="438">
        <v>0</v>
      </c>
      <c r="L141" s="438">
        <v>0</v>
      </c>
      <c r="M141" s="438">
        <v>0</v>
      </c>
      <c r="N141" s="458">
        <v>0</v>
      </c>
      <c r="O141" s="453"/>
      <c r="P141" s="448"/>
    </row>
    <row r="142" spans="1:16" s="59" customFormat="1" x14ac:dyDescent="0.15">
      <c r="A142" s="979"/>
      <c r="B142" s="224" t="s">
        <v>22</v>
      </c>
      <c r="C142" s="230" t="s">
        <v>238</v>
      </c>
      <c r="D142" s="234" t="s">
        <v>23</v>
      </c>
      <c r="E142" s="227">
        <v>17</v>
      </c>
      <c r="F142" s="236">
        <v>16</v>
      </c>
      <c r="G142" s="227">
        <v>10</v>
      </c>
      <c r="H142" s="436">
        <v>6</v>
      </c>
      <c r="I142" s="436">
        <v>1</v>
      </c>
      <c r="J142" s="436">
        <v>0</v>
      </c>
      <c r="K142" s="436">
        <v>1</v>
      </c>
      <c r="L142" s="436">
        <v>0</v>
      </c>
      <c r="M142" s="436">
        <v>0</v>
      </c>
      <c r="N142" s="459">
        <v>0</v>
      </c>
      <c r="O142" s="448"/>
      <c r="P142" s="448"/>
    </row>
    <row r="143" spans="1:16" s="59" customFormat="1" x14ac:dyDescent="0.15">
      <c r="A143" s="979"/>
      <c r="B143" s="225" t="s">
        <v>239</v>
      </c>
      <c r="C143" s="228" t="s">
        <v>240</v>
      </c>
      <c r="D143" s="235" t="s">
        <v>28</v>
      </c>
      <c r="E143" s="229">
        <v>22</v>
      </c>
      <c r="F143" s="236">
        <v>23</v>
      </c>
      <c r="G143" s="229">
        <v>14</v>
      </c>
      <c r="H143" s="437">
        <v>9</v>
      </c>
      <c r="I143" s="436">
        <v>0</v>
      </c>
      <c r="J143" s="436">
        <v>0</v>
      </c>
      <c r="K143" s="440">
        <v>0</v>
      </c>
      <c r="L143" s="436">
        <v>0</v>
      </c>
      <c r="M143" s="436">
        <v>0</v>
      </c>
      <c r="N143" s="457">
        <v>0</v>
      </c>
      <c r="O143" s="448"/>
      <c r="P143" s="448"/>
    </row>
    <row r="144" spans="1:16" s="59" customFormat="1" x14ac:dyDescent="0.15">
      <c r="A144" s="979"/>
      <c r="B144" s="224" t="s">
        <v>1327</v>
      </c>
      <c r="C144" s="230" t="s">
        <v>678</v>
      </c>
      <c r="D144" s="237" t="s">
        <v>31</v>
      </c>
      <c r="E144" s="227">
        <v>30</v>
      </c>
      <c r="F144" s="236">
        <v>29</v>
      </c>
      <c r="G144" s="227">
        <v>14</v>
      </c>
      <c r="H144" s="436">
        <v>15</v>
      </c>
      <c r="I144" s="436">
        <v>0</v>
      </c>
      <c r="J144" s="436">
        <v>0</v>
      </c>
      <c r="K144" s="439">
        <v>0</v>
      </c>
      <c r="L144" s="436"/>
      <c r="M144" s="436"/>
      <c r="N144" s="457">
        <v>1</v>
      </c>
      <c r="O144" s="453"/>
      <c r="P144" s="448"/>
    </row>
    <row r="145" spans="1:16" s="214" customFormat="1" x14ac:dyDescent="0.15">
      <c r="A145" s="979"/>
      <c r="B145" s="230" t="s">
        <v>645</v>
      </c>
      <c r="C145" s="230" t="s">
        <v>679</v>
      </c>
      <c r="D145" s="240" t="s">
        <v>244</v>
      </c>
      <c r="E145" s="227">
        <v>7</v>
      </c>
      <c r="F145" s="227">
        <v>7</v>
      </c>
      <c r="G145" s="227">
        <v>3</v>
      </c>
      <c r="H145" s="436">
        <v>4</v>
      </c>
      <c r="I145" s="437">
        <v>0</v>
      </c>
      <c r="J145" s="437">
        <v>0</v>
      </c>
      <c r="K145" s="441">
        <v>0</v>
      </c>
      <c r="L145" s="436">
        <v>0</v>
      </c>
      <c r="M145" s="436">
        <v>0</v>
      </c>
      <c r="N145" s="457">
        <v>0</v>
      </c>
      <c r="O145" s="453"/>
      <c r="P145" s="447"/>
    </row>
    <row r="146" spans="1:16" s="59" customFormat="1" x14ac:dyDescent="0.15">
      <c r="A146" s="980"/>
      <c r="B146" s="241" t="s">
        <v>1807</v>
      </c>
      <c r="C146" s="242" t="s">
        <v>1814</v>
      </c>
      <c r="D146" s="238" t="s">
        <v>1681</v>
      </c>
      <c r="E146" s="239">
        <v>4</v>
      </c>
      <c r="F146" s="239">
        <v>4</v>
      </c>
      <c r="G146" s="239">
        <v>4</v>
      </c>
      <c r="H146" s="443">
        <v>0</v>
      </c>
      <c r="I146" s="442">
        <v>0</v>
      </c>
      <c r="J146" s="442">
        <v>0</v>
      </c>
      <c r="K146" s="442">
        <v>0</v>
      </c>
      <c r="L146" s="436">
        <v>0</v>
      </c>
      <c r="M146" s="436">
        <v>0</v>
      </c>
      <c r="N146" s="457">
        <v>0</v>
      </c>
      <c r="O146" s="453"/>
      <c r="P146" s="447"/>
    </row>
    <row r="147" spans="1:16" s="59" customFormat="1" ht="14.25" thickBot="1" x14ac:dyDescent="0.2">
      <c r="A147" s="964" t="s">
        <v>1028</v>
      </c>
      <c r="B147" s="965"/>
      <c r="C147" s="965"/>
      <c r="D147" s="966"/>
      <c r="E147" s="183">
        <f t="shared" ref="E147:N147" si="3">SUM(E141:E146)</f>
        <v>84</v>
      </c>
      <c r="F147" s="183">
        <f t="shared" si="3"/>
        <v>83</v>
      </c>
      <c r="G147" s="183">
        <f t="shared" si="3"/>
        <v>49</v>
      </c>
      <c r="H147" s="433">
        <f t="shared" si="3"/>
        <v>34</v>
      </c>
      <c r="I147" s="433">
        <f t="shared" si="3"/>
        <v>1</v>
      </c>
      <c r="J147" s="433">
        <f t="shared" si="3"/>
        <v>0</v>
      </c>
      <c r="K147" s="433">
        <f t="shared" si="3"/>
        <v>1</v>
      </c>
      <c r="L147" s="433">
        <f t="shared" si="3"/>
        <v>0</v>
      </c>
      <c r="M147" s="433">
        <f t="shared" si="3"/>
        <v>0</v>
      </c>
      <c r="N147" s="455">
        <f t="shared" si="3"/>
        <v>1</v>
      </c>
      <c r="O147" s="447"/>
      <c r="P147" s="447"/>
    </row>
    <row r="148" spans="1:16" s="58" customFormat="1" ht="14.25" thickBot="1" x14ac:dyDescent="0.2">
      <c r="A148" s="67"/>
      <c r="B148" s="67"/>
      <c r="C148" s="67"/>
      <c r="D148" s="67"/>
      <c r="E148" s="204"/>
      <c r="F148" s="204"/>
      <c r="G148" s="204"/>
      <c r="H148" s="435"/>
      <c r="I148" s="435"/>
      <c r="J148" s="435"/>
      <c r="K148" s="435"/>
      <c r="L148" s="435"/>
      <c r="M148" s="435"/>
      <c r="N148" s="456"/>
      <c r="O148" s="451"/>
      <c r="P148" s="451"/>
    </row>
    <row r="149" spans="1:16" ht="13.5" customHeight="1" x14ac:dyDescent="0.15">
      <c r="A149" s="978" t="s">
        <v>1036</v>
      </c>
      <c r="B149" s="245" t="s">
        <v>1328</v>
      </c>
      <c r="C149" s="250" t="s">
        <v>232</v>
      </c>
      <c r="D149" s="252" t="s">
        <v>20</v>
      </c>
      <c r="E149" s="251">
        <v>37</v>
      </c>
      <c r="F149" s="251">
        <v>29</v>
      </c>
      <c r="G149" s="251">
        <v>18</v>
      </c>
      <c r="H149" s="438">
        <v>11</v>
      </c>
      <c r="I149" s="438">
        <v>0</v>
      </c>
      <c r="J149" s="438">
        <v>0</v>
      </c>
      <c r="K149" s="438">
        <v>0</v>
      </c>
      <c r="L149" s="438">
        <v>3</v>
      </c>
      <c r="M149" s="438">
        <v>5</v>
      </c>
      <c r="N149" s="460">
        <v>8</v>
      </c>
      <c r="O149" s="447"/>
      <c r="P149" s="447"/>
    </row>
    <row r="150" spans="1:16" x14ac:dyDescent="0.15">
      <c r="A150" s="979"/>
      <c r="B150" s="243" t="s">
        <v>641</v>
      </c>
      <c r="C150" s="259" t="s">
        <v>473</v>
      </c>
      <c r="D150" s="264" t="s">
        <v>233</v>
      </c>
      <c r="E150" s="256">
        <v>14</v>
      </c>
      <c r="F150" s="255">
        <v>13</v>
      </c>
      <c r="G150" s="246">
        <v>6</v>
      </c>
      <c r="H150" s="436">
        <v>7</v>
      </c>
      <c r="I150" s="436">
        <v>0</v>
      </c>
      <c r="J150" s="436">
        <v>0</v>
      </c>
      <c r="K150" s="439">
        <v>0</v>
      </c>
      <c r="L150" s="436">
        <v>1</v>
      </c>
      <c r="M150" s="436">
        <v>0</v>
      </c>
      <c r="N150" s="459">
        <v>1</v>
      </c>
      <c r="O150" s="447"/>
      <c r="P150" s="447"/>
    </row>
    <row r="151" spans="1:16" x14ac:dyDescent="0.15">
      <c r="A151" s="979"/>
      <c r="B151" s="243" t="s">
        <v>1225</v>
      </c>
      <c r="C151" s="259" t="s">
        <v>672</v>
      </c>
      <c r="D151" s="265" t="s">
        <v>1329</v>
      </c>
      <c r="E151" s="256">
        <v>53</v>
      </c>
      <c r="F151" s="255">
        <v>45</v>
      </c>
      <c r="G151" s="246">
        <v>32</v>
      </c>
      <c r="H151" s="436">
        <v>13</v>
      </c>
      <c r="I151" s="436">
        <v>0</v>
      </c>
      <c r="J151" s="436">
        <v>0</v>
      </c>
      <c r="K151" s="439">
        <v>0</v>
      </c>
      <c r="L151" s="436">
        <v>0</v>
      </c>
      <c r="M151" s="436">
        <v>0</v>
      </c>
      <c r="N151" s="459">
        <v>0</v>
      </c>
      <c r="O151" s="447"/>
      <c r="P151" s="447"/>
    </row>
    <row r="152" spans="1:16" x14ac:dyDescent="0.15">
      <c r="A152" s="979"/>
      <c r="B152" s="284" t="s">
        <v>642</v>
      </c>
      <c r="C152" s="260" t="s">
        <v>673</v>
      </c>
      <c r="D152" s="266" t="s">
        <v>30</v>
      </c>
      <c r="E152" s="268">
        <v>18</v>
      </c>
      <c r="F152" s="255">
        <v>18</v>
      </c>
      <c r="G152" s="246">
        <v>14</v>
      </c>
      <c r="H152" s="436">
        <v>4</v>
      </c>
      <c r="I152" s="436">
        <v>0</v>
      </c>
      <c r="J152" s="436">
        <v>0</v>
      </c>
      <c r="K152" s="439">
        <v>0</v>
      </c>
      <c r="L152" s="436">
        <v>0</v>
      </c>
      <c r="M152" s="436">
        <v>0</v>
      </c>
      <c r="N152" s="459">
        <v>0</v>
      </c>
      <c r="O152" s="447"/>
      <c r="P152" s="447"/>
    </row>
    <row r="153" spans="1:16" x14ac:dyDescent="0.15">
      <c r="A153" s="979"/>
      <c r="B153" s="286" t="s">
        <v>234</v>
      </c>
      <c r="C153" s="259" t="s">
        <v>674</v>
      </c>
      <c r="D153" s="264" t="s">
        <v>235</v>
      </c>
      <c r="E153" s="256">
        <v>29</v>
      </c>
      <c r="F153" s="255">
        <v>28</v>
      </c>
      <c r="G153" s="246">
        <v>21</v>
      </c>
      <c r="H153" s="444">
        <v>7</v>
      </c>
      <c r="I153" s="436">
        <v>0</v>
      </c>
      <c r="J153" s="436">
        <v>0</v>
      </c>
      <c r="K153" s="439">
        <v>0</v>
      </c>
      <c r="L153" s="440">
        <v>1</v>
      </c>
      <c r="M153" s="436">
        <v>0</v>
      </c>
      <c r="N153" s="459">
        <v>1</v>
      </c>
      <c r="O153" s="447"/>
      <c r="P153" s="447"/>
    </row>
    <row r="154" spans="1:16" x14ac:dyDescent="0.15">
      <c r="A154" s="979"/>
      <c r="B154" s="286" t="s">
        <v>643</v>
      </c>
      <c r="C154" s="259" t="s">
        <v>675</v>
      </c>
      <c r="D154" s="264" t="s">
        <v>236</v>
      </c>
      <c r="E154" s="256">
        <v>17</v>
      </c>
      <c r="F154" s="255">
        <v>14</v>
      </c>
      <c r="G154" s="246">
        <v>14</v>
      </c>
      <c r="H154" s="444">
        <v>0</v>
      </c>
      <c r="I154" s="436">
        <v>0</v>
      </c>
      <c r="J154" s="436">
        <v>0</v>
      </c>
      <c r="K154" s="439">
        <v>0</v>
      </c>
      <c r="L154" s="440">
        <v>3</v>
      </c>
      <c r="M154" s="436">
        <v>0</v>
      </c>
      <c r="N154" s="459">
        <v>3</v>
      </c>
      <c r="O154" s="448"/>
      <c r="P154" s="450"/>
    </row>
    <row r="155" spans="1:16" x14ac:dyDescent="0.15">
      <c r="A155" s="979"/>
      <c r="B155" s="286" t="s">
        <v>644</v>
      </c>
      <c r="C155" s="259" t="s">
        <v>676</v>
      </c>
      <c r="D155" s="264" t="s">
        <v>237</v>
      </c>
      <c r="E155" s="256">
        <v>7</v>
      </c>
      <c r="F155" s="255">
        <v>6</v>
      </c>
      <c r="G155" s="246">
        <v>0</v>
      </c>
      <c r="H155" s="444">
        <v>6</v>
      </c>
      <c r="I155" s="436">
        <v>0</v>
      </c>
      <c r="J155" s="436">
        <v>0</v>
      </c>
      <c r="K155" s="439">
        <v>0</v>
      </c>
      <c r="L155" s="440">
        <v>0</v>
      </c>
      <c r="M155" s="436">
        <v>1</v>
      </c>
      <c r="N155" s="459">
        <v>1</v>
      </c>
      <c r="O155" s="448"/>
      <c r="P155" s="450"/>
    </row>
    <row r="156" spans="1:16" s="59" customFormat="1" x14ac:dyDescent="0.15">
      <c r="A156" s="979"/>
      <c r="B156" s="286" t="s">
        <v>1596</v>
      </c>
      <c r="C156" s="259" t="s">
        <v>1597</v>
      </c>
      <c r="D156" s="264" t="s">
        <v>484</v>
      </c>
      <c r="E156" s="256">
        <v>4</v>
      </c>
      <c r="F156" s="255">
        <v>3</v>
      </c>
      <c r="G156" s="246">
        <v>2</v>
      </c>
      <c r="H156" s="444">
        <v>1</v>
      </c>
      <c r="I156" s="436">
        <v>0</v>
      </c>
      <c r="J156" s="436">
        <v>1</v>
      </c>
      <c r="K156" s="439">
        <v>1</v>
      </c>
      <c r="L156" s="440">
        <v>0</v>
      </c>
      <c r="M156" s="436">
        <v>0</v>
      </c>
      <c r="N156" s="459">
        <v>0</v>
      </c>
      <c r="O156" s="448"/>
      <c r="P156" s="450"/>
    </row>
    <row r="157" spans="1:16" s="59" customFormat="1" x14ac:dyDescent="0.15">
      <c r="A157" s="979"/>
      <c r="B157" s="286" t="s">
        <v>1598</v>
      </c>
      <c r="C157" s="259" t="s">
        <v>1599</v>
      </c>
      <c r="D157" s="264" t="s">
        <v>470</v>
      </c>
      <c r="E157" s="256">
        <v>6</v>
      </c>
      <c r="F157" s="255">
        <v>4</v>
      </c>
      <c r="G157" s="246">
        <v>4</v>
      </c>
      <c r="H157" s="444">
        <v>0</v>
      </c>
      <c r="I157" s="436">
        <v>0</v>
      </c>
      <c r="J157" s="436">
        <v>0</v>
      </c>
      <c r="K157" s="439">
        <v>0</v>
      </c>
      <c r="L157" s="440">
        <v>2</v>
      </c>
      <c r="M157" s="436">
        <v>0</v>
      </c>
      <c r="N157" s="459">
        <v>2</v>
      </c>
      <c r="O157" s="448"/>
      <c r="P157" s="450"/>
    </row>
    <row r="158" spans="1:16" s="214" customFormat="1" x14ac:dyDescent="0.15">
      <c r="A158" s="979"/>
      <c r="B158" s="286" t="s">
        <v>1881</v>
      </c>
      <c r="C158" s="259" t="s">
        <v>1882</v>
      </c>
      <c r="D158" s="264" t="s">
        <v>1885</v>
      </c>
      <c r="E158" s="256">
        <v>20</v>
      </c>
      <c r="F158" s="255">
        <v>19</v>
      </c>
      <c r="G158" s="246">
        <v>10</v>
      </c>
      <c r="H158" s="444">
        <v>9</v>
      </c>
      <c r="I158" s="436">
        <v>8</v>
      </c>
      <c r="J158" s="436">
        <v>0</v>
      </c>
      <c r="K158" s="439">
        <v>8</v>
      </c>
      <c r="L158" s="440">
        <v>0</v>
      </c>
      <c r="M158" s="436">
        <v>1</v>
      </c>
      <c r="N158" s="459">
        <v>1</v>
      </c>
      <c r="O158" s="447"/>
      <c r="P158" s="450"/>
    </row>
    <row r="159" spans="1:16" x14ac:dyDescent="0.15">
      <c r="A159" s="979"/>
      <c r="B159" s="286" t="s">
        <v>1600</v>
      </c>
      <c r="C159" s="259" t="s">
        <v>1115</v>
      </c>
      <c r="D159" s="264" t="s">
        <v>70</v>
      </c>
      <c r="E159" s="256">
        <v>26</v>
      </c>
      <c r="F159" s="255">
        <v>22</v>
      </c>
      <c r="G159" s="246">
        <v>21</v>
      </c>
      <c r="H159" s="436">
        <v>1</v>
      </c>
      <c r="I159" s="436">
        <v>0</v>
      </c>
      <c r="J159" s="436">
        <v>0</v>
      </c>
      <c r="K159" s="439">
        <v>0</v>
      </c>
      <c r="L159" s="436">
        <v>4</v>
      </c>
      <c r="M159" s="436">
        <v>0</v>
      </c>
      <c r="N159" s="459">
        <v>4</v>
      </c>
      <c r="O159" s="448"/>
      <c r="P159" s="448"/>
    </row>
    <row r="160" spans="1:16" ht="13.5" customHeight="1" x14ac:dyDescent="0.15">
      <c r="A160" s="979"/>
      <c r="B160" s="286" t="s">
        <v>389</v>
      </c>
      <c r="C160" s="247" t="s">
        <v>494</v>
      </c>
      <c r="D160" s="254" t="s">
        <v>390</v>
      </c>
      <c r="E160" s="248">
        <v>8</v>
      </c>
      <c r="F160" s="255">
        <v>4</v>
      </c>
      <c r="G160" s="257">
        <v>2</v>
      </c>
      <c r="H160" s="441">
        <v>2</v>
      </c>
      <c r="I160" s="436">
        <v>0</v>
      </c>
      <c r="J160" s="436">
        <v>0</v>
      </c>
      <c r="K160" s="439">
        <v>0</v>
      </c>
      <c r="L160" s="436">
        <v>2</v>
      </c>
      <c r="M160" s="436">
        <v>2</v>
      </c>
      <c r="N160" s="461">
        <v>4</v>
      </c>
      <c r="O160" s="448"/>
      <c r="P160" s="447"/>
    </row>
    <row r="161" spans="1:16" ht="13.5" customHeight="1" x14ac:dyDescent="0.15">
      <c r="A161" s="979"/>
      <c r="B161" s="243" t="s">
        <v>646</v>
      </c>
      <c r="C161" s="249" t="s">
        <v>680</v>
      </c>
      <c r="D161" s="253" t="s">
        <v>241</v>
      </c>
      <c r="E161" s="246">
        <v>49</v>
      </c>
      <c r="F161" s="255">
        <v>48</v>
      </c>
      <c r="G161" s="246">
        <v>34</v>
      </c>
      <c r="H161" s="436">
        <v>14</v>
      </c>
      <c r="I161" s="436">
        <v>0</v>
      </c>
      <c r="J161" s="436">
        <v>0</v>
      </c>
      <c r="K161" s="439">
        <v>0</v>
      </c>
      <c r="L161" s="436">
        <v>1</v>
      </c>
      <c r="M161" s="436">
        <v>0</v>
      </c>
      <c r="N161" s="461">
        <v>1</v>
      </c>
      <c r="O161" s="448"/>
      <c r="P161" s="447"/>
    </row>
    <row r="162" spans="1:16" x14ac:dyDescent="0.15">
      <c r="A162" s="979"/>
      <c r="B162" s="259" t="s">
        <v>242</v>
      </c>
      <c r="C162" s="259" t="s">
        <v>681</v>
      </c>
      <c r="D162" s="264" t="s">
        <v>29</v>
      </c>
      <c r="E162" s="256">
        <v>19</v>
      </c>
      <c r="F162" s="246">
        <v>18</v>
      </c>
      <c r="G162" s="246">
        <v>13</v>
      </c>
      <c r="H162" s="272">
        <v>5</v>
      </c>
      <c r="I162" s="246">
        <v>0</v>
      </c>
      <c r="J162" s="246">
        <v>0</v>
      </c>
      <c r="K162" s="255">
        <v>0</v>
      </c>
      <c r="L162" s="246"/>
      <c r="M162" s="246"/>
      <c r="N162" s="446">
        <v>1</v>
      </c>
      <c r="O162" s="445"/>
      <c r="P162" s="445"/>
    </row>
    <row r="163" spans="1:16" s="59" customFormat="1" x14ac:dyDescent="0.15">
      <c r="A163" s="979"/>
      <c r="B163" s="262" t="s">
        <v>1677</v>
      </c>
      <c r="C163" s="261" t="s">
        <v>1678</v>
      </c>
      <c r="D163" s="267" t="s">
        <v>1679</v>
      </c>
      <c r="E163" s="270">
        <v>6</v>
      </c>
      <c r="F163" s="255">
        <v>6</v>
      </c>
      <c r="G163" s="257">
        <v>3</v>
      </c>
      <c r="H163" s="271">
        <v>3</v>
      </c>
      <c r="I163" s="246">
        <v>0</v>
      </c>
      <c r="J163" s="246">
        <v>0</v>
      </c>
      <c r="K163" s="255">
        <v>0</v>
      </c>
      <c r="L163" s="246">
        <v>0</v>
      </c>
      <c r="M163" s="246">
        <v>0</v>
      </c>
      <c r="N163" s="269">
        <v>0</v>
      </c>
    </row>
    <row r="164" spans="1:16" x14ac:dyDescent="0.15">
      <c r="A164" s="979"/>
      <c r="B164" s="263" t="s">
        <v>1330</v>
      </c>
      <c r="C164" s="258" t="s">
        <v>370</v>
      </c>
      <c r="D164" s="253" t="s">
        <v>369</v>
      </c>
      <c r="E164" s="256">
        <v>19</v>
      </c>
      <c r="F164" s="255">
        <v>12</v>
      </c>
      <c r="G164" s="256">
        <v>12</v>
      </c>
      <c r="H164" s="256">
        <v>0</v>
      </c>
      <c r="I164" s="246">
        <v>0</v>
      </c>
      <c r="J164" s="246">
        <v>0</v>
      </c>
      <c r="K164" s="255">
        <v>0</v>
      </c>
      <c r="L164" s="246"/>
      <c r="M164" s="246"/>
      <c r="N164" s="269">
        <v>7</v>
      </c>
    </row>
    <row r="165" spans="1:16" x14ac:dyDescent="0.15">
      <c r="A165" s="979"/>
      <c r="B165" s="243" t="s">
        <v>419</v>
      </c>
      <c r="C165" s="249" t="s">
        <v>682</v>
      </c>
      <c r="D165" s="253" t="s">
        <v>420</v>
      </c>
      <c r="E165" s="255">
        <v>16</v>
      </c>
      <c r="F165" s="255">
        <v>16</v>
      </c>
      <c r="G165" s="255">
        <v>12</v>
      </c>
      <c r="H165" s="255">
        <v>4</v>
      </c>
      <c r="I165" s="246">
        <v>0</v>
      </c>
      <c r="J165" s="246">
        <v>0</v>
      </c>
      <c r="K165" s="255">
        <v>0</v>
      </c>
      <c r="L165" s="246">
        <v>0</v>
      </c>
      <c r="M165" s="246">
        <v>0</v>
      </c>
      <c r="N165" s="269">
        <v>0</v>
      </c>
      <c r="O165" s="4"/>
      <c r="P165" s="4"/>
    </row>
    <row r="166" spans="1:16" x14ac:dyDescent="0.15">
      <c r="A166" s="979"/>
      <c r="B166" s="244" t="s">
        <v>495</v>
      </c>
      <c r="C166" s="249" t="s">
        <v>243</v>
      </c>
      <c r="D166" s="254" t="s">
        <v>104</v>
      </c>
      <c r="E166" s="246">
        <v>12</v>
      </c>
      <c r="F166" s="248">
        <v>12</v>
      </c>
      <c r="G166" s="246">
        <v>8</v>
      </c>
      <c r="H166" s="246">
        <v>4</v>
      </c>
      <c r="I166" s="246">
        <v>0</v>
      </c>
      <c r="J166" s="246">
        <v>0</v>
      </c>
      <c r="K166" s="255">
        <v>0</v>
      </c>
      <c r="L166" s="246">
        <v>0</v>
      </c>
      <c r="M166" s="246">
        <v>0</v>
      </c>
      <c r="N166" s="269">
        <v>0</v>
      </c>
    </row>
    <row r="167" spans="1:16" s="101" customFormat="1" ht="14.25" thickBot="1" x14ac:dyDescent="0.2">
      <c r="A167" s="970" t="s">
        <v>1028</v>
      </c>
      <c r="B167" s="971"/>
      <c r="C167" s="971"/>
      <c r="D167" s="972"/>
      <c r="E167" s="180">
        <f t="shared" ref="E167:N167" si="4">SUM(E149:E166)</f>
        <v>360</v>
      </c>
      <c r="F167" s="180">
        <f t="shared" si="4"/>
        <v>317</v>
      </c>
      <c r="G167" s="180">
        <f t="shared" si="4"/>
        <v>226</v>
      </c>
      <c r="H167" s="180">
        <f t="shared" si="4"/>
        <v>91</v>
      </c>
      <c r="I167" s="180">
        <f t="shared" si="4"/>
        <v>8</v>
      </c>
      <c r="J167" s="180">
        <f t="shared" si="4"/>
        <v>1</v>
      </c>
      <c r="K167" s="180">
        <f t="shared" si="4"/>
        <v>9</v>
      </c>
      <c r="L167" s="180">
        <f t="shared" si="4"/>
        <v>17</v>
      </c>
      <c r="M167" s="180">
        <f t="shared" si="4"/>
        <v>9</v>
      </c>
      <c r="N167" s="181">
        <f t="shared" si="4"/>
        <v>34</v>
      </c>
    </row>
    <row r="168" spans="1:16" s="69" customFormat="1" ht="14.25" thickBot="1" x14ac:dyDescent="0.2">
      <c r="A168" s="68"/>
      <c r="B168" s="67"/>
      <c r="C168" s="67"/>
      <c r="D168" s="67"/>
      <c r="E168" s="204"/>
      <c r="F168" s="204"/>
      <c r="G168" s="204"/>
      <c r="H168" s="204"/>
      <c r="I168" s="204"/>
      <c r="J168" s="204"/>
      <c r="K168" s="204"/>
      <c r="L168" s="204"/>
      <c r="M168" s="204"/>
      <c r="N168" s="205"/>
    </row>
    <row r="169" spans="1:16" s="103" customFormat="1" ht="29.25" customHeight="1" thickBot="1" x14ac:dyDescent="0.2">
      <c r="A169" s="973" t="s">
        <v>1038</v>
      </c>
      <c r="B169" s="973"/>
      <c r="C169" s="973"/>
      <c r="D169" s="973"/>
      <c r="E169" s="182">
        <f t="shared" ref="E169:N169" si="5">E167+E147+E139+E129+E89</f>
        <v>2898</v>
      </c>
      <c r="F169" s="182">
        <f t="shared" si="5"/>
        <v>2623</v>
      </c>
      <c r="G169" s="182">
        <f t="shared" si="5"/>
        <v>1640</v>
      </c>
      <c r="H169" s="182">
        <f t="shared" si="5"/>
        <v>983</v>
      </c>
      <c r="I169" s="182">
        <f t="shared" si="5"/>
        <v>264</v>
      </c>
      <c r="J169" s="182">
        <f t="shared" si="5"/>
        <v>150</v>
      </c>
      <c r="K169" s="182">
        <f t="shared" si="5"/>
        <v>414</v>
      </c>
      <c r="L169" s="182">
        <f t="shared" si="5"/>
        <v>136</v>
      </c>
      <c r="M169" s="182">
        <f t="shared" si="5"/>
        <v>105</v>
      </c>
      <c r="N169" s="182">
        <f t="shared" si="5"/>
        <v>290</v>
      </c>
      <c r="O169" s="102"/>
      <c r="P169" s="102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A173"/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A176"/>
      <c r="B176"/>
      <c r="C176"/>
      <c r="O176" s="4"/>
      <c r="P176" s="4"/>
    </row>
    <row r="204" spans="1:8" x14ac:dyDescent="0.15">
      <c r="A204"/>
      <c r="B204"/>
      <c r="C204"/>
      <c r="E204" s="59"/>
      <c r="F204" s="59"/>
      <c r="G204" s="59"/>
      <c r="H204" s="59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  <row r="220" spans="1:8" x14ac:dyDescent="0.15">
      <c r="A220"/>
      <c r="B220"/>
      <c r="C220"/>
      <c r="E220" s="59"/>
      <c r="F220" s="59"/>
      <c r="G220" s="59"/>
      <c r="H220" s="59"/>
    </row>
  </sheetData>
  <autoFilter ref="B4:N89"/>
  <mergeCells count="16">
    <mergeCell ref="A167:D167"/>
    <mergeCell ref="A169:D169"/>
    <mergeCell ref="A1:C1"/>
    <mergeCell ref="A129:D129"/>
    <mergeCell ref="A131:A138"/>
    <mergeCell ref="A139:D139"/>
    <mergeCell ref="A141:A146"/>
    <mergeCell ref="A147:D147"/>
    <mergeCell ref="A149:A166"/>
    <mergeCell ref="A91:A128"/>
    <mergeCell ref="M1:N1"/>
    <mergeCell ref="F3:H3"/>
    <mergeCell ref="I3:K3"/>
    <mergeCell ref="L3:N3"/>
    <mergeCell ref="A89:D89"/>
    <mergeCell ref="A5:A8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O1" sqref="O1:O1048576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74" t="s">
        <v>57</v>
      </c>
      <c r="B1" s="974"/>
      <c r="C1" s="974"/>
      <c r="D1" s="207" t="s">
        <v>9</v>
      </c>
      <c r="G1" s="11"/>
      <c r="M1" s="959" t="str">
        <f>共同生活援助!M1</f>
        <v>６月１日現在</v>
      </c>
      <c r="N1" s="959"/>
    </row>
    <row r="2" spans="1:16" ht="14.25" thickBot="1" x14ac:dyDescent="0.2">
      <c r="B2" s="42"/>
      <c r="N2" s="12"/>
    </row>
    <row r="3" spans="1:16" s="4" customFormat="1" x14ac:dyDescent="0.15">
      <c r="A3" s="84" t="s">
        <v>1032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67" t="s">
        <v>1039</v>
      </c>
      <c r="B5" s="842" t="s">
        <v>536</v>
      </c>
      <c r="C5" s="841" t="s">
        <v>806</v>
      </c>
      <c r="D5" s="847" t="s">
        <v>378</v>
      </c>
      <c r="E5" s="889">
        <v>35</v>
      </c>
      <c r="F5" s="919">
        <v>33</v>
      </c>
      <c r="G5" s="889">
        <v>27</v>
      </c>
      <c r="H5" s="889">
        <v>6</v>
      </c>
      <c r="I5" s="889">
        <v>3</v>
      </c>
      <c r="J5" s="889">
        <v>4</v>
      </c>
      <c r="K5" s="920">
        <v>7</v>
      </c>
      <c r="L5" s="889">
        <v>0</v>
      </c>
      <c r="M5" s="889">
        <v>0</v>
      </c>
      <c r="N5" s="921">
        <v>0</v>
      </c>
      <c r="O5" s="60"/>
      <c r="P5" s="59"/>
    </row>
    <row r="6" spans="1:16" ht="13.5" customHeight="1" x14ac:dyDescent="0.15">
      <c r="A6" s="968"/>
      <c r="B6" s="846" t="s">
        <v>572</v>
      </c>
      <c r="C6" s="845" t="s">
        <v>805</v>
      </c>
      <c r="D6" s="870" t="s">
        <v>377</v>
      </c>
      <c r="E6" s="888">
        <v>40</v>
      </c>
      <c r="F6" s="919">
        <v>39</v>
      </c>
      <c r="G6" s="888">
        <v>30</v>
      </c>
      <c r="H6" s="888">
        <v>9</v>
      </c>
      <c r="I6" s="888">
        <v>21</v>
      </c>
      <c r="J6" s="888">
        <v>8</v>
      </c>
      <c r="K6" s="919">
        <v>29</v>
      </c>
      <c r="L6" s="888">
        <v>0</v>
      </c>
      <c r="M6" s="888">
        <v>0</v>
      </c>
      <c r="N6" s="922">
        <v>0</v>
      </c>
      <c r="O6" s="60"/>
      <c r="P6" s="59"/>
    </row>
    <row r="7" spans="1:16" ht="13.5" customHeight="1" x14ac:dyDescent="0.15">
      <c r="A7" s="968"/>
      <c r="B7" s="846" t="s">
        <v>537</v>
      </c>
      <c r="C7" s="845" t="s">
        <v>785</v>
      </c>
      <c r="D7" s="844" t="s">
        <v>165</v>
      </c>
      <c r="E7" s="888">
        <v>30</v>
      </c>
      <c r="F7" s="919">
        <v>18</v>
      </c>
      <c r="G7" s="888">
        <v>9</v>
      </c>
      <c r="H7" s="888">
        <v>9</v>
      </c>
      <c r="I7" s="888">
        <v>0</v>
      </c>
      <c r="J7" s="888">
        <v>0</v>
      </c>
      <c r="K7" s="919">
        <v>0</v>
      </c>
      <c r="L7" s="888">
        <v>7</v>
      </c>
      <c r="M7" s="888">
        <v>5</v>
      </c>
      <c r="N7" s="922">
        <v>12</v>
      </c>
      <c r="O7" s="60"/>
      <c r="P7" s="59"/>
    </row>
    <row r="8" spans="1:16" ht="13.5" customHeight="1" x14ac:dyDescent="0.15">
      <c r="A8" s="968"/>
      <c r="B8" s="846" t="s">
        <v>569</v>
      </c>
      <c r="C8" s="845" t="s">
        <v>785</v>
      </c>
      <c r="D8" s="870" t="s">
        <v>376</v>
      </c>
      <c r="E8" s="888">
        <v>80</v>
      </c>
      <c r="F8" s="919">
        <v>80</v>
      </c>
      <c r="G8" s="888">
        <v>40</v>
      </c>
      <c r="H8" s="888">
        <v>40</v>
      </c>
      <c r="I8" s="888">
        <v>24</v>
      </c>
      <c r="J8" s="888">
        <v>18</v>
      </c>
      <c r="K8" s="919">
        <v>42</v>
      </c>
      <c r="L8" s="888">
        <v>0</v>
      </c>
      <c r="M8" s="888">
        <v>0</v>
      </c>
      <c r="N8" s="922">
        <v>0</v>
      </c>
      <c r="O8" s="60"/>
      <c r="P8" s="59"/>
    </row>
    <row r="9" spans="1:16" ht="13.5" customHeight="1" x14ac:dyDescent="0.15">
      <c r="A9" s="968"/>
      <c r="B9" s="846" t="s">
        <v>570</v>
      </c>
      <c r="C9" s="845" t="s">
        <v>785</v>
      </c>
      <c r="D9" s="844" t="s">
        <v>155</v>
      </c>
      <c r="E9" s="888">
        <v>62</v>
      </c>
      <c r="F9" s="919">
        <v>60</v>
      </c>
      <c r="G9" s="888">
        <v>27</v>
      </c>
      <c r="H9" s="888">
        <v>33</v>
      </c>
      <c r="I9" s="888">
        <v>32</v>
      </c>
      <c r="J9" s="888">
        <v>52</v>
      </c>
      <c r="K9" s="919">
        <v>84</v>
      </c>
      <c r="L9" s="888">
        <v>0</v>
      </c>
      <c r="M9" s="888">
        <v>0</v>
      </c>
      <c r="N9" s="922">
        <v>0</v>
      </c>
      <c r="O9" s="60"/>
      <c r="P9" s="59"/>
    </row>
    <row r="10" spans="1:16" ht="13.5" customHeight="1" x14ac:dyDescent="0.15">
      <c r="A10" s="968"/>
      <c r="B10" s="846" t="s">
        <v>577</v>
      </c>
      <c r="C10" s="845" t="s">
        <v>785</v>
      </c>
      <c r="D10" s="870" t="s">
        <v>517</v>
      </c>
      <c r="E10" s="888">
        <v>20</v>
      </c>
      <c r="F10" s="919">
        <v>20</v>
      </c>
      <c r="G10" s="888">
        <v>17</v>
      </c>
      <c r="H10" s="888">
        <v>3</v>
      </c>
      <c r="I10" s="888">
        <v>0</v>
      </c>
      <c r="J10" s="888">
        <v>0</v>
      </c>
      <c r="K10" s="919">
        <v>0</v>
      </c>
      <c r="L10" s="888">
        <v>0</v>
      </c>
      <c r="M10" s="888">
        <v>0</v>
      </c>
      <c r="N10" s="922">
        <v>0</v>
      </c>
      <c r="O10" s="60"/>
      <c r="P10" s="59"/>
    </row>
    <row r="11" spans="1:16" ht="13.5" customHeight="1" x14ac:dyDescent="0.15">
      <c r="A11" s="968"/>
      <c r="B11" s="846" t="s">
        <v>571</v>
      </c>
      <c r="C11" s="845" t="s">
        <v>804</v>
      </c>
      <c r="D11" s="870" t="s">
        <v>156</v>
      </c>
      <c r="E11" s="888">
        <v>75</v>
      </c>
      <c r="F11" s="919">
        <v>72</v>
      </c>
      <c r="G11" s="888">
        <v>62</v>
      </c>
      <c r="H11" s="888">
        <v>10</v>
      </c>
      <c r="I11" s="888">
        <v>95</v>
      </c>
      <c r="J11" s="888">
        <v>13</v>
      </c>
      <c r="K11" s="919">
        <v>108</v>
      </c>
      <c r="L11" s="888">
        <v>0</v>
      </c>
      <c r="M11" s="888">
        <v>0</v>
      </c>
      <c r="N11" s="922">
        <v>0</v>
      </c>
      <c r="O11" s="60"/>
      <c r="P11" s="59"/>
    </row>
    <row r="12" spans="1:16" ht="13.5" customHeight="1" x14ac:dyDescent="0.15">
      <c r="A12" s="968"/>
      <c r="B12" s="846" t="s">
        <v>574</v>
      </c>
      <c r="C12" s="845" t="s">
        <v>787</v>
      </c>
      <c r="D12" s="844" t="s">
        <v>379</v>
      </c>
      <c r="E12" s="888">
        <v>40</v>
      </c>
      <c r="F12" s="919">
        <v>39</v>
      </c>
      <c r="G12" s="888">
        <v>25</v>
      </c>
      <c r="H12" s="888">
        <v>14</v>
      </c>
      <c r="I12" s="888">
        <v>6</v>
      </c>
      <c r="J12" s="888">
        <v>3</v>
      </c>
      <c r="K12" s="919">
        <v>9</v>
      </c>
      <c r="L12" s="888">
        <v>0</v>
      </c>
      <c r="M12" s="888">
        <v>0</v>
      </c>
      <c r="N12" s="922">
        <v>1</v>
      </c>
      <c r="O12" s="60"/>
      <c r="P12" s="59"/>
    </row>
    <row r="13" spans="1:16" ht="13.5" customHeight="1" x14ac:dyDescent="0.15">
      <c r="A13" s="968"/>
      <c r="B13" s="846" t="s">
        <v>548</v>
      </c>
      <c r="C13" s="845" t="s">
        <v>787</v>
      </c>
      <c r="D13" s="844" t="s">
        <v>157</v>
      </c>
      <c r="E13" s="888">
        <v>70</v>
      </c>
      <c r="F13" s="919">
        <v>70</v>
      </c>
      <c r="G13" s="888">
        <v>47</v>
      </c>
      <c r="H13" s="888">
        <v>23</v>
      </c>
      <c r="I13" s="888">
        <v>41</v>
      </c>
      <c r="J13" s="888">
        <v>21</v>
      </c>
      <c r="K13" s="919">
        <v>62</v>
      </c>
      <c r="L13" s="888">
        <v>0</v>
      </c>
      <c r="M13" s="888">
        <v>0</v>
      </c>
      <c r="N13" s="922">
        <v>0</v>
      </c>
      <c r="O13" s="60"/>
      <c r="P13" s="59"/>
    </row>
    <row r="14" spans="1:16" ht="13.5" customHeight="1" x14ac:dyDescent="0.15">
      <c r="A14" s="968"/>
      <c r="B14" s="846" t="s">
        <v>576</v>
      </c>
      <c r="C14" s="845" t="s">
        <v>809</v>
      </c>
      <c r="D14" s="844" t="s">
        <v>381</v>
      </c>
      <c r="E14" s="888">
        <v>40</v>
      </c>
      <c r="F14" s="919">
        <v>39</v>
      </c>
      <c r="G14" s="888">
        <v>23</v>
      </c>
      <c r="H14" s="888">
        <v>16</v>
      </c>
      <c r="I14" s="888">
        <v>7</v>
      </c>
      <c r="J14" s="888">
        <v>2</v>
      </c>
      <c r="K14" s="919">
        <v>9</v>
      </c>
      <c r="L14" s="888">
        <v>1</v>
      </c>
      <c r="M14" s="888">
        <v>0</v>
      </c>
      <c r="N14" s="922">
        <v>1</v>
      </c>
      <c r="O14" s="60"/>
      <c r="P14" s="59"/>
    </row>
    <row r="15" spans="1:16" ht="13.5" customHeight="1" x14ac:dyDescent="0.15">
      <c r="A15" s="968"/>
      <c r="B15" s="846" t="s">
        <v>541</v>
      </c>
      <c r="C15" s="845" t="s">
        <v>807</v>
      </c>
      <c r="D15" s="844" t="s">
        <v>163</v>
      </c>
      <c r="E15" s="888">
        <v>40</v>
      </c>
      <c r="F15" s="919">
        <v>39</v>
      </c>
      <c r="G15" s="888">
        <v>27</v>
      </c>
      <c r="H15" s="888">
        <v>12</v>
      </c>
      <c r="I15" s="888">
        <v>6</v>
      </c>
      <c r="J15" s="888">
        <v>1</v>
      </c>
      <c r="K15" s="919">
        <v>7</v>
      </c>
      <c r="L15" s="888">
        <v>0</v>
      </c>
      <c r="M15" s="888">
        <v>0</v>
      </c>
      <c r="N15" s="922">
        <v>0</v>
      </c>
      <c r="O15" s="60"/>
      <c r="P15" s="59"/>
    </row>
    <row r="16" spans="1:16" ht="13.5" customHeight="1" x14ac:dyDescent="0.15">
      <c r="A16" s="968"/>
      <c r="B16" s="846" t="s">
        <v>573</v>
      </c>
      <c r="C16" s="845" t="s">
        <v>808</v>
      </c>
      <c r="D16" s="870" t="s">
        <v>159</v>
      </c>
      <c r="E16" s="888">
        <v>42</v>
      </c>
      <c r="F16" s="919">
        <v>42</v>
      </c>
      <c r="G16" s="888">
        <v>26</v>
      </c>
      <c r="H16" s="888">
        <v>16</v>
      </c>
      <c r="I16" s="888">
        <v>39</v>
      </c>
      <c r="J16" s="888">
        <v>18</v>
      </c>
      <c r="K16" s="919">
        <v>57</v>
      </c>
      <c r="L16" s="888">
        <v>0</v>
      </c>
      <c r="M16" s="888">
        <v>0</v>
      </c>
      <c r="N16" s="922">
        <v>0</v>
      </c>
      <c r="O16" s="60"/>
      <c r="P16" s="59"/>
    </row>
    <row r="17" spans="1:16" ht="13.5" customHeight="1" x14ac:dyDescent="0.15">
      <c r="A17" s="968"/>
      <c r="B17" s="846" t="s">
        <v>578</v>
      </c>
      <c r="C17" s="871" t="s">
        <v>810</v>
      </c>
      <c r="D17" s="870" t="s">
        <v>172</v>
      </c>
      <c r="E17" s="888">
        <v>80</v>
      </c>
      <c r="F17" s="919">
        <v>80</v>
      </c>
      <c r="G17" s="888">
        <v>46</v>
      </c>
      <c r="H17" s="888">
        <v>34</v>
      </c>
      <c r="I17" s="888">
        <v>20</v>
      </c>
      <c r="J17" s="888">
        <v>2</v>
      </c>
      <c r="K17" s="919">
        <v>22</v>
      </c>
      <c r="L17" s="888">
        <v>0</v>
      </c>
      <c r="M17" s="888">
        <v>0</v>
      </c>
      <c r="N17" s="922">
        <v>0</v>
      </c>
      <c r="O17" s="60"/>
      <c r="P17" s="59"/>
    </row>
    <row r="18" spans="1:16" ht="13.5" customHeight="1" x14ac:dyDescent="0.15">
      <c r="A18" s="968"/>
      <c r="B18" s="846" t="s">
        <v>382</v>
      </c>
      <c r="C18" s="845" t="s">
        <v>801</v>
      </c>
      <c r="D18" s="870" t="s">
        <v>180</v>
      </c>
      <c r="E18" s="888">
        <v>40</v>
      </c>
      <c r="F18" s="919">
        <v>39</v>
      </c>
      <c r="G18" s="888">
        <v>23</v>
      </c>
      <c r="H18" s="888">
        <v>16</v>
      </c>
      <c r="I18" s="888">
        <v>22</v>
      </c>
      <c r="J18" s="888">
        <v>12</v>
      </c>
      <c r="K18" s="919">
        <v>34</v>
      </c>
      <c r="L18" s="888">
        <v>0</v>
      </c>
      <c r="M18" s="888">
        <v>0</v>
      </c>
      <c r="N18" s="922">
        <v>0</v>
      </c>
      <c r="O18" s="60"/>
      <c r="P18" s="59"/>
    </row>
    <row r="19" spans="1:16" ht="13.5" customHeight="1" x14ac:dyDescent="0.15">
      <c r="A19" s="968"/>
      <c r="B19" s="846" t="s">
        <v>579</v>
      </c>
      <c r="C19" s="845" t="s">
        <v>811</v>
      </c>
      <c r="D19" s="870" t="s">
        <v>383</v>
      </c>
      <c r="E19" s="888">
        <v>50</v>
      </c>
      <c r="F19" s="919">
        <v>46</v>
      </c>
      <c r="G19" s="888">
        <v>26</v>
      </c>
      <c r="H19" s="888">
        <v>20</v>
      </c>
      <c r="I19" s="888">
        <v>1</v>
      </c>
      <c r="J19" s="888">
        <v>2</v>
      </c>
      <c r="K19" s="919">
        <v>3</v>
      </c>
      <c r="L19" s="888">
        <v>4</v>
      </c>
      <c r="M19" s="888">
        <v>0</v>
      </c>
      <c r="N19" s="922">
        <v>4</v>
      </c>
      <c r="O19" s="60"/>
      <c r="P19" s="59"/>
    </row>
    <row r="20" spans="1:16" ht="13.5" customHeight="1" x14ac:dyDescent="0.15">
      <c r="A20" s="968"/>
      <c r="B20" s="846" t="s">
        <v>580</v>
      </c>
      <c r="C20" s="845" t="s">
        <v>812</v>
      </c>
      <c r="D20" s="870" t="s">
        <v>384</v>
      </c>
      <c r="E20" s="888">
        <v>40</v>
      </c>
      <c r="F20" s="919">
        <v>35</v>
      </c>
      <c r="G20" s="888">
        <v>25</v>
      </c>
      <c r="H20" s="888">
        <v>10</v>
      </c>
      <c r="I20" s="888">
        <v>27</v>
      </c>
      <c r="J20" s="888">
        <v>9</v>
      </c>
      <c r="K20" s="919">
        <v>36</v>
      </c>
      <c r="L20" s="888">
        <v>4</v>
      </c>
      <c r="M20" s="888">
        <v>1</v>
      </c>
      <c r="N20" s="922">
        <v>5</v>
      </c>
      <c r="O20" s="60"/>
      <c r="P20" s="59"/>
    </row>
    <row r="21" spans="1:16" ht="13.5" customHeight="1" x14ac:dyDescent="0.15">
      <c r="A21" s="968"/>
      <c r="B21" s="846" t="s">
        <v>581</v>
      </c>
      <c r="C21" s="845" t="s">
        <v>813</v>
      </c>
      <c r="D21" s="844" t="s">
        <v>385</v>
      </c>
      <c r="E21" s="888">
        <v>50</v>
      </c>
      <c r="F21" s="919">
        <v>48</v>
      </c>
      <c r="G21" s="888">
        <v>27</v>
      </c>
      <c r="H21" s="888">
        <v>21</v>
      </c>
      <c r="I21" s="888">
        <v>27</v>
      </c>
      <c r="J21" s="888">
        <v>15</v>
      </c>
      <c r="K21" s="919">
        <v>42</v>
      </c>
      <c r="L21" s="888">
        <v>1</v>
      </c>
      <c r="M21" s="888">
        <v>1</v>
      </c>
      <c r="N21" s="922">
        <v>2</v>
      </c>
      <c r="O21" s="60"/>
      <c r="P21" s="59"/>
    </row>
    <row r="22" spans="1:16" ht="13.5" customHeight="1" x14ac:dyDescent="0.15">
      <c r="A22" s="969"/>
      <c r="B22" s="843" t="s">
        <v>582</v>
      </c>
      <c r="C22" s="848" t="s">
        <v>814</v>
      </c>
      <c r="D22" s="840" t="s">
        <v>184</v>
      </c>
      <c r="E22" s="890">
        <v>36</v>
      </c>
      <c r="F22" s="919">
        <v>24</v>
      </c>
      <c r="G22" s="888">
        <v>16</v>
      </c>
      <c r="H22" s="888">
        <v>8</v>
      </c>
      <c r="I22" s="888">
        <v>0</v>
      </c>
      <c r="J22" s="888">
        <v>0</v>
      </c>
      <c r="K22" s="919">
        <v>0</v>
      </c>
      <c r="L22" s="888">
        <v>10</v>
      </c>
      <c r="M22" s="888">
        <v>2</v>
      </c>
      <c r="N22" s="922">
        <v>12</v>
      </c>
      <c r="O22" s="60"/>
      <c r="P22" s="59"/>
    </row>
    <row r="23" spans="1:16" s="59" customFormat="1" ht="14.25" thickBot="1" x14ac:dyDescent="0.2">
      <c r="A23" s="984" t="s">
        <v>1029</v>
      </c>
      <c r="B23" s="985"/>
      <c r="C23" s="985"/>
      <c r="D23" s="985"/>
      <c r="E23" s="183">
        <f t="shared" ref="E23:N23" si="0">SUM(E5:E22)</f>
        <v>870</v>
      </c>
      <c r="F23" s="183">
        <f t="shared" si="0"/>
        <v>823</v>
      </c>
      <c r="G23" s="183">
        <f t="shared" si="0"/>
        <v>523</v>
      </c>
      <c r="H23" s="183">
        <f t="shared" si="0"/>
        <v>300</v>
      </c>
      <c r="I23" s="183">
        <f t="shared" si="0"/>
        <v>371</v>
      </c>
      <c r="J23" s="183">
        <f t="shared" si="0"/>
        <v>180</v>
      </c>
      <c r="K23" s="183">
        <f t="shared" si="0"/>
        <v>551</v>
      </c>
      <c r="L23" s="183">
        <f t="shared" si="0"/>
        <v>27</v>
      </c>
      <c r="M23" s="183">
        <f t="shared" si="0"/>
        <v>9</v>
      </c>
      <c r="N23" s="200">
        <f t="shared" si="0"/>
        <v>37</v>
      </c>
      <c r="O23" s="60"/>
    </row>
    <row r="24" spans="1:16" s="58" customFormat="1" ht="14.25" thickBot="1" x14ac:dyDescent="0.2">
      <c r="A24" s="80"/>
      <c r="B24" s="80"/>
      <c r="C24" s="80"/>
      <c r="D24" s="8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57"/>
    </row>
    <row r="25" spans="1:16" ht="14.25" customHeight="1" x14ac:dyDescent="0.15">
      <c r="A25" s="990" t="s">
        <v>1040</v>
      </c>
      <c r="B25" s="521" t="s">
        <v>912</v>
      </c>
      <c r="C25" s="510" t="s">
        <v>714</v>
      </c>
      <c r="D25" s="522" t="s">
        <v>387</v>
      </c>
      <c r="E25" s="529">
        <v>60</v>
      </c>
      <c r="F25" s="529">
        <v>50</v>
      </c>
      <c r="G25" s="529">
        <v>29</v>
      </c>
      <c r="H25" s="529">
        <v>21</v>
      </c>
      <c r="I25" s="529">
        <v>0</v>
      </c>
      <c r="J25" s="529">
        <v>0</v>
      </c>
      <c r="K25" s="529">
        <v>0</v>
      </c>
      <c r="L25" s="529">
        <v>7</v>
      </c>
      <c r="M25" s="529">
        <v>3</v>
      </c>
      <c r="N25" s="530">
        <v>10</v>
      </c>
      <c r="O25" s="56"/>
      <c r="P25" s="8"/>
    </row>
    <row r="26" spans="1:16" ht="14.25" customHeight="1" x14ac:dyDescent="0.15">
      <c r="A26" s="991"/>
      <c r="B26" s="525" t="s">
        <v>921</v>
      </c>
      <c r="C26" s="511" t="s">
        <v>714</v>
      </c>
      <c r="D26" s="518" t="s">
        <v>387</v>
      </c>
      <c r="E26" s="515">
        <v>60</v>
      </c>
      <c r="F26" s="515">
        <v>57</v>
      </c>
      <c r="G26" s="515">
        <v>38</v>
      </c>
      <c r="H26" s="515">
        <v>19</v>
      </c>
      <c r="I26" s="515">
        <v>10</v>
      </c>
      <c r="J26" s="515">
        <v>9</v>
      </c>
      <c r="K26" s="517">
        <v>19</v>
      </c>
      <c r="L26" s="515" t="s">
        <v>2356</v>
      </c>
      <c r="M26" s="515" t="s">
        <v>2356</v>
      </c>
      <c r="N26" s="516">
        <v>3</v>
      </c>
      <c r="O26" s="56"/>
      <c r="P26" s="8"/>
    </row>
    <row r="27" spans="1:16" ht="14.25" customHeight="1" x14ac:dyDescent="0.15">
      <c r="A27" s="991"/>
      <c r="B27" s="525" t="s">
        <v>396</v>
      </c>
      <c r="C27" s="511" t="s">
        <v>730</v>
      </c>
      <c r="D27" s="518" t="s">
        <v>397</v>
      </c>
      <c r="E27" s="515">
        <v>50</v>
      </c>
      <c r="F27" s="515">
        <v>39</v>
      </c>
      <c r="G27" s="515">
        <v>27</v>
      </c>
      <c r="H27" s="515">
        <v>12</v>
      </c>
      <c r="I27" s="515">
        <v>11</v>
      </c>
      <c r="J27" s="515">
        <v>2</v>
      </c>
      <c r="K27" s="517">
        <v>13</v>
      </c>
      <c r="L27" s="515">
        <v>0</v>
      </c>
      <c r="M27" s="515">
        <v>0</v>
      </c>
      <c r="N27" s="516">
        <v>0</v>
      </c>
      <c r="O27" s="56"/>
      <c r="P27" s="8"/>
    </row>
    <row r="28" spans="1:16" ht="14.25" customHeight="1" x14ac:dyDescent="0.15">
      <c r="A28" s="991"/>
      <c r="B28" s="525" t="s">
        <v>715</v>
      </c>
      <c r="C28" s="511" t="s">
        <v>934</v>
      </c>
      <c r="D28" s="518" t="s">
        <v>398</v>
      </c>
      <c r="E28" s="515">
        <v>80</v>
      </c>
      <c r="F28" s="515">
        <v>80</v>
      </c>
      <c r="G28" s="515">
        <v>59</v>
      </c>
      <c r="H28" s="515">
        <v>21</v>
      </c>
      <c r="I28" s="515">
        <v>4</v>
      </c>
      <c r="J28" s="515">
        <v>0</v>
      </c>
      <c r="K28" s="517">
        <v>4</v>
      </c>
      <c r="L28" s="515">
        <v>0</v>
      </c>
      <c r="M28" s="531">
        <v>0</v>
      </c>
      <c r="N28" s="516">
        <v>0</v>
      </c>
      <c r="O28" s="56"/>
      <c r="P28" s="8"/>
    </row>
    <row r="29" spans="1:16" ht="14.25" customHeight="1" x14ac:dyDescent="0.15">
      <c r="A29" s="991"/>
      <c r="B29" s="525" t="s">
        <v>716</v>
      </c>
      <c r="C29" s="511" t="s">
        <v>110</v>
      </c>
      <c r="D29" s="518" t="s">
        <v>111</v>
      </c>
      <c r="E29" s="515">
        <v>60</v>
      </c>
      <c r="F29" s="515">
        <v>58</v>
      </c>
      <c r="G29" s="515">
        <v>30</v>
      </c>
      <c r="H29" s="515">
        <v>28</v>
      </c>
      <c r="I29" s="515">
        <v>51</v>
      </c>
      <c r="J29" s="515">
        <v>20</v>
      </c>
      <c r="K29" s="517">
        <v>71</v>
      </c>
      <c r="L29" s="515">
        <v>0</v>
      </c>
      <c r="M29" s="531">
        <v>0</v>
      </c>
      <c r="N29" s="516">
        <v>0</v>
      </c>
      <c r="O29" s="56"/>
      <c r="P29" s="8"/>
    </row>
    <row r="30" spans="1:16" ht="14.25" customHeight="1" x14ac:dyDescent="0.15">
      <c r="A30" s="991"/>
      <c r="B30" s="525" t="s">
        <v>717</v>
      </c>
      <c r="C30" s="511" t="s">
        <v>731</v>
      </c>
      <c r="D30" s="518" t="s">
        <v>399</v>
      </c>
      <c r="E30" s="515">
        <v>50</v>
      </c>
      <c r="F30" s="515">
        <v>49</v>
      </c>
      <c r="G30" s="515">
        <v>34</v>
      </c>
      <c r="H30" s="515">
        <v>15</v>
      </c>
      <c r="I30" s="515">
        <v>38</v>
      </c>
      <c r="J30" s="515">
        <v>19</v>
      </c>
      <c r="K30" s="517">
        <v>57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1"/>
      <c r="B31" s="519" t="s">
        <v>256</v>
      </c>
      <c r="C31" s="509" t="s">
        <v>940</v>
      </c>
      <c r="D31" s="518" t="s">
        <v>257</v>
      </c>
      <c r="E31" s="515">
        <v>20</v>
      </c>
      <c r="F31" s="515">
        <v>20</v>
      </c>
      <c r="G31" s="515">
        <v>10</v>
      </c>
      <c r="H31" s="515">
        <v>10</v>
      </c>
      <c r="I31" s="515">
        <v>15</v>
      </c>
      <c r="J31" s="515">
        <v>11</v>
      </c>
      <c r="K31" s="517">
        <v>26</v>
      </c>
      <c r="L31" s="515">
        <v>0</v>
      </c>
      <c r="M31" s="531">
        <v>0</v>
      </c>
      <c r="N31" s="516">
        <v>0</v>
      </c>
      <c r="O31" s="56"/>
      <c r="P31" s="8"/>
    </row>
    <row r="32" spans="1:16" ht="15.75" customHeight="1" x14ac:dyDescent="0.15">
      <c r="A32" s="991"/>
      <c r="B32" s="525" t="s">
        <v>718</v>
      </c>
      <c r="C32" s="511" t="s">
        <v>719</v>
      </c>
      <c r="D32" s="518" t="s">
        <v>400</v>
      </c>
      <c r="E32" s="512">
        <v>80</v>
      </c>
      <c r="F32" s="512">
        <v>80</v>
      </c>
      <c r="G32" s="512">
        <v>51</v>
      </c>
      <c r="H32" s="512">
        <v>29</v>
      </c>
      <c r="I32" s="512">
        <v>18</v>
      </c>
      <c r="J32" s="512">
        <v>12</v>
      </c>
      <c r="K32" s="514">
        <v>30</v>
      </c>
      <c r="L32" s="512">
        <v>0</v>
      </c>
      <c r="M32" s="524">
        <v>0</v>
      </c>
      <c r="N32" s="513">
        <v>0</v>
      </c>
      <c r="O32" s="56"/>
      <c r="P32" s="8"/>
    </row>
    <row r="33" spans="1:16" ht="15.75" customHeight="1" x14ac:dyDescent="0.15">
      <c r="A33" s="991"/>
      <c r="B33" s="525" t="s">
        <v>720</v>
      </c>
      <c r="C33" s="511" t="s">
        <v>721</v>
      </c>
      <c r="D33" s="523" t="s">
        <v>27</v>
      </c>
      <c r="E33" s="512">
        <v>40</v>
      </c>
      <c r="F33" s="512">
        <v>40</v>
      </c>
      <c r="G33" s="512">
        <v>26</v>
      </c>
      <c r="H33" s="512">
        <v>14</v>
      </c>
      <c r="I33" s="512">
        <v>23</v>
      </c>
      <c r="J33" s="512">
        <v>6</v>
      </c>
      <c r="K33" s="514">
        <v>29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1"/>
      <c r="B34" s="525" t="s">
        <v>401</v>
      </c>
      <c r="C34" s="511" t="s">
        <v>116</v>
      </c>
      <c r="D34" s="523" t="s">
        <v>117</v>
      </c>
      <c r="E34" s="512">
        <v>40</v>
      </c>
      <c r="F34" s="512">
        <v>37</v>
      </c>
      <c r="G34" s="512">
        <v>23</v>
      </c>
      <c r="H34" s="512">
        <v>14</v>
      </c>
      <c r="I34" s="512">
        <v>9</v>
      </c>
      <c r="J34" s="512">
        <v>4</v>
      </c>
      <c r="K34" s="514">
        <v>13</v>
      </c>
      <c r="L34" s="512">
        <v>0</v>
      </c>
      <c r="M34" s="524">
        <v>0</v>
      </c>
      <c r="N34" s="513">
        <v>0</v>
      </c>
      <c r="O34" s="56"/>
      <c r="P34" s="8"/>
    </row>
    <row r="35" spans="1:16" s="59" customFormat="1" ht="15.75" customHeight="1" x14ac:dyDescent="0.15">
      <c r="A35" s="991"/>
      <c r="B35" s="520" t="s">
        <v>722</v>
      </c>
      <c r="C35" s="511" t="s">
        <v>723</v>
      </c>
      <c r="D35" s="518" t="s">
        <v>122</v>
      </c>
      <c r="E35" s="512">
        <v>50</v>
      </c>
      <c r="F35" s="512">
        <v>50</v>
      </c>
      <c r="G35" s="512">
        <v>32</v>
      </c>
      <c r="H35" s="512">
        <v>18</v>
      </c>
      <c r="I35" s="512">
        <v>33</v>
      </c>
      <c r="J35" s="512">
        <v>14</v>
      </c>
      <c r="K35" s="514">
        <v>47</v>
      </c>
      <c r="L35" s="512" t="s">
        <v>2356</v>
      </c>
      <c r="M35" s="524" t="s">
        <v>2356</v>
      </c>
      <c r="N35" s="513">
        <v>0</v>
      </c>
      <c r="O35" s="56"/>
      <c r="P35" s="8"/>
    </row>
    <row r="36" spans="1:16" s="59" customFormat="1" ht="15.75" customHeight="1" x14ac:dyDescent="0.15">
      <c r="A36" s="992"/>
      <c r="B36" s="520" t="s">
        <v>728</v>
      </c>
      <c r="C36" s="511" t="s">
        <v>132</v>
      </c>
      <c r="D36" s="518" t="s">
        <v>133</v>
      </c>
      <c r="E36" s="527">
        <v>40</v>
      </c>
      <c r="F36" s="527">
        <v>39</v>
      </c>
      <c r="G36" s="527">
        <v>21</v>
      </c>
      <c r="H36" s="527">
        <v>18</v>
      </c>
      <c r="I36" s="527">
        <v>17</v>
      </c>
      <c r="J36" s="527">
        <v>11</v>
      </c>
      <c r="K36" s="532">
        <v>28</v>
      </c>
      <c r="L36" s="527">
        <v>0</v>
      </c>
      <c r="M36" s="526">
        <v>0</v>
      </c>
      <c r="N36" s="528">
        <v>0</v>
      </c>
      <c r="O36" s="56"/>
      <c r="P36" s="8"/>
    </row>
    <row r="37" spans="1:16" s="59" customFormat="1" ht="14.25" thickBot="1" x14ac:dyDescent="0.2">
      <c r="A37" s="984" t="s">
        <v>1028</v>
      </c>
      <c r="B37" s="985"/>
      <c r="C37" s="985"/>
      <c r="D37" s="985"/>
      <c r="E37" s="183">
        <f>SUM(E25:E36)</f>
        <v>630</v>
      </c>
      <c r="F37" s="183">
        <f>SUM(F25:F36)</f>
        <v>599</v>
      </c>
      <c r="G37" s="183">
        <f t="shared" ref="G37:N37" si="1">SUM(G25:G36)</f>
        <v>380</v>
      </c>
      <c r="H37" s="183">
        <f t="shared" si="1"/>
        <v>219</v>
      </c>
      <c r="I37" s="183">
        <f t="shared" si="1"/>
        <v>229</v>
      </c>
      <c r="J37" s="183">
        <f t="shared" si="1"/>
        <v>108</v>
      </c>
      <c r="K37" s="183">
        <f t="shared" si="1"/>
        <v>337</v>
      </c>
      <c r="L37" s="183">
        <f t="shared" si="1"/>
        <v>7</v>
      </c>
      <c r="M37" s="183">
        <f t="shared" si="1"/>
        <v>3</v>
      </c>
      <c r="N37" s="200">
        <f t="shared" si="1"/>
        <v>13</v>
      </c>
      <c r="O37" s="60"/>
    </row>
    <row r="38" spans="1:16" s="58" customFormat="1" ht="14.25" thickBot="1" x14ac:dyDescent="0.2">
      <c r="A38" s="79"/>
      <c r="B38" s="81"/>
      <c r="C38" s="81"/>
      <c r="D38" s="81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57"/>
    </row>
    <row r="39" spans="1:16" ht="15.75" customHeight="1" x14ac:dyDescent="0.15">
      <c r="A39" s="986" t="s">
        <v>1034</v>
      </c>
      <c r="B39" s="540" t="s">
        <v>729</v>
      </c>
      <c r="C39" s="533" t="s">
        <v>942</v>
      </c>
      <c r="D39" s="541" t="s">
        <v>403</v>
      </c>
      <c r="E39" s="538">
        <v>40</v>
      </c>
      <c r="F39" s="538">
        <v>38</v>
      </c>
      <c r="G39" s="538">
        <v>29</v>
      </c>
      <c r="H39" s="538">
        <v>9</v>
      </c>
      <c r="I39" s="538">
        <v>6</v>
      </c>
      <c r="J39" s="538">
        <v>3</v>
      </c>
      <c r="K39" s="553">
        <v>9</v>
      </c>
      <c r="L39" s="538">
        <v>1</v>
      </c>
      <c r="M39" s="550">
        <v>0</v>
      </c>
      <c r="N39" s="539">
        <v>1</v>
      </c>
      <c r="O39" s="56"/>
      <c r="P39" s="8"/>
    </row>
    <row r="40" spans="1:16" ht="15.75" customHeight="1" x14ac:dyDescent="0.15">
      <c r="A40" s="987"/>
      <c r="B40" s="544" t="s">
        <v>724</v>
      </c>
      <c r="C40" s="534" t="s">
        <v>123</v>
      </c>
      <c r="D40" s="542" t="s">
        <v>124</v>
      </c>
      <c r="E40" s="535">
        <v>34</v>
      </c>
      <c r="F40" s="535">
        <v>34</v>
      </c>
      <c r="G40" s="535">
        <v>24</v>
      </c>
      <c r="H40" s="535">
        <v>10</v>
      </c>
      <c r="I40" s="535">
        <v>9</v>
      </c>
      <c r="J40" s="535">
        <v>2</v>
      </c>
      <c r="K40" s="537">
        <v>11</v>
      </c>
      <c r="L40" s="535">
        <v>0</v>
      </c>
      <c r="M40" s="543">
        <v>0</v>
      </c>
      <c r="N40" s="536">
        <v>0</v>
      </c>
      <c r="O40" s="56"/>
      <c r="P40" s="8"/>
    </row>
    <row r="41" spans="1:16" ht="15.75" customHeight="1" x14ac:dyDescent="0.15">
      <c r="A41" s="987"/>
      <c r="B41" s="544" t="s">
        <v>725</v>
      </c>
      <c r="C41" s="534" t="s">
        <v>726</v>
      </c>
      <c r="D41" s="542" t="s">
        <v>39</v>
      </c>
      <c r="E41" s="535">
        <v>40</v>
      </c>
      <c r="F41" s="535">
        <v>39</v>
      </c>
      <c r="G41" s="535">
        <v>24</v>
      </c>
      <c r="H41" s="535">
        <v>15</v>
      </c>
      <c r="I41" s="535">
        <v>11</v>
      </c>
      <c r="J41" s="535">
        <v>5</v>
      </c>
      <c r="K41" s="537">
        <v>16</v>
      </c>
      <c r="L41" s="535">
        <v>0</v>
      </c>
      <c r="M41" s="543">
        <v>1</v>
      </c>
      <c r="N41" s="536">
        <v>1</v>
      </c>
      <c r="O41" s="56"/>
      <c r="P41" s="8"/>
    </row>
    <row r="42" spans="1:16" ht="15.75" customHeight="1" x14ac:dyDescent="0.15">
      <c r="A42" s="987"/>
      <c r="B42" s="544" t="s">
        <v>727</v>
      </c>
      <c r="C42" s="534" t="s">
        <v>941</v>
      </c>
      <c r="D42" s="542" t="s">
        <v>402</v>
      </c>
      <c r="E42" s="535">
        <v>60</v>
      </c>
      <c r="F42" s="535">
        <v>51</v>
      </c>
      <c r="G42" s="535">
        <v>33</v>
      </c>
      <c r="H42" s="535">
        <v>18</v>
      </c>
      <c r="I42" s="535">
        <v>10</v>
      </c>
      <c r="J42" s="535">
        <v>1</v>
      </c>
      <c r="K42" s="537">
        <v>11</v>
      </c>
      <c r="L42" s="535">
        <v>0</v>
      </c>
      <c r="M42" s="543">
        <v>0</v>
      </c>
      <c r="N42" s="536">
        <v>0</v>
      </c>
      <c r="O42" s="56"/>
      <c r="P42" s="8"/>
    </row>
    <row r="43" spans="1:16" ht="15.75" customHeight="1" x14ac:dyDescent="0.15">
      <c r="A43" s="987"/>
      <c r="B43" s="552" t="s">
        <v>253</v>
      </c>
      <c r="C43" s="551" t="s">
        <v>135</v>
      </c>
      <c r="D43" s="549" t="s">
        <v>136</v>
      </c>
      <c r="E43" s="546">
        <v>35</v>
      </c>
      <c r="F43" s="546">
        <v>24</v>
      </c>
      <c r="G43" s="546">
        <v>19</v>
      </c>
      <c r="H43" s="546">
        <v>5</v>
      </c>
      <c r="I43" s="546">
        <v>0</v>
      </c>
      <c r="J43" s="546">
        <v>0</v>
      </c>
      <c r="K43" s="548">
        <v>0</v>
      </c>
      <c r="L43" s="546">
        <v>4</v>
      </c>
      <c r="M43" s="545">
        <v>7</v>
      </c>
      <c r="N43" s="547">
        <v>11</v>
      </c>
      <c r="O43" s="56"/>
      <c r="P43" s="8"/>
    </row>
    <row r="44" spans="1:16" s="59" customFormat="1" ht="14.25" thickBot="1" x14ac:dyDescent="0.2">
      <c r="A44" s="984" t="s">
        <v>1028</v>
      </c>
      <c r="B44" s="985"/>
      <c r="C44" s="985"/>
      <c r="D44" s="985"/>
      <c r="E44" s="183">
        <f>SUM(E39:E43)</f>
        <v>209</v>
      </c>
      <c r="F44" s="183">
        <f t="shared" ref="F44:N44" si="2">SUM(F39:F43)</f>
        <v>186</v>
      </c>
      <c r="G44" s="183">
        <f t="shared" si="2"/>
        <v>129</v>
      </c>
      <c r="H44" s="183">
        <f t="shared" si="2"/>
        <v>57</v>
      </c>
      <c r="I44" s="183">
        <f t="shared" si="2"/>
        <v>36</v>
      </c>
      <c r="J44" s="183">
        <f t="shared" si="2"/>
        <v>11</v>
      </c>
      <c r="K44" s="183">
        <f t="shared" si="2"/>
        <v>47</v>
      </c>
      <c r="L44" s="183">
        <f t="shared" si="2"/>
        <v>5</v>
      </c>
      <c r="M44" s="183">
        <f t="shared" si="2"/>
        <v>8</v>
      </c>
      <c r="N44" s="200">
        <f t="shared" si="2"/>
        <v>13</v>
      </c>
      <c r="O44" s="60"/>
    </row>
    <row r="45" spans="1:16" s="58" customFormat="1" ht="14.25" thickBot="1" x14ac:dyDescent="0.2">
      <c r="A45" s="78"/>
      <c r="B45" s="82"/>
      <c r="C45" s="82"/>
      <c r="D45" s="82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57"/>
    </row>
    <row r="46" spans="1:16" x14ac:dyDescent="0.15">
      <c r="A46" s="988" t="s">
        <v>1035</v>
      </c>
      <c r="B46" s="279" t="s">
        <v>653</v>
      </c>
      <c r="C46" s="275" t="s">
        <v>678</v>
      </c>
      <c r="D46" s="282" t="s">
        <v>31</v>
      </c>
      <c r="E46" s="276">
        <v>31</v>
      </c>
      <c r="F46" s="276">
        <v>29</v>
      </c>
      <c r="G46" s="276">
        <v>17</v>
      </c>
      <c r="H46" s="276">
        <v>12</v>
      </c>
      <c r="I46" s="276">
        <v>7</v>
      </c>
      <c r="J46" s="276">
        <v>1</v>
      </c>
      <c r="K46" s="276">
        <v>8</v>
      </c>
      <c r="L46" s="276"/>
      <c r="M46" s="276"/>
      <c r="N46" s="280">
        <v>1</v>
      </c>
    </row>
    <row r="47" spans="1:16" x14ac:dyDescent="0.15">
      <c r="A47" s="989"/>
      <c r="B47" s="278" t="s">
        <v>654</v>
      </c>
      <c r="C47" s="273" t="s">
        <v>238</v>
      </c>
      <c r="D47" s="277" t="s">
        <v>23</v>
      </c>
      <c r="E47" s="274">
        <v>50</v>
      </c>
      <c r="F47" s="274">
        <v>50</v>
      </c>
      <c r="G47" s="274">
        <v>29</v>
      </c>
      <c r="H47" s="274">
        <v>21</v>
      </c>
      <c r="I47" s="274">
        <v>17</v>
      </c>
      <c r="J47" s="274">
        <v>9</v>
      </c>
      <c r="K47" s="274">
        <v>26</v>
      </c>
      <c r="L47" s="274">
        <v>0</v>
      </c>
      <c r="M47" s="274">
        <v>0</v>
      </c>
      <c r="N47" s="281">
        <v>0</v>
      </c>
    </row>
    <row r="48" spans="1:16" s="59" customFormat="1" ht="14.25" thickBot="1" x14ac:dyDescent="0.2">
      <c r="A48" s="984" t="s">
        <v>1028</v>
      </c>
      <c r="B48" s="985"/>
      <c r="C48" s="985"/>
      <c r="D48" s="985"/>
      <c r="E48" s="183">
        <f>SUM(E46:E47)</f>
        <v>81</v>
      </c>
      <c r="F48" s="183">
        <f t="shared" ref="F48:N48" si="3">SUM(F46:F47)</f>
        <v>79</v>
      </c>
      <c r="G48" s="183">
        <f t="shared" si="3"/>
        <v>46</v>
      </c>
      <c r="H48" s="183">
        <f t="shared" si="3"/>
        <v>33</v>
      </c>
      <c r="I48" s="183">
        <f t="shared" si="3"/>
        <v>24</v>
      </c>
      <c r="J48" s="183">
        <f t="shared" si="3"/>
        <v>10</v>
      </c>
      <c r="K48" s="183">
        <f t="shared" si="3"/>
        <v>34</v>
      </c>
      <c r="L48" s="183">
        <f t="shared" si="3"/>
        <v>0</v>
      </c>
      <c r="M48" s="183">
        <f t="shared" si="3"/>
        <v>0</v>
      </c>
      <c r="N48" s="200">
        <f t="shared" si="3"/>
        <v>1</v>
      </c>
      <c r="O48" s="60"/>
    </row>
    <row r="49" spans="1:16" s="58" customFormat="1" ht="17.25" customHeight="1" thickBot="1" x14ac:dyDescent="0.2">
      <c r="A49" s="78"/>
      <c r="B49" s="82"/>
      <c r="C49" s="82"/>
      <c r="D49" s="82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57"/>
    </row>
    <row r="50" spans="1:16" ht="13.5" customHeight="1" x14ac:dyDescent="0.15">
      <c r="A50" s="993" t="s">
        <v>1041</v>
      </c>
      <c r="B50" s="291" t="s">
        <v>648</v>
      </c>
      <c r="C50" s="287" t="s">
        <v>672</v>
      </c>
      <c r="D50" s="302" t="s">
        <v>421</v>
      </c>
      <c r="E50" s="288">
        <v>60</v>
      </c>
      <c r="F50" s="288">
        <v>55</v>
      </c>
      <c r="G50" s="288">
        <v>32</v>
      </c>
      <c r="H50" s="288">
        <v>23</v>
      </c>
      <c r="I50" s="288">
        <v>13</v>
      </c>
      <c r="J50" s="288">
        <v>5</v>
      </c>
      <c r="K50" s="288">
        <v>18</v>
      </c>
      <c r="L50" s="288">
        <v>0</v>
      </c>
      <c r="M50" s="288">
        <v>0</v>
      </c>
      <c r="N50" s="292">
        <v>0</v>
      </c>
    </row>
    <row r="51" spans="1:16" x14ac:dyDescent="0.15">
      <c r="A51" s="994"/>
      <c r="B51" s="299" t="s">
        <v>649</v>
      </c>
      <c r="C51" s="286" t="s">
        <v>684</v>
      </c>
      <c r="D51" s="293" t="s">
        <v>20</v>
      </c>
      <c r="E51" s="283">
        <v>80</v>
      </c>
      <c r="F51" s="283">
        <v>65</v>
      </c>
      <c r="G51" s="283">
        <v>35</v>
      </c>
      <c r="H51" s="283">
        <v>30</v>
      </c>
      <c r="I51" s="283">
        <v>20</v>
      </c>
      <c r="J51" s="283">
        <v>15</v>
      </c>
      <c r="K51" s="283">
        <v>35</v>
      </c>
      <c r="L51" s="297">
        <v>0</v>
      </c>
      <c r="M51" s="297">
        <v>0</v>
      </c>
      <c r="N51" s="296">
        <v>0</v>
      </c>
    </row>
    <row r="52" spans="1:16" x14ac:dyDescent="0.15">
      <c r="A52" s="994"/>
      <c r="B52" s="299" t="s">
        <v>650</v>
      </c>
      <c r="C52" s="286" t="s">
        <v>684</v>
      </c>
      <c r="D52" s="294" t="s">
        <v>422</v>
      </c>
      <c r="E52" s="283">
        <v>30</v>
      </c>
      <c r="F52" s="283">
        <v>29</v>
      </c>
      <c r="G52" s="283">
        <v>25</v>
      </c>
      <c r="H52" s="283">
        <v>4</v>
      </c>
      <c r="I52" s="283">
        <v>18</v>
      </c>
      <c r="J52" s="283">
        <v>11</v>
      </c>
      <c r="K52" s="283">
        <v>29</v>
      </c>
      <c r="L52" s="297">
        <v>0</v>
      </c>
      <c r="M52" s="297">
        <v>0</v>
      </c>
      <c r="N52" s="296">
        <v>0</v>
      </c>
    </row>
    <row r="53" spans="1:16" x14ac:dyDescent="0.15">
      <c r="A53" s="994"/>
      <c r="B53" s="299" t="s">
        <v>651</v>
      </c>
      <c r="C53" s="286" t="s">
        <v>675</v>
      </c>
      <c r="D53" s="295" t="s">
        <v>423</v>
      </c>
      <c r="E53" s="289">
        <v>50</v>
      </c>
      <c r="F53" s="283">
        <v>48</v>
      </c>
      <c r="G53" s="283">
        <v>32</v>
      </c>
      <c r="H53" s="283">
        <v>16</v>
      </c>
      <c r="I53" s="283">
        <v>18</v>
      </c>
      <c r="J53" s="283">
        <v>26</v>
      </c>
      <c r="K53" s="283">
        <v>44</v>
      </c>
      <c r="L53" s="297">
        <v>0</v>
      </c>
      <c r="M53" s="297">
        <v>0</v>
      </c>
      <c r="N53" s="296">
        <v>0</v>
      </c>
    </row>
    <row r="54" spans="1:16" x14ac:dyDescent="0.15">
      <c r="A54" s="994"/>
      <c r="B54" s="299" t="s">
        <v>652</v>
      </c>
      <c r="C54" s="286" t="s">
        <v>685</v>
      </c>
      <c r="D54" s="295" t="s">
        <v>424</v>
      </c>
      <c r="E54" s="289">
        <v>60</v>
      </c>
      <c r="F54" s="283">
        <v>50</v>
      </c>
      <c r="G54" s="283">
        <v>25</v>
      </c>
      <c r="H54" s="283">
        <v>25</v>
      </c>
      <c r="I54" s="283">
        <v>11</v>
      </c>
      <c r="J54" s="283">
        <v>1</v>
      </c>
      <c r="K54" s="283">
        <v>12</v>
      </c>
      <c r="L54" s="297">
        <v>3</v>
      </c>
      <c r="M54" s="297">
        <v>1</v>
      </c>
      <c r="N54" s="296">
        <v>4</v>
      </c>
    </row>
    <row r="55" spans="1:16" x14ac:dyDescent="0.15">
      <c r="A55" s="994"/>
      <c r="B55" s="299" t="s">
        <v>647</v>
      </c>
      <c r="C55" s="286" t="s">
        <v>683</v>
      </c>
      <c r="D55" s="293" t="s">
        <v>55</v>
      </c>
      <c r="E55" s="283">
        <v>50</v>
      </c>
      <c r="F55" s="283">
        <v>49</v>
      </c>
      <c r="G55" s="283">
        <v>35</v>
      </c>
      <c r="H55" s="283">
        <v>14</v>
      </c>
      <c r="I55" s="283">
        <v>3</v>
      </c>
      <c r="J55" s="283">
        <v>0</v>
      </c>
      <c r="K55" s="283">
        <v>3</v>
      </c>
      <c r="L55" s="297">
        <v>0</v>
      </c>
      <c r="M55" s="297">
        <v>0</v>
      </c>
      <c r="N55" s="296">
        <v>0</v>
      </c>
      <c r="O55" s="56"/>
      <c r="P55" s="8"/>
    </row>
    <row r="56" spans="1:16" x14ac:dyDescent="0.15">
      <c r="A56" s="994"/>
      <c r="B56" s="290" t="s">
        <v>655</v>
      </c>
      <c r="C56" s="284" t="s">
        <v>686</v>
      </c>
      <c r="D56" s="298" t="s">
        <v>425</v>
      </c>
      <c r="E56" s="285">
        <v>56</v>
      </c>
      <c r="F56" s="283">
        <v>54</v>
      </c>
      <c r="G56" s="285">
        <v>30</v>
      </c>
      <c r="H56" s="285">
        <v>24</v>
      </c>
      <c r="I56" s="285">
        <v>22</v>
      </c>
      <c r="J56" s="285">
        <v>16</v>
      </c>
      <c r="K56" s="283">
        <v>38</v>
      </c>
      <c r="L56" s="285">
        <v>2</v>
      </c>
      <c r="M56" s="297">
        <v>0</v>
      </c>
      <c r="N56" s="296">
        <v>2</v>
      </c>
    </row>
    <row r="57" spans="1:16" x14ac:dyDescent="0.15">
      <c r="A57" s="995"/>
      <c r="B57" s="290" t="s">
        <v>656</v>
      </c>
      <c r="C57" s="284" t="s">
        <v>687</v>
      </c>
      <c r="D57" s="301" t="s">
        <v>426</v>
      </c>
      <c r="E57" s="285">
        <v>40</v>
      </c>
      <c r="F57" s="285">
        <v>36</v>
      </c>
      <c r="G57" s="285">
        <v>24</v>
      </c>
      <c r="H57" s="285">
        <v>12</v>
      </c>
      <c r="I57" s="285">
        <v>8</v>
      </c>
      <c r="J57" s="285">
        <v>4</v>
      </c>
      <c r="K57" s="285">
        <v>12</v>
      </c>
      <c r="L57" s="285">
        <v>0</v>
      </c>
      <c r="M57" s="297">
        <v>0</v>
      </c>
      <c r="N57" s="300">
        <v>0</v>
      </c>
    </row>
    <row r="58" spans="1:16" s="59" customFormat="1" ht="14.25" thickBot="1" x14ac:dyDescent="0.2">
      <c r="A58" s="984" t="s">
        <v>1028</v>
      </c>
      <c r="B58" s="985"/>
      <c r="C58" s="985"/>
      <c r="D58" s="985"/>
      <c r="E58" s="183">
        <f>SUM(E50:E57)</f>
        <v>426</v>
      </c>
      <c r="F58" s="183">
        <f>SUM(F50:F57)</f>
        <v>386</v>
      </c>
      <c r="G58" s="183">
        <f t="shared" ref="G58:N58" si="4">SUM(G50:G57)</f>
        <v>238</v>
      </c>
      <c r="H58" s="183">
        <f t="shared" si="4"/>
        <v>148</v>
      </c>
      <c r="I58" s="183">
        <f>SUM(I50:I57)</f>
        <v>113</v>
      </c>
      <c r="J58" s="183">
        <f>SUM(J50:J57)</f>
        <v>78</v>
      </c>
      <c r="K58" s="183">
        <f>SUM(K50:K57)</f>
        <v>191</v>
      </c>
      <c r="L58" s="183">
        <f t="shared" si="4"/>
        <v>5</v>
      </c>
      <c r="M58" s="183">
        <f t="shared" si="4"/>
        <v>1</v>
      </c>
      <c r="N58" s="200">
        <f t="shared" si="4"/>
        <v>6</v>
      </c>
      <c r="O58" s="60"/>
    </row>
    <row r="59" spans="1:16" s="58" customFormat="1" ht="14.25" thickBot="1" x14ac:dyDescent="0.2">
      <c r="A59" s="83"/>
      <c r="B59" s="83"/>
      <c r="C59" s="83"/>
      <c r="D59" s="8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57"/>
    </row>
    <row r="60" spans="1:16" s="103" customFormat="1" ht="29.25" customHeight="1" thickBot="1" x14ac:dyDescent="0.2">
      <c r="A60" s="973" t="s">
        <v>1038</v>
      </c>
      <c r="B60" s="973"/>
      <c r="C60" s="973"/>
      <c r="D60" s="973"/>
      <c r="E60" s="182">
        <f>E58+E48+E44+E37+E23</f>
        <v>2216</v>
      </c>
      <c r="F60" s="182">
        <f t="shared" ref="F60:N60" si="5">F58+F48+F44+F37+F23</f>
        <v>2073</v>
      </c>
      <c r="G60" s="182">
        <f t="shared" si="5"/>
        <v>1316</v>
      </c>
      <c r="H60" s="182">
        <f t="shared" si="5"/>
        <v>757</v>
      </c>
      <c r="I60" s="182">
        <f t="shared" si="5"/>
        <v>773</v>
      </c>
      <c r="J60" s="182">
        <f t="shared" si="5"/>
        <v>387</v>
      </c>
      <c r="K60" s="182">
        <f t="shared" si="5"/>
        <v>1160</v>
      </c>
      <c r="L60" s="182">
        <f t="shared" si="5"/>
        <v>44</v>
      </c>
      <c r="M60" s="182">
        <f t="shared" si="5"/>
        <v>21</v>
      </c>
      <c r="N60" s="182">
        <f t="shared" si="5"/>
        <v>70</v>
      </c>
      <c r="O60" s="102"/>
      <c r="P60" s="10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2"/>
      <c r="B134" s="62"/>
      <c r="C134" s="62"/>
      <c r="D134" s="60"/>
      <c r="E134" s="60"/>
      <c r="F134" s="60"/>
      <c r="G134" s="60"/>
      <c r="H134" s="59"/>
    </row>
    <row r="135" spans="1:8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1" spans="1:8" ht="13.5" customHeight="1" x14ac:dyDescent="0.15">
      <c r="A141" s="62"/>
      <c r="B141" s="62"/>
      <c r="C141" s="62"/>
      <c r="D141" s="60"/>
      <c r="E141" s="62"/>
      <c r="F141" s="62"/>
      <c r="G141" s="62"/>
      <c r="H141" s="60"/>
    </row>
    <row r="142" spans="1:8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217" spans="8:8" x14ac:dyDescent="0.15">
      <c r="H217" s="6">
        <v>2</v>
      </c>
    </row>
  </sheetData>
  <autoFilter ref="B4:N23"/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7" t="s">
        <v>56</v>
      </c>
      <c r="B1" s="997"/>
      <c r="C1" s="997"/>
      <c r="D1" s="208" t="s">
        <v>11</v>
      </c>
      <c r="G1" s="996" t="str">
        <f>共同生活援助!M1</f>
        <v>６月１日現在</v>
      </c>
      <c r="H1" s="996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1032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1017</v>
      </c>
      <c r="G3" s="112" t="s">
        <v>1014</v>
      </c>
      <c r="H3" s="113" t="s">
        <v>1015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1018</v>
      </c>
      <c r="G4" s="116" t="s">
        <v>8</v>
      </c>
      <c r="H4" s="117" t="s">
        <v>8</v>
      </c>
      <c r="I4" s="108"/>
    </row>
    <row r="5" spans="1:9" ht="15.75" customHeight="1" x14ac:dyDescent="0.15">
      <c r="A5" s="1004" t="s">
        <v>1031</v>
      </c>
      <c r="B5" s="834" t="s">
        <v>1995</v>
      </c>
      <c r="C5" s="825" t="s">
        <v>1996</v>
      </c>
      <c r="D5" s="828" t="s">
        <v>2025</v>
      </c>
      <c r="E5" s="928">
        <v>20</v>
      </c>
      <c r="F5" s="923">
        <v>17</v>
      </c>
      <c r="G5" s="928">
        <v>0</v>
      </c>
      <c r="H5" s="929">
        <v>3</v>
      </c>
    </row>
    <row r="6" spans="1:9" ht="15.75" customHeight="1" x14ac:dyDescent="0.15">
      <c r="A6" s="1005"/>
      <c r="B6" s="826" t="s">
        <v>1940</v>
      </c>
      <c r="C6" s="838" t="s">
        <v>1941</v>
      </c>
      <c r="D6" s="829" t="s">
        <v>2026</v>
      </c>
      <c r="E6" s="923">
        <v>20</v>
      </c>
      <c r="F6" s="923">
        <v>19</v>
      </c>
      <c r="G6" s="924">
        <v>0</v>
      </c>
      <c r="H6" s="925">
        <v>6</v>
      </c>
    </row>
    <row r="7" spans="1:9" ht="15.75" customHeight="1" x14ac:dyDescent="0.15">
      <c r="A7" s="1005"/>
      <c r="B7" s="826" t="s">
        <v>536</v>
      </c>
      <c r="C7" s="838" t="s">
        <v>818</v>
      </c>
      <c r="D7" s="829" t="s">
        <v>378</v>
      </c>
      <c r="E7" s="923">
        <v>25</v>
      </c>
      <c r="F7" s="923">
        <v>25</v>
      </c>
      <c r="G7" s="924">
        <v>0</v>
      </c>
      <c r="H7" s="925">
        <v>0</v>
      </c>
    </row>
    <row r="8" spans="1:9" ht="15.75" customHeight="1" x14ac:dyDescent="0.15">
      <c r="A8" s="1005"/>
      <c r="B8" s="826" t="s">
        <v>572</v>
      </c>
      <c r="C8" s="838" t="s">
        <v>1158</v>
      </c>
      <c r="D8" s="830" t="s">
        <v>377</v>
      </c>
      <c r="E8" s="923">
        <v>40</v>
      </c>
      <c r="F8" s="923">
        <v>40</v>
      </c>
      <c r="G8" s="924">
        <v>29</v>
      </c>
      <c r="H8" s="925">
        <v>0</v>
      </c>
      <c r="I8" s="222"/>
    </row>
    <row r="9" spans="1:9" ht="15.75" customHeight="1" x14ac:dyDescent="0.15">
      <c r="A9" s="1005"/>
      <c r="B9" s="826" t="s">
        <v>1837</v>
      </c>
      <c r="C9" s="838" t="s">
        <v>1844</v>
      </c>
      <c r="D9" s="830" t="s">
        <v>1838</v>
      </c>
      <c r="E9" s="930">
        <v>15</v>
      </c>
      <c r="F9" s="923">
        <v>20</v>
      </c>
      <c r="G9" s="924">
        <v>0</v>
      </c>
      <c r="H9" s="925">
        <v>0</v>
      </c>
    </row>
    <row r="10" spans="1:9" ht="15.75" customHeight="1" x14ac:dyDescent="0.15">
      <c r="A10" s="1005"/>
      <c r="B10" s="826" t="s">
        <v>1485</v>
      </c>
      <c r="C10" s="838" t="s">
        <v>1486</v>
      </c>
      <c r="D10" s="830" t="s">
        <v>289</v>
      </c>
      <c r="E10" s="930">
        <v>10</v>
      </c>
      <c r="F10" s="923">
        <v>6</v>
      </c>
      <c r="G10" s="924">
        <v>0</v>
      </c>
      <c r="H10" s="925">
        <v>0</v>
      </c>
    </row>
    <row r="11" spans="1:9" ht="15.75" customHeight="1" x14ac:dyDescent="0.15">
      <c r="A11" s="1005"/>
      <c r="B11" s="826" t="s">
        <v>451</v>
      </c>
      <c r="C11" s="838" t="s">
        <v>452</v>
      </c>
      <c r="D11" s="830" t="s">
        <v>453</v>
      </c>
      <c r="E11" s="930">
        <v>20</v>
      </c>
      <c r="F11" s="923">
        <v>17</v>
      </c>
      <c r="G11" s="924">
        <v>0</v>
      </c>
      <c r="H11" s="925">
        <v>3</v>
      </c>
    </row>
    <row r="12" spans="1:9" ht="15.75" customHeight="1" x14ac:dyDescent="0.15">
      <c r="A12" s="1005"/>
      <c r="B12" s="826" t="s">
        <v>1070</v>
      </c>
      <c r="C12" s="838" t="s">
        <v>1071</v>
      </c>
      <c r="D12" s="829" t="s">
        <v>1072</v>
      </c>
      <c r="E12" s="923">
        <v>8</v>
      </c>
      <c r="F12" s="923">
        <v>19</v>
      </c>
      <c r="G12" s="924">
        <v>0</v>
      </c>
      <c r="H12" s="925">
        <v>0</v>
      </c>
    </row>
    <row r="13" spans="1:9" ht="15.75" customHeight="1" x14ac:dyDescent="0.15">
      <c r="A13" s="1005"/>
      <c r="B13" s="826" t="s">
        <v>569</v>
      </c>
      <c r="C13" s="838" t="s">
        <v>785</v>
      </c>
      <c r="D13" s="829" t="s">
        <v>376</v>
      </c>
      <c r="E13" s="923">
        <v>100</v>
      </c>
      <c r="F13" s="923">
        <v>92</v>
      </c>
      <c r="G13" s="924">
        <v>43</v>
      </c>
      <c r="H13" s="925">
        <v>8</v>
      </c>
    </row>
    <row r="14" spans="1:9" ht="15.75" customHeight="1" x14ac:dyDescent="0.15">
      <c r="A14" s="1005"/>
      <c r="B14" s="826" t="s">
        <v>570</v>
      </c>
      <c r="C14" s="838" t="s">
        <v>785</v>
      </c>
      <c r="D14" s="829" t="s">
        <v>155</v>
      </c>
      <c r="E14" s="923">
        <v>72</v>
      </c>
      <c r="F14" s="923">
        <v>68</v>
      </c>
      <c r="G14" s="924">
        <v>0</v>
      </c>
      <c r="H14" s="925" t="s">
        <v>2140</v>
      </c>
    </row>
    <row r="15" spans="1:9" ht="14.25" customHeight="1" x14ac:dyDescent="0.15">
      <c r="A15" s="1005"/>
      <c r="B15" s="826" t="s">
        <v>449</v>
      </c>
      <c r="C15" s="838" t="s">
        <v>785</v>
      </c>
      <c r="D15" s="829" t="s">
        <v>450</v>
      </c>
      <c r="E15" s="923">
        <v>20</v>
      </c>
      <c r="F15" s="923">
        <v>10</v>
      </c>
      <c r="G15" s="924">
        <v>0</v>
      </c>
      <c r="H15" s="925">
        <v>10</v>
      </c>
    </row>
    <row r="16" spans="1:9" ht="14.25" customHeight="1" x14ac:dyDescent="0.15">
      <c r="A16" s="1005"/>
      <c r="B16" s="826" t="s">
        <v>577</v>
      </c>
      <c r="C16" s="838" t="s">
        <v>785</v>
      </c>
      <c r="D16" s="829" t="s">
        <v>517</v>
      </c>
      <c r="E16" s="923">
        <v>20</v>
      </c>
      <c r="F16" s="923">
        <v>20</v>
      </c>
      <c r="G16" s="924">
        <v>0</v>
      </c>
      <c r="H16" s="925">
        <v>0</v>
      </c>
    </row>
    <row r="17" spans="1:9" ht="14.25" customHeight="1" x14ac:dyDescent="0.15">
      <c r="A17" s="1005"/>
      <c r="B17" s="826" t="s">
        <v>825</v>
      </c>
      <c r="C17" s="838" t="s">
        <v>785</v>
      </c>
      <c r="D17" s="829" t="s">
        <v>518</v>
      </c>
      <c r="E17" s="923">
        <v>20</v>
      </c>
      <c r="F17" s="923">
        <v>40</v>
      </c>
      <c r="G17" s="924">
        <v>0</v>
      </c>
      <c r="H17" s="925">
        <v>0</v>
      </c>
    </row>
    <row r="18" spans="1:9" ht="14.25" customHeight="1" x14ac:dyDescent="0.15">
      <c r="A18" s="1005"/>
      <c r="B18" s="826" t="s">
        <v>585</v>
      </c>
      <c r="C18" s="838" t="s">
        <v>1159</v>
      </c>
      <c r="D18" s="829" t="s">
        <v>157</v>
      </c>
      <c r="E18" s="943">
        <v>20</v>
      </c>
      <c r="F18" s="943">
        <v>49</v>
      </c>
      <c r="G18" s="953">
        <v>0</v>
      </c>
      <c r="H18" s="954">
        <v>0</v>
      </c>
    </row>
    <row r="19" spans="1:9" ht="15.75" customHeight="1" x14ac:dyDescent="0.15">
      <c r="A19" s="1005"/>
      <c r="B19" s="826" t="s">
        <v>1635</v>
      </c>
      <c r="C19" s="838" t="s">
        <v>1636</v>
      </c>
      <c r="D19" s="829" t="s">
        <v>1637</v>
      </c>
      <c r="E19" s="923">
        <v>6</v>
      </c>
      <c r="F19" s="923">
        <v>8</v>
      </c>
      <c r="G19" s="924">
        <v>0</v>
      </c>
      <c r="H19" s="925">
        <v>0</v>
      </c>
    </row>
    <row r="20" spans="1:9" s="221" customFormat="1" ht="15.75" customHeight="1" x14ac:dyDescent="0.15">
      <c r="A20" s="1005"/>
      <c r="B20" s="826" t="s">
        <v>2286</v>
      </c>
      <c r="C20" s="838" t="s">
        <v>2287</v>
      </c>
      <c r="D20" s="829" t="s">
        <v>2288</v>
      </c>
      <c r="E20" s="926">
        <v>6</v>
      </c>
      <c r="F20" s="923">
        <v>2</v>
      </c>
      <c r="G20" s="924">
        <v>0</v>
      </c>
      <c r="H20" s="925">
        <v>4</v>
      </c>
      <c r="I20" s="222"/>
    </row>
    <row r="21" spans="1:9" ht="14.25" customHeight="1" x14ac:dyDescent="0.15">
      <c r="A21" s="1005"/>
      <c r="B21" s="827" t="s">
        <v>1160</v>
      </c>
      <c r="C21" s="839" t="s">
        <v>1161</v>
      </c>
      <c r="D21" s="829" t="s">
        <v>1162</v>
      </c>
      <c r="E21" s="926">
        <v>10</v>
      </c>
      <c r="F21" s="923">
        <v>17</v>
      </c>
      <c r="G21" s="924">
        <v>0</v>
      </c>
      <c r="H21" s="925">
        <v>6</v>
      </c>
    </row>
    <row r="22" spans="1:9" ht="14.25" customHeight="1" x14ac:dyDescent="0.15">
      <c r="A22" s="1005"/>
      <c r="B22" s="827" t="s">
        <v>1549</v>
      </c>
      <c r="C22" s="839" t="s">
        <v>815</v>
      </c>
      <c r="D22" s="829" t="s">
        <v>194</v>
      </c>
      <c r="E22" s="926">
        <v>8</v>
      </c>
      <c r="F22" s="923">
        <v>9</v>
      </c>
      <c r="G22" s="924">
        <v>0</v>
      </c>
      <c r="H22" s="925">
        <v>0</v>
      </c>
    </row>
    <row r="23" spans="1:9" ht="15.75" customHeight="1" x14ac:dyDescent="0.15">
      <c r="A23" s="1005"/>
      <c r="B23" s="827" t="s">
        <v>1495</v>
      </c>
      <c r="C23" s="839" t="s">
        <v>1496</v>
      </c>
      <c r="D23" s="829" t="s">
        <v>1497</v>
      </c>
      <c r="E23" s="926">
        <v>35</v>
      </c>
      <c r="F23" s="923">
        <v>2</v>
      </c>
      <c r="G23" s="924">
        <v>0</v>
      </c>
      <c r="H23" s="925">
        <v>3</v>
      </c>
      <c r="I23" s="222"/>
    </row>
    <row r="24" spans="1:9" ht="15.75" customHeight="1" x14ac:dyDescent="0.15">
      <c r="A24" s="1005"/>
      <c r="B24" s="827" t="s">
        <v>245</v>
      </c>
      <c r="C24" s="838" t="s">
        <v>819</v>
      </c>
      <c r="D24" s="829" t="s">
        <v>164</v>
      </c>
      <c r="E24" s="926">
        <v>30</v>
      </c>
      <c r="F24" s="923">
        <v>30</v>
      </c>
      <c r="G24" s="924">
        <v>0</v>
      </c>
      <c r="H24" s="927">
        <v>0</v>
      </c>
    </row>
    <row r="25" spans="1:9" ht="15.75" customHeight="1" x14ac:dyDescent="0.15">
      <c r="A25" s="1005"/>
      <c r="B25" s="827" t="s">
        <v>571</v>
      </c>
      <c r="C25" s="838" t="s">
        <v>786</v>
      </c>
      <c r="D25" s="829" t="s">
        <v>156</v>
      </c>
      <c r="E25" s="926">
        <v>80</v>
      </c>
      <c r="F25" s="923">
        <v>77</v>
      </c>
      <c r="G25" s="924">
        <v>108</v>
      </c>
      <c r="H25" s="927">
        <v>0</v>
      </c>
      <c r="I25" s="222"/>
    </row>
    <row r="26" spans="1:9" ht="15.75" customHeight="1" x14ac:dyDescent="0.15">
      <c r="A26" s="1005"/>
      <c r="B26" s="827" t="s">
        <v>1467</v>
      </c>
      <c r="C26" s="838" t="s">
        <v>1468</v>
      </c>
      <c r="D26" s="829" t="s">
        <v>1469</v>
      </c>
      <c r="E26" s="926">
        <v>6</v>
      </c>
      <c r="F26" s="923">
        <v>4</v>
      </c>
      <c r="G26" s="924">
        <v>0</v>
      </c>
      <c r="H26" s="927">
        <v>5</v>
      </c>
      <c r="I26" s="103"/>
    </row>
    <row r="27" spans="1:9" ht="15.75" customHeight="1" x14ac:dyDescent="0.15">
      <c r="A27" s="1005"/>
      <c r="B27" s="827" t="s">
        <v>1163</v>
      </c>
      <c r="C27" s="838" t="s">
        <v>1164</v>
      </c>
      <c r="D27" s="829" t="s">
        <v>1165</v>
      </c>
      <c r="E27" s="926">
        <v>20</v>
      </c>
      <c r="F27" s="923">
        <v>14</v>
      </c>
      <c r="G27" s="924">
        <v>0</v>
      </c>
      <c r="H27" s="927">
        <v>6</v>
      </c>
      <c r="I27" s="103"/>
    </row>
    <row r="28" spans="1:9" ht="15.75" customHeight="1" x14ac:dyDescent="0.15">
      <c r="A28" s="1005"/>
      <c r="B28" s="827" t="s">
        <v>1650</v>
      </c>
      <c r="C28" s="838" t="s">
        <v>1651</v>
      </c>
      <c r="D28" s="829" t="s">
        <v>1652</v>
      </c>
      <c r="E28" s="926">
        <v>15</v>
      </c>
      <c r="F28" s="923">
        <v>21</v>
      </c>
      <c r="G28" s="924">
        <v>1</v>
      </c>
      <c r="H28" s="927">
        <v>4</v>
      </c>
      <c r="I28" s="103"/>
    </row>
    <row r="29" spans="1:9" ht="15.75" customHeight="1" x14ac:dyDescent="0.15">
      <c r="A29" s="1005"/>
      <c r="B29" s="827" t="s">
        <v>447</v>
      </c>
      <c r="C29" s="838" t="s">
        <v>821</v>
      </c>
      <c r="D29" s="829" t="s">
        <v>448</v>
      </c>
      <c r="E29" s="926">
        <v>37</v>
      </c>
      <c r="F29" s="923">
        <v>40</v>
      </c>
      <c r="G29" s="924">
        <v>0</v>
      </c>
      <c r="H29" s="927">
        <v>2</v>
      </c>
      <c r="I29" s="103"/>
    </row>
    <row r="30" spans="1:9" s="221" customFormat="1" ht="15.75" customHeight="1" x14ac:dyDescent="0.15">
      <c r="A30" s="1005"/>
      <c r="B30" s="827" t="s">
        <v>584</v>
      </c>
      <c r="C30" s="838" t="s">
        <v>2242</v>
      </c>
      <c r="D30" s="829" t="s">
        <v>446</v>
      </c>
      <c r="E30" s="926">
        <v>20</v>
      </c>
      <c r="F30" s="923">
        <v>34</v>
      </c>
      <c r="G30" s="924">
        <v>0</v>
      </c>
      <c r="H30" s="927">
        <v>2</v>
      </c>
      <c r="I30" s="174"/>
    </row>
    <row r="31" spans="1:9" ht="15.75" customHeight="1" x14ac:dyDescent="0.15">
      <c r="A31" s="1005"/>
      <c r="B31" s="827" t="s">
        <v>1726</v>
      </c>
      <c r="C31" s="838" t="s">
        <v>1727</v>
      </c>
      <c r="D31" s="829" t="s">
        <v>1728</v>
      </c>
      <c r="E31" s="926">
        <v>5</v>
      </c>
      <c r="F31" s="923">
        <v>4</v>
      </c>
      <c r="G31" s="924">
        <v>0</v>
      </c>
      <c r="H31" s="927">
        <v>3</v>
      </c>
      <c r="I31" s="103"/>
    </row>
    <row r="32" spans="1:9" s="217" customFormat="1" ht="15.75" customHeight="1" x14ac:dyDescent="0.15">
      <c r="A32" s="1005"/>
      <c r="B32" s="827" t="s">
        <v>574</v>
      </c>
      <c r="C32" s="838" t="s">
        <v>787</v>
      </c>
      <c r="D32" s="829" t="s">
        <v>379</v>
      </c>
      <c r="E32" s="926">
        <v>46</v>
      </c>
      <c r="F32" s="923">
        <v>46</v>
      </c>
      <c r="G32" s="924">
        <v>9</v>
      </c>
      <c r="H32" s="927">
        <v>0</v>
      </c>
    </row>
    <row r="33" spans="1:9" s="221" customFormat="1" ht="15.75" customHeight="1" x14ac:dyDescent="0.15">
      <c r="A33" s="1005"/>
      <c r="B33" s="827" t="s">
        <v>548</v>
      </c>
      <c r="C33" s="838" t="s">
        <v>787</v>
      </c>
      <c r="D33" s="829" t="s">
        <v>157</v>
      </c>
      <c r="E33" s="926">
        <v>70</v>
      </c>
      <c r="F33" s="923">
        <v>70</v>
      </c>
      <c r="G33" s="924">
        <v>62</v>
      </c>
      <c r="H33" s="927">
        <v>0</v>
      </c>
    </row>
    <row r="34" spans="1:9" s="221" customFormat="1" ht="15.75" customHeight="1" x14ac:dyDescent="0.15">
      <c r="A34" s="1005"/>
      <c r="B34" s="827" t="s">
        <v>575</v>
      </c>
      <c r="C34" s="838" t="s">
        <v>787</v>
      </c>
      <c r="D34" s="829" t="s">
        <v>380</v>
      </c>
      <c r="E34" s="926">
        <v>30</v>
      </c>
      <c r="F34" s="923">
        <v>26</v>
      </c>
      <c r="G34" s="924">
        <v>0</v>
      </c>
      <c r="H34" s="927">
        <v>0</v>
      </c>
    </row>
    <row r="35" spans="1:9" ht="15.75" customHeight="1" x14ac:dyDescent="0.15">
      <c r="A35" s="1005"/>
      <c r="B35" s="826" t="s">
        <v>2011</v>
      </c>
      <c r="C35" s="838" t="s">
        <v>2012</v>
      </c>
      <c r="D35" s="829" t="s">
        <v>2027</v>
      </c>
      <c r="E35" s="923">
        <v>20</v>
      </c>
      <c r="F35" s="923">
        <v>8</v>
      </c>
      <c r="G35" s="924">
        <v>3</v>
      </c>
      <c r="H35" s="927">
        <v>9</v>
      </c>
      <c r="I35" s="103"/>
    </row>
    <row r="36" spans="1:9" ht="15.75" customHeight="1" x14ac:dyDescent="0.15">
      <c r="A36" s="1005"/>
      <c r="B36" s="826" t="s">
        <v>259</v>
      </c>
      <c r="C36" s="838" t="s">
        <v>461</v>
      </c>
      <c r="D36" s="829" t="s">
        <v>260</v>
      </c>
      <c r="E36" s="923">
        <v>20</v>
      </c>
      <c r="F36" s="923">
        <v>23</v>
      </c>
      <c r="G36" s="924">
        <v>0</v>
      </c>
      <c r="H36" s="925">
        <v>0</v>
      </c>
      <c r="I36" s="103"/>
    </row>
    <row r="37" spans="1:9" ht="14.25" customHeight="1" x14ac:dyDescent="0.15">
      <c r="A37" s="1005"/>
      <c r="B37" s="826" t="s">
        <v>583</v>
      </c>
      <c r="C37" s="838" t="s">
        <v>816</v>
      </c>
      <c r="D37" s="829" t="s">
        <v>431</v>
      </c>
      <c r="E37" s="923">
        <v>40</v>
      </c>
      <c r="F37" s="923">
        <v>41</v>
      </c>
      <c r="G37" s="924">
        <v>2</v>
      </c>
      <c r="H37" s="925">
        <v>0</v>
      </c>
      <c r="I37" s="103"/>
    </row>
    <row r="38" spans="1:9" ht="14.25" customHeight="1" x14ac:dyDescent="0.15">
      <c r="A38" s="1005"/>
      <c r="B38" s="826" t="s">
        <v>1553</v>
      </c>
      <c r="C38" s="838" t="s">
        <v>2028</v>
      </c>
      <c r="D38" s="829" t="s">
        <v>1554</v>
      </c>
      <c r="E38" s="923">
        <v>20</v>
      </c>
      <c r="F38" s="923">
        <v>34</v>
      </c>
      <c r="G38" s="924">
        <v>0</v>
      </c>
      <c r="H38" s="925">
        <v>0</v>
      </c>
      <c r="I38" s="103"/>
    </row>
    <row r="39" spans="1:9" ht="14.25" customHeight="1" x14ac:dyDescent="0.15">
      <c r="A39" s="1005"/>
      <c r="B39" s="826" t="s">
        <v>576</v>
      </c>
      <c r="C39" s="838" t="s">
        <v>809</v>
      </c>
      <c r="D39" s="829" t="s">
        <v>381</v>
      </c>
      <c r="E39" s="923">
        <v>40</v>
      </c>
      <c r="F39" s="923">
        <v>39</v>
      </c>
      <c r="G39" s="924">
        <v>9</v>
      </c>
      <c r="H39" s="925">
        <v>1</v>
      </c>
      <c r="I39" s="103"/>
    </row>
    <row r="40" spans="1:9" ht="14.25" customHeight="1" x14ac:dyDescent="0.15">
      <c r="A40" s="1005"/>
      <c r="B40" s="835" t="s">
        <v>1358</v>
      </c>
      <c r="C40" s="837" t="s">
        <v>1550</v>
      </c>
      <c r="D40" s="831" t="s">
        <v>1359</v>
      </c>
      <c r="E40" s="943">
        <v>6</v>
      </c>
      <c r="F40" s="923">
        <v>9</v>
      </c>
      <c r="G40" s="924">
        <v>0</v>
      </c>
      <c r="H40" s="925">
        <v>0</v>
      </c>
      <c r="I40" s="103"/>
    </row>
    <row r="41" spans="1:9" ht="14.25" customHeight="1" x14ac:dyDescent="0.15">
      <c r="A41" s="1005"/>
      <c r="B41" s="826" t="s">
        <v>445</v>
      </c>
      <c r="C41" s="838" t="s">
        <v>1247</v>
      </c>
      <c r="D41" s="829" t="s">
        <v>1344</v>
      </c>
      <c r="E41" s="923">
        <v>30</v>
      </c>
      <c r="F41" s="923">
        <v>49</v>
      </c>
      <c r="G41" s="924">
        <v>0</v>
      </c>
      <c r="H41" s="925">
        <v>0</v>
      </c>
    </row>
    <row r="42" spans="1:9" ht="14.25" customHeight="1" x14ac:dyDescent="0.15">
      <c r="A42" s="1005"/>
      <c r="B42" s="826" t="s">
        <v>541</v>
      </c>
      <c r="C42" s="838" t="s">
        <v>791</v>
      </c>
      <c r="D42" s="829" t="s">
        <v>163</v>
      </c>
      <c r="E42" s="923">
        <v>40</v>
      </c>
      <c r="F42" s="923">
        <v>38</v>
      </c>
      <c r="G42" s="924">
        <v>0</v>
      </c>
      <c r="H42" s="925">
        <v>0</v>
      </c>
    </row>
    <row r="43" spans="1:9" ht="14.25" customHeight="1" x14ac:dyDescent="0.15">
      <c r="A43" s="1005"/>
      <c r="B43" s="826" t="s">
        <v>1294</v>
      </c>
      <c r="C43" s="838" t="s">
        <v>1551</v>
      </c>
      <c r="D43" s="829" t="s">
        <v>1552</v>
      </c>
      <c r="E43" s="923">
        <v>6</v>
      </c>
      <c r="F43" s="923">
        <v>11</v>
      </c>
      <c r="G43" s="924">
        <v>0</v>
      </c>
      <c r="H43" s="925">
        <v>9</v>
      </c>
      <c r="I43" s="222"/>
    </row>
    <row r="44" spans="1:9" s="221" customFormat="1" ht="14.25" customHeight="1" x14ac:dyDescent="0.15">
      <c r="A44" s="1005"/>
      <c r="B44" s="826" t="s">
        <v>2177</v>
      </c>
      <c r="C44" s="838" t="s">
        <v>2178</v>
      </c>
      <c r="D44" s="829" t="s">
        <v>2179</v>
      </c>
      <c r="E44" s="923">
        <v>10</v>
      </c>
      <c r="F44" s="923">
        <v>2</v>
      </c>
      <c r="G44" s="924">
        <v>0</v>
      </c>
      <c r="H44" s="925">
        <v>0</v>
      </c>
      <c r="I44" s="222"/>
    </row>
    <row r="45" spans="1:9" ht="14.25" customHeight="1" x14ac:dyDescent="0.15">
      <c r="A45" s="1005"/>
      <c r="B45" s="826" t="s">
        <v>587</v>
      </c>
      <c r="C45" s="838" t="s">
        <v>823</v>
      </c>
      <c r="D45" s="829" t="s">
        <v>460</v>
      </c>
      <c r="E45" s="923">
        <v>24</v>
      </c>
      <c r="F45" s="923">
        <v>29</v>
      </c>
      <c r="G45" s="924">
        <v>0</v>
      </c>
      <c r="H45" s="925">
        <v>0</v>
      </c>
    </row>
    <row r="46" spans="1:9" s="217" customFormat="1" ht="14.25" customHeight="1" x14ac:dyDescent="0.15">
      <c r="A46" s="1005"/>
      <c r="B46" s="826" t="s">
        <v>1808</v>
      </c>
      <c r="C46" s="838" t="s">
        <v>1809</v>
      </c>
      <c r="D46" s="829" t="s">
        <v>1810</v>
      </c>
      <c r="E46" s="923">
        <v>10</v>
      </c>
      <c r="F46" s="923">
        <v>13</v>
      </c>
      <c r="G46" s="924">
        <v>0</v>
      </c>
      <c r="H46" s="925">
        <v>10</v>
      </c>
      <c r="I46" s="218"/>
    </row>
    <row r="47" spans="1:9" s="217" customFormat="1" ht="14.25" customHeight="1" x14ac:dyDescent="0.15">
      <c r="A47" s="1005"/>
      <c r="B47" s="826" t="s">
        <v>439</v>
      </c>
      <c r="C47" s="838" t="s">
        <v>456</v>
      </c>
      <c r="D47" s="829" t="s">
        <v>440</v>
      </c>
      <c r="E47" s="923">
        <v>20</v>
      </c>
      <c r="F47" s="923">
        <v>14</v>
      </c>
      <c r="G47" s="924">
        <v>0</v>
      </c>
      <c r="H47" s="925">
        <v>6</v>
      </c>
      <c r="I47" s="218"/>
    </row>
    <row r="48" spans="1:9" s="221" customFormat="1" ht="14.25" customHeight="1" x14ac:dyDescent="0.15">
      <c r="A48" s="1005"/>
      <c r="B48" s="826" t="s">
        <v>1801</v>
      </c>
      <c r="C48" s="838" t="s">
        <v>1731</v>
      </c>
      <c r="D48" s="829" t="s">
        <v>1802</v>
      </c>
      <c r="E48" s="923">
        <v>20</v>
      </c>
      <c r="F48" s="923">
        <v>9</v>
      </c>
      <c r="G48" s="924">
        <v>0</v>
      </c>
      <c r="H48" s="925">
        <v>11</v>
      </c>
      <c r="I48" s="222"/>
    </row>
    <row r="49" spans="1:9" ht="14.25" customHeight="1" x14ac:dyDescent="0.15">
      <c r="A49" s="1005"/>
      <c r="B49" s="826" t="s">
        <v>2029</v>
      </c>
      <c r="C49" s="838" t="s">
        <v>1958</v>
      </c>
      <c r="D49" s="829" t="s">
        <v>2030</v>
      </c>
      <c r="E49" s="923">
        <v>20</v>
      </c>
      <c r="F49" s="923">
        <v>18</v>
      </c>
      <c r="G49" s="924">
        <v>0</v>
      </c>
      <c r="H49" s="925">
        <v>2</v>
      </c>
    </row>
    <row r="50" spans="1:9" s="221" customFormat="1" ht="14.25" customHeight="1" x14ac:dyDescent="0.15">
      <c r="A50" s="1005"/>
      <c r="B50" s="826" t="s">
        <v>105</v>
      </c>
      <c r="C50" s="838" t="s">
        <v>458</v>
      </c>
      <c r="D50" s="829" t="s">
        <v>106</v>
      </c>
      <c r="E50" s="923">
        <v>20</v>
      </c>
      <c r="F50" s="923">
        <v>28</v>
      </c>
      <c r="G50" s="924">
        <v>0</v>
      </c>
      <c r="H50" s="925">
        <v>0</v>
      </c>
      <c r="I50" s="222"/>
    </row>
    <row r="51" spans="1:9" ht="14.25" customHeight="1" x14ac:dyDescent="0.15">
      <c r="A51" s="1005"/>
      <c r="B51" s="826" t="s">
        <v>454</v>
      </c>
      <c r="C51" s="838" t="s">
        <v>1166</v>
      </c>
      <c r="D51" s="829" t="s">
        <v>455</v>
      </c>
      <c r="E51" s="923">
        <v>20</v>
      </c>
      <c r="F51" s="923">
        <v>31</v>
      </c>
      <c r="G51" s="924">
        <v>0</v>
      </c>
      <c r="H51" s="925">
        <v>0</v>
      </c>
    </row>
    <row r="52" spans="1:9" ht="14.25" customHeight="1" x14ac:dyDescent="0.15">
      <c r="A52" s="1005"/>
      <c r="B52" s="826" t="s">
        <v>544</v>
      </c>
      <c r="C52" s="838" t="s">
        <v>820</v>
      </c>
      <c r="D52" s="829" t="s">
        <v>190</v>
      </c>
      <c r="E52" s="923">
        <v>17</v>
      </c>
      <c r="F52" s="923">
        <v>20</v>
      </c>
      <c r="G52" s="924">
        <v>0</v>
      </c>
      <c r="H52" s="925">
        <v>0</v>
      </c>
    </row>
    <row r="53" spans="1:9" ht="14.25" customHeight="1" x14ac:dyDescent="0.15">
      <c r="A53" s="1005"/>
      <c r="B53" s="826" t="s">
        <v>60</v>
      </c>
      <c r="C53" s="838" t="s">
        <v>457</v>
      </c>
      <c r="D53" s="829" t="s">
        <v>61</v>
      </c>
      <c r="E53" s="923">
        <v>20</v>
      </c>
      <c r="F53" s="923">
        <v>24</v>
      </c>
      <c r="G53" s="924">
        <v>0</v>
      </c>
      <c r="H53" s="925">
        <v>0</v>
      </c>
    </row>
    <row r="54" spans="1:9" s="221" customFormat="1" ht="14.25" customHeight="1" x14ac:dyDescent="0.15">
      <c r="A54" s="1005"/>
      <c r="B54" s="826" t="s">
        <v>2289</v>
      </c>
      <c r="C54" s="838" t="s">
        <v>2290</v>
      </c>
      <c r="D54" s="829" t="s">
        <v>2291</v>
      </c>
      <c r="E54" s="926">
        <v>20</v>
      </c>
      <c r="F54" s="923">
        <v>1</v>
      </c>
      <c r="G54" s="924">
        <v>0</v>
      </c>
      <c r="H54" s="925">
        <v>19</v>
      </c>
      <c r="I54" s="222"/>
    </row>
    <row r="55" spans="1:9" s="221" customFormat="1" ht="14.25" customHeight="1" x14ac:dyDescent="0.15">
      <c r="A55" s="1005"/>
      <c r="B55" s="826" t="s">
        <v>2068</v>
      </c>
      <c r="C55" s="838" t="s">
        <v>2243</v>
      </c>
      <c r="D55" s="829" t="s">
        <v>2069</v>
      </c>
      <c r="E55" s="926">
        <v>20</v>
      </c>
      <c r="F55" s="923">
        <v>7</v>
      </c>
      <c r="G55" s="924">
        <v>0</v>
      </c>
      <c r="H55" s="925">
        <v>13</v>
      </c>
      <c r="I55" s="173"/>
    </row>
    <row r="56" spans="1:9" ht="14.25" customHeight="1" x14ac:dyDescent="0.15">
      <c r="A56" s="1005"/>
      <c r="B56" s="895" t="s">
        <v>1555</v>
      </c>
      <c r="C56" s="839" t="s">
        <v>1556</v>
      </c>
      <c r="D56" s="829" t="s">
        <v>1557</v>
      </c>
      <c r="E56" s="926">
        <v>20</v>
      </c>
      <c r="F56" s="923">
        <v>11</v>
      </c>
      <c r="G56" s="924">
        <v>0</v>
      </c>
      <c r="H56" s="925">
        <v>0</v>
      </c>
      <c r="I56" s="118"/>
    </row>
    <row r="57" spans="1:9" ht="14.25" customHeight="1" x14ac:dyDescent="0.15">
      <c r="A57" s="1005"/>
      <c r="B57" s="826" t="s">
        <v>1167</v>
      </c>
      <c r="C57" s="839" t="s">
        <v>1168</v>
      </c>
      <c r="D57" s="829" t="s">
        <v>1169</v>
      </c>
      <c r="E57" s="926">
        <v>10</v>
      </c>
      <c r="F57" s="923">
        <v>19</v>
      </c>
      <c r="G57" s="924">
        <v>0</v>
      </c>
      <c r="H57" s="925">
        <v>0</v>
      </c>
      <c r="I57" s="118"/>
    </row>
    <row r="58" spans="1:9" ht="15.75" customHeight="1" x14ac:dyDescent="0.15">
      <c r="A58" s="1005"/>
      <c r="B58" s="826" t="s">
        <v>573</v>
      </c>
      <c r="C58" s="838" t="s">
        <v>808</v>
      </c>
      <c r="D58" s="829" t="s">
        <v>159</v>
      </c>
      <c r="E58" s="923">
        <v>50</v>
      </c>
      <c r="F58" s="923">
        <v>52</v>
      </c>
      <c r="G58" s="924">
        <v>47</v>
      </c>
      <c r="H58" s="925">
        <v>0</v>
      </c>
    </row>
    <row r="59" spans="1:9" ht="14.25" customHeight="1" x14ac:dyDescent="0.15">
      <c r="A59" s="1005"/>
      <c r="B59" s="826" t="s">
        <v>142</v>
      </c>
      <c r="C59" s="838" t="s">
        <v>459</v>
      </c>
      <c r="D59" s="829" t="s">
        <v>143</v>
      </c>
      <c r="E59" s="923">
        <v>40</v>
      </c>
      <c r="F59" s="923">
        <v>48</v>
      </c>
      <c r="G59" s="924">
        <v>0</v>
      </c>
      <c r="H59" s="925">
        <v>0</v>
      </c>
    </row>
    <row r="60" spans="1:9" ht="14.25" customHeight="1" x14ac:dyDescent="0.15">
      <c r="A60" s="1005"/>
      <c r="B60" s="826" t="s">
        <v>1761</v>
      </c>
      <c r="C60" s="838" t="s">
        <v>2031</v>
      </c>
      <c r="D60" s="829" t="s">
        <v>1762</v>
      </c>
      <c r="E60" s="923">
        <v>10</v>
      </c>
      <c r="F60" s="923">
        <v>12</v>
      </c>
      <c r="G60" s="924">
        <v>1</v>
      </c>
      <c r="H60" s="925" t="s">
        <v>2168</v>
      </c>
    </row>
    <row r="61" spans="1:9" ht="14.25" customHeight="1" x14ac:dyDescent="0.15">
      <c r="A61" s="1005"/>
      <c r="B61" s="826" t="s">
        <v>1824</v>
      </c>
      <c r="C61" s="838" t="s">
        <v>1825</v>
      </c>
      <c r="D61" s="829" t="s">
        <v>1826</v>
      </c>
      <c r="E61" s="923">
        <v>5</v>
      </c>
      <c r="F61" s="923"/>
      <c r="G61" s="924"/>
      <c r="H61" s="925"/>
    </row>
    <row r="62" spans="1:9" ht="14.25" customHeight="1" x14ac:dyDescent="0.15">
      <c r="A62" s="1005"/>
      <c r="B62" s="826" t="s">
        <v>586</v>
      </c>
      <c r="C62" s="838" t="s">
        <v>1879</v>
      </c>
      <c r="D62" s="829" t="s">
        <v>1248</v>
      </c>
      <c r="E62" s="923">
        <v>10</v>
      </c>
      <c r="F62" s="923">
        <v>15</v>
      </c>
      <c r="G62" s="924">
        <v>0</v>
      </c>
      <c r="H62" s="925">
        <v>0</v>
      </c>
    </row>
    <row r="63" spans="1:9" s="221" customFormat="1" ht="14.25" customHeight="1" x14ac:dyDescent="0.15">
      <c r="A63" s="1005"/>
      <c r="B63" s="826" t="s">
        <v>2142</v>
      </c>
      <c r="C63" s="838" t="s">
        <v>2143</v>
      </c>
      <c r="D63" s="829" t="s">
        <v>2144</v>
      </c>
      <c r="E63" s="926">
        <v>7</v>
      </c>
      <c r="F63" s="923">
        <v>6</v>
      </c>
      <c r="G63" s="924">
        <v>0</v>
      </c>
      <c r="H63" s="925">
        <v>0</v>
      </c>
      <c r="I63" s="222"/>
    </row>
    <row r="64" spans="1:9" ht="14.25" customHeight="1" x14ac:dyDescent="0.15">
      <c r="A64" s="1005"/>
      <c r="B64" s="827" t="s">
        <v>1170</v>
      </c>
      <c r="C64" s="839" t="s">
        <v>1171</v>
      </c>
      <c r="D64" s="829" t="s">
        <v>1172</v>
      </c>
      <c r="E64" s="926">
        <v>20</v>
      </c>
      <c r="F64" s="923">
        <v>11</v>
      </c>
      <c r="G64" s="924">
        <v>0</v>
      </c>
      <c r="H64" s="925">
        <v>9</v>
      </c>
    </row>
    <row r="65" spans="1:9" ht="14.25" customHeight="1" x14ac:dyDescent="0.15">
      <c r="A65" s="1005"/>
      <c r="B65" s="827" t="s">
        <v>462</v>
      </c>
      <c r="C65" s="839" t="s">
        <v>824</v>
      </c>
      <c r="D65" s="829" t="s">
        <v>463</v>
      </c>
      <c r="E65" s="926">
        <v>20</v>
      </c>
      <c r="F65" s="923">
        <v>26</v>
      </c>
      <c r="G65" s="924">
        <v>0</v>
      </c>
      <c r="H65" s="925">
        <v>1</v>
      </c>
      <c r="I65" s="103"/>
    </row>
    <row r="66" spans="1:9" ht="14.25" customHeight="1" x14ac:dyDescent="0.15">
      <c r="A66" s="1005"/>
      <c r="B66" s="827" t="s">
        <v>89</v>
      </c>
      <c r="C66" s="838" t="s">
        <v>822</v>
      </c>
      <c r="D66" s="829" t="s">
        <v>90</v>
      </c>
      <c r="E66" s="926">
        <v>20</v>
      </c>
      <c r="F66" s="923">
        <v>22</v>
      </c>
      <c r="G66" s="924">
        <v>0</v>
      </c>
      <c r="H66" s="925">
        <v>2</v>
      </c>
      <c r="I66" s="103"/>
    </row>
    <row r="67" spans="1:9" s="217" customFormat="1" ht="14.25" customHeight="1" x14ac:dyDescent="0.15">
      <c r="A67" s="1005"/>
      <c r="B67" s="826" t="s">
        <v>547</v>
      </c>
      <c r="C67" s="838" t="s">
        <v>817</v>
      </c>
      <c r="D67" s="829" t="s">
        <v>215</v>
      </c>
      <c r="E67" s="926">
        <v>10</v>
      </c>
      <c r="F67" s="923">
        <v>13</v>
      </c>
      <c r="G67" s="924">
        <v>0</v>
      </c>
      <c r="H67" s="925">
        <v>0</v>
      </c>
    </row>
    <row r="68" spans="1:9" s="221" customFormat="1" ht="14.25" customHeight="1" x14ac:dyDescent="0.15">
      <c r="A68" s="1005"/>
      <c r="B68" s="826" t="s">
        <v>2338</v>
      </c>
      <c r="C68" s="838" t="s">
        <v>2244</v>
      </c>
      <c r="D68" s="829" t="s">
        <v>2339</v>
      </c>
      <c r="E68" s="926">
        <v>20</v>
      </c>
      <c r="F68" s="923"/>
      <c r="G68" s="924"/>
      <c r="H68" s="925"/>
    </row>
    <row r="69" spans="1:9" ht="14.25" customHeight="1" x14ac:dyDescent="0.15">
      <c r="A69" s="1005"/>
      <c r="B69" s="826" t="s">
        <v>1912</v>
      </c>
      <c r="C69" s="838" t="s">
        <v>1899</v>
      </c>
      <c r="D69" s="829" t="s">
        <v>1913</v>
      </c>
      <c r="E69" s="923">
        <v>20</v>
      </c>
      <c r="F69" s="923">
        <v>11</v>
      </c>
      <c r="G69" s="924">
        <v>0</v>
      </c>
      <c r="H69" s="925">
        <v>9</v>
      </c>
      <c r="I69" s="103"/>
    </row>
    <row r="70" spans="1:9" ht="14.25" customHeight="1" x14ac:dyDescent="0.15">
      <c r="A70" s="1005"/>
      <c r="B70" s="826" t="s">
        <v>1889</v>
      </c>
      <c r="C70" s="838" t="s">
        <v>1757</v>
      </c>
      <c r="D70" s="829" t="s">
        <v>187</v>
      </c>
      <c r="E70" s="923">
        <v>6</v>
      </c>
      <c r="F70" s="923">
        <v>5</v>
      </c>
      <c r="G70" s="924">
        <v>0</v>
      </c>
      <c r="H70" s="925">
        <v>1</v>
      </c>
      <c r="I70" s="103"/>
    </row>
    <row r="71" spans="1:9" s="217" customFormat="1" ht="14.25" customHeight="1" x14ac:dyDescent="0.15">
      <c r="A71" s="1005"/>
      <c r="B71" s="826" t="s">
        <v>589</v>
      </c>
      <c r="C71" s="838" t="s">
        <v>831</v>
      </c>
      <c r="D71" s="829" t="s">
        <v>173</v>
      </c>
      <c r="E71" s="923">
        <v>30</v>
      </c>
      <c r="F71" s="923">
        <v>49</v>
      </c>
      <c r="G71" s="924">
        <v>2</v>
      </c>
      <c r="H71" s="925">
        <v>0</v>
      </c>
    </row>
    <row r="72" spans="1:9" ht="14.25" customHeight="1" x14ac:dyDescent="0.15">
      <c r="A72" s="1005"/>
      <c r="B72" s="826" t="s">
        <v>1173</v>
      </c>
      <c r="C72" s="838" t="s">
        <v>1174</v>
      </c>
      <c r="D72" s="829" t="s">
        <v>1175</v>
      </c>
      <c r="E72" s="923">
        <v>10</v>
      </c>
      <c r="F72" s="923">
        <v>3</v>
      </c>
      <c r="G72" s="924">
        <v>0</v>
      </c>
      <c r="H72" s="925">
        <v>7</v>
      </c>
      <c r="I72" s="103"/>
    </row>
    <row r="73" spans="1:9" ht="14.25" customHeight="1" x14ac:dyDescent="0.15">
      <c r="A73" s="1005"/>
      <c r="B73" s="826" t="s">
        <v>465</v>
      </c>
      <c r="C73" s="838" t="s">
        <v>830</v>
      </c>
      <c r="D73" s="829" t="s">
        <v>172</v>
      </c>
      <c r="E73" s="923">
        <v>25</v>
      </c>
      <c r="F73" s="923">
        <v>19</v>
      </c>
      <c r="G73" s="924">
        <v>0</v>
      </c>
      <c r="H73" s="925">
        <v>6</v>
      </c>
      <c r="I73" s="103"/>
    </row>
    <row r="74" spans="1:9" ht="14.25" customHeight="1" x14ac:dyDescent="0.15">
      <c r="A74" s="1005"/>
      <c r="B74" s="826" t="s">
        <v>578</v>
      </c>
      <c r="C74" s="838" t="s">
        <v>810</v>
      </c>
      <c r="D74" s="829" t="s">
        <v>172</v>
      </c>
      <c r="E74" s="923">
        <v>80</v>
      </c>
      <c r="F74" s="923">
        <v>80</v>
      </c>
      <c r="G74" s="924">
        <v>22</v>
      </c>
      <c r="H74" s="925">
        <v>0</v>
      </c>
      <c r="I74" s="103"/>
    </row>
    <row r="75" spans="1:9" ht="14.25" customHeight="1" x14ac:dyDescent="0.15">
      <c r="A75" s="1005"/>
      <c r="B75" s="826" t="s">
        <v>553</v>
      </c>
      <c r="C75" s="838" t="s">
        <v>826</v>
      </c>
      <c r="D75" s="829" t="s">
        <v>185</v>
      </c>
      <c r="E75" s="923">
        <v>20</v>
      </c>
      <c r="F75" s="923">
        <v>25</v>
      </c>
      <c r="G75" s="924">
        <v>0</v>
      </c>
      <c r="H75" s="925">
        <v>0</v>
      </c>
      <c r="I75" s="103"/>
    </row>
    <row r="76" spans="1:9" ht="14.25" customHeight="1" x14ac:dyDescent="0.15">
      <c r="A76" s="1005"/>
      <c r="B76" s="826" t="s">
        <v>554</v>
      </c>
      <c r="C76" s="838" t="s">
        <v>834</v>
      </c>
      <c r="D76" s="829" t="s">
        <v>189</v>
      </c>
      <c r="E76" s="923">
        <v>6</v>
      </c>
      <c r="F76" s="923">
        <v>6</v>
      </c>
      <c r="G76" s="924">
        <v>0</v>
      </c>
      <c r="H76" s="925">
        <v>0</v>
      </c>
      <c r="I76" s="103"/>
    </row>
    <row r="77" spans="1:9" ht="14.25" customHeight="1" x14ac:dyDescent="0.15">
      <c r="A77" s="1005"/>
      <c r="B77" s="826" t="s">
        <v>1657</v>
      </c>
      <c r="C77" s="838" t="s">
        <v>1658</v>
      </c>
      <c r="D77" s="829" t="s">
        <v>1659</v>
      </c>
      <c r="E77" s="923">
        <v>20</v>
      </c>
      <c r="F77" s="923">
        <v>22</v>
      </c>
      <c r="G77" s="924">
        <v>0</v>
      </c>
      <c r="H77" s="925">
        <v>0</v>
      </c>
      <c r="I77" s="103"/>
    </row>
    <row r="78" spans="1:9" ht="14.25" customHeight="1" x14ac:dyDescent="0.15">
      <c r="A78" s="1005"/>
      <c r="B78" s="826" t="s">
        <v>1880</v>
      </c>
      <c r="C78" s="838" t="s">
        <v>1729</v>
      </c>
      <c r="D78" s="829" t="s">
        <v>1730</v>
      </c>
      <c r="E78" s="923">
        <v>6</v>
      </c>
      <c r="F78" s="923">
        <v>3</v>
      </c>
      <c r="G78" s="924">
        <v>0</v>
      </c>
      <c r="H78" s="925">
        <v>3</v>
      </c>
      <c r="I78" s="103"/>
    </row>
    <row r="79" spans="1:9" ht="14.25" customHeight="1" x14ac:dyDescent="0.15">
      <c r="A79" s="1005"/>
      <c r="B79" s="826" t="s">
        <v>24</v>
      </c>
      <c r="C79" s="838" t="s">
        <v>186</v>
      </c>
      <c r="D79" s="829" t="s">
        <v>25</v>
      </c>
      <c r="E79" s="923">
        <v>12</v>
      </c>
      <c r="F79" s="923">
        <v>24</v>
      </c>
      <c r="G79" s="924">
        <v>0</v>
      </c>
      <c r="H79" s="925">
        <v>2</v>
      </c>
      <c r="I79" s="103"/>
    </row>
    <row r="80" spans="1:9" ht="14.25" customHeight="1" x14ac:dyDescent="0.15">
      <c r="A80" s="1005"/>
      <c r="B80" s="826" t="s">
        <v>588</v>
      </c>
      <c r="C80" s="838" t="s">
        <v>827</v>
      </c>
      <c r="D80" s="829" t="s">
        <v>464</v>
      </c>
      <c r="E80" s="923">
        <v>20</v>
      </c>
      <c r="F80" s="923">
        <v>19</v>
      </c>
      <c r="G80" s="924">
        <v>0</v>
      </c>
      <c r="H80" s="925">
        <v>0</v>
      </c>
      <c r="I80" s="103"/>
    </row>
    <row r="81" spans="1:9" ht="14.25" customHeight="1" x14ac:dyDescent="0.15">
      <c r="A81" s="1005"/>
      <c r="B81" s="826" t="s">
        <v>1782</v>
      </c>
      <c r="C81" s="838" t="s">
        <v>1783</v>
      </c>
      <c r="D81" s="829" t="s">
        <v>1784</v>
      </c>
      <c r="E81" s="923">
        <v>25</v>
      </c>
      <c r="F81" s="923"/>
      <c r="G81" s="924"/>
      <c r="H81" s="925"/>
      <c r="I81" s="103"/>
    </row>
    <row r="82" spans="1:9" ht="14.25" customHeight="1" x14ac:dyDescent="0.15">
      <c r="A82" s="1005"/>
      <c r="B82" s="826" t="s">
        <v>591</v>
      </c>
      <c r="C82" s="838" t="s">
        <v>833</v>
      </c>
      <c r="D82" s="829" t="s">
        <v>467</v>
      </c>
      <c r="E82" s="923">
        <v>30</v>
      </c>
      <c r="F82" s="923">
        <v>36</v>
      </c>
      <c r="G82" s="924">
        <v>0</v>
      </c>
      <c r="H82" s="927">
        <v>0</v>
      </c>
      <c r="I82" s="103"/>
    </row>
    <row r="83" spans="1:9" ht="14.25" customHeight="1" x14ac:dyDescent="0.15">
      <c r="A83" s="1005"/>
      <c r="B83" s="839" t="s">
        <v>93</v>
      </c>
      <c r="C83" s="839" t="s">
        <v>188</v>
      </c>
      <c r="D83" s="829" t="s">
        <v>94</v>
      </c>
      <c r="E83" s="923">
        <v>10</v>
      </c>
      <c r="F83" s="923">
        <v>11</v>
      </c>
      <c r="G83" s="924">
        <v>0</v>
      </c>
      <c r="H83" s="925">
        <v>0</v>
      </c>
      <c r="I83" s="103"/>
    </row>
    <row r="84" spans="1:9" ht="14.25" customHeight="1" x14ac:dyDescent="0.15">
      <c r="A84" s="1005"/>
      <c r="B84" s="839" t="s">
        <v>1498</v>
      </c>
      <c r="C84" s="839" t="s">
        <v>1499</v>
      </c>
      <c r="D84" s="829" t="s">
        <v>1500</v>
      </c>
      <c r="E84" s="923">
        <v>20</v>
      </c>
      <c r="F84" s="923">
        <v>42</v>
      </c>
      <c r="G84" s="924">
        <v>0</v>
      </c>
      <c r="H84" s="925">
        <v>0</v>
      </c>
      <c r="I84" s="103"/>
    </row>
    <row r="85" spans="1:9" ht="14.25" customHeight="1" x14ac:dyDescent="0.15">
      <c r="A85" s="1005"/>
      <c r="B85" s="839" t="s">
        <v>1697</v>
      </c>
      <c r="C85" s="839" t="s">
        <v>1698</v>
      </c>
      <c r="D85" s="829" t="s">
        <v>1699</v>
      </c>
      <c r="E85" s="923">
        <v>20</v>
      </c>
      <c r="F85" s="923">
        <v>16</v>
      </c>
      <c r="G85" s="924">
        <v>0</v>
      </c>
      <c r="H85" s="925">
        <v>10</v>
      </c>
      <c r="I85" s="103"/>
    </row>
    <row r="86" spans="1:9" s="221" customFormat="1" ht="14.25" customHeight="1" x14ac:dyDescent="0.15">
      <c r="A86" s="1005"/>
      <c r="B86" s="827" t="s">
        <v>2105</v>
      </c>
      <c r="C86" s="839" t="s">
        <v>2245</v>
      </c>
      <c r="D86" s="829" t="s">
        <v>2106</v>
      </c>
      <c r="E86" s="923">
        <v>30</v>
      </c>
      <c r="F86" s="923">
        <v>3</v>
      </c>
      <c r="G86" s="924">
        <v>0</v>
      </c>
      <c r="H86" s="925">
        <v>10</v>
      </c>
      <c r="I86" s="174"/>
    </row>
    <row r="87" spans="1:9" ht="14.25" customHeight="1" x14ac:dyDescent="0.15">
      <c r="A87" s="1005"/>
      <c r="B87" s="826" t="s">
        <v>555</v>
      </c>
      <c r="C87" s="838" t="s">
        <v>828</v>
      </c>
      <c r="D87" s="829" t="s">
        <v>42</v>
      </c>
      <c r="E87" s="923">
        <v>8</v>
      </c>
      <c r="F87" s="923">
        <v>8</v>
      </c>
      <c r="G87" s="924">
        <v>0</v>
      </c>
      <c r="H87" s="925">
        <v>0</v>
      </c>
      <c r="I87" s="103"/>
    </row>
    <row r="88" spans="1:9" ht="14.25" customHeight="1" x14ac:dyDescent="0.15">
      <c r="A88" s="1005"/>
      <c r="B88" s="826" t="s">
        <v>382</v>
      </c>
      <c r="C88" s="838" t="s">
        <v>801</v>
      </c>
      <c r="D88" s="829" t="s">
        <v>180</v>
      </c>
      <c r="E88" s="923">
        <v>60</v>
      </c>
      <c r="F88" s="923">
        <v>56</v>
      </c>
      <c r="G88" s="924">
        <v>34</v>
      </c>
      <c r="H88" s="925">
        <v>4</v>
      </c>
      <c r="I88" s="103"/>
    </row>
    <row r="89" spans="1:9" ht="14.25" customHeight="1" x14ac:dyDescent="0.15">
      <c r="A89" s="1005"/>
      <c r="B89" s="826" t="s">
        <v>579</v>
      </c>
      <c r="C89" s="838" t="s">
        <v>811</v>
      </c>
      <c r="D89" s="829" t="s">
        <v>383</v>
      </c>
      <c r="E89" s="923">
        <v>50</v>
      </c>
      <c r="F89" s="923">
        <v>46</v>
      </c>
      <c r="G89" s="924">
        <v>3</v>
      </c>
      <c r="H89" s="925">
        <v>4</v>
      </c>
    </row>
    <row r="90" spans="1:9" ht="14.25" customHeight="1" x14ac:dyDescent="0.15">
      <c r="A90" s="1005"/>
      <c r="B90" s="826" t="s">
        <v>556</v>
      </c>
      <c r="C90" s="838" t="s">
        <v>829</v>
      </c>
      <c r="D90" s="829" t="s">
        <v>181</v>
      </c>
      <c r="E90" s="923">
        <v>32</v>
      </c>
      <c r="F90" s="923">
        <v>36</v>
      </c>
      <c r="G90" s="924">
        <v>0</v>
      </c>
      <c r="H90" s="927">
        <v>0</v>
      </c>
    </row>
    <row r="91" spans="1:9" ht="14.25" customHeight="1" x14ac:dyDescent="0.15">
      <c r="A91" s="1005"/>
      <c r="B91" s="826" t="s">
        <v>580</v>
      </c>
      <c r="C91" s="838" t="s">
        <v>812</v>
      </c>
      <c r="D91" s="829" t="s">
        <v>384</v>
      </c>
      <c r="E91" s="923">
        <v>40</v>
      </c>
      <c r="F91" s="923">
        <v>35</v>
      </c>
      <c r="G91" s="924">
        <v>36</v>
      </c>
      <c r="H91" s="925">
        <v>5</v>
      </c>
    </row>
    <row r="92" spans="1:9" ht="14.25" customHeight="1" x14ac:dyDescent="0.15">
      <c r="A92" s="1005"/>
      <c r="B92" s="826" t="s">
        <v>581</v>
      </c>
      <c r="C92" s="838" t="s">
        <v>813</v>
      </c>
      <c r="D92" s="829" t="s">
        <v>385</v>
      </c>
      <c r="E92" s="923">
        <v>55</v>
      </c>
      <c r="F92" s="923">
        <v>66</v>
      </c>
      <c r="G92" s="924">
        <v>0</v>
      </c>
      <c r="H92" s="925">
        <v>2</v>
      </c>
    </row>
    <row r="93" spans="1:9" ht="13.5" customHeight="1" x14ac:dyDescent="0.15">
      <c r="A93" s="1006"/>
      <c r="B93" s="836" t="s">
        <v>590</v>
      </c>
      <c r="C93" s="833" t="s">
        <v>832</v>
      </c>
      <c r="D93" s="832" t="s">
        <v>466</v>
      </c>
      <c r="E93" s="931">
        <v>20</v>
      </c>
      <c r="F93" s="931">
        <v>19</v>
      </c>
      <c r="G93" s="932">
        <v>0</v>
      </c>
      <c r="H93" s="933">
        <v>3</v>
      </c>
    </row>
    <row r="94" spans="1:9" ht="14.25" thickBot="1" x14ac:dyDescent="0.2">
      <c r="A94" s="998" t="s">
        <v>1029</v>
      </c>
      <c r="B94" s="999"/>
      <c r="C94" s="999"/>
      <c r="D94" s="999"/>
      <c r="E94" s="191">
        <f>SUM(E5:E93)</f>
        <v>2174</v>
      </c>
      <c r="F94" s="191">
        <f>SUM(F5:F93)</f>
        <v>2169</v>
      </c>
      <c r="G94" s="191">
        <f>SUM(G5:G93)</f>
        <v>411</v>
      </c>
      <c r="H94" s="191">
        <f>SUM(H5:H93)</f>
        <v>223</v>
      </c>
    </row>
    <row r="95" spans="1:9" s="123" customFormat="1" ht="14.25" thickBot="1" x14ac:dyDescent="0.2">
      <c r="A95" s="119"/>
      <c r="B95" s="120"/>
      <c r="C95" s="120"/>
      <c r="D95" s="121"/>
      <c r="E95" s="192"/>
      <c r="F95" s="192"/>
      <c r="G95" s="192"/>
      <c r="H95" s="193"/>
      <c r="I95" s="122"/>
    </row>
    <row r="96" spans="1:9" ht="13.5" customHeight="1" x14ac:dyDescent="0.15">
      <c r="A96" s="1001" t="s">
        <v>1033</v>
      </c>
      <c r="B96" s="555" t="s">
        <v>1900</v>
      </c>
      <c r="C96" s="556" t="s">
        <v>1901</v>
      </c>
      <c r="D96" s="571" t="s">
        <v>1908</v>
      </c>
      <c r="E96" s="588">
        <v>30</v>
      </c>
      <c r="F96" s="588">
        <v>1</v>
      </c>
      <c r="G96" s="588">
        <v>0</v>
      </c>
      <c r="H96" s="589">
        <v>0</v>
      </c>
    </row>
    <row r="97" spans="1:9" x14ac:dyDescent="0.15">
      <c r="A97" s="1002"/>
      <c r="B97" s="557" t="s">
        <v>1369</v>
      </c>
      <c r="C97" s="558" t="s">
        <v>1622</v>
      </c>
      <c r="D97" s="572" t="s">
        <v>1621</v>
      </c>
      <c r="E97" s="590">
        <v>10</v>
      </c>
      <c r="F97" s="591">
        <v>9</v>
      </c>
      <c r="G97" s="591">
        <v>0</v>
      </c>
      <c r="H97" s="592">
        <v>1</v>
      </c>
    </row>
    <row r="98" spans="1:9" s="221" customFormat="1" x14ac:dyDescent="0.15">
      <c r="A98" s="1002"/>
      <c r="B98" s="557" t="s">
        <v>1078</v>
      </c>
      <c r="C98" s="558" t="s">
        <v>2064</v>
      </c>
      <c r="D98" s="573" t="s">
        <v>1079</v>
      </c>
      <c r="E98" s="591">
        <v>20</v>
      </c>
      <c r="F98" s="591">
        <v>37</v>
      </c>
      <c r="G98" s="591">
        <v>0</v>
      </c>
      <c r="H98" s="658">
        <v>10</v>
      </c>
      <c r="I98" s="173"/>
    </row>
    <row r="99" spans="1:9" x14ac:dyDescent="0.15">
      <c r="A99" s="1002"/>
      <c r="B99" s="557" t="s">
        <v>901</v>
      </c>
      <c r="C99" s="559" t="s">
        <v>895</v>
      </c>
      <c r="D99" s="573" t="s">
        <v>902</v>
      </c>
      <c r="E99" s="591">
        <v>20</v>
      </c>
      <c r="F99" s="591">
        <v>25</v>
      </c>
      <c r="G99" s="591">
        <v>0</v>
      </c>
      <c r="H99" s="592">
        <v>0</v>
      </c>
    </row>
    <row r="100" spans="1:9" x14ac:dyDescent="0.15">
      <c r="A100" s="1002"/>
      <c r="B100" s="560" t="s">
        <v>898</v>
      </c>
      <c r="C100" s="561" t="s">
        <v>899</v>
      </c>
      <c r="D100" s="573" t="s">
        <v>890</v>
      </c>
      <c r="E100" s="591">
        <v>20</v>
      </c>
      <c r="F100" s="591">
        <v>11</v>
      </c>
      <c r="G100" s="591">
        <v>0</v>
      </c>
      <c r="H100" s="592">
        <v>0</v>
      </c>
    </row>
    <row r="101" spans="1:9" x14ac:dyDescent="0.15">
      <c r="A101" s="1002"/>
      <c r="B101" s="560" t="s">
        <v>1997</v>
      </c>
      <c r="C101" s="561" t="s">
        <v>1998</v>
      </c>
      <c r="D101" s="573" t="s">
        <v>2003</v>
      </c>
      <c r="E101" s="591">
        <v>12</v>
      </c>
      <c r="F101" s="591">
        <v>0</v>
      </c>
      <c r="G101" s="591">
        <v>0</v>
      </c>
      <c r="H101" s="592">
        <v>0</v>
      </c>
    </row>
    <row r="102" spans="1:9" x14ac:dyDescent="0.15">
      <c r="A102" s="1002"/>
      <c r="B102" s="557" t="s">
        <v>1097</v>
      </c>
      <c r="C102" s="557" t="s">
        <v>1098</v>
      </c>
      <c r="D102" s="573" t="s">
        <v>1370</v>
      </c>
      <c r="E102" s="590">
        <v>40</v>
      </c>
      <c r="F102" s="590">
        <v>18</v>
      </c>
      <c r="G102" s="590">
        <v>0</v>
      </c>
      <c r="H102" s="592">
        <v>18</v>
      </c>
    </row>
    <row r="103" spans="1:9" s="221" customFormat="1" x14ac:dyDescent="0.15">
      <c r="A103" s="1002"/>
      <c r="B103" s="587" t="s">
        <v>1099</v>
      </c>
      <c r="C103" s="586" t="s">
        <v>1098</v>
      </c>
      <c r="D103" s="572" t="s">
        <v>1371</v>
      </c>
      <c r="E103" s="591">
        <v>29</v>
      </c>
      <c r="F103" s="591">
        <v>0</v>
      </c>
      <c r="G103" s="591">
        <v>0</v>
      </c>
      <c r="H103" s="592">
        <v>0</v>
      </c>
      <c r="I103" s="222"/>
    </row>
    <row r="104" spans="1:9" x14ac:dyDescent="0.15">
      <c r="A104" s="1002"/>
      <c r="B104" s="562" t="s">
        <v>1365</v>
      </c>
      <c r="C104" s="563" t="s">
        <v>1095</v>
      </c>
      <c r="D104" s="574" t="s">
        <v>1366</v>
      </c>
      <c r="E104" s="591">
        <v>10</v>
      </c>
      <c r="F104" s="591">
        <v>5</v>
      </c>
      <c r="G104" s="591">
        <v>1</v>
      </c>
      <c r="H104" s="592">
        <v>3</v>
      </c>
      <c r="I104" s="103"/>
    </row>
    <row r="105" spans="1:9" x14ac:dyDescent="0.15">
      <c r="A105" s="1002"/>
      <c r="B105" s="564" t="s">
        <v>1367</v>
      </c>
      <c r="C105" s="563" t="s">
        <v>1096</v>
      </c>
      <c r="D105" s="574" t="s">
        <v>1368</v>
      </c>
      <c r="E105" s="591">
        <v>20</v>
      </c>
      <c r="F105" s="591">
        <v>24</v>
      </c>
      <c r="G105" s="590">
        <v>1</v>
      </c>
      <c r="H105" s="593">
        <v>0</v>
      </c>
      <c r="I105" s="103"/>
    </row>
    <row r="106" spans="1:9" x14ac:dyDescent="0.15">
      <c r="A106" s="1002"/>
      <c r="B106" s="564" t="s">
        <v>1057</v>
      </c>
      <c r="C106" s="563" t="s">
        <v>1058</v>
      </c>
      <c r="D106" s="574" t="s">
        <v>1059</v>
      </c>
      <c r="E106" s="591">
        <v>10</v>
      </c>
      <c r="F106" s="591">
        <v>40</v>
      </c>
      <c r="G106" s="590">
        <v>0</v>
      </c>
      <c r="H106" s="593">
        <v>0</v>
      </c>
      <c r="I106" s="103"/>
    </row>
    <row r="107" spans="1:9" x14ac:dyDescent="0.15">
      <c r="A107" s="1002"/>
      <c r="B107" s="564" t="s">
        <v>1054</v>
      </c>
      <c r="C107" s="563" t="s">
        <v>1055</v>
      </c>
      <c r="D107" s="574" t="s">
        <v>1056</v>
      </c>
      <c r="E107" s="591">
        <v>20</v>
      </c>
      <c r="F107" s="591">
        <v>17</v>
      </c>
      <c r="G107" s="590">
        <v>0</v>
      </c>
      <c r="H107" s="593">
        <v>2</v>
      </c>
      <c r="I107" s="103"/>
    </row>
    <row r="108" spans="1:9" x14ac:dyDescent="0.15">
      <c r="A108" s="1002"/>
      <c r="B108" s="564" t="s">
        <v>1374</v>
      </c>
      <c r="C108" s="563" t="s">
        <v>1375</v>
      </c>
      <c r="D108" s="574" t="s">
        <v>1376</v>
      </c>
      <c r="E108" s="591">
        <v>20</v>
      </c>
      <c r="F108" s="591">
        <v>0</v>
      </c>
      <c r="G108" s="590">
        <v>0</v>
      </c>
      <c r="H108" s="593">
        <v>2</v>
      </c>
      <c r="I108" s="103"/>
    </row>
    <row r="109" spans="1:9" ht="14.25" customHeight="1" x14ac:dyDescent="0.15">
      <c r="A109" s="1002"/>
      <c r="B109" s="565" t="s">
        <v>1839</v>
      </c>
      <c r="C109" s="581" t="s">
        <v>1850</v>
      </c>
      <c r="D109" s="554" t="s">
        <v>1840</v>
      </c>
      <c r="E109" s="590">
        <v>30</v>
      </c>
      <c r="F109" s="590">
        <v>22</v>
      </c>
      <c r="G109" s="590">
        <v>0</v>
      </c>
      <c r="H109" s="594">
        <v>28</v>
      </c>
      <c r="I109" s="103"/>
    </row>
    <row r="110" spans="1:9" ht="14.25" customHeight="1" x14ac:dyDescent="0.15">
      <c r="A110" s="1002"/>
      <c r="B110" s="565" t="s">
        <v>1841</v>
      </c>
      <c r="C110" s="581" t="s">
        <v>1850</v>
      </c>
      <c r="D110" s="554" t="s">
        <v>1842</v>
      </c>
      <c r="E110" s="590">
        <v>29</v>
      </c>
      <c r="F110" s="590">
        <v>0</v>
      </c>
      <c r="G110" s="590">
        <v>0</v>
      </c>
      <c r="H110" s="594">
        <v>0</v>
      </c>
      <c r="I110" s="103"/>
    </row>
    <row r="111" spans="1:9" ht="14.25" customHeight="1" x14ac:dyDescent="0.15">
      <c r="A111" s="1002"/>
      <c r="B111" s="565" t="s">
        <v>1364</v>
      </c>
      <c r="C111" s="581" t="s">
        <v>993</v>
      </c>
      <c r="D111" s="554" t="s">
        <v>944</v>
      </c>
      <c r="E111" s="590">
        <v>20</v>
      </c>
      <c r="F111" s="590">
        <v>17</v>
      </c>
      <c r="G111" s="590">
        <v>0</v>
      </c>
      <c r="H111" s="593">
        <v>5</v>
      </c>
      <c r="I111" s="103"/>
    </row>
    <row r="112" spans="1:9" ht="14.25" customHeight="1" x14ac:dyDescent="0.15">
      <c r="A112" s="1002"/>
      <c r="B112" s="579" t="s">
        <v>1377</v>
      </c>
      <c r="C112" s="582" t="s">
        <v>1378</v>
      </c>
      <c r="D112" s="554" t="s">
        <v>1379</v>
      </c>
      <c r="E112" s="590">
        <v>20</v>
      </c>
      <c r="F112" s="590">
        <v>19</v>
      </c>
      <c r="G112" s="590">
        <v>0</v>
      </c>
      <c r="H112" s="595">
        <v>1</v>
      </c>
      <c r="I112" s="103"/>
    </row>
    <row r="113" spans="1:9" ht="14.25" customHeight="1" x14ac:dyDescent="0.15">
      <c r="A113" s="1002"/>
      <c r="B113" s="579" t="s">
        <v>1108</v>
      </c>
      <c r="C113" s="582" t="s">
        <v>1372</v>
      </c>
      <c r="D113" s="554" t="s">
        <v>1373</v>
      </c>
      <c r="E113" s="590">
        <v>10</v>
      </c>
      <c r="F113" s="590">
        <v>11</v>
      </c>
      <c r="G113" s="590">
        <v>0</v>
      </c>
      <c r="H113" s="594">
        <v>0</v>
      </c>
      <c r="I113" s="103"/>
    </row>
    <row r="114" spans="1:9" ht="14.25" customHeight="1" x14ac:dyDescent="0.15">
      <c r="A114" s="1002"/>
      <c r="B114" s="579" t="s">
        <v>715</v>
      </c>
      <c r="C114" s="582" t="s">
        <v>934</v>
      </c>
      <c r="D114" s="554" t="s">
        <v>107</v>
      </c>
      <c r="E114" s="590">
        <v>20</v>
      </c>
      <c r="F114" s="590">
        <v>23</v>
      </c>
      <c r="G114" s="590">
        <v>0</v>
      </c>
      <c r="H114" s="593">
        <v>0</v>
      </c>
      <c r="I114" s="103"/>
    </row>
    <row r="115" spans="1:9" s="221" customFormat="1" ht="14.25" customHeight="1" x14ac:dyDescent="0.15">
      <c r="A115" s="1002"/>
      <c r="B115" s="598" t="s">
        <v>2292</v>
      </c>
      <c r="C115" s="654" t="s">
        <v>2293</v>
      </c>
      <c r="D115" s="701" t="s">
        <v>2294</v>
      </c>
      <c r="E115" s="657">
        <v>12</v>
      </c>
      <c r="F115" s="657">
        <v>0</v>
      </c>
      <c r="G115" s="657">
        <v>0</v>
      </c>
      <c r="H115" s="593">
        <v>0</v>
      </c>
    </row>
    <row r="116" spans="1:9" ht="14.25" customHeight="1" x14ac:dyDescent="0.15">
      <c r="A116" s="1002"/>
      <c r="B116" s="579" t="s">
        <v>1049</v>
      </c>
      <c r="C116" s="582" t="s">
        <v>1050</v>
      </c>
      <c r="D116" s="554" t="s">
        <v>1051</v>
      </c>
      <c r="E116" s="590">
        <v>30</v>
      </c>
      <c r="F116" s="590">
        <v>45</v>
      </c>
      <c r="G116" s="590">
        <v>0</v>
      </c>
      <c r="H116" s="593">
        <v>0</v>
      </c>
      <c r="I116" s="103"/>
    </row>
    <row r="117" spans="1:9" ht="14.25" customHeight="1" x14ac:dyDescent="0.15">
      <c r="A117" s="1002"/>
      <c r="B117" s="566" t="s">
        <v>1433</v>
      </c>
      <c r="C117" s="567" t="s">
        <v>1434</v>
      </c>
      <c r="D117" s="575" t="s">
        <v>1432</v>
      </c>
      <c r="E117" s="596">
        <v>20</v>
      </c>
      <c r="F117" s="590">
        <v>33</v>
      </c>
      <c r="G117" s="590">
        <v>0</v>
      </c>
      <c r="H117" s="593">
        <v>0</v>
      </c>
      <c r="I117" s="103"/>
    </row>
    <row r="118" spans="1:9" ht="14.25" customHeight="1" x14ac:dyDescent="0.15">
      <c r="A118" s="1002"/>
      <c r="B118" s="565" t="s">
        <v>396</v>
      </c>
      <c r="C118" s="567" t="s">
        <v>730</v>
      </c>
      <c r="D118" s="575" t="s">
        <v>397</v>
      </c>
      <c r="E118" s="596">
        <v>40</v>
      </c>
      <c r="F118" s="590">
        <v>39</v>
      </c>
      <c r="G118" s="590">
        <v>0</v>
      </c>
      <c r="H118" s="593">
        <v>0</v>
      </c>
      <c r="I118" s="103"/>
    </row>
    <row r="119" spans="1:9" ht="14.25" customHeight="1" x14ac:dyDescent="0.15">
      <c r="A119" s="1002"/>
      <c r="B119" s="565" t="s">
        <v>67</v>
      </c>
      <c r="C119" s="567" t="s">
        <v>733</v>
      </c>
      <c r="D119" s="575" t="s">
        <v>68</v>
      </c>
      <c r="E119" s="596">
        <v>8</v>
      </c>
      <c r="F119" s="590">
        <v>9</v>
      </c>
      <c r="G119" s="590">
        <v>0</v>
      </c>
      <c r="H119" s="593">
        <v>2</v>
      </c>
    </row>
    <row r="120" spans="1:9" s="174" customFormat="1" ht="14.25" customHeight="1" x14ac:dyDescent="0.15">
      <c r="A120" s="1002"/>
      <c r="B120" s="565" t="s">
        <v>1048</v>
      </c>
      <c r="C120" s="581" t="s">
        <v>731</v>
      </c>
      <c r="D120" s="554" t="s">
        <v>399</v>
      </c>
      <c r="E120" s="590">
        <v>20</v>
      </c>
      <c r="F120" s="590">
        <v>44</v>
      </c>
      <c r="G120" s="590">
        <v>0</v>
      </c>
      <c r="H120" s="593">
        <v>0</v>
      </c>
      <c r="I120" s="173"/>
    </row>
    <row r="121" spans="1:9" ht="14.25" customHeight="1" x14ac:dyDescent="0.15">
      <c r="A121" s="1002"/>
      <c r="B121" s="565" t="s">
        <v>717</v>
      </c>
      <c r="C121" s="581" t="s">
        <v>731</v>
      </c>
      <c r="D121" s="576" t="s">
        <v>399</v>
      </c>
      <c r="E121" s="591">
        <v>50</v>
      </c>
      <c r="F121" s="590">
        <v>49</v>
      </c>
      <c r="G121" s="590">
        <v>57</v>
      </c>
      <c r="H121" s="593">
        <v>0</v>
      </c>
    </row>
    <row r="122" spans="1:9" ht="14.25" customHeight="1" x14ac:dyDescent="0.15">
      <c r="A122" s="1002"/>
      <c r="B122" s="565" t="s">
        <v>1638</v>
      </c>
      <c r="C122" s="581" t="s">
        <v>1515</v>
      </c>
      <c r="D122" s="576" t="s">
        <v>1516</v>
      </c>
      <c r="E122" s="591">
        <v>10</v>
      </c>
      <c r="F122" s="590">
        <v>14</v>
      </c>
      <c r="G122" s="590">
        <v>0</v>
      </c>
      <c r="H122" s="593">
        <v>3</v>
      </c>
    </row>
    <row r="123" spans="1:9" ht="14.25" customHeight="1" x14ac:dyDescent="0.15">
      <c r="A123" s="1002"/>
      <c r="B123" s="565" t="s">
        <v>256</v>
      </c>
      <c r="C123" s="581" t="s">
        <v>940</v>
      </c>
      <c r="D123" s="576" t="s">
        <v>257</v>
      </c>
      <c r="E123" s="591">
        <v>20</v>
      </c>
      <c r="F123" s="590">
        <v>6</v>
      </c>
      <c r="G123" s="590">
        <v>1</v>
      </c>
      <c r="H123" s="593">
        <v>0</v>
      </c>
      <c r="I123" s="103"/>
    </row>
    <row r="124" spans="1:9" ht="14.25" customHeight="1" x14ac:dyDescent="0.15">
      <c r="A124" s="1002"/>
      <c r="B124" s="565" t="s">
        <v>410</v>
      </c>
      <c r="C124" s="581" t="s">
        <v>952</v>
      </c>
      <c r="D124" s="576" t="s">
        <v>411</v>
      </c>
      <c r="E124" s="591">
        <v>20</v>
      </c>
      <c r="F124" s="590">
        <v>47</v>
      </c>
      <c r="G124" s="590">
        <v>0</v>
      </c>
      <c r="H124" s="593" t="s">
        <v>1849</v>
      </c>
      <c r="I124" s="103"/>
    </row>
    <row r="125" spans="1:9" ht="14.25" customHeight="1" x14ac:dyDescent="0.15">
      <c r="A125" s="1002"/>
      <c r="B125" s="565" t="s">
        <v>1624</v>
      </c>
      <c r="C125" s="581" t="s">
        <v>1087</v>
      </c>
      <c r="D125" s="576" t="s">
        <v>363</v>
      </c>
      <c r="E125" s="591">
        <v>8</v>
      </c>
      <c r="F125" s="590">
        <v>18</v>
      </c>
      <c r="G125" s="590">
        <v>8</v>
      </c>
      <c r="H125" s="593">
        <v>19</v>
      </c>
      <c r="I125" s="103"/>
    </row>
    <row r="126" spans="1:9" s="221" customFormat="1" ht="14.25" customHeight="1" x14ac:dyDescent="0.15">
      <c r="A126" s="1002"/>
      <c r="B126" s="565" t="s">
        <v>2193</v>
      </c>
      <c r="C126" s="653" t="s">
        <v>2192</v>
      </c>
      <c r="D126" s="576" t="s">
        <v>2194</v>
      </c>
      <c r="E126" s="591">
        <v>80</v>
      </c>
      <c r="F126" s="657">
        <v>2</v>
      </c>
      <c r="G126" s="657">
        <v>1</v>
      </c>
      <c r="H126" s="593">
        <v>0</v>
      </c>
    </row>
    <row r="127" spans="1:9" ht="14.25" customHeight="1" x14ac:dyDescent="0.15">
      <c r="A127" s="1002"/>
      <c r="B127" s="579" t="s">
        <v>508</v>
      </c>
      <c r="C127" s="582" t="s">
        <v>1021</v>
      </c>
      <c r="D127" s="576" t="s">
        <v>1674</v>
      </c>
      <c r="E127" s="590">
        <v>20</v>
      </c>
      <c r="F127" s="590">
        <v>39</v>
      </c>
      <c r="G127" s="590">
        <v>0</v>
      </c>
      <c r="H127" s="595">
        <v>0</v>
      </c>
    </row>
    <row r="128" spans="1:9" s="174" customFormat="1" ht="14.25" customHeight="1" x14ac:dyDescent="0.15">
      <c r="A128" s="1002"/>
      <c r="B128" s="579" t="s">
        <v>732</v>
      </c>
      <c r="C128" s="582" t="s">
        <v>943</v>
      </c>
      <c r="D128" s="554" t="s">
        <v>294</v>
      </c>
      <c r="E128" s="590">
        <v>24</v>
      </c>
      <c r="F128" s="590">
        <v>21</v>
      </c>
      <c r="G128" s="590">
        <v>0</v>
      </c>
      <c r="H128" s="595">
        <v>3</v>
      </c>
      <c r="I128" s="173"/>
    </row>
    <row r="129" spans="1:9" ht="14.25" customHeight="1" x14ac:dyDescent="0.15">
      <c r="A129" s="1002"/>
      <c r="B129" s="579" t="s">
        <v>501</v>
      </c>
      <c r="C129" s="582" t="s">
        <v>946</v>
      </c>
      <c r="D129" s="554" t="s">
        <v>502</v>
      </c>
      <c r="E129" s="590">
        <v>20</v>
      </c>
      <c r="F129" s="590">
        <v>23</v>
      </c>
      <c r="G129" s="590">
        <v>0</v>
      </c>
      <c r="H129" s="595">
        <v>0</v>
      </c>
    </row>
    <row r="130" spans="1:9" s="221" customFormat="1" ht="14.25" customHeight="1" x14ac:dyDescent="0.15">
      <c r="A130" s="1002"/>
      <c r="B130" s="598" t="s">
        <v>2060</v>
      </c>
      <c r="C130" s="654" t="s">
        <v>2062</v>
      </c>
      <c r="D130" s="701" t="s">
        <v>2061</v>
      </c>
      <c r="E130" s="657">
        <v>20</v>
      </c>
      <c r="F130" s="657">
        <v>12</v>
      </c>
      <c r="G130" s="657">
        <v>0</v>
      </c>
      <c r="H130" s="595">
        <v>8</v>
      </c>
      <c r="I130" s="173"/>
    </row>
    <row r="131" spans="1:9" ht="14.25" customHeight="1" x14ac:dyDescent="0.15">
      <c r="A131" s="1002"/>
      <c r="B131" s="579" t="s">
        <v>391</v>
      </c>
      <c r="C131" s="582" t="s">
        <v>950</v>
      </c>
      <c r="D131" s="554" t="s">
        <v>392</v>
      </c>
      <c r="E131" s="590">
        <v>10</v>
      </c>
      <c r="F131" s="590">
        <v>8</v>
      </c>
      <c r="G131" s="590">
        <v>0</v>
      </c>
      <c r="H131" s="595">
        <v>2</v>
      </c>
    </row>
    <row r="132" spans="1:9" ht="14.25" customHeight="1" x14ac:dyDescent="0.15">
      <c r="A132" s="1002"/>
      <c r="B132" s="579" t="s">
        <v>408</v>
      </c>
      <c r="C132" s="582" t="s">
        <v>951</v>
      </c>
      <c r="D132" s="554" t="s">
        <v>409</v>
      </c>
      <c r="E132" s="590">
        <v>20</v>
      </c>
      <c r="F132" s="590">
        <v>29</v>
      </c>
      <c r="G132" s="590">
        <v>0</v>
      </c>
      <c r="H132" s="595">
        <v>6</v>
      </c>
    </row>
    <row r="133" spans="1:9" s="221" customFormat="1" ht="14.25" customHeight="1" x14ac:dyDescent="0.15">
      <c r="A133" s="1002"/>
      <c r="B133" s="598" t="s">
        <v>2145</v>
      </c>
      <c r="C133" s="654" t="s">
        <v>1910</v>
      </c>
      <c r="D133" s="701" t="s">
        <v>2146</v>
      </c>
      <c r="E133" s="657">
        <v>20</v>
      </c>
      <c r="F133" s="657">
        <v>4</v>
      </c>
      <c r="G133" s="657">
        <v>0</v>
      </c>
      <c r="H133" s="595">
        <v>2</v>
      </c>
      <c r="I133" s="222"/>
    </row>
    <row r="134" spans="1:9" s="174" customFormat="1" ht="14.25" customHeight="1" x14ac:dyDescent="0.15">
      <c r="A134" s="1002"/>
      <c r="B134" s="579" t="s">
        <v>1046</v>
      </c>
      <c r="C134" s="582" t="s">
        <v>1047</v>
      </c>
      <c r="D134" s="554" t="s">
        <v>1424</v>
      </c>
      <c r="E134" s="590">
        <v>20</v>
      </c>
      <c r="F134" s="590">
        <v>25</v>
      </c>
      <c r="G134" s="590">
        <v>2</v>
      </c>
      <c r="H134" s="595">
        <v>0</v>
      </c>
      <c r="I134" s="173"/>
    </row>
    <row r="135" spans="1:9" s="174" customFormat="1" ht="14.25" customHeight="1" x14ac:dyDescent="0.15">
      <c r="A135" s="1002"/>
      <c r="B135" s="598" t="s">
        <v>953</v>
      </c>
      <c r="C135" s="654" t="s">
        <v>954</v>
      </c>
      <c r="D135" s="701" t="s">
        <v>955</v>
      </c>
      <c r="E135" s="657">
        <v>75</v>
      </c>
      <c r="F135" s="657">
        <v>50</v>
      </c>
      <c r="G135" s="657">
        <v>0</v>
      </c>
      <c r="H135" s="595">
        <v>75</v>
      </c>
      <c r="I135" s="957"/>
    </row>
    <row r="136" spans="1:9" ht="14.25" customHeight="1" x14ac:dyDescent="0.15">
      <c r="A136" s="1002"/>
      <c r="B136" s="579" t="s">
        <v>1641</v>
      </c>
      <c r="C136" s="582" t="s">
        <v>1633</v>
      </c>
      <c r="D136" s="554" t="s">
        <v>1634</v>
      </c>
      <c r="E136" s="590">
        <v>10</v>
      </c>
      <c r="F136" s="590">
        <v>15</v>
      </c>
      <c r="G136" s="590">
        <v>0</v>
      </c>
      <c r="H136" s="595">
        <v>13</v>
      </c>
    </row>
    <row r="137" spans="1:9" ht="14.25" customHeight="1" x14ac:dyDescent="0.15">
      <c r="A137" s="1002"/>
      <c r="B137" s="579" t="s">
        <v>1060</v>
      </c>
      <c r="C137" s="582" t="s">
        <v>1061</v>
      </c>
      <c r="D137" s="554" t="s">
        <v>1062</v>
      </c>
      <c r="E137" s="590">
        <v>20</v>
      </c>
      <c r="F137" s="590">
        <v>29</v>
      </c>
      <c r="G137" s="590">
        <v>0</v>
      </c>
      <c r="H137" s="595">
        <v>0</v>
      </c>
    </row>
    <row r="138" spans="1:9" ht="14.25" customHeight="1" x14ac:dyDescent="0.15">
      <c r="A138" s="1002"/>
      <c r="B138" s="579" t="s">
        <v>499</v>
      </c>
      <c r="C138" s="582" t="s">
        <v>945</v>
      </c>
      <c r="D138" s="554" t="s">
        <v>500</v>
      </c>
      <c r="E138" s="590">
        <v>20</v>
      </c>
      <c r="F138" s="590">
        <v>32</v>
      </c>
      <c r="G138" s="590">
        <v>6</v>
      </c>
      <c r="H138" s="595">
        <v>0</v>
      </c>
    </row>
    <row r="139" spans="1:9" ht="14.25" customHeight="1" x14ac:dyDescent="0.15">
      <c r="A139" s="1002"/>
      <c r="B139" s="579" t="s">
        <v>371</v>
      </c>
      <c r="C139" s="582" t="s">
        <v>949</v>
      </c>
      <c r="D139" s="554" t="s">
        <v>372</v>
      </c>
      <c r="E139" s="590">
        <v>20</v>
      </c>
      <c r="F139" s="590">
        <v>42</v>
      </c>
      <c r="G139" s="590">
        <v>0</v>
      </c>
      <c r="H139" s="595">
        <v>0</v>
      </c>
    </row>
    <row r="140" spans="1:9" ht="14.25" customHeight="1" x14ac:dyDescent="0.15">
      <c r="A140" s="1002"/>
      <c r="B140" s="579" t="s">
        <v>503</v>
      </c>
      <c r="C140" s="582" t="s">
        <v>947</v>
      </c>
      <c r="D140" s="554" t="s">
        <v>504</v>
      </c>
      <c r="E140" s="590">
        <v>25</v>
      </c>
      <c r="F140" s="590">
        <v>41</v>
      </c>
      <c r="G140" s="590">
        <v>0</v>
      </c>
      <c r="H140" s="595">
        <v>2</v>
      </c>
    </row>
    <row r="141" spans="1:9" ht="14.25" customHeight="1" x14ac:dyDescent="0.15">
      <c r="A141" s="1002"/>
      <c r="B141" s="579" t="s">
        <v>1063</v>
      </c>
      <c r="C141" s="582" t="s">
        <v>1064</v>
      </c>
      <c r="D141" s="554" t="s">
        <v>1065</v>
      </c>
      <c r="E141" s="590">
        <v>20</v>
      </c>
      <c r="F141" s="590">
        <v>6</v>
      </c>
      <c r="G141" s="590">
        <v>6</v>
      </c>
      <c r="H141" s="595">
        <v>4</v>
      </c>
    </row>
    <row r="142" spans="1:9" ht="14.25" customHeight="1" x14ac:dyDescent="0.15">
      <c r="A142" s="1002"/>
      <c r="B142" s="579" t="s">
        <v>1052</v>
      </c>
      <c r="C142" s="582" t="s">
        <v>714</v>
      </c>
      <c r="D142" s="554" t="s">
        <v>387</v>
      </c>
      <c r="E142" s="590">
        <v>60</v>
      </c>
      <c r="F142" s="590">
        <v>60</v>
      </c>
      <c r="G142" s="590">
        <v>0</v>
      </c>
      <c r="H142" s="595">
        <v>7</v>
      </c>
    </row>
    <row r="143" spans="1:9" ht="14.25" customHeight="1" x14ac:dyDescent="0.15">
      <c r="A143" s="1002"/>
      <c r="B143" s="579" t="s">
        <v>1053</v>
      </c>
      <c r="C143" s="582" t="s">
        <v>714</v>
      </c>
      <c r="D143" s="554" t="s">
        <v>387</v>
      </c>
      <c r="E143" s="590">
        <v>40</v>
      </c>
      <c r="F143" s="590">
        <v>42</v>
      </c>
      <c r="G143" s="590">
        <v>0</v>
      </c>
      <c r="H143" s="595">
        <v>2</v>
      </c>
    </row>
    <row r="144" spans="1:9" ht="14.25" customHeight="1" x14ac:dyDescent="0.15">
      <c r="A144" s="1002"/>
      <c r="B144" s="579" t="s">
        <v>1525</v>
      </c>
      <c r="C144" s="582" t="s">
        <v>1526</v>
      </c>
      <c r="D144" s="554" t="s">
        <v>1527</v>
      </c>
      <c r="E144" s="590">
        <v>20</v>
      </c>
      <c r="F144" s="590">
        <v>47</v>
      </c>
      <c r="G144" s="590">
        <v>0</v>
      </c>
      <c r="H144" s="595">
        <v>6</v>
      </c>
    </row>
    <row r="145" spans="1:9" ht="14.25" customHeight="1" x14ac:dyDescent="0.15">
      <c r="A145" s="1002"/>
      <c r="B145" s="579" t="s">
        <v>922</v>
      </c>
      <c r="C145" s="582" t="s">
        <v>956</v>
      </c>
      <c r="D145" s="554" t="s">
        <v>293</v>
      </c>
      <c r="E145" s="590">
        <v>15</v>
      </c>
      <c r="F145" s="590">
        <v>15</v>
      </c>
      <c r="G145" s="590">
        <v>0</v>
      </c>
      <c r="H145" s="595" t="s">
        <v>2357</v>
      </c>
    </row>
    <row r="146" spans="1:9" s="217" customFormat="1" ht="14.25" customHeight="1" x14ac:dyDescent="0.15">
      <c r="A146" s="1002"/>
      <c r="B146" s="579" t="s">
        <v>1811</v>
      </c>
      <c r="C146" s="582" t="s">
        <v>1812</v>
      </c>
      <c r="D146" s="554" t="s">
        <v>1813</v>
      </c>
      <c r="E146" s="590">
        <v>20</v>
      </c>
      <c r="F146" s="590">
        <v>16</v>
      </c>
      <c r="G146" s="590">
        <v>0</v>
      </c>
      <c r="H146" s="595">
        <v>4</v>
      </c>
      <c r="I146" s="218"/>
    </row>
    <row r="147" spans="1:9" s="217" customFormat="1" ht="14.25" customHeight="1" x14ac:dyDescent="0.15">
      <c r="A147" s="1002"/>
      <c r="B147" s="579" t="s">
        <v>351</v>
      </c>
      <c r="C147" s="582" t="s">
        <v>948</v>
      </c>
      <c r="D147" s="554" t="s">
        <v>352</v>
      </c>
      <c r="E147" s="590">
        <v>20</v>
      </c>
      <c r="F147" s="590">
        <v>39</v>
      </c>
      <c r="G147" s="590">
        <v>11</v>
      </c>
      <c r="H147" s="595">
        <v>0</v>
      </c>
      <c r="I147" s="218"/>
    </row>
    <row r="148" spans="1:9" s="217" customFormat="1" ht="14.25" customHeight="1" x14ac:dyDescent="0.15">
      <c r="A148" s="1002"/>
      <c r="B148" s="579" t="s">
        <v>716</v>
      </c>
      <c r="C148" s="582" t="s">
        <v>110</v>
      </c>
      <c r="D148" s="554" t="s">
        <v>111</v>
      </c>
      <c r="E148" s="590">
        <v>60</v>
      </c>
      <c r="F148" s="590">
        <v>73</v>
      </c>
      <c r="G148" s="590">
        <v>34</v>
      </c>
      <c r="H148" s="595">
        <v>0</v>
      </c>
      <c r="I148" s="218"/>
    </row>
    <row r="149" spans="1:9" s="217" customFormat="1" ht="14.25" customHeight="1" x14ac:dyDescent="0.15">
      <c r="A149" s="1002"/>
      <c r="B149" s="579" t="s">
        <v>295</v>
      </c>
      <c r="C149" s="582" t="s">
        <v>110</v>
      </c>
      <c r="D149" s="554" t="s">
        <v>111</v>
      </c>
      <c r="E149" s="590">
        <v>6</v>
      </c>
      <c r="F149" s="590">
        <v>6</v>
      </c>
      <c r="G149" s="590">
        <v>6</v>
      </c>
      <c r="H149" s="595">
        <v>0</v>
      </c>
      <c r="I149" s="218"/>
    </row>
    <row r="150" spans="1:9" s="221" customFormat="1" ht="14.25" customHeight="1" x14ac:dyDescent="0.15">
      <c r="A150" s="1002"/>
      <c r="B150" s="579" t="s">
        <v>1623</v>
      </c>
      <c r="C150" s="582" t="s">
        <v>110</v>
      </c>
      <c r="D150" s="554" t="s">
        <v>111</v>
      </c>
      <c r="E150" s="590">
        <v>20</v>
      </c>
      <c r="F150" s="590">
        <v>24</v>
      </c>
      <c r="G150" s="590">
        <v>3</v>
      </c>
      <c r="H150" s="595">
        <v>0</v>
      </c>
      <c r="I150" s="222"/>
    </row>
    <row r="151" spans="1:9" ht="15" customHeight="1" x14ac:dyDescent="0.15">
      <c r="A151" s="1002"/>
      <c r="B151" s="579" t="s">
        <v>718</v>
      </c>
      <c r="C151" s="582" t="s">
        <v>719</v>
      </c>
      <c r="D151" s="554" t="s">
        <v>400</v>
      </c>
      <c r="E151" s="583">
        <v>80</v>
      </c>
      <c r="F151" s="583">
        <v>108</v>
      </c>
      <c r="G151" s="583">
        <v>0</v>
      </c>
      <c r="H151" s="580">
        <v>0</v>
      </c>
      <c r="I151" s="101"/>
    </row>
    <row r="152" spans="1:9" x14ac:dyDescent="0.15">
      <c r="A152" s="1002"/>
      <c r="B152" s="579" t="s">
        <v>720</v>
      </c>
      <c r="C152" s="582" t="s">
        <v>721</v>
      </c>
      <c r="D152" s="554" t="s">
        <v>27</v>
      </c>
      <c r="E152" s="583">
        <v>50</v>
      </c>
      <c r="F152" s="583">
        <v>46</v>
      </c>
      <c r="G152" s="583">
        <v>13</v>
      </c>
      <c r="H152" s="580">
        <v>4</v>
      </c>
      <c r="I152" s="103"/>
    </row>
    <row r="153" spans="1:9" x14ac:dyDescent="0.15">
      <c r="A153" s="1002"/>
      <c r="B153" s="579" t="s">
        <v>401</v>
      </c>
      <c r="C153" s="582" t="s">
        <v>1978</v>
      </c>
      <c r="D153" s="554" t="s">
        <v>117</v>
      </c>
      <c r="E153" s="583">
        <v>40</v>
      </c>
      <c r="F153" s="583">
        <v>37</v>
      </c>
      <c r="G153" s="583">
        <v>13</v>
      </c>
      <c r="H153" s="580">
        <v>0</v>
      </c>
    </row>
    <row r="154" spans="1:9" x14ac:dyDescent="0.15">
      <c r="A154" s="1002"/>
      <c r="B154" s="579" t="s">
        <v>505</v>
      </c>
      <c r="C154" s="582" t="s">
        <v>957</v>
      </c>
      <c r="D154" s="554" t="s">
        <v>506</v>
      </c>
      <c r="E154" s="583">
        <v>20</v>
      </c>
      <c r="F154" s="583">
        <v>16</v>
      </c>
      <c r="G154" s="583">
        <v>0</v>
      </c>
      <c r="H154" s="580">
        <v>0</v>
      </c>
    </row>
    <row r="155" spans="1:9" x14ac:dyDescent="0.15">
      <c r="A155" s="1002"/>
      <c r="B155" s="579" t="s">
        <v>1979</v>
      </c>
      <c r="C155" s="582" t="s">
        <v>958</v>
      </c>
      <c r="D155" s="554" t="s">
        <v>507</v>
      </c>
      <c r="E155" s="583">
        <v>5</v>
      </c>
      <c r="F155" s="583">
        <v>8</v>
      </c>
      <c r="G155" s="583">
        <v>0</v>
      </c>
      <c r="H155" s="580">
        <v>0</v>
      </c>
    </row>
    <row r="156" spans="1:9" s="217" customFormat="1" x14ac:dyDescent="0.15">
      <c r="A156" s="1002"/>
      <c r="B156" s="579" t="s">
        <v>1817</v>
      </c>
      <c r="C156" s="582" t="s">
        <v>1818</v>
      </c>
      <c r="D156" s="554" t="s">
        <v>1819</v>
      </c>
      <c r="E156" s="583">
        <v>5</v>
      </c>
      <c r="F156" s="583">
        <v>5</v>
      </c>
      <c r="G156" s="583">
        <v>0</v>
      </c>
      <c r="H156" s="580">
        <v>0</v>
      </c>
      <c r="I156" s="218"/>
    </row>
    <row r="157" spans="1:9" s="221" customFormat="1" x14ac:dyDescent="0.15">
      <c r="A157" s="1002"/>
      <c r="B157" s="579" t="s">
        <v>1980</v>
      </c>
      <c r="C157" s="582" t="s">
        <v>1932</v>
      </c>
      <c r="D157" s="554" t="s">
        <v>1933</v>
      </c>
      <c r="E157" s="583">
        <v>20</v>
      </c>
      <c r="F157" s="583">
        <v>28</v>
      </c>
      <c r="G157" s="583">
        <v>0</v>
      </c>
      <c r="H157" s="580">
        <v>0</v>
      </c>
      <c r="I157" s="222"/>
    </row>
    <row r="158" spans="1:9" x14ac:dyDescent="0.15">
      <c r="A158" s="1002"/>
      <c r="B158" s="579" t="s">
        <v>734</v>
      </c>
      <c r="C158" s="582" t="s">
        <v>959</v>
      </c>
      <c r="D158" s="554" t="s">
        <v>119</v>
      </c>
      <c r="E158" s="583">
        <v>30</v>
      </c>
      <c r="F158" s="583">
        <v>30</v>
      </c>
      <c r="G158" s="583">
        <v>0</v>
      </c>
      <c r="H158" s="580">
        <v>20</v>
      </c>
    </row>
    <row r="159" spans="1:9" x14ac:dyDescent="0.15">
      <c r="A159" s="1002"/>
      <c r="B159" s="579" t="s">
        <v>735</v>
      </c>
      <c r="C159" s="582" t="s">
        <v>960</v>
      </c>
      <c r="D159" s="554" t="s">
        <v>299</v>
      </c>
      <c r="E159" s="583">
        <v>20</v>
      </c>
      <c r="F159" s="583">
        <v>22</v>
      </c>
      <c r="G159" s="583">
        <v>0</v>
      </c>
      <c r="H159" s="580">
        <v>0</v>
      </c>
    </row>
    <row r="160" spans="1:9" x14ac:dyDescent="0.15">
      <c r="A160" s="1002"/>
      <c r="B160" s="579" t="s">
        <v>722</v>
      </c>
      <c r="C160" s="582" t="s">
        <v>961</v>
      </c>
      <c r="D160" s="554" t="s">
        <v>122</v>
      </c>
      <c r="E160" s="583">
        <v>50</v>
      </c>
      <c r="F160" s="583">
        <v>50</v>
      </c>
      <c r="G160" s="583">
        <v>47</v>
      </c>
      <c r="H160" s="580">
        <v>0</v>
      </c>
    </row>
    <row r="161" spans="1:9" x14ac:dyDescent="0.15">
      <c r="A161" s="1002"/>
      <c r="B161" s="579" t="s">
        <v>736</v>
      </c>
      <c r="C161" s="582" t="s">
        <v>737</v>
      </c>
      <c r="D161" s="554" t="s">
        <v>300</v>
      </c>
      <c r="E161" s="583">
        <v>10</v>
      </c>
      <c r="F161" s="583">
        <v>9</v>
      </c>
      <c r="G161" s="583">
        <v>0</v>
      </c>
      <c r="H161" s="580">
        <v>1</v>
      </c>
    </row>
    <row r="162" spans="1:9" x14ac:dyDescent="0.15">
      <c r="A162" s="1002"/>
      <c r="B162" s="564" t="s">
        <v>1380</v>
      </c>
      <c r="C162" s="559" t="s">
        <v>1381</v>
      </c>
      <c r="D162" s="574" t="s">
        <v>1382</v>
      </c>
      <c r="E162" s="570">
        <v>20</v>
      </c>
      <c r="F162" s="570">
        <v>32</v>
      </c>
      <c r="G162" s="583">
        <v>0</v>
      </c>
      <c r="H162" s="584">
        <v>1</v>
      </c>
    </row>
    <row r="163" spans="1:9" x14ac:dyDescent="0.15">
      <c r="A163" s="1002"/>
      <c r="B163" s="564" t="s">
        <v>1100</v>
      </c>
      <c r="C163" s="559" t="s">
        <v>1101</v>
      </c>
      <c r="D163" s="574" t="s">
        <v>1383</v>
      </c>
      <c r="E163" s="570">
        <v>20</v>
      </c>
      <c r="F163" s="570">
        <v>34</v>
      </c>
      <c r="G163" s="583">
        <v>0</v>
      </c>
      <c r="H163" s="584" t="s">
        <v>2358</v>
      </c>
    </row>
    <row r="164" spans="1:9" x14ac:dyDescent="0.15">
      <c r="A164" s="1002"/>
      <c r="B164" s="579" t="s">
        <v>728</v>
      </c>
      <c r="C164" s="582" t="s">
        <v>132</v>
      </c>
      <c r="D164" s="554" t="s">
        <v>133</v>
      </c>
      <c r="E164" s="583">
        <v>60</v>
      </c>
      <c r="F164" s="583">
        <v>69</v>
      </c>
      <c r="G164" s="583">
        <v>13</v>
      </c>
      <c r="H164" s="580">
        <v>3</v>
      </c>
    </row>
    <row r="165" spans="1:9" s="221" customFormat="1" x14ac:dyDescent="0.15">
      <c r="A165" s="1002"/>
      <c r="B165" s="598" t="s">
        <v>2065</v>
      </c>
      <c r="C165" s="654" t="s">
        <v>2066</v>
      </c>
      <c r="D165" s="701" t="s">
        <v>2067</v>
      </c>
      <c r="E165" s="655">
        <v>20</v>
      </c>
      <c r="F165" s="655">
        <v>23</v>
      </c>
      <c r="G165" s="655">
        <v>0</v>
      </c>
      <c r="H165" s="599">
        <v>2</v>
      </c>
      <c r="I165" s="173"/>
    </row>
    <row r="166" spans="1:9" x14ac:dyDescent="0.15">
      <c r="A166" s="1002"/>
      <c r="B166" s="579" t="s">
        <v>2004</v>
      </c>
      <c r="C166" s="582" t="s">
        <v>962</v>
      </c>
      <c r="D166" s="554" t="s">
        <v>64</v>
      </c>
      <c r="E166" s="583">
        <v>20</v>
      </c>
      <c r="F166" s="583">
        <v>23</v>
      </c>
      <c r="G166" s="583">
        <v>0</v>
      </c>
      <c r="H166" s="580">
        <v>0</v>
      </c>
    </row>
    <row r="167" spans="1:9" x14ac:dyDescent="0.15">
      <c r="A167" s="1002"/>
      <c r="B167" s="579" t="s">
        <v>738</v>
      </c>
      <c r="C167" s="582" t="s">
        <v>963</v>
      </c>
      <c r="D167" s="554" t="s">
        <v>512</v>
      </c>
      <c r="E167" s="583">
        <v>20</v>
      </c>
      <c r="F167" s="583">
        <v>52</v>
      </c>
      <c r="G167" s="583">
        <v>0</v>
      </c>
      <c r="H167" s="580">
        <v>2</v>
      </c>
    </row>
    <row r="168" spans="1:9" x14ac:dyDescent="0.15">
      <c r="A168" s="1002"/>
      <c r="B168" s="579" t="s">
        <v>739</v>
      </c>
      <c r="C168" s="582" t="s">
        <v>2077</v>
      </c>
      <c r="D168" s="554" t="s">
        <v>301</v>
      </c>
      <c r="E168" s="583">
        <v>10</v>
      </c>
      <c r="F168" s="583">
        <v>9</v>
      </c>
      <c r="G168" s="583">
        <v>0</v>
      </c>
      <c r="H168" s="580">
        <v>1</v>
      </c>
    </row>
    <row r="169" spans="1:9" x14ac:dyDescent="0.15">
      <c r="A169" s="1003"/>
      <c r="B169" s="568" t="s">
        <v>373</v>
      </c>
      <c r="C169" s="569" t="s">
        <v>2088</v>
      </c>
      <c r="D169" s="585" t="s">
        <v>374</v>
      </c>
      <c r="E169" s="577">
        <v>20</v>
      </c>
      <c r="F169" s="577">
        <v>19</v>
      </c>
      <c r="G169" s="577">
        <v>0</v>
      </c>
      <c r="H169" s="578">
        <v>1</v>
      </c>
    </row>
    <row r="170" spans="1:9" ht="14.25" thickBot="1" x14ac:dyDescent="0.2">
      <c r="A170" s="1000" t="s">
        <v>1029</v>
      </c>
      <c r="B170" s="999"/>
      <c r="C170" s="999"/>
      <c r="D170" s="999"/>
      <c r="E170" s="191">
        <f>SUM(E96:E169)</f>
        <v>1833</v>
      </c>
      <c r="F170" s="191">
        <f>SUM(F96:F169)</f>
        <v>1903</v>
      </c>
      <c r="G170" s="191">
        <f>SUM(G96:G169)</f>
        <v>223</v>
      </c>
      <c r="H170" s="191">
        <f>SUM(H96:H169)</f>
        <v>263</v>
      </c>
    </row>
    <row r="171" spans="1:9" s="123" customFormat="1" ht="14.25" thickBot="1" x14ac:dyDescent="0.2">
      <c r="A171" s="124"/>
      <c r="B171" s="125"/>
      <c r="C171" s="126"/>
      <c r="D171" s="127"/>
      <c r="E171" s="194"/>
      <c r="F171" s="194"/>
      <c r="G171" s="194"/>
      <c r="H171" s="195"/>
      <c r="I171" s="122"/>
    </row>
    <row r="172" spans="1:9" ht="13.5" customHeight="1" x14ac:dyDescent="0.15">
      <c r="A172" s="1010" t="s">
        <v>1034</v>
      </c>
      <c r="B172" s="602" t="s">
        <v>724</v>
      </c>
      <c r="C172" s="603" t="s">
        <v>123</v>
      </c>
      <c r="D172" s="604" t="s">
        <v>124</v>
      </c>
      <c r="E172" s="605">
        <v>40</v>
      </c>
      <c r="F172" s="605">
        <v>41</v>
      </c>
      <c r="G172" s="605">
        <v>11</v>
      </c>
      <c r="H172" s="606">
        <v>0</v>
      </c>
    </row>
    <row r="173" spans="1:9" x14ac:dyDescent="0.15">
      <c r="A173" s="1010"/>
      <c r="B173" s="598" t="s">
        <v>729</v>
      </c>
      <c r="C173" s="600" t="s">
        <v>942</v>
      </c>
      <c r="D173" s="597" t="s">
        <v>403</v>
      </c>
      <c r="E173" s="601">
        <v>40</v>
      </c>
      <c r="F173" s="601">
        <v>41</v>
      </c>
      <c r="G173" s="601">
        <v>9</v>
      </c>
      <c r="H173" s="599">
        <v>0</v>
      </c>
      <c r="I173" s="118"/>
    </row>
    <row r="174" spans="1:9" x14ac:dyDescent="0.15">
      <c r="A174" s="1010"/>
      <c r="B174" s="598" t="s">
        <v>725</v>
      </c>
      <c r="C174" s="600" t="s">
        <v>726</v>
      </c>
      <c r="D174" s="597" t="s">
        <v>39</v>
      </c>
      <c r="E174" s="601">
        <v>50</v>
      </c>
      <c r="F174" s="601">
        <v>49</v>
      </c>
      <c r="G174" s="601">
        <v>0</v>
      </c>
      <c r="H174" s="599">
        <v>1</v>
      </c>
    </row>
    <row r="175" spans="1:9" x14ac:dyDescent="0.15">
      <c r="A175" s="1010"/>
      <c r="B175" s="598" t="s">
        <v>727</v>
      </c>
      <c r="C175" s="600" t="s">
        <v>941</v>
      </c>
      <c r="D175" s="597" t="s">
        <v>402</v>
      </c>
      <c r="E175" s="601">
        <v>60</v>
      </c>
      <c r="F175" s="601">
        <v>60</v>
      </c>
      <c r="G175" s="601">
        <v>5</v>
      </c>
      <c r="H175" s="599">
        <v>5</v>
      </c>
    </row>
    <row r="176" spans="1:9" x14ac:dyDescent="0.15">
      <c r="A176" s="1010"/>
      <c r="B176" s="598" t="s">
        <v>509</v>
      </c>
      <c r="C176" s="600" t="s">
        <v>510</v>
      </c>
      <c r="D176" s="597" t="s">
        <v>511</v>
      </c>
      <c r="E176" s="601">
        <v>20</v>
      </c>
      <c r="F176" s="601">
        <v>31</v>
      </c>
      <c r="G176" s="601">
        <v>0</v>
      </c>
      <c r="H176" s="599">
        <v>2</v>
      </c>
    </row>
    <row r="177" spans="1:9" ht="14.25" thickBot="1" x14ac:dyDescent="0.2">
      <c r="A177" s="1007" t="s">
        <v>1029</v>
      </c>
      <c r="B177" s="1008"/>
      <c r="C177" s="1008"/>
      <c r="D177" s="1009"/>
      <c r="E177" s="191">
        <f>SUM(E172:E176)</f>
        <v>210</v>
      </c>
      <c r="F177" s="191">
        <f>SUM(F172:F176)</f>
        <v>222</v>
      </c>
      <c r="G177" s="191">
        <f>SUM(G172:G176)</f>
        <v>25</v>
      </c>
      <c r="H177" s="191">
        <f>SUM(H172:H176)</f>
        <v>8</v>
      </c>
    </row>
    <row r="178" spans="1:9" s="123" customFormat="1" ht="14.25" thickBot="1" x14ac:dyDescent="0.2">
      <c r="A178" s="128"/>
      <c r="B178" s="128"/>
      <c r="C178" s="128"/>
      <c r="D178" s="128"/>
      <c r="E178" s="192"/>
      <c r="F178" s="192"/>
      <c r="G178" s="192"/>
      <c r="H178" s="193"/>
      <c r="I178" s="122"/>
    </row>
    <row r="179" spans="1:9" ht="13.5" customHeight="1" x14ac:dyDescent="0.15">
      <c r="A179" s="1011" t="s">
        <v>1035</v>
      </c>
      <c r="B179" s="305" t="s">
        <v>1601</v>
      </c>
      <c r="C179" s="303" t="s">
        <v>677</v>
      </c>
      <c r="D179" s="311" t="s">
        <v>21</v>
      </c>
      <c r="E179" s="314">
        <v>20</v>
      </c>
      <c r="F179" s="314">
        <v>15</v>
      </c>
      <c r="G179" s="314">
        <v>0</v>
      </c>
      <c r="H179" s="315">
        <v>5</v>
      </c>
    </row>
    <row r="180" spans="1:9" ht="13.5" customHeight="1" x14ac:dyDescent="0.15">
      <c r="A180" s="1012"/>
      <c r="B180" s="306" t="s">
        <v>653</v>
      </c>
      <c r="C180" s="304" t="s">
        <v>678</v>
      </c>
      <c r="D180" s="312" t="s">
        <v>31</v>
      </c>
      <c r="E180" s="308">
        <v>40</v>
      </c>
      <c r="F180" s="319">
        <v>38</v>
      </c>
      <c r="G180" s="319">
        <v>8</v>
      </c>
      <c r="H180" s="309">
        <v>2</v>
      </c>
    </row>
    <row r="181" spans="1:9" s="174" customFormat="1" ht="13.5" customHeight="1" x14ac:dyDescent="0.15">
      <c r="A181" s="1012"/>
      <c r="B181" s="306" t="s">
        <v>40</v>
      </c>
      <c r="C181" s="304" t="s">
        <v>689</v>
      </c>
      <c r="D181" s="312" t="s">
        <v>427</v>
      </c>
      <c r="E181" s="308">
        <v>20</v>
      </c>
      <c r="F181" s="319">
        <v>20</v>
      </c>
      <c r="G181" s="319">
        <v>0</v>
      </c>
      <c r="H181" s="309">
        <v>0</v>
      </c>
      <c r="I181" s="173"/>
    </row>
    <row r="182" spans="1:9" ht="13.5" customHeight="1" x14ac:dyDescent="0.15">
      <c r="A182" s="1012"/>
      <c r="B182" s="306" t="s">
        <v>654</v>
      </c>
      <c r="C182" s="304" t="s">
        <v>238</v>
      </c>
      <c r="D182" s="312" t="s">
        <v>23</v>
      </c>
      <c r="E182" s="308">
        <v>54</v>
      </c>
      <c r="F182" s="319">
        <v>54</v>
      </c>
      <c r="G182" s="319">
        <v>24</v>
      </c>
      <c r="H182" s="309">
        <v>0</v>
      </c>
    </row>
    <row r="183" spans="1:9" ht="15.75" customHeight="1" x14ac:dyDescent="0.15">
      <c r="A183" s="1013"/>
      <c r="B183" s="318" t="s">
        <v>645</v>
      </c>
      <c r="C183" s="307" t="s">
        <v>679</v>
      </c>
      <c r="D183" s="313" t="s">
        <v>244</v>
      </c>
      <c r="E183" s="316">
        <v>13</v>
      </c>
      <c r="F183" s="310">
        <v>15</v>
      </c>
      <c r="G183" s="310">
        <v>0</v>
      </c>
      <c r="H183" s="317">
        <v>2</v>
      </c>
    </row>
    <row r="184" spans="1:9" ht="14.25" thickBot="1" x14ac:dyDescent="0.2">
      <c r="A184" s="998" t="s">
        <v>1029</v>
      </c>
      <c r="B184" s="999"/>
      <c r="C184" s="999"/>
      <c r="D184" s="999"/>
      <c r="E184" s="191">
        <f>SUM(E179:E183)</f>
        <v>147</v>
      </c>
      <c r="F184" s="191">
        <f>SUM(F179:F183)</f>
        <v>142</v>
      </c>
      <c r="G184" s="191">
        <f>SUM(G179:G183)</f>
        <v>32</v>
      </c>
      <c r="H184" s="191">
        <f>SUM(H179:H183)</f>
        <v>9</v>
      </c>
    </row>
    <row r="185" spans="1:9" s="123" customFormat="1" ht="15.75" customHeight="1" thickBot="1" x14ac:dyDescent="0.2">
      <c r="A185" s="119"/>
      <c r="B185" s="120"/>
      <c r="C185" s="120"/>
      <c r="D185" s="129"/>
      <c r="E185" s="196"/>
      <c r="F185" s="196"/>
      <c r="G185" s="196"/>
      <c r="H185" s="196"/>
      <c r="I185" s="122"/>
    </row>
    <row r="186" spans="1:9" ht="13.5" customHeight="1" x14ac:dyDescent="0.15">
      <c r="A186" s="1015" t="s">
        <v>1036</v>
      </c>
      <c r="B186" s="321" t="s">
        <v>648</v>
      </c>
      <c r="C186" s="320" t="s">
        <v>672</v>
      </c>
      <c r="D186" s="337" t="s">
        <v>421</v>
      </c>
      <c r="E186" s="342">
        <v>60</v>
      </c>
      <c r="F186" s="327">
        <v>56</v>
      </c>
      <c r="G186" s="327">
        <v>18</v>
      </c>
      <c r="H186" s="328">
        <v>0</v>
      </c>
    </row>
    <row r="187" spans="1:9" ht="13.5" customHeight="1" x14ac:dyDescent="0.15">
      <c r="A187" s="1016"/>
      <c r="B187" s="345" t="s">
        <v>649</v>
      </c>
      <c r="C187" s="332" t="s">
        <v>684</v>
      </c>
      <c r="D187" s="338" t="s">
        <v>20</v>
      </c>
      <c r="E187" s="343">
        <v>80</v>
      </c>
      <c r="F187" s="330">
        <v>65</v>
      </c>
      <c r="G187" s="330">
        <v>35</v>
      </c>
      <c r="H187" s="324">
        <v>0</v>
      </c>
    </row>
    <row r="188" spans="1:9" ht="13.5" customHeight="1" x14ac:dyDescent="0.15">
      <c r="A188" s="1016"/>
      <c r="B188" s="345" t="s">
        <v>650</v>
      </c>
      <c r="C188" s="332" t="s">
        <v>684</v>
      </c>
      <c r="D188" s="346" t="s">
        <v>422</v>
      </c>
      <c r="E188" s="343">
        <v>60</v>
      </c>
      <c r="F188" s="330">
        <v>59</v>
      </c>
      <c r="G188" s="330">
        <v>20</v>
      </c>
      <c r="H188" s="324">
        <v>0</v>
      </c>
    </row>
    <row r="189" spans="1:9" ht="13.5" customHeight="1" x14ac:dyDescent="0.15">
      <c r="A189" s="1016"/>
      <c r="B189" s="345" t="s">
        <v>657</v>
      </c>
      <c r="C189" s="332" t="s">
        <v>688</v>
      </c>
      <c r="D189" s="338" t="s">
        <v>32</v>
      </c>
      <c r="E189" s="343">
        <v>10</v>
      </c>
      <c r="F189" s="330">
        <v>15</v>
      </c>
      <c r="G189" s="330">
        <v>1</v>
      </c>
      <c r="H189" s="324">
        <v>0</v>
      </c>
    </row>
    <row r="190" spans="1:9" ht="13.5" customHeight="1" x14ac:dyDescent="0.15">
      <c r="A190" s="1016"/>
      <c r="B190" s="345" t="s">
        <v>651</v>
      </c>
      <c r="C190" s="332" t="s">
        <v>675</v>
      </c>
      <c r="D190" s="338" t="s">
        <v>423</v>
      </c>
      <c r="E190" s="343">
        <v>50</v>
      </c>
      <c r="F190" s="330">
        <v>61</v>
      </c>
      <c r="G190" s="330">
        <v>44</v>
      </c>
      <c r="H190" s="324">
        <v>0</v>
      </c>
    </row>
    <row r="191" spans="1:9" ht="13.5" customHeight="1" x14ac:dyDescent="0.15">
      <c r="A191" s="1016"/>
      <c r="B191" s="345" t="s">
        <v>652</v>
      </c>
      <c r="C191" s="332" t="s">
        <v>685</v>
      </c>
      <c r="D191" s="338" t="s">
        <v>424</v>
      </c>
      <c r="E191" s="343">
        <v>75</v>
      </c>
      <c r="F191" s="330">
        <v>65</v>
      </c>
      <c r="G191" s="330">
        <v>12</v>
      </c>
      <c r="H191" s="324">
        <v>4</v>
      </c>
    </row>
    <row r="192" spans="1:9" ht="15.75" customHeight="1" x14ac:dyDescent="0.15">
      <c r="A192" s="1016"/>
      <c r="B192" s="345" t="s">
        <v>658</v>
      </c>
      <c r="C192" s="332" t="s">
        <v>692</v>
      </c>
      <c r="D192" s="346" t="s">
        <v>429</v>
      </c>
      <c r="E192" s="330">
        <v>20</v>
      </c>
      <c r="F192" s="330">
        <v>49</v>
      </c>
      <c r="G192" s="330">
        <v>0</v>
      </c>
      <c r="H192" s="324">
        <v>1</v>
      </c>
    </row>
    <row r="193" spans="1:9" ht="15.75" customHeight="1" x14ac:dyDescent="0.15">
      <c r="A193" s="1016"/>
      <c r="B193" s="345" t="s">
        <v>1110</v>
      </c>
      <c r="C193" s="332" t="s">
        <v>1111</v>
      </c>
      <c r="D193" s="346" t="s">
        <v>41</v>
      </c>
      <c r="E193" s="330">
        <v>10</v>
      </c>
      <c r="F193" s="334">
        <v>15</v>
      </c>
      <c r="G193" s="330">
        <v>0</v>
      </c>
      <c r="H193" s="324">
        <v>0</v>
      </c>
    </row>
    <row r="194" spans="1:9" s="217" customFormat="1" ht="15.75" customHeight="1" x14ac:dyDescent="0.15">
      <c r="A194" s="1016"/>
      <c r="B194" s="345" t="s">
        <v>1874</v>
      </c>
      <c r="C194" s="332" t="s">
        <v>1863</v>
      </c>
      <c r="D194" s="346" t="s">
        <v>1864</v>
      </c>
      <c r="E194" s="325">
        <v>5</v>
      </c>
      <c r="F194" s="330">
        <v>10</v>
      </c>
      <c r="G194" s="330">
        <v>0</v>
      </c>
      <c r="H194" s="324">
        <v>2</v>
      </c>
      <c r="I194" s="218"/>
    </row>
    <row r="195" spans="1:9" ht="15.75" customHeight="1" x14ac:dyDescent="0.15">
      <c r="A195" s="1016"/>
      <c r="B195" s="333" t="s">
        <v>1491</v>
      </c>
      <c r="C195" s="331" t="s">
        <v>1112</v>
      </c>
      <c r="D195" s="339" t="s">
        <v>1113</v>
      </c>
      <c r="E195" s="325">
        <v>18</v>
      </c>
      <c r="F195" s="330"/>
      <c r="G195" s="330"/>
      <c r="H195" s="324"/>
    </row>
    <row r="196" spans="1:9" ht="15.75" customHeight="1" x14ac:dyDescent="0.15">
      <c r="A196" s="1016"/>
      <c r="B196" s="333" t="s">
        <v>1492</v>
      </c>
      <c r="C196" s="331" t="s">
        <v>1493</v>
      </c>
      <c r="D196" s="339" t="s">
        <v>1494</v>
      </c>
      <c r="E196" s="325">
        <v>30</v>
      </c>
      <c r="F196" s="330">
        <v>3</v>
      </c>
      <c r="G196" s="330">
        <v>0</v>
      </c>
      <c r="H196" s="324">
        <v>3</v>
      </c>
    </row>
    <row r="197" spans="1:9" s="217" customFormat="1" ht="15.75" customHeight="1" x14ac:dyDescent="0.15">
      <c r="A197" s="1016"/>
      <c r="B197" s="348" t="s">
        <v>1835</v>
      </c>
      <c r="C197" s="331" t="s">
        <v>1846</v>
      </c>
      <c r="D197" s="349" t="s">
        <v>1836</v>
      </c>
      <c r="E197" s="325">
        <v>20</v>
      </c>
      <c r="F197" s="330">
        <v>13</v>
      </c>
      <c r="G197" s="330">
        <v>0</v>
      </c>
      <c r="H197" s="324">
        <v>15</v>
      </c>
      <c r="I197" s="218"/>
    </row>
    <row r="198" spans="1:9" ht="13.5" customHeight="1" x14ac:dyDescent="0.15">
      <c r="A198" s="1016"/>
      <c r="B198" s="322" t="s">
        <v>1109</v>
      </c>
      <c r="C198" s="332" t="s">
        <v>690</v>
      </c>
      <c r="D198" s="326" t="s">
        <v>241</v>
      </c>
      <c r="E198" s="330">
        <v>40</v>
      </c>
      <c r="F198" s="330">
        <v>49</v>
      </c>
      <c r="G198" s="330">
        <v>0</v>
      </c>
      <c r="H198" s="324">
        <v>0</v>
      </c>
    </row>
    <row r="199" spans="1:9" ht="13.5" customHeight="1" x14ac:dyDescent="0.15">
      <c r="A199" s="1016"/>
      <c r="B199" s="322" t="s">
        <v>1609</v>
      </c>
      <c r="C199" s="332" t="s">
        <v>1610</v>
      </c>
      <c r="D199" s="326" t="s">
        <v>1611</v>
      </c>
      <c r="E199" s="330">
        <v>10</v>
      </c>
      <c r="F199" s="330">
        <v>13</v>
      </c>
      <c r="G199" s="330">
        <v>0</v>
      </c>
      <c r="H199" s="324">
        <v>4</v>
      </c>
    </row>
    <row r="200" spans="1:9" ht="14.25" customHeight="1" x14ac:dyDescent="0.15">
      <c r="A200" s="1016"/>
      <c r="B200" s="335" t="s">
        <v>428</v>
      </c>
      <c r="C200" s="336" t="s">
        <v>681</v>
      </c>
      <c r="D200" s="340" t="s">
        <v>29</v>
      </c>
      <c r="E200" s="347">
        <v>35</v>
      </c>
      <c r="F200" s="325">
        <v>40</v>
      </c>
      <c r="G200" s="330">
        <v>0</v>
      </c>
      <c r="H200" s="324">
        <v>0</v>
      </c>
    </row>
    <row r="201" spans="1:9" s="221" customFormat="1" ht="14.25" customHeight="1" x14ac:dyDescent="0.15">
      <c r="A201" s="1016"/>
      <c r="B201" s="375" t="s">
        <v>2058</v>
      </c>
      <c r="C201" s="375" t="s">
        <v>2063</v>
      </c>
      <c r="D201" s="408" t="s">
        <v>2059</v>
      </c>
      <c r="E201" s="403">
        <v>3</v>
      </c>
      <c r="F201" s="325">
        <v>5</v>
      </c>
      <c r="G201" s="403">
        <v>0</v>
      </c>
      <c r="H201" s="324">
        <v>0</v>
      </c>
      <c r="I201" s="173"/>
    </row>
    <row r="202" spans="1:9" ht="13.5" customHeight="1" x14ac:dyDescent="0.15">
      <c r="A202" s="1016"/>
      <c r="B202" s="345" t="s">
        <v>656</v>
      </c>
      <c r="C202" s="332" t="s">
        <v>687</v>
      </c>
      <c r="D202" s="338" t="s">
        <v>426</v>
      </c>
      <c r="E202" s="343">
        <v>47</v>
      </c>
      <c r="F202" s="330">
        <v>41</v>
      </c>
      <c r="G202" s="330">
        <v>11</v>
      </c>
      <c r="H202" s="324">
        <v>0</v>
      </c>
    </row>
    <row r="203" spans="1:9" ht="13.5" customHeight="1" x14ac:dyDescent="0.15">
      <c r="A203" s="1016"/>
      <c r="B203" s="345" t="s">
        <v>647</v>
      </c>
      <c r="C203" s="332" t="s">
        <v>683</v>
      </c>
      <c r="D203" s="338" t="s">
        <v>55</v>
      </c>
      <c r="E203" s="343">
        <v>50</v>
      </c>
      <c r="F203" s="330">
        <v>49</v>
      </c>
      <c r="G203" s="330">
        <v>3</v>
      </c>
      <c r="H203" s="324">
        <v>0</v>
      </c>
    </row>
    <row r="204" spans="1:9" ht="13.5" customHeight="1" x14ac:dyDescent="0.15">
      <c r="A204" s="1016"/>
      <c r="B204" s="345" t="s">
        <v>655</v>
      </c>
      <c r="C204" s="332" t="s">
        <v>686</v>
      </c>
      <c r="D204" s="338" t="s">
        <v>425</v>
      </c>
      <c r="E204" s="343">
        <v>78</v>
      </c>
      <c r="F204" s="330">
        <v>76</v>
      </c>
      <c r="G204" s="330">
        <v>32</v>
      </c>
      <c r="H204" s="324">
        <v>1</v>
      </c>
    </row>
    <row r="205" spans="1:9" ht="15.75" customHeight="1" x14ac:dyDescent="0.15">
      <c r="A205" s="1016"/>
      <c r="B205" s="329" t="s">
        <v>1847</v>
      </c>
      <c r="C205" s="323" t="s">
        <v>691</v>
      </c>
      <c r="D205" s="341" t="s">
        <v>147</v>
      </c>
      <c r="E205" s="325">
        <v>20</v>
      </c>
      <c r="F205" s="325">
        <v>21</v>
      </c>
      <c r="G205" s="325">
        <v>0</v>
      </c>
      <c r="H205" s="344">
        <v>0</v>
      </c>
    </row>
    <row r="206" spans="1:9" s="217" customFormat="1" ht="15.75" customHeight="1" x14ac:dyDescent="0.15">
      <c r="A206" s="1017"/>
      <c r="B206" s="350" t="s">
        <v>1488</v>
      </c>
      <c r="C206" s="350" t="s">
        <v>1489</v>
      </c>
      <c r="D206" s="351" t="s">
        <v>1490</v>
      </c>
      <c r="E206" s="352">
        <v>6</v>
      </c>
      <c r="F206" s="352">
        <v>6</v>
      </c>
      <c r="G206" s="352">
        <v>0</v>
      </c>
      <c r="H206" s="353">
        <v>0</v>
      </c>
      <c r="I206" s="218"/>
    </row>
    <row r="207" spans="1:9" ht="14.25" thickBot="1" x14ac:dyDescent="0.2">
      <c r="A207" s="1014" t="s">
        <v>1029</v>
      </c>
      <c r="B207" s="1008"/>
      <c r="C207" s="1008"/>
      <c r="D207" s="1009"/>
      <c r="E207" s="191">
        <f>SUM(E186:E205)</f>
        <v>721</v>
      </c>
      <c r="F207" s="191">
        <f>SUM(F186:F205)</f>
        <v>705</v>
      </c>
      <c r="G207" s="191">
        <f>SUM(G186:G205)</f>
        <v>176</v>
      </c>
      <c r="H207" s="191">
        <f>SUM(H186:H205)</f>
        <v>30</v>
      </c>
    </row>
    <row r="208" spans="1:9" s="123" customFormat="1" ht="14.25" thickBot="1" x14ac:dyDescent="0.2">
      <c r="A208" s="131"/>
      <c r="B208" s="132"/>
      <c r="C208" s="132"/>
      <c r="D208" s="132"/>
      <c r="E208" s="197"/>
      <c r="F208" s="197"/>
      <c r="G208" s="197"/>
      <c r="H208" s="198"/>
      <c r="I208" s="122"/>
    </row>
    <row r="209" spans="1:10" ht="29.25" customHeight="1" thickBot="1" x14ac:dyDescent="0.2">
      <c r="A209" s="973" t="s">
        <v>1038</v>
      </c>
      <c r="B209" s="973"/>
      <c r="C209" s="973"/>
      <c r="D209" s="973"/>
      <c r="E209" s="199">
        <f>E207+E184+E177+E170+E94</f>
        <v>5085</v>
      </c>
      <c r="F209" s="199">
        <f>F207+F184+F177+F170+F94</f>
        <v>5141</v>
      </c>
      <c r="G209" s="199">
        <f>G207+G184+G177+G170+G94</f>
        <v>867</v>
      </c>
      <c r="H209" s="199">
        <f>H207+H184+H177+H170+H94</f>
        <v>533</v>
      </c>
      <c r="I209" s="102"/>
      <c r="J209" s="10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1:10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1:10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1:10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1:10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1:10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1:10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23" spans="1:10" ht="15.75" customHeight="1" x14ac:dyDescent="0.15">
      <c r="B223" s="103"/>
      <c r="C223" s="103"/>
      <c r="D223" s="103"/>
      <c r="E223" s="103"/>
      <c r="F223" s="103"/>
      <c r="G223" s="103"/>
      <c r="H223" s="103"/>
      <c r="I223" s="103"/>
    </row>
    <row r="224" spans="1:10" ht="15.75" customHeight="1" x14ac:dyDescent="0.15">
      <c r="B224" s="103"/>
      <c r="C224" s="103"/>
      <c r="D224" s="103"/>
      <c r="E224" s="103"/>
      <c r="F224" s="103"/>
      <c r="G224" s="103"/>
      <c r="H224" s="103"/>
      <c r="I224" s="103"/>
    </row>
    <row r="260" spans="2:9" x14ac:dyDescent="0.15">
      <c r="B260" s="103"/>
      <c r="C260" s="103"/>
      <c r="D260" s="103"/>
      <c r="E260" s="103"/>
      <c r="F260" s="103"/>
      <c r="G260" s="103"/>
      <c r="H260" s="107">
        <v>2</v>
      </c>
      <c r="I260" s="103"/>
    </row>
  </sheetData>
  <autoFilter ref="B4:H94"/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20" t="s">
        <v>56</v>
      </c>
      <c r="B1" s="1020"/>
      <c r="C1" s="1020"/>
      <c r="D1" s="35" t="s">
        <v>44</v>
      </c>
      <c r="E1" s="60"/>
      <c r="F1" s="60"/>
      <c r="G1" s="60"/>
      <c r="H1" s="206" t="str">
        <f>共同生活援助!M1</f>
        <v>６月１日現在</v>
      </c>
      <c r="M1" t="s">
        <v>1806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1032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1017</v>
      </c>
      <c r="G3" s="64" t="s">
        <v>1014</v>
      </c>
      <c r="H3" s="65" t="s">
        <v>1015</v>
      </c>
    </row>
    <row r="4" spans="1:13" s="4" customFormat="1" ht="14.25" thickBot="1" x14ac:dyDescent="0.2">
      <c r="A4" s="76"/>
      <c r="B4" s="914"/>
      <c r="C4" s="915"/>
      <c r="D4" s="915"/>
      <c r="E4" s="915"/>
      <c r="F4" s="915" t="s">
        <v>1018</v>
      </c>
      <c r="G4" s="915" t="s">
        <v>8</v>
      </c>
      <c r="H4" s="916" t="s">
        <v>8</v>
      </c>
      <c r="I4" s="6"/>
    </row>
    <row r="5" spans="1:13" ht="13.5" customHeight="1" x14ac:dyDescent="0.15">
      <c r="A5" s="1024" t="s">
        <v>2169</v>
      </c>
      <c r="B5" s="917" t="s">
        <v>574</v>
      </c>
      <c r="C5" s="917" t="s">
        <v>900</v>
      </c>
      <c r="D5" s="918" t="s">
        <v>379</v>
      </c>
      <c r="E5" s="941">
        <v>6</v>
      </c>
      <c r="F5" s="941">
        <v>2</v>
      </c>
      <c r="G5" s="941">
        <v>0</v>
      </c>
      <c r="H5" s="941">
        <v>4</v>
      </c>
    </row>
    <row r="6" spans="1:13" s="886" customFormat="1" ht="13.5" customHeight="1" x14ac:dyDescent="0.15">
      <c r="A6" s="1025"/>
      <c r="B6" s="917" t="s">
        <v>2277</v>
      </c>
      <c r="C6" s="917" t="s">
        <v>2278</v>
      </c>
      <c r="D6" s="918" t="s">
        <v>2279</v>
      </c>
      <c r="E6" s="941">
        <v>40</v>
      </c>
      <c r="F6" s="941">
        <v>1</v>
      </c>
      <c r="G6" s="941">
        <v>0</v>
      </c>
      <c r="H6" s="941">
        <v>39</v>
      </c>
      <c r="I6" s="60"/>
    </row>
    <row r="7" spans="1:13" s="447" customFormat="1" ht="13.5" customHeight="1" thickBot="1" x14ac:dyDescent="0.2">
      <c r="A7" s="1021" t="s">
        <v>2173</v>
      </c>
      <c r="B7" s="1021"/>
      <c r="C7" s="1021"/>
      <c r="D7" s="1021"/>
      <c r="E7" s="729">
        <f>SUM(E5:E6)</f>
        <v>46</v>
      </c>
      <c r="F7" s="729">
        <f>SUM(F5:F6)</f>
        <v>3</v>
      </c>
      <c r="G7" s="729">
        <f>SUM(G5:G6)</f>
        <v>0</v>
      </c>
      <c r="H7" s="729">
        <f>SUM(H5:H6)</f>
        <v>43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6" customFormat="1" x14ac:dyDescent="0.15">
      <c r="A9" s="913" t="s">
        <v>2276</v>
      </c>
      <c r="B9" s="743" t="s">
        <v>2316</v>
      </c>
      <c r="C9" s="505" t="s">
        <v>2317</v>
      </c>
      <c r="D9" s="744" t="s">
        <v>2318</v>
      </c>
      <c r="E9" s="745">
        <v>50</v>
      </c>
      <c r="F9" s="745">
        <v>2</v>
      </c>
      <c r="G9" s="745">
        <v>0</v>
      </c>
      <c r="H9" s="746">
        <v>10</v>
      </c>
      <c r="I9" s="60"/>
    </row>
    <row r="10" spans="1:13" s="886" customFormat="1" ht="14.25" thickBot="1" x14ac:dyDescent="0.2">
      <c r="A10" s="1022" t="s">
        <v>1028</v>
      </c>
      <c r="B10" s="1023"/>
      <c r="C10" s="1023"/>
      <c r="D10" s="1023"/>
      <c r="E10" s="857">
        <f>SUM(E9)</f>
        <v>50</v>
      </c>
      <c r="F10" s="857">
        <f>SUM(F9)</f>
        <v>2</v>
      </c>
      <c r="G10" s="857">
        <f>SUM(G9)</f>
        <v>0</v>
      </c>
      <c r="H10" s="857">
        <f>SUM(H9)</f>
        <v>10</v>
      </c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8" t="s">
        <v>2174</v>
      </c>
      <c r="B12" s="1019"/>
      <c r="C12" s="1019"/>
      <c r="D12" s="1019"/>
      <c r="E12" s="736">
        <f>E7+E10</f>
        <v>96</v>
      </c>
      <c r="F12" s="736">
        <f>F7+F10</f>
        <v>5</v>
      </c>
      <c r="G12" s="736">
        <f>G7+G10</f>
        <v>0</v>
      </c>
      <c r="H12" s="736">
        <f>H7+H10</f>
        <v>53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20" t="s">
        <v>56</v>
      </c>
      <c r="B1" s="1020"/>
      <c r="C1" s="1020"/>
      <c r="D1" s="35" t="s">
        <v>19</v>
      </c>
      <c r="E1" s="60"/>
      <c r="F1" s="60"/>
      <c r="G1" s="60"/>
      <c r="H1" s="62" t="str">
        <f>共同生活援助!M1</f>
        <v>６月１日現在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1032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1019</v>
      </c>
      <c r="G3" s="23" t="s">
        <v>1014</v>
      </c>
      <c r="H3" s="89" t="s">
        <v>1015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1018</v>
      </c>
      <c r="G4" s="30" t="s">
        <v>8</v>
      </c>
      <c r="H4" s="66" t="s">
        <v>8</v>
      </c>
      <c r="I4" s="6"/>
    </row>
    <row r="5" spans="1:9" ht="13.5" customHeight="1" x14ac:dyDescent="0.15">
      <c r="A5" s="1030" t="s">
        <v>1042</v>
      </c>
      <c r="B5" s="817" t="s">
        <v>1942</v>
      </c>
      <c r="C5" s="815" t="s">
        <v>1943</v>
      </c>
      <c r="D5" s="814" t="s">
        <v>1787</v>
      </c>
      <c r="E5" s="892">
        <v>8</v>
      </c>
      <c r="F5" s="888">
        <v>8</v>
      </c>
      <c r="G5" s="888">
        <v>0</v>
      </c>
      <c r="H5" s="934">
        <v>1</v>
      </c>
    </row>
    <row r="6" spans="1:9" s="170" customFormat="1" x14ac:dyDescent="0.15">
      <c r="A6" s="1031"/>
      <c r="B6" s="818" t="s">
        <v>1960</v>
      </c>
      <c r="C6" s="812" t="s">
        <v>1961</v>
      </c>
      <c r="D6" s="813" t="s">
        <v>2032</v>
      </c>
      <c r="E6" s="888">
        <v>20</v>
      </c>
      <c r="F6" s="888">
        <v>22</v>
      </c>
      <c r="G6" s="888">
        <v>4</v>
      </c>
      <c r="H6" s="934">
        <v>5</v>
      </c>
      <c r="I6" s="175"/>
    </row>
    <row r="7" spans="1:9" s="850" customFormat="1" x14ac:dyDescent="0.15">
      <c r="A7" s="1031"/>
      <c r="B7" s="818" t="s">
        <v>2319</v>
      </c>
      <c r="C7" s="812" t="s">
        <v>2328</v>
      </c>
      <c r="D7" s="813" t="s">
        <v>2320</v>
      </c>
      <c r="E7" s="888">
        <v>20</v>
      </c>
      <c r="F7" s="888">
        <v>0</v>
      </c>
      <c r="G7" s="888">
        <v>0</v>
      </c>
      <c r="H7" s="934">
        <v>20</v>
      </c>
      <c r="I7" s="956"/>
    </row>
    <row r="8" spans="1:9" s="170" customFormat="1" x14ac:dyDescent="0.15">
      <c r="A8" s="1031"/>
      <c r="B8" s="818" t="s">
        <v>1883</v>
      </c>
      <c r="C8" s="821" t="s">
        <v>1884</v>
      </c>
      <c r="D8" s="810" t="s">
        <v>1570</v>
      </c>
      <c r="E8" s="888">
        <v>7</v>
      </c>
      <c r="F8" s="888">
        <v>2</v>
      </c>
      <c r="G8" s="888">
        <v>0</v>
      </c>
      <c r="H8" s="934">
        <v>3</v>
      </c>
      <c r="I8" s="175"/>
    </row>
    <row r="9" spans="1:9" s="170" customFormat="1" x14ac:dyDescent="0.15">
      <c r="A9" s="1031"/>
      <c r="B9" s="818" t="s">
        <v>1528</v>
      </c>
      <c r="C9" s="811" t="s">
        <v>1529</v>
      </c>
      <c r="D9" s="810" t="s">
        <v>1530</v>
      </c>
      <c r="E9" s="888">
        <v>10</v>
      </c>
      <c r="F9" s="888">
        <v>8</v>
      </c>
      <c r="G9" s="888">
        <v>0</v>
      </c>
      <c r="H9" s="934">
        <v>2</v>
      </c>
      <c r="I9" s="175"/>
    </row>
    <row r="10" spans="1:9" s="216" customFormat="1" x14ac:dyDescent="0.15">
      <c r="A10" s="1031"/>
      <c r="B10" s="818" t="s">
        <v>153</v>
      </c>
      <c r="C10" s="811" t="s">
        <v>192</v>
      </c>
      <c r="D10" s="810" t="s">
        <v>1249</v>
      </c>
      <c r="E10" s="892">
        <v>6</v>
      </c>
      <c r="F10" s="888">
        <v>8</v>
      </c>
      <c r="G10" s="888">
        <v>0</v>
      </c>
      <c r="H10" s="934">
        <v>0</v>
      </c>
      <c r="I10" s="175"/>
    </row>
    <row r="11" spans="1:9" x14ac:dyDescent="0.15">
      <c r="A11" s="1031"/>
      <c r="B11" s="818" t="s">
        <v>1559</v>
      </c>
      <c r="C11" s="821" t="s">
        <v>1560</v>
      </c>
      <c r="D11" s="810" t="s">
        <v>1561</v>
      </c>
      <c r="E11" s="892">
        <v>6</v>
      </c>
      <c r="F11" s="888">
        <v>4</v>
      </c>
      <c r="G11" s="888">
        <v>0</v>
      </c>
      <c r="H11" s="934">
        <v>2</v>
      </c>
    </row>
    <row r="12" spans="1:9" s="223" customFormat="1" x14ac:dyDescent="0.15">
      <c r="A12" s="1031"/>
      <c r="B12" s="818" t="s">
        <v>1088</v>
      </c>
      <c r="C12" s="821" t="s">
        <v>1558</v>
      </c>
      <c r="D12" s="810" t="s">
        <v>1090</v>
      </c>
      <c r="E12" s="892">
        <v>10</v>
      </c>
      <c r="F12" s="888">
        <v>5</v>
      </c>
      <c r="G12" s="888">
        <v>0</v>
      </c>
      <c r="H12" s="934">
        <v>5</v>
      </c>
      <c r="I12" s="60"/>
    </row>
    <row r="13" spans="1:9" s="447" customFormat="1" x14ac:dyDescent="0.15">
      <c r="A13" s="1031"/>
      <c r="B13" s="818" t="s">
        <v>1183</v>
      </c>
      <c r="C13" s="821" t="s">
        <v>2089</v>
      </c>
      <c r="D13" s="810" t="s">
        <v>1185</v>
      </c>
      <c r="E13" s="892">
        <v>6</v>
      </c>
      <c r="F13" s="888">
        <v>10</v>
      </c>
      <c r="G13" s="888">
        <v>0</v>
      </c>
      <c r="H13" s="934">
        <v>0</v>
      </c>
      <c r="I13" s="175"/>
    </row>
    <row r="14" spans="1:9" x14ac:dyDescent="0.15">
      <c r="A14" s="1031"/>
      <c r="B14" s="818" t="s">
        <v>521</v>
      </c>
      <c r="C14" s="821" t="s">
        <v>1069</v>
      </c>
      <c r="D14" s="870" t="s">
        <v>522</v>
      </c>
      <c r="E14" s="888">
        <v>20</v>
      </c>
      <c r="F14" s="888">
        <v>16</v>
      </c>
      <c r="G14" s="888">
        <v>0</v>
      </c>
      <c r="H14" s="934">
        <v>5</v>
      </c>
    </row>
    <row r="15" spans="1:9" s="214" customFormat="1" x14ac:dyDescent="0.15">
      <c r="A15" s="1031"/>
      <c r="B15" s="818" t="s">
        <v>1999</v>
      </c>
      <c r="C15" s="821" t="s">
        <v>2000</v>
      </c>
      <c r="D15" s="870" t="s">
        <v>2033</v>
      </c>
      <c r="E15" s="888">
        <v>10</v>
      </c>
      <c r="F15" s="888">
        <v>13</v>
      </c>
      <c r="G15" s="888">
        <v>0</v>
      </c>
      <c r="H15" s="934">
        <v>1</v>
      </c>
      <c r="I15" s="60"/>
    </row>
    <row r="16" spans="1:9" s="223" customFormat="1" x14ac:dyDescent="0.15">
      <c r="A16" s="1031"/>
      <c r="B16" s="818" t="s">
        <v>191</v>
      </c>
      <c r="C16" s="821" t="s">
        <v>1251</v>
      </c>
      <c r="D16" s="810" t="s">
        <v>1248</v>
      </c>
      <c r="E16" s="888">
        <v>10</v>
      </c>
      <c r="F16" s="888">
        <v>7</v>
      </c>
      <c r="G16" s="888">
        <v>1</v>
      </c>
      <c r="H16" s="934">
        <v>0</v>
      </c>
      <c r="I16" s="60"/>
    </row>
    <row r="17" spans="1:9" s="447" customFormat="1" x14ac:dyDescent="0.15">
      <c r="A17" s="1031"/>
      <c r="B17" s="818" t="s">
        <v>915</v>
      </c>
      <c r="C17" s="821" t="s">
        <v>2090</v>
      </c>
      <c r="D17" s="810" t="s">
        <v>917</v>
      </c>
      <c r="E17" s="888">
        <v>6</v>
      </c>
      <c r="F17" s="888">
        <v>6</v>
      </c>
      <c r="G17" s="888">
        <v>0</v>
      </c>
      <c r="H17" s="934">
        <v>1</v>
      </c>
      <c r="I17" s="175"/>
    </row>
    <row r="18" spans="1:9" s="170" customFormat="1" x14ac:dyDescent="0.15">
      <c r="A18" s="1031"/>
      <c r="B18" s="819" t="s">
        <v>1252</v>
      </c>
      <c r="C18" s="822" t="s">
        <v>614</v>
      </c>
      <c r="D18" s="816" t="s">
        <v>258</v>
      </c>
      <c r="E18" s="935">
        <v>20</v>
      </c>
      <c r="F18" s="888">
        <v>19</v>
      </c>
      <c r="G18" s="888">
        <v>0</v>
      </c>
      <c r="H18" s="934">
        <v>1</v>
      </c>
      <c r="I18" s="175"/>
    </row>
    <row r="19" spans="1:9" s="170" customFormat="1" x14ac:dyDescent="0.15">
      <c r="A19" s="1031"/>
      <c r="B19" s="818" t="s">
        <v>193</v>
      </c>
      <c r="C19" s="821" t="s">
        <v>797</v>
      </c>
      <c r="D19" s="810" t="s">
        <v>154</v>
      </c>
      <c r="E19" s="888">
        <v>6</v>
      </c>
      <c r="F19" s="888">
        <v>4</v>
      </c>
      <c r="G19" s="888">
        <v>0</v>
      </c>
      <c r="H19" s="934">
        <v>4</v>
      </c>
      <c r="I19" s="175"/>
    </row>
    <row r="20" spans="1:9" x14ac:dyDescent="0.15">
      <c r="A20" s="1032"/>
      <c r="B20" s="820" t="s">
        <v>582</v>
      </c>
      <c r="C20" s="823" t="s">
        <v>814</v>
      </c>
      <c r="D20" s="824" t="s">
        <v>184</v>
      </c>
      <c r="E20" s="890">
        <v>20</v>
      </c>
      <c r="F20" s="888">
        <v>14</v>
      </c>
      <c r="G20" s="888">
        <v>0</v>
      </c>
      <c r="H20" s="934">
        <v>6</v>
      </c>
    </row>
    <row r="21" spans="1:9" s="59" customFormat="1" ht="14.25" thickBot="1" x14ac:dyDescent="0.2">
      <c r="A21" s="1027" t="s">
        <v>1030</v>
      </c>
      <c r="B21" s="1028"/>
      <c r="C21" s="1028"/>
      <c r="D21" s="1029"/>
      <c r="E21" s="183">
        <f>SUM(E5:E20)</f>
        <v>185</v>
      </c>
      <c r="F21" s="183">
        <f>SUM(F5:F20)</f>
        <v>146</v>
      </c>
      <c r="G21" s="183">
        <f>SUM(G5:G20)</f>
        <v>5</v>
      </c>
      <c r="H21" s="183">
        <f>SUM(H5:H20)</f>
        <v>56</v>
      </c>
      <c r="I21" s="60"/>
    </row>
    <row r="22" spans="1:9" s="58" customFormat="1" ht="14.25" thickBot="1" x14ac:dyDescent="0.2">
      <c r="A22" s="78"/>
      <c r="B22" s="90"/>
      <c r="C22" s="90"/>
      <c r="D22" s="86"/>
      <c r="E22" s="189"/>
      <c r="F22" s="189"/>
      <c r="G22" s="189"/>
      <c r="H22" s="189"/>
      <c r="I22" s="57"/>
    </row>
    <row r="23" spans="1:9" x14ac:dyDescent="0.15">
      <c r="A23" s="1033" t="s">
        <v>1040</v>
      </c>
      <c r="B23" s="616" t="s">
        <v>740</v>
      </c>
      <c r="C23" s="607" t="s">
        <v>964</v>
      </c>
      <c r="D23" s="615" t="s">
        <v>388</v>
      </c>
      <c r="E23" s="610">
        <v>15</v>
      </c>
      <c r="F23" s="610">
        <v>7</v>
      </c>
      <c r="G23" s="621">
        <v>0</v>
      </c>
      <c r="H23" s="611">
        <v>8</v>
      </c>
    </row>
    <row r="24" spans="1:9" s="59" customFormat="1" x14ac:dyDescent="0.15">
      <c r="A24" s="1034"/>
      <c r="B24" s="617" t="s">
        <v>1532</v>
      </c>
      <c r="C24" s="608" t="s">
        <v>1584</v>
      </c>
      <c r="D24" s="609" t="s">
        <v>1505</v>
      </c>
      <c r="E24" s="612">
        <v>9</v>
      </c>
      <c r="F24" s="612">
        <v>12</v>
      </c>
      <c r="G24" s="614">
        <v>0</v>
      </c>
      <c r="H24" s="613">
        <v>2</v>
      </c>
      <c r="I24" s="60"/>
    </row>
    <row r="25" spans="1:9" s="59" customFormat="1" x14ac:dyDescent="0.15">
      <c r="A25" s="1034"/>
      <c r="B25" s="619" t="s">
        <v>1086</v>
      </c>
      <c r="C25" s="618" t="s">
        <v>1087</v>
      </c>
      <c r="D25" s="620" t="s">
        <v>363</v>
      </c>
      <c r="E25" s="622">
        <v>12</v>
      </c>
      <c r="F25" s="622">
        <v>14</v>
      </c>
      <c r="G25" s="623">
        <v>0</v>
      </c>
      <c r="H25" s="624">
        <v>7</v>
      </c>
      <c r="I25" s="60"/>
    </row>
    <row r="26" spans="1:9" s="214" customFormat="1" x14ac:dyDescent="0.15">
      <c r="A26" s="1034"/>
      <c r="B26" s="619" t="s">
        <v>1917</v>
      </c>
      <c r="C26" s="618" t="s">
        <v>1918</v>
      </c>
      <c r="D26" s="620" t="s">
        <v>1919</v>
      </c>
      <c r="E26" s="622">
        <v>6</v>
      </c>
      <c r="F26" s="622">
        <v>0</v>
      </c>
      <c r="G26" s="623">
        <v>0</v>
      </c>
      <c r="H26" s="624">
        <v>6</v>
      </c>
      <c r="I26" s="717"/>
    </row>
    <row r="27" spans="1:9" s="59" customFormat="1" x14ac:dyDescent="0.15">
      <c r="A27" s="1034"/>
      <c r="B27" s="619" t="s">
        <v>1420</v>
      </c>
      <c r="C27" s="618" t="s">
        <v>2034</v>
      </c>
      <c r="D27" s="620" t="s">
        <v>1896</v>
      </c>
      <c r="E27" s="622">
        <v>12</v>
      </c>
      <c r="F27" s="622">
        <v>6</v>
      </c>
      <c r="G27" s="623">
        <v>0</v>
      </c>
      <c r="H27" s="624">
        <v>6</v>
      </c>
      <c r="I27" s="60"/>
    </row>
    <row r="28" spans="1:9" s="447" customFormat="1" x14ac:dyDescent="0.15">
      <c r="A28" s="1034"/>
      <c r="B28" s="619" t="s">
        <v>2091</v>
      </c>
      <c r="C28" s="618" t="s">
        <v>2092</v>
      </c>
      <c r="D28" s="620" t="s">
        <v>2093</v>
      </c>
      <c r="E28" s="622">
        <v>10</v>
      </c>
      <c r="F28" s="622">
        <v>17</v>
      </c>
      <c r="G28" s="623">
        <v>0</v>
      </c>
      <c r="H28" s="624">
        <v>0</v>
      </c>
      <c r="I28" s="175"/>
    </row>
    <row r="29" spans="1:9" s="59" customFormat="1" x14ac:dyDescent="0.15">
      <c r="A29" s="1034"/>
      <c r="B29" s="619" t="s">
        <v>2334</v>
      </c>
      <c r="C29" s="618" t="s">
        <v>1630</v>
      </c>
      <c r="D29" s="620" t="s">
        <v>1631</v>
      </c>
      <c r="E29" s="622">
        <v>10</v>
      </c>
      <c r="F29" s="622">
        <v>10</v>
      </c>
      <c r="G29" s="623">
        <v>0</v>
      </c>
      <c r="H29" s="624">
        <v>3</v>
      </c>
      <c r="I29" s="60"/>
    </row>
    <row r="30" spans="1:9" s="59" customFormat="1" ht="14.25" thickBot="1" x14ac:dyDescent="0.2">
      <c r="A30" s="1022" t="s">
        <v>1030</v>
      </c>
      <c r="B30" s="1023"/>
      <c r="C30" s="1023"/>
      <c r="D30" s="1023"/>
      <c r="E30" s="219">
        <f>SUM(E23:E29)</f>
        <v>74</v>
      </c>
      <c r="F30" s="219">
        <f>SUM(F23:F29)</f>
        <v>66</v>
      </c>
      <c r="G30" s="219">
        <f>SUM(G23:G29)</f>
        <v>0</v>
      </c>
      <c r="H30" s="200">
        <f>SUM(H23:H29)</f>
        <v>32</v>
      </c>
      <c r="I30" s="60"/>
    </row>
    <row r="31" spans="1:9" s="58" customFormat="1" ht="14.25" thickBot="1" x14ac:dyDescent="0.2">
      <c r="A31" s="78"/>
      <c r="B31" s="87"/>
      <c r="C31" s="87"/>
      <c r="D31" s="88"/>
      <c r="E31" s="190"/>
      <c r="F31" s="190"/>
      <c r="G31" s="190"/>
      <c r="H31" s="190"/>
      <c r="I31" s="57"/>
    </row>
    <row r="32" spans="1:9" x14ac:dyDescent="0.15">
      <c r="A32" s="91" t="s">
        <v>1034</v>
      </c>
      <c r="B32" s="625" t="s">
        <v>253</v>
      </c>
      <c r="C32" s="626" t="s">
        <v>135</v>
      </c>
      <c r="D32" s="627" t="s">
        <v>136</v>
      </c>
      <c r="E32" s="628">
        <v>12</v>
      </c>
      <c r="F32" s="628">
        <v>8</v>
      </c>
      <c r="G32" s="629">
        <v>0</v>
      </c>
      <c r="H32" s="630">
        <v>4</v>
      </c>
    </row>
    <row r="33" spans="1:10" s="59" customFormat="1" ht="14.25" thickBot="1" x14ac:dyDescent="0.2">
      <c r="A33" s="1022" t="s">
        <v>1028</v>
      </c>
      <c r="B33" s="1023"/>
      <c r="C33" s="1023"/>
      <c r="D33" s="1023"/>
      <c r="E33" s="183">
        <f>SUM(E32)</f>
        <v>12</v>
      </c>
      <c r="F33" s="183">
        <f>SUM(F32)</f>
        <v>8</v>
      </c>
      <c r="G33" s="183">
        <f>SUM(G32)</f>
        <v>0</v>
      </c>
      <c r="H33" s="183">
        <f>SUM(H32)</f>
        <v>4</v>
      </c>
      <c r="I33" s="60"/>
    </row>
    <row r="34" spans="1:10" ht="14.25" thickBot="1" x14ac:dyDescent="0.2">
      <c r="E34" s="187"/>
      <c r="F34" s="187"/>
      <c r="G34" s="187"/>
      <c r="H34" s="187"/>
    </row>
    <row r="35" spans="1:10" s="59" customFormat="1" ht="29.25" customHeight="1" thickBot="1" x14ac:dyDescent="0.2">
      <c r="A35" s="1026" t="s">
        <v>1038</v>
      </c>
      <c r="B35" s="1026"/>
      <c r="C35" s="1026"/>
      <c r="D35" s="1026"/>
      <c r="E35" s="188">
        <f>E33+E30+E21</f>
        <v>271</v>
      </c>
      <c r="F35" s="188">
        <f>F33+F30+F21</f>
        <v>220</v>
      </c>
      <c r="G35" s="188">
        <f>G33+G30+G21</f>
        <v>5</v>
      </c>
      <c r="H35" s="188">
        <f>H33+H30+H21</f>
        <v>92</v>
      </c>
      <c r="I35" s="70"/>
      <c r="J35" s="70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224" spans="8:8" x14ac:dyDescent="0.15">
      <c r="H224" s="1">
        <v>2</v>
      </c>
    </row>
  </sheetData>
  <autoFilter ref="A3:H21"/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74" t="s">
        <v>58</v>
      </c>
      <c r="B1" s="974"/>
      <c r="C1" s="974"/>
      <c r="D1" s="37" t="s">
        <v>43</v>
      </c>
      <c r="F1" s="9"/>
      <c r="G1" s="10"/>
      <c r="H1" s="59"/>
      <c r="I1" s="59"/>
      <c r="J1" s="59"/>
      <c r="K1" s="7"/>
      <c r="L1" s="59"/>
      <c r="M1" s="959" t="str">
        <f>共同生活援助!M1</f>
        <v>６月１日現在</v>
      </c>
      <c r="N1" s="959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1032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5" t="s">
        <v>1031</v>
      </c>
      <c r="B5" s="808" t="s">
        <v>551</v>
      </c>
      <c r="C5" s="804" t="s">
        <v>835</v>
      </c>
      <c r="D5" s="805" t="s">
        <v>261</v>
      </c>
      <c r="E5" s="936">
        <v>19</v>
      </c>
      <c r="F5" s="891">
        <v>12</v>
      </c>
      <c r="G5" s="936">
        <v>5</v>
      </c>
      <c r="H5" s="936">
        <v>7</v>
      </c>
      <c r="I5" s="936">
        <v>3</v>
      </c>
      <c r="J5" s="936">
        <v>0</v>
      </c>
      <c r="K5" s="891">
        <v>3</v>
      </c>
      <c r="L5" s="936">
        <v>3</v>
      </c>
      <c r="M5" s="936">
        <v>1</v>
      </c>
      <c r="N5" s="937">
        <v>4</v>
      </c>
    </row>
    <row r="6" spans="1:16" x14ac:dyDescent="0.15">
      <c r="A6" s="1036"/>
      <c r="B6" s="801" t="s">
        <v>191</v>
      </c>
      <c r="C6" s="802" t="s">
        <v>1253</v>
      </c>
      <c r="D6" s="803" t="s">
        <v>1248</v>
      </c>
      <c r="E6" s="891">
        <v>15</v>
      </c>
      <c r="F6" s="891">
        <v>7</v>
      </c>
      <c r="G6" s="891">
        <v>6</v>
      </c>
      <c r="H6" s="891">
        <v>1</v>
      </c>
      <c r="I6" s="891">
        <v>1</v>
      </c>
      <c r="J6" s="891">
        <v>0</v>
      </c>
      <c r="K6" s="891">
        <v>1</v>
      </c>
      <c r="L6" s="891">
        <v>1</v>
      </c>
      <c r="M6" s="938">
        <v>2</v>
      </c>
      <c r="N6" s="937">
        <v>3</v>
      </c>
    </row>
    <row r="7" spans="1:16" ht="14.25" thickBot="1" x14ac:dyDescent="0.2">
      <c r="A7" s="1036"/>
      <c r="B7" s="809" t="s">
        <v>592</v>
      </c>
      <c r="C7" s="806" t="s">
        <v>1254</v>
      </c>
      <c r="D7" s="807" t="s">
        <v>182</v>
      </c>
      <c r="E7" s="939">
        <v>20</v>
      </c>
      <c r="F7" s="891">
        <v>16</v>
      </c>
      <c r="G7" s="940">
        <v>12</v>
      </c>
      <c r="H7" s="940">
        <v>4</v>
      </c>
      <c r="I7" s="940">
        <v>0</v>
      </c>
      <c r="J7" s="940">
        <v>0</v>
      </c>
      <c r="K7" s="891">
        <v>0</v>
      </c>
      <c r="L7" s="940">
        <v>2</v>
      </c>
      <c r="M7" s="940">
        <v>2</v>
      </c>
      <c r="N7" s="937">
        <v>4</v>
      </c>
    </row>
    <row r="8" spans="1:16" s="59" customFormat="1" ht="29.25" customHeight="1" thickBot="1" x14ac:dyDescent="0.2">
      <c r="A8" s="1026" t="s">
        <v>1037</v>
      </c>
      <c r="B8" s="1026"/>
      <c r="C8" s="1026"/>
      <c r="D8" s="1026"/>
      <c r="E8" s="188">
        <f t="shared" ref="E8:N8" si="0">SUM(E5:E7)</f>
        <v>54</v>
      </c>
      <c r="F8" s="893">
        <f t="shared" si="0"/>
        <v>35</v>
      </c>
      <c r="G8" s="736">
        <f t="shared" si="0"/>
        <v>23</v>
      </c>
      <c r="H8" s="894">
        <f t="shared" si="0"/>
        <v>12</v>
      </c>
      <c r="I8" s="893">
        <f t="shared" si="0"/>
        <v>4</v>
      </c>
      <c r="J8" s="736">
        <f t="shared" si="0"/>
        <v>0</v>
      </c>
      <c r="K8" s="894">
        <f t="shared" si="0"/>
        <v>4</v>
      </c>
      <c r="L8" s="893">
        <f t="shared" si="0"/>
        <v>6</v>
      </c>
      <c r="M8" s="736">
        <f t="shared" si="0"/>
        <v>5</v>
      </c>
      <c r="N8" s="894">
        <f t="shared" si="0"/>
        <v>11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activeCell="I1" sqref="I1:I1048576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7" t="s">
        <v>59</v>
      </c>
      <c r="B1" s="1037"/>
      <c r="C1" s="1037"/>
      <c r="D1" s="35" t="s">
        <v>12</v>
      </c>
      <c r="F1" s="60"/>
      <c r="G1" s="60"/>
      <c r="H1" s="62" t="str">
        <f>共同生活援助!M1</f>
        <v>６月１日現在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1032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407</v>
      </c>
      <c r="G3" s="23" t="s">
        <v>1014</v>
      </c>
      <c r="H3" s="29" t="s">
        <v>1016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1018</v>
      </c>
      <c r="G4" s="30" t="s">
        <v>8</v>
      </c>
      <c r="H4" s="34" t="s">
        <v>8</v>
      </c>
      <c r="I4" s="6"/>
    </row>
    <row r="5" spans="1:9" ht="13.5" customHeight="1" x14ac:dyDescent="0.15">
      <c r="A5" s="967" t="s">
        <v>1224</v>
      </c>
      <c r="B5" s="789" t="s">
        <v>153</v>
      </c>
      <c r="C5" s="792" t="s">
        <v>192</v>
      </c>
      <c r="D5" s="790" t="s">
        <v>1345</v>
      </c>
      <c r="E5" s="891">
        <v>14</v>
      </c>
      <c r="F5" s="888">
        <v>19</v>
      </c>
      <c r="G5" s="888">
        <v>0</v>
      </c>
      <c r="H5" s="937">
        <v>0</v>
      </c>
      <c r="I5" s="59"/>
    </row>
    <row r="6" spans="1:9" ht="13.5" customHeight="1" x14ac:dyDescent="0.15">
      <c r="A6" s="968"/>
      <c r="B6" s="789" t="s">
        <v>1256</v>
      </c>
      <c r="C6" s="792" t="s">
        <v>1257</v>
      </c>
      <c r="D6" s="790" t="s">
        <v>1258</v>
      </c>
      <c r="E6" s="891">
        <v>20</v>
      </c>
      <c r="F6" s="888">
        <v>14</v>
      </c>
      <c r="G6" s="888">
        <v>0</v>
      </c>
      <c r="H6" s="937">
        <v>6</v>
      </c>
      <c r="I6" s="59"/>
    </row>
    <row r="7" spans="1:9" s="447" customFormat="1" ht="13.5" customHeight="1" x14ac:dyDescent="0.15">
      <c r="A7" s="968"/>
      <c r="B7" s="789" t="s">
        <v>1259</v>
      </c>
      <c r="C7" s="792" t="s">
        <v>2180</v>
      </c>
      <c r="D7" s="790" t="s">
        <v>1260</v>
      </c>
      <c r="E7" s="891">
        <v>20</v>
      </c>
      <c r="F7" s="888">
        <v>13</v>
      </c>
      <c r="G7" s="888">
        <v>0</v>
      </c>
      <c r="H7" s="937">
        <v>7</v>
      </c>
    </row>
    <row r="8" spans="1:9" x14ac:dyDescent="0.15">
      <c r="A8" s="968"/>
      <c r="B8" s="789" t="s">
        <v>2035</v>
      </c>
      <c r="C8" s="792" t="s">
        <v>412</v>
      </c>
      <c r="D8" s="790" t="s">
        <v>1177</v>
      </c>
      <c r="E8" s="891">
        <v>20</v>
      </c>
      <c r="F8" s="888">
        <v>20</v>
      </c>
      <c r="G8" s="888">
        <v>0</v>
      </c>
      <c r="H8" s="937">
        <v>5</v>
      </c>
      <c r="I8" s="59"/>
    </row>
    <row r="9" spans="1:9" x14ac:dyDescent="0.15">
      <c r="A9" s="968"/>
      <c r="B9" s="789" t="s">
        <v>1180</v>
      </c>
      <c r="C9" s="788" t="s">
        <v>1181</v>
      </c>
      <c r="D9" s="796" t="s">
        <v>1182</v>
      </c>
      <c r="E9" s="891">
        <v>12</v>
      </c>
      <c r="F9" s="888">
        <v>12</v>
      </c>
      <c r="G9" s="888">
        <v>0</v>
      </c>
      <c r="H9" s="937">
        <v>0</v>
      </c>
      <c r="I9" s="59"/>
    </row>
    <row r="10" spans="1:9" x14ac:dyDescent="0.15">
      <c r="A10" s="968"/>
      <c r="B10" s="798" t="s">
        <v>1785</v>
      </c>
      <c r="C10" s="797" t="s">
        <v>1786</v>
      </c>
      <c r="D10" s="795" t="s">
        <v>1787</v>
      </c>
      <c r="E10" s="891">
        <v>12</v>
      </c>
      <c r="F10" s="888">
        <v>10</v>
      </c>
      <c r="G10" s="888">
        <v>1</v>
      </c>
      <c r="H10" s="937">
        <v>4</v>
      </c>
      <c r="I10" s="59"/>
    </row>
    <row r="11" spans="1:9" ht="12.75" customHeight="1" x14ac:dyDescent="0.15">
      <c r="A11" s="968"/>
      <c r="B11" s="798" t="s">
        <v>1568</v>
      </c>
      <c r="C11" s="800" t="s">
        <v>1569</v>
      </c>
      <c r="D11" s="795" t="s">
        <v>1570</v>
      </c>
      <c r="E11" s="891">
        <v>13</v>
      </c>
      <c r="F11" s="888">
        <v>8</v>
      </c>
      <c r="G11" s="888">
        <v>0</v>
      </c>
      <c r="H11" s="937">
        <v>5</v>
      </c>
      <c r="I11" s="59"/>
    </row>
    <row r="12" spans="1:9" s="59" customFormat="1" ht="12.75" customHeight="1" x14ac:dyDescent="0.15">
      <c r="A12" s="968"/>
      <c r="B12" s="798" t="s">
        <v>1565</v>
      </c>
      <c r="C12" s="799" t="s">
        <v>1566</v>
      </c>
      <c r="D12" s="790" t="s">
        <v>1567</v>
      </c>
      <c r="E12" s="891">
        <v>20</v>
      </c>
      <c r="F12" s="888">
        <v>24</v>
      </c>
      <c r="G12" s="888">
        <v>0</v>
      </c>
      <c r="H12" s="937">
        <v>0</v>
      </c>
    </row>
    <row r="13" spans="1:9" s="59" customFormat="1" ht="12.75" customHeight="1" x14ac:dyDescent="0.15">
      <c r="A13" s="968"/>
      <c r="B13" s="798" t="s">
        <v>353</v>
      </c>
      <c r="C13" s="799" t="s">
        <v>360</v>
      </c>
      <c r="D13" s="873" t="s">
        <v>354</v>
      </c>
      <c r="E13" s="891">
        <v>20</v>
      </c>
      <c r="F13" s="888">
        <v>28</v>
      </c>
      <c r="G13" s="888">
        <v>0</v>
      </c>
      <c r="H13" s="937">
        <v>4</v>
      </c>
    </row>
    <row r="14" spans="1:9" s="59" customFormat="1" x14ac:dyDescent="0.15">
      <c r="A14" s="968"/>
      <c r="B14" s="789" t="s">
        <v>356</v>
      </c>
      <c r="C14" s="792" t="s">
        <v>357</v>
      </c>
      <c r="D14" s="790" t="s">
        <v>358</v>
      </c>
      <c r="E14" s="891">
        <v>20</v>
      </c>
      <c r="F14" s="888">
        <v>16</v>
      </c>
      <c r="G14" s="888">
        <v>0</v>
      </c>
      <c r="H14" s="937">
        <v>3</v>
      </c>
    </row>
    <row r="15" spans="1:9" s="59" customFormat="1" x14ac:dyDescent="0.15">
      <c r="A15" s="968"/>
      <c r="B15" s="789" t="s">
        <v>1178</v>
      </c>
      <c r="C15" s="792" t="s">
        <v>1179</v>
      </c>
      <c r="D15" s="873" t="s">
        <v>442</v>
      </c>
      <c r="E15" s="891">
        <v>20</v>
      </c>
      <c r="F15" s="888">
        <v>30</v>
      </c>
      <c r="G15" s="888">
        <v>2</v>
      </c>
      <c r="H15" s="937">
        <v>3</v>
      </c>
    </row>
    <row r="16" spans="1:9" s="59" customFormat="1" x14ac:dyDescent="0.15">
      <c r="A16" s="968"/>
      <c r="B16" s="789" t="s">
        <v>1088</v>
      </c>
      <c r="C16" s="792" t="s">
        <v>1089</v>
      </c>
      <c r="D16" s="790" t="s">
        <v>157</v>
      </c>
      <c r="E16" s="891">
        <v>10</v>
      </c>
      <c r="F16" s="888">
        <v>7</v>
      </c>
      <c r="G16" s="888">
        <v>0</v>
      </c>
      <c r="H16" s="937">
        <v>2</v>
      </c>
    </row>
    <row r="17" spans="1:9" s="59" customFormat="1" x14ac:dyDescent="0.15">
      <c r="A17" s="968"/>
      <c r="B17" s="789" t="s">
        <v>1259</v>
      </c>
      <c r="C17" s="792" t="s">
        <v>2036</v>
      </c>
      <c r="D17" s="790" t="s">
        <v>1260</v>
      </c>
      <c r="E17" s="891">
        <v>20</v>
      </c>
      <c r="F17" s="888">
        <v>15</v>
      </c>
      <c r="G17" s="888">
        <v>0</v>
      </c>
      <c r="H17" s="937">
        <v>5</v>
      </c>
    </row>
    <row r="18" spans="1:9" s="59" customFormat="1" x14ac:dyDescent="0.15">
      <c r="A18" s="968"/>
      <c r="B18" s="789" t="s">
        <v>1477</v>
      </c>
      <c r="C18" s="792" t="s">
        <v>1478</v>
      </c>
      <c r="D18" s="790" t="s">
        <v>1479</v>
      </c>
      <c r="E18" s="891">
        <v>15</v>
      </c>
      <c r="F18" s="888">
        <v>8</v>
      </c>
      <c r="G18" s="888">
        <v>3</v>
      </c>
      <c r="H18" s="937">
        <v>6</v>
      </c>
    </row>
    <row r="19" spans="1:9" x14ac:dyDescent="0.15">
      <c r="A19" s="968"/>
      <c r="B19" s="789" t="s">
        <v>1660</v>
      </c>
      <c r="C19" s="792" t="s">
        <v>1661</v>
      </c>
      <c r="D19" s="790" t="s">
        <v>1662</v>
      </c>
      <c r="E19" s="891">
        <v>20</v>
      </c>
      <c r="F19" s="888">
        <v>24</v>
      </c>
      <c r="G19" s="888">
        <v>2</v>
      </c>
      <c r="H19" s="937">
        <v>5</v>
      </c>
      <c r="I19" s="59"/>
    </row>
    <row r="20" spans="1:9" s="59" customFormat="1" x14ac:dyDescent="0.15">
      <c r="A20" s="968"/>
      <c r="B20" s="789" t="s">
        <v>535</v>
      </c>
      <c r="C20" s="792" t="s">
        <v>1346</v>
      </c>
      <c r="D20" s="790" t="s">
        <v>201</v>
      </c>
      <c r="E20" s="891">
        <v>10</v>
      </c>
      <c r="F20" s="888">
        <v>24</v>
      </c>
      <c r="G20" s="888">
        <v>2</v>
      </c>
      <c r="H20" s="937">
        <v>2</v>
      </c>
    </row>
    <row r="21" spans="1:9" s="886" customFormat="1" x14ac:dyDescent="0.15">
      <c r="A21" s="968"/>
      <c r="B21" s="872" t="s">
        <v>2340</v>
      </c>
      <c r="C21" s="875" t="s">
        <v>2341</v>
      </c>
      <c r="D21" s="873" t="s">
        <v>2342</v>
      </c>
      <c r="E21" s="891">
        <v>20</v>
      </c>
      <c r="F21" s="888">
        <v>0</v>
      </c>
      <c r="G21" s="888">
        <v>0</v>
      </c>
      <c r="H21" s="937">
        <v>0</v>
      </c>
    </row>
    <row r="22" spans="1:9" s="59" customFormat="1" x14ac:dyDescent="0.15">
      <c r="A22" s="968"/>
      <c r="B22" s="789" t="s">
        <v>196</v>
      </c>
      <c r="C22" s="792" t="s">
        <v>837</v>
      </c>
      <c r="D22" s="790" t="s">
        <v>197</v>
      </c>
      <c r="E22" s="891">
        <v>6</v>
      </c>
      <c r="F22" s="888">
        <v>3</v>
      </c>
      <c r="G22" s="888">
        <v>0</v>
      </c>
      <c r="H22" s="937">
        <v>4</v>
      </c>
    </row>
    <row r="23" spans="1:9" s="59" customFormat="1" x14ac:dyDescent="0.15">
      <c r="A23" s="968"/>
      <c r="B23" s="789" t="s">
        <v>1176</v>
      </c>
      <c r="C23" s="792" t="s">
        <v>355</v>
      </c>
      <c r="D23" s="790" t="s">
        <v>149</v>
      </c>
      <c r="E23" s="891">
        <v>20</v>
      </c>
      <c r="F23" s="888">
        <v>13</v>
      </c>
      <c r="G23" s="888">
        <v>1</v>
      </c>
      <c r="H23" s="937">
        <v>16</v>
      </c>
    </row>
    <row r="24" spans="1:9" s="447" customFormat="1" x14ac:dyDescent="0.15">
      <c r="A24" s="968"/>
      <c r="B24" s="789" t="s">
        <v>2199</v>
      </c>
      <c r="C24" s="792" t="s">
        <v>2241</v>
      </c>
      <c r="D24" s="790" t="s">
        <v>1260</v>
      </c>
      <c r="E24" s="891">
        <v>20</v>
      </c>
      <c r="F24" s="888">
        <v>13</v>
      </c>
      <c r="G24" s="888">
        <v>1</v>
      </c>
      <c r="H24" s="937">
        <v>6</v>
      </c>
    </row>
    <row r="25" spans="1:9" s="59" customFormat="1" x14ac:dyDescent="0.15">
      <c r="A25" s="968"/>
      <c r="B25" s="789" t="s">
        <v>1183</v>
      </c>
      <c r="C25" s="792" t="s">
        <v>1184</v>
      </c>
      <c r="D25" s="790" t="s">
        <v>1185</v>
      </c>
      <c r="E25" s="891">
        <v>14</v>
      </c>
      <c r="F25" s="888">
        <v>28</v>
      </c>
      <c r="G25" s="888">
        <v>0</v>
      </c>
      <c r="H25" s="937">
        <v>1</v>
      </c>
    </row>
    <row r="26" spans="1:9" x14ac:dyDescent="0.15">
      <c r="A26" s="968"/>
      <c r="B26" s="789" t="s">
        <v>544</v>
      </c>
      <c r="C26" s="788" t="s">
        <v>838</v>
      </c>
      <c r="D26" s="787" t="s">
        <v>190</v>
      </c>
      <c r="E26" s="888">
        <v>6</v>
      </c>
      <c r="F26" s="888">
        <v>5</v>
      </c>
      <c r="G26" s="888">
        <v>0</v>
      </c>
      <c r="H26" s="937">
        <v>0</v>
      </c>
      <c r="I26" s="59"/>
    </row>
    <row r="27" spans="1:9" s="59" customFormat="1" x14ac:dyDescent="0.15">
      <c r="A27" s="968"/>
      <c r="B27" s="789" t="s">
        <v>521</v>
      </c>
      <c r="C27" s="788" t="s">
        <v>1069</v>
      </c>
      <c r="D27" s="787" t="s">
        <v>522</v>
      </c>
      <c r="E27" s="888">
        <v>15</v>
      </c>
      <c r="F27" s="888">
        <v>17</v>
      </c>
      <c r="G27" s="888">
        <v>0</v>
      </c>
      <c r="H27" s="937">
        <v>0</v>
      </c>
      <c r="I27" s="187"/>
    </row>
    <row r="28" spans="1:9" x14ac:dyDescent="0.15">
      <c r="A28" s="968"/>
      <c r="B28" s="793" t="s">
        <v>915</v>
      </c>
      <c r="C28" s="788" t="s">
        <v>916</v>
      </c>
      <c r="D28" s="787" t="s">
        <v>917</v>
      </c>
      <c r="E28" s="888">
        <v>14</v>
      </c>
      <c r="F28" s="888">
        <v>10</v>
      </c>
      <c r="G28" s="888">
        <v>0</v>
      </c>
      <c r="H28" s="937">
        <v>5</v>
      </c>
    </row>
    <row r="29" spans="1:9" s="59" customFormat="1" x14ac:dyDescent="0.15">
      <c r="A29" s="968"/>
      <c r="B29" s="793" t="s">
        <v>931</v>
      </c>
      <c r="C29" s="788" t="s">
        <v>932</v>
      </c>
      <c r="D29" s="795" t="s">
        <v>1068</v>
      </c>
      <c r="E29" s="888">
        <v>10</v>
      </c>
      <c r="F29" s="888">
        <v>24</v>
      </c>
      <c r="G29" s="888">
        <v>1</v>
      </c>
      <c r="H29" s="937">
        <v>3</v>
      </c>
      <c r="I29" s="60"/>
    </row>
    <row r="30" spans="1:9" ht="12.75" customHeight="1" x14ac:dyDescent="0.15">
      <c r="A30" s="969"/>
      <c r="B30" s="791" t="s">
        <v>582</v>
      </c>
      <c r="C30" s="794" t="s">
        <v>814</v>
      </c>
      <c r="D30" s="824" t="s">
        <v>1347</v>
      </c>
      <c r="E30" s="890">
        <v>20</v>
      </c>
      <c r="F30" s="888">
        <v>11</v>
      </c>
      <c r="G30" s="888">
        <v>0</v>
      </c>
      <c r="H30" s="937">
        <v>9</v>
      </c>
      <c r="I30" s="59"/>
    </row>
    <row r="31" spans="1:9" s="59" customFormat="1" ht="12.75" customHeight="1" thickBot="1" x14ac:dyDescent="0.2">
      <c r="A31" s="984" t="s">
        <v>1030</v>
      </c>
      <c r="B31" s="985"/>
      <c r="C31" s="985"/>
      <c r="D31" s="985"/>
      <c r="E31" s="183">
        <f>SUM(E5:E30)</f>
        <v>411</v>
      </c>
      <c r="F31" s="183">
        <f>SUM(F5:F30)</f>
        <v>396</v>
      </c>
      <c r="G31" s="183">
        <f>SUM(G5:G30)</f>
        <v>13</v>
      </c>
      <c r="H31" s="183">
        <f>SUM(H5:H30)</f>
        <v>101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5" t="s">
        <v>1476</v>
      </c>
      <c r="B33" s="728" t="s">
        <v>1828</v>
      </c>
      <c r="C33" s="741" t="s">
        <v>1829</v>
      </c>
      <c r="D33" s="649" t="s">
        <v>1851</v>
      </c>
      <c r="E33" s="610">
        <v>20</v>
      </c>
      <c r="F33" s="621">
        <v>18</v>
      </c>
      <c r="G33" s="621">
        <v>5</v>
      </c>
      <c r="H33" s="611">
        <v>0</v>
      </c>
      <c r="I33" s="56"/>
      <c r="J33" s="8"/>
    </row>
    <row r="34" spans="1:10" s="447" customFormat="1" ht="13.5" customHeight="1" x14ac:dyDescent="0.15">
      <c r="A34" s="1046"/>
      <c r="B34" s="737" t="s">
        <v>2181</v>
      </c>
      <c r="C34" s="742" t="s">
        <v>2183</v>
      </c>
      <c r="D34" s="738" t="s">
        <v>2182</v>
      </c>
      <c r="E34" s="739">
        <v>20</v>
      </c>
      <c r="F34" s="739">
        <v>15</v>
      </c>
      <c r="G34" s="739">
        <v>1</v>
      </c>
      <c r="H34" s="740">
        <v>2</v>
      </c>
      <c r="I34" s="56"/>
      <c r="J34" s="449"/>
    </row>
    <row r="35" spans="1:10" x14ac:dyDescent="0.15">
      <c r="A35" s="1046"/>
      <c r="B35" s="641" t="s">
        <v>52</v>
      </c>
      <c r="C35" s="635" t="s">
        <v>965</v>
      </c>
      <c r="D35" s="636" t="s">
        <v>53</v>
      </c>
      <c r="E35" s="634">
        <v>20</v>
      </c>
      <c r="F35" s="634">
        <v>19</v>
      </c>
      <c r="G35" s="634">
        <v>0</v>
      </c>
      <c r="H35" s="633">
        <v>3</v>
      </c>
      <c r="I35" s="56"/>
      <c r="J35" s="8"/>
    </row>
    <row r="36" spans="1:10" s="214" customFormat="1" x14ac:dyDescent="0.15">
      <c r="A36" s="1046"/>
      <c r="B36" s="641" t="s">
        <v>1968</v>
      </c>
      <c r="C36" s="635" t="s">
        <v>1969</v>
      </c>
      <c r="D36" s="636" t="s">
        <v>1981</v>
      </c>
      <c r="E36" s="634">
        <v>20</v>
      </c>
      <c r="F36" s="634">
        <v>8</v>
      </c>
      <c r="G36" s="634">
        <v>0</v>
      </c>
      <c r="H36" s="633">
        <v>12</v>
      </c>
      <c r="I36" s="56"/>
      <c r="J36" s="8"/>
    </row>
    <row r="37" spans="1:10" ht="13.5" customHeight="1" x14ac:dyDescent="0.15">
      <c r="A37" s="1046"/>
      <c r="B37" s="642" t="s">
        <v>1917</v>
      </c>
      <c r="C37" s="637" t="s">
        <v>1918</v>
      </c>
      <c r="D37" s="638" t="s">
        <v>1919</v>
      </c>
      <c r="E37" s="634">
        <v>6</v>
      </c>
      <c r="F37" s="634">
        <v>0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6"/>
      <c r="B38" s="643" t="s">
        <v>468</v>
      </c>
      <c r="C38" s="640" t="s">
        <v>966</v>
      </c>
      <c r="D38" s="639" t="s">
        <v>290</v>
      </c>
      <c r="E38" s="634">
        <v>10</v>
      </c>
      <c r="F38" s="634">
        <v>7</v>
      </c>
      <c r="G38" s="634">
        <v>0</v>
      </c>
      <c r="H38" s="633">
        <v>8</v>
      </c>
      <c r="I38" s="56"/>
      <c r="J38" s="56"/>
    </row>
    <row r="39" spans="1:10" s="59" customFormat="1" ht="13.5" customHeight="1" x14ac:dyDescent="0.15">
      <c r="A39" s="1046"/>
      <c r="B39" s="643" t="s">
        <v>246</v>
      </c>
      <c r="C39" s="640" t="s">
        <v>437</v>
      </c>
      <c r="D39" s="639" t="s">
        <v>1585</v>
      </c>
      <c r="E39" s="634">
        <v>20</v>
      </c>
      <c r="F39" s="634">
        <v>21</v>
      </c>
      <c r="G39" s="634">
        <v>1</v>
      </c>
      <c r="H39" s="633">
        <v>6</v>
      </c>
      <c r="I39" s="56"/>
      <c r="J39" s="56"/>
    </row>
    <row r="40" spans="1:10" s="59" customFormat="1" ht="13.5" customHeight="1" x14ac:dyDescent="0.15">
      <c r="A40" s="1046"/>
      <c r="B40" s="643" t="s">
        <v>1503</v>
      </c>
      <c r="C40" s="640" t="s">
        <v>1504</v>
      </c>
      <c r="D40" s="639" t="s">
        <v>1505</v>
      </c>
      <c r="E40" s="634">
        <v>11</v>
      </c>
      <c r="F40" s="634">
        <v>21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6"/>
      <c r="B41" s="643" t="s">
        <v>1480</v>
      </c>
      <c r="C41" s="640" t="s">
        <v>1481</v>
      </c>
      <c r="D41" s="639" t="s">
        <v>1482</v>
      </c>
      <c r="E41" s="634">
        <v>20</v>
      </c>
      <c r="F41" s="634">
        <v>3</v>
      </c>
      <c r="G41" s="634">
        <v>7</v>
      </c>
      <c r="H41" s="633">
        <v>7</v>
      </c>
      <c r="I41" s="56"/>
      <c r="J41" s="56"/>
    </row>
    <row r="42" spans="1:10" s="223" customFormat="1" ht="13.5" customHeight="1" x14ac:dyDescent="0.15">
      <c r="A42" s="1046"/>
      <c r="B42" s="643" t="s">
        <v>740</v>
      </c>
      <c r="C42" s="640" t="s">
        <v>964</v>
      </c>
      <c r="D42" s="639" t="s">
        <v>388</v>
      </c>
      <c r="E42" s="634">
        <v>15</v>
      </c>
      <c r="F42" s="634">
        <v>6</v>
      </c>
      <c r="G42" s="634">
        <v>0</v>
      </c>
      <c r="H42" s="633">
        <v>9</v>
      </c>
      <c r="I42" s="56"/>
      <c r="J42" s="56"/>
    </row>
    <row r="43" spans="1:10" s="59" customFormat="1" ht="13.5" customHeight="1" x14ac:dyDescent="0.15">
      <c r="A43" s="1046"/>
      <c r="B43" s="643" t="s">
        <v>889</v>
      </c>
      <c r="C43" s="640" t="s">
        <v>1924</v>
      </c>
      <c r="D43" s="639" t="s">
        <v>1896</v>
      </c>
      <c r="E43" s="632">
        <v>8</v>
      </c>
      <c r="F43" s="632">
        <v>3</v>
      </c>
      <c r="G43" s="632">
        <v>0</v>
      </c>
      <c r="H43" s="631">
        <v>5</v>
      </c>
      <c r="I43" s="56"/>
      <c r="J43" s="8"/>
    </row>
    <row r="44" spans="1:10" s="447" customFormat="1" ht="13.5" customHeight="1" x14ac:dyDescent="0.15">
      <c r="A44" s="718"/>
      <c r="B44" s="642" t="s">
        <v>1447</v>
      </c>
      <c r="C44" s="637" t="s">
        <v>1448</v>
      </c>
      <c r="D44" s="636" t="s">
        <v>1449</v>
      </c>
      <c r="E44" s="634">
        <v>6</v>
      </c>
      <c r="F44" s="634">
        <v>0</v>
      </c>
      <c r="G44" s="634">
        <v>0</v>
      </c>
      <c r="H44" s="633">
        <v>5</v>
      </c>
      <c r="I44" s="56"/>
      <c r="J44" s="449"/>
    </row>
    <row r="45" spans="1:10" s="447" customFormat="1" ht="13.5" customHeight="1" x14ac:dyDescent="0.15">
      <c r="A45" s="718"/>
      <c r="B45" s="719" t="s">
        <v>2170</v>
      </c>
      <c r="C45" s="720" t="s">
        <v>2171</v>
      </c>
      <c r="D45" s="721" t="s">
        <v>2172</v>
      </c>
      <c r="E45" s="722">
        <v>10</v>
      </c>
      <c r="F45" s="722">
        <v>19</v>
      </c>
      <c r="G45" s="722">
        <v>0</v>
      </c>
      <c r="H45" s="485">
        <v>19</v>
      </c>
      <c r="I45" s="56"/>
      <c r="J45" s="449"/>
    </row>
    <row r="46" spans="1:10" s="59" customFormat="1" ht="12.75" customHeight="1" thickBot="1" x14ac:dyDescent="0.2">
      <c r="A46" s="984" t="s">
        <v>1030</v>
      </c>
      <c r="B46" s="985"/>
      <c r="C46" s="985"/>
      <c r="D46" s="985"/>
      <c r="E46" s="454">
        <f>SUM(E33:E45)</f>
        <v>186</v>
      </c>
      <c r="F46" s="454">
        <f>SUM(F33:F43)</f>
        <v>121</v>
      </c>
      <c r="G46" s="454">
        <f>SUM(G33:G43)</f>
        <v>14</v>
      </c>
      <c r="H46" s="455">
        <f>SUM(H33:H43)</f>
        <v>60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3" t="s">
        <v>1043</v>
      </c>
      <c r="B48" s="648" t="s">
        <v>346</v>
      </c>
      <c r="C48" s="648" t="s">
        <v>1982</v>
      </c>
      <c r="D48" s="649" t="s">
        <v>131</v>
      </c>
      <c r="E48" s="644">
        <v>6</v>
      </c>
      <c r="F48" s="644">
        <v>0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4"/>
      <c r="B49" s="650" t="s">
        <v>253</v>
      </c>
      <c r="C49" s="650" t="s">
        <v>135</v>
      </c>
      <c r="D49" s="651" t="s">
        <v>136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8" t="s">
        <v>1030</v>
      </c>
      <c r="B50" s="1039"/>
      <c r="C50" s="1039"/>
      <c r="D50" s="1039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7" t="s">
        <v>1105</v>
      </c>
      <c r="B52" s="362" t="s">
        <v>1106</v>
      </c>
      <c r="C52" s="358" t="s">
        <v>1107</v>
      </c>
      <c r="D52" s="359" t="s">
        <v>247</v>
      </c>
      <c r="E52" s="360">
        <v>6</v>
      </c>
      <c r="F52" s="360">
        <v>2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8"/>
      <c r="B53" s="354" t="s">
        <v>1950</v>
      </c>
      <c r="C53" s="355" t="s">
        <v>1944</v>
      </c>
      <c r="D53" s="356" t="s">
        <v>1951</v>
      </c>
      <c r="E53" s="357">
        <v>20</v>
      </c>
      <c r="F53" s="357">
        <v>25</v>
      </c>
      <c r="G53" s="357">
        <v>5</v>
      </c>
      <c r="H53" s="363">
        <v>2</v>
      </c>
      <c r="I53" s="56"/>
      <c r="J53" s="56"/>
    </row>
    <row r="54" spans="1:10" s="59" customFormat="1" ht="12.75" customHeight="1" thickBot="1" x14ac:dyDescent="0.2">
      <c r="A54" s="1040" t="s">
        <v>1030</v>
      </c>
      <c r="B54" s="1041"/>
      <c r="C54" s="1041"/>
      <c r="D54" s="1042"/>
      <c r="E54" s="219">
        <f>SUM(E52:E53)</f>
        <v>26</v>
      </c>
      <c r="F54" s="219">
        <f>SUM(F52:F53)</f>
        <v>27</v>
      </c>
      <c r="G54" s="219">
        <f>SUM(G52:G53)</f>
        <v>5</v>
      </c>
      <c r="H54" s="219">
        <f>SUM(H52:H53)</f>
        <v>2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6" t="s">
        <v>1038</v>
      </c>
      <c r="B56" s="1026"/>
      <c r="C56" s="1026"/>
      <c r="D56" s="1026"/>
      <c r="E56" s="188">
        <f>E31+E46+E50+E54</f>
        <v>639</v>
      </c>
      <c r="F56" s="188">
        <f>F31+F46+F50+F54</f>
        <v>553</v>
      </c>
      <c r="G56" s="188">
        <f>G31+G46+G50+G54</f>
        <v>32</v>
      </c>
      <c r="H56" s="188">
        <f>H31+H46+H50+H54</f>
        <v>164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3"/>
  <sheetViews>
    <sheetView view="pageBreakPreview" zoomScale="110" zoomScaleNormal="100" zoomScaleSheetLayoutView="110" workbookViewId="0">
      <pane ySplit="4" topLeftCell="A5" activePane="bottomLeft" state="frozen"/>
      <selection activeCell="K2" sqref="K2:M2"/>
      <selection pane="bottomLeft" activeCell="J11" sqref="J11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49" t="s">
        <v>58</v>
      </c>
      <c r="B1" s="1049"/>
      <c r="C1" s="1049"/>
      <c r="D1" s="133" t="s">
        <v>16</v>
      </c>
      <c r="H1" s="102" t="str">
        <f>共同生活援助!M1</f>
        <v>６月１日現在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1032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1017</v>
      </c>
      <c r="G3" s="141" t="s">
        <v>1014</v>
      </c>
      <c r="H3" s="142" t="s">
        <v>1535</v>
      </c>
    </row>
    <row r="4" spans="1:9" ht="14.25" thickBot="1" x14ac:dyDescent="0.2">
      <c r="A4" s="143"/>
      <c r="B4" s="144"/>
      <c r="C4" s="145"/>
      <c r="D4" s="146"/>
      <c r="E4" s="147"/>
      <c r="F4" s="148" t="s">
        <v>1018</v>
      </c>
      <c r="G4" s="149" t="s">
        <v>8</v>
      </c>
      <c r="H4" s="150" t="s">
        <v>8</v>
      </c>
    </row>
    <row r="5" spans="1:9" ht="12.75" customHeight="1" x14ac:dyDescent="0.15">
      <c r="A5" s="1004" t="s">
        <v>1042</v>
      </c>
      <c r="B5" s="771" t="s">
        <v>1902</v>
      </c>
      <c r="C5" s="770" t="s">
        <v>1903</v>
      </c>
      <c r="D5" s="779" t="s">
        <v>1255</v>
      </c>
      <c r="E5" s="923">
        <v>10</v>
      </c>
      <c r="F5" s="923">
        <v>28</v>
      </c>
      <c r="G5" s="923">
        <v>4</v>
      </c>
      <c r="H5" s="942">
        <v>8</v>
      </c>
      <c r="I5" s="747"/>
    </row>
    <row r="6" spans="1:9" s="221" customFormat="1" ht="12.75" customHeight="1" x14ac:dyDescent="0.15">
      <c r="A6" s="1005"/>
      <c r="B6" s="464" t="s">
        <v>2211</v>
      </c>
      <c r="C6" s="462" t="s">
        <v>2212</v>
      </c>
      <c r="D6" s="463" t="s">
        <v>2213</v>
      </c>
      <c r="E6" s="923">
        <v>20</v>
      </c>
      <c r="F6" s="923">
        <v>19</v>
      </c>
      <c r="G6" s="923">
        <v>0</v>
      </c>
      <c r="H6" s="942">
        <v>11</v>
      </c>
    </row>
    <row r="7" spans="1:9" s="174" customFormat="1" ht="12.75" customHeight="1" x14ac:dyDescent="0.15">
      <c r="A7" s="1005"/>
      <c r="B7" s="781" t="s">
        <v>610</v>
      </c>
      <c r="C7" s="772" t="s">
        <v>853</v>
      </c>
      <c r="D7" s="779" t="s">
        <v>629</v>
      </c>
      <c r="E7" s="923">
        <v>10</v>
      </c>
      <c r="F7" s="923">
        <v>9</v>
      </c>
      <c r="G7" s="923">
        <v>0</v>
      </c>
      <c r="H7" s="942">
        <v>0</v>
      </c>
    </row>
    <row r="8" spans="1:9" ht="12.75" customHeight="1" x14ac:dyDescent="0.15">
      <c r="A8" s="1005"/>
      <c r="B8" s="781" t="s">
        <v>1193</v>
      </c>
      <c r="C8" s="772" t="s">
        <v>497</v>
      </c>
      <c r="D8" s="779" t="s">
        <v>498</v>
      </c>
      <c r="E8" s="923">
        <v>19</v>
      </c>
      <c r="F8" s="923">
        <v>2</v>
      </c>
      <c r="G8" s="923">
        <v>0</v>
      </c>
      <c r="H8" s="942">
        <v>26</v>
      </c>
    </row>
    <row r="9" spans="1:9" ht="12.75" customHeight="1" x14ac:dyDescent="0.15">
      <c r="A9" s="1005"/>
      <c r="B9" s="781" t="s">
        <v>1714</v>
      </c>
      <c r="C9" s="772" t="s">
        <v>1715</v>
      </c>
      <c r="D9" s="779" t="s">
        <v>1716</v>
      </c>
      <c r="E9" s="923">
        <v>10</v>
      </c>
      <c r="F9" s="923">
        <v>30</v>
      </c>
      <c r="G9" s="923">
        <v>0</v>
      </c>
      <c r="H9" s="942">
        <v>0</v>
      </c>
      <c r="I9" s="747"/>
    </row>
    <row r="10" spans="1:9" ht="12.75" customHeight="1" x14ac:dyDescent="0.15">
      <c r="A10" s="1005"/>
      <c r="B10" s="781" t="s">
        <v>598</v>
      </c>
      <c r="C10" s="772" t="s">
        <v>845</v>
      </c>
      <c r="D10" s="779" t="s">
        <v>622</v>
      </c>
      <c r="E10" s="923">
        <v>19</v>
      </c>
      <c r="F10" s="923">
        <v>14</v>
      </c>
      <c r="G10" s="923">
        <v>0</v>
      </c>
      <c r="H10" s="942">
        <v>5</v>
      </c>
    </row>
    <row r="11" spans="1:9" ht="12.75" customHeight="1" x14ac:dyDescent="0.15">
      <c r="A11" s="1005"/>
      <c r="B11" s="781" t="s">
        <v>596</v>
      </c>
      <c r="C11" s="772" t="s">
        <v>844</v>
      </c>
      <c r="D11" s="779" t="s">
        <v>619</v>
      </c>
      <c r="E11" s="923">
        <v>20</v>
      </c>
      <c r="F11" s="923">
        <v>19</v>
      </c>
      <c r="G11" s="923">
        <v>0</v>
      </c>
      <c r="H11" s="942">
        <v>1</v>
      </c>
    </row>
    <row r="12" spans="1:9" ht="12.75" customHeight="1" x14ac:dyDescent="0.15">
      <c r="A12" s="1005"/>
      <c r="B12" s="781" t="s">
        <v>602</v>
      </c>
      <c r="C12" s="772" t="s">
        <v>847</v>
      </c>
      <c r="D12" s="779" t="s">
        <v>46</v>
      </c>
      <c r="E12" s="923">
        <v>30</v>
      </c>
      <c r="F12" s="923">
        <v>26</v>
      </c>
      <c r="G12" s="923">
        <v>0</v>
      </c>
      <c r="H12" s="942">
        <v>4</v>
      </c>
    </row>
    <row r="13" spans="1:9" s="174" customFormat="1" ht="12.75" customHeight="1" x14ac:dyDescent="0.15">
      <c r="A13" s="1005"/>
      <c r="B13" s="781" t="s">
        <v>1189</v>
      </c>
      <c r="C13" s="772" t="s">
        <v>1190</v>
      </c>
      <c r="D13" s="779" t="s">
        <v>148</v>
      </c>
      <c r="E13" s="923">
        <v>20</v>
      </c>
      <c r="F13" s="923">
        <v>13</v>
      </c>
      <c r="G13" s="923">
        <v>0</v>
      </c>
      <c r="H13" s="942">
        <v>7</v>
      </c>
    </row>
    <row r="14" spans="1:9" ht="12.75" customHeight="1" x14ac:dyDescent="0.15">
      <c r="A14" s="1005"/>
      <c r="B14" s="781" t="s">
        <v>1186</v>
      </c>
      <c r="C14" s="772" t="s">
        <v>840</v>
      </c>
      <c r="D14" s="779" t="s">
        <v>616</v>
      </c>
      <c r="E14" s="923">
        <v>20</v>
      </c>
      <c r="F14" s="923">
        <v>13</v>
      </c>
      <c r="G14" s="923">
        <v>0</v>
      </c>
      <c r="H14" s="942">
        <v>7</v>
      </c>
    </row>
    <row r="15" spans="1:9" ht="12.75" customHeight="1" x14ac:dyDescent="0.15">
      <c r="A15" s="1005"/>
      <c r="B15" s="781" t="s">
        <v>85</v>
      </c>
      <c r="C15" s="772" t="s">
        <v>630</v>
      </c>
      <c r="D15" s="779" t="s">
        <v>86</v>
      </c>
      <c r="E15" s="923">
        <v>20</v>
      </c>
      <c r="F15" s="923">
        <v>26</v>
      </c>
      <c r="G15" s="923">
        <v>0</v>
      </c>
      <c r="H15" s="942">
        <v>0</v>
      </c>
    </row>
    <row r="16" spans="1:9" ht="12.75" customHeight="1" x14ac:dyDescent="0.15">
      <c r="A16" s="1005"/>
      <c r="B16" s="780" t="s">
        <v>83</v>
      </c>
      <c r="C16" s="772" t="s">
        <v>618</v>
      </c>
      <c r="D16" s="779" t="s">
        <v>84</v>
      </c>
      <c r="E16" s="923">
        <v>20</v>
      </c>
      <c r="F16" s="923">
        <v>3</v>
      </c>
      <c r="G16" s="923">
        <v>0</v>
      </c>
      <c r="H16" s="942">
        <v>0</v>
      </c>
    </row>
    <row r="17" spans="1:8" ht="12.75" customHeight="1" x14ac:dyDescent="0.15">
      <c r="A17" s="1005"/>
      <c r="B17" s="780" t="s">
        <v>404</v>
      </c>
      <c r="C17" s="772" t="s">
        <v>405</v>
      </c>
      <c r="D17" s="779" t="s">
        <v>406</v>
      </c>
      <c r="E17" s="923">
        <v>10</v>
      </c>
      <c r="F17" s="923">
        <v>5</v>
      </c>
      <c r="G17" s="923">
        <v>0</v>
      </c>
      <c r="H17" s="942">
        <v>10</v>
      </c>
    </row>
    <row r="18" spans="1:8" ht="12.75" customHeight="1" x14ac:dyDescent="0.15">
      <c r="A18" s="1005"/>
      <c r="B18" s="780" t="s">
        <v>1348</v>
      </c>
      <c r="C18" s="772" t="s">
        <v>854</v>
      </c>
      <c r="D18" s="779" t="s">
        <v>1349</v>
      </c>
      <c r="E18" s="923">
        <v>30</v>
      </c>
      <c r="F18" s="923">
        <v>23</v>
      </c>
      <c r="G18" s="923">
        <v>0</v>
      </c>
      <c r="H18" s="942">
        <v>7</v>
      </c>
    </row>
    <row r="19" spans="1:8" ht="12.75" customHeight="1" x14ac:dyDescent="0.15">
      <c r="A19" s="1005"/>
      <c r="B19" s="780" t="s">
        <v>1194</v>
      </c>
      <c r="C19" s="772" t="s">
        <v>1195</v>
      </c>
      <c r="D19" s="779" t="s">
        <v>1196</v>
      </c>
      <c r="E19" s="923">
        <v>20</v>
      </c>
      <c r="F19" s="923">
        <v>18</v>
      </c>
      <c r="G19" s="923">
        <v>0</v>
      </c>
      <c r="H19" s="942">
        <v>12</v>
      </c>
    </row>
    <row r="20" spans="1:8" s="217" customFormat="1" ht="12.75" customHeight="1" x14ac:dyDescent="0.15">
      <c r="A20" s="1005"/>
      <c r="B20" s="780" t="s">
        <v>601</v>
      </c>
      <c r="C20" s="772" t="s">
        <v>846</v>
      </c>
      <c r="D20" s="779" t="s">
        <v>1188</v>
      </c>
      <c r="E20" s="923">
        <v>20</v>
      </c>
      <c r="F20" s="923">
        <v>26</v>
      </c>
      <c r="G20" s="923">
        <v>0</v>
      </c>
      <c r="H20" s="942">
        <v>0</v>
      </c>
    </row>
    <row r="21" spans="1:8" ht="12.75" customHeight="1" x14ac:dyDescent="0.15">
      <c r="A21" s="1005"/>
      <c r="B21" s="781" t="s">
        <v>144</v>
      </c>
      <c r="C21" s="772" t="s">
        <v>1250</v>
      </c>
      <c r="D21" s="779" t="s">
        <v>145</v>
      </c>
      <c r="E21" s="943">
        <v>20</v>
      </c>
      <c r="F21" s="923">
        <v>42</v>
      </c>
      <c r="G21" s="923">
        <v>0</v>
      </c>
      <c r="H21" s="942">
        <v>3</v>
      </c>
    </row>
    <row r="22" spans="1:8" ht="12.75" customHeight="1" x14ac:dyDescent="0.15">
      <c r="A22" s="1005"/>
      <c r="B22" s="781" t="s">
        <v>605</v>
      </c>
      <c r="C22" s="772" t="s">
        <v>850</v>
      </c>
      <c r="D22" s="779" t="s">
        <v>624</v>
      </c>
      <c r="E22" s="943">
        <v>20</v>
      </c>
      <c r="F22" s="923">
        <v>43</v>
      </c>
      <c r="G22" s="923">
        <v>0</v>
      </c>
      <c r="H22" s="942">
        <v>0</v>
      </c>
    </row>
    <row r="23" spans="1:8" ht="12.75" customHeight="1" x14ac:dyDescent="0.15">
      <c r="A23" s="1005"/>
      <c r="B23" s="781" t="s">
        <v>550</v>
      </c>
      <c r="C23" s="772" t="s">
        <v>787</v>
      </c>
      <c r="D23" s="779" t="s">
        <v>203</v>
      </c>
      <c r="E23" s="943">
        <v>10</v>
      </c>
      <c r="F23" s="923">
        <v>7</v>
      </c>
      <c r="G23" s="923">
        <v>0</v>
      </c>
      <c r="H23" s="942">
        <v>3</v>
      </c>
    </row>
    <row r="24" spans="1:8" ht="12.75" customHeight="1" x14ac:dyDescent="0.15">
      <c r="A24" s="1005"/>
      <c r="B24" s="780" t="s">
        <v>612</v>
      </c>
      <c r="C24" s="772" t="s">
        <v>632</v>
      </c>
      <c r="D24" s="779" t="s">
        <v>633</v>
      </c>
      <c r="E24" s="943">
        <v>15</v>
      </c>
      <c r="F24" s="923">
        <v>17</v>
      </c>
      <c r="G24" s="923">
        <v>0</v>
      </c>
      <c r="H24" s="942">
        <v>0</v>
      </c>
    </row>
    <row r="25" spans="1:8" ht="12.75" customHeight="1" x14ac:dyDescent="0.15">
      <c r="A25" s="1005"/>
      <c r="B25" s="780" t="s">
        <v>1477</v>
      </c>
      <c r="C25" s="772" t="s">
        <v>1478</v>
      </c>
      <c r="D25" s="779" t="s">
        <v>1479</v>
      </c>
      <c r="E25" s="943">
        <v>15</v>
      </c>
      <c r="F25" s="923">
        <v>16</v>
      </c>
      <c r="G25" s="923">
        <v>0</v>
      </c>
      <c r="H25" s="942">
        <v>0</v>
      </c>
    </row>
    <row r="26" spans="1:8" ht="12.75" customHeight="1" x14ac:dyDescent="0.15">
      <c r="A26" s="1005"/>
      <c r="B26" s="781" t="s">
        <v>599</v>
      </c>
      <c r="C26" s="772" t="s">
        <v>1350</v>
      </c>
      <c r="D26" s="779" t="s">
        <v>1351</v>
      </c>
      <c r="E26" s="923">
        <v>20</v>
      </c>
      <c r="F26" s="923">
        <v>24</v>
      </c>
      <c r="G26" s="923">
        <v>0</v>
      </c>
      <c r="H26" s="942">
        <v>0</v>
      </c>
    </row>
    <row r="27" spans="1:8" ht="12.75" customHeight="1" x14ac:dyDescent="0.15">
      <c r="A27" s="1005"/>
      <c r="B27" s="781" t="s">
        <v>1187</v>
      </c>
      <c r="C27" s="772" t="s">
        <v>1261</v>
      </c>
      <c r="D27" s="779" t="s">
        <v>79</v>
      </c>
      <c r="E27" s="923">
        <v>40</v>
      </c>
      <c r="F27" s="923">
        <v>37</v>
      </c>
      <c r="G27" s="923">
        <v>0</v>
      </c>
      <c r="H27" s="942">
        <v>3</v>
      </c>
    </row>
    <row r="28" spans="1:8" ht="12.75" customHeight="1" x14ac:dyDescent="0.15">
      <c r="A28" s="1005"/>
      <c r="B28" s="781" t="s">
        <v>604</v>
      </c>
      <c r="C28" s="772" t="s">
        <v>849</v>
      </c>
      <c r="D28" s="779" t="s">
        <v>623</v>
      </c>
      <c r="E28" s="943">
        <v>20</v>
      </c>
      <c r="F28" s="923">
        <v>18</v>
      </c>
      <c r="G28" s="923">
        <v>0</v>
      </c>
      <c r="H28" s="942">
        <v>2</v>
      </c>
    </row>
    <row r="29" spans="1:8" s="217" customFormat="1" ht="12.75" customHeight="1" x14ac:dyDescent="0.15">
      <c r="A29" s="1005"/>
      <c r="B29" s="781" t="s">
        <v>527</v>
      </c>
      <c r="C29" s="772" t="s">
        <v>1197</v>
      </c>
      <c r="D29" s="779" t="s">
        <v>1198</v>
      </c>
      <c r="E29" s="923">
        <v>20</v>
      </c>
      <c r="F29" s="923">
        <v>9</v>
      </c>
      <c r="G29" s="923">
        <v>0</v>
      </c>
      <c r="H29" s="942">
        <v>11</v>
      </c>
    </row>
    <row r="30" spans="1:8" ht="12.75" customHeight="1" x14ac:dyDescent="0.15">
      <c r="A30" s="1005"/>
      <c r="B30" s="781" t="s">
        <v>1571</v>
      </c>
      <c r="C30" s="772" t="s">
        <v>1572</v>
      </c>
      <c r="D30" s="779" t="s">
        <v>1573</v>
      </c>
      <c r="E30" s="943">
        <v>10</v>
      </c>
      <c r="F30" s="923">
        <v>9</v>
      </c>
      <c r="G30" s="923">
        <v>0</v>
      </c>
      <c r="H30" s="942">
        <v>1</v>
      </c>
    </row>
    <row r="31" spans="1:8" ht="15" customHeight="1" x14ac:dyDescent="0.15">
      <c r="A31" s="1005"/>
      <c r="B31" s="783" t="s">
        <v>1201</v>
      </c>
      <c r="C31" s="782" t="s">
        <v>2343</v>
      </c>
      <c r="D31" s="777" t="s">
        <v>1352</v>
      </c>
      <c r="E31" s="943">
        <v>10</v>
      </c>
      <c r="F31" s="923">
        <v>10</v>
      </c>
      <c r="G31" s="923">
        <v>0</v>
      </c>
      <c r="H31" s="942">
        <v>10</v>
      </c>
    </row>
    <row r="32" spans="1:8" ht="12.75" customHeight="1" x14ac:dyDescent="0.15">
      <c r="A32" s="1005"/>
      <c r="B32" s="781" t="s">
        <v>597</v>
      </c>
      <c r="C32" s="773" t="s">
        <v>620</v>
      </c>
      <c r="D32" s="779" t="s">
        <v>621</v>
      </c>
      <c r="E32" s="943">
        <v>20</v>
      </c>
      <c r="F32" s="923">
        <v>35</v>
      </c>
      <c r="G32" s="923">
        <v>0</v>
      </c>
      <c r="H32" s="942">
        <v>0</v>
      </c>
    </row>
    <row r="33" spans="1:9" ht="12.75" customHeight="1" x14ac:dyDescent="0.15">
      <c r="A33" s="1005"/>
      <c r="B33" s="780" t="s">
        <v>1717</v>
      </c>
      <c r="C33" s="772" t="s">
        <v>1718</v>
      </c>
      <c r="D33" s="779" t="s">
        <v>1719</v>
      </c>
      <c r="E33" s="923">
        <v>15</v>
      </c>
      <c r="F33" s="923">
        <v>9</v>
      </c>
      <c r="G33" s="923">
        <v>0</v>
      </c>
      <c r="H33" s="942">
        <v>6</v>
      </c>
    </row>
    <row r="34" spans="1:9" ht="12.75" customHeight="1" x14ac:dyDescent="0.15">
      <c r="A34" s="1005"/>
      <c r="B34" s="781" t="s">
        <v>594</v>
      </c>
      <c r="C34" s="772" t="s">
        <v>841</v>
      </c>
      <c r="D34" s="779" t="s">
        <v>1353</v>
      </c>
      <c r="E34" s="923">
        <v>20</v>
      </c>
      <c r="F34" s="923">
        <v>28</v>
      </c>
      <c r="G34" s="923">
        <v>0</v>
      </c>
      <c r="H34" s="942">
        <v>0</v>
      </c>
    </row>
    <row r="35" spans="1:9" ht="12.75" customHeight="1" x14ac:dyDescent="0.15">
      <c r="A35" s="1005"/>
      <c r="B35" s="781" t="s">
        <v>603</v>
      </c>
      <c r="C35" s="772" t="s">
        <v>848</v>
      </c>
      <c r="D35" s="779" t="s">
        <v>169</v>
      </c>
      <c r="E35" s="923">
        <v>20</v>
      </c>
      <c r="F35" s="923">
        <v>33</v>
      </c>
      <c r="G35" s="923">
        <v>0</v>
      </c>
      <c r="H35" s="942">
        <v>0</v>
      </c>
    </row>
    <row r="36" spans="1:9" ht="12.75" customHeight="1" x14ac:dyDescent="0.15">
      <c r="A36" s="1005"/>
      <c r="B36" s="781" t="s">
        <v>929</v>
      </c>
      <c r="C36" s="772" t="s">
        <v>1202</v>
      </c>
      <c r="D36" s="779" t="s">
        <v>930</v>
      </c>
      <c r="E36" s="923">
        <v>10</v>
      </c>
      <c r="F36" s="923">
        <v>14</v>
      </c>
      <c r="G36" s="923">
        <v>0</v>
      </c>
      <c r="H36" s="942">
        <v>6</v>
      </c>
    </row>
    <row r="37" spans="1:9" ht="12.75" customHeight="1" x14ac:dyDescent="0.15">
      <c r="A37" s="1005"/>
      <c r="B37" s="780" t="s">
        <v>543</v>
      </c>
      <c r="C37" s="772" t="s">
        <v>843</v>
      </c>
      <c r="D37" s="779" t="s">
        <v>202</v>
      </c>
      <c r="E37" s="923">
        <v>15</v>
      </c>
      <c r="F37" s="923">
        <v>17</v>
      </c>
      <c r="G37" s="923">
        <v>0</v>
      </c>
      <c r="H37" s="942">
        <v>0</v>
      </c>
    </row>
    <row r="38" spans="1:9" ht="12.75" customHeight="1" x14ac:dyDescent="0.15">
      <c r="A38" s="1005"/>
      <c r="B38" s="780" t="s">
        <v>611</v>
      </c>
      <c r="C38" s="772" t="s">
        <v>1200</v>
      </c>
      <c r="D38" s="779" t="s">
        <v>1355</v>
      </c>
      <c r="E38" s="923">
        <v>20</v>
      </c>
      <c r="F38" s="923">
        <v>21</v>
      </c>
      <c r="G38" s="923">
        <v>2</v>
      </c>
      <c r="H38" s="942">
        <v>9</v>
      </c>
    </row>
    <row r="39" spans="1:9" ht="12.75" customHeight="1" x14ac:dyDescent="0.15">
      <c r="A39" s="1005"/>
      <c r="B39" s="781" t="s">
        <v>81</v>
      </c>
      <c r="C39" s="772" t="s">
        <v>617</v>
      </c>
      <c r="D39" s="779" t="s">
        <v>82</v>
      </c>
      <c r="E39" s="943">
        <v>20</v>
      </c>
      <c r="F39" s="923">
        <v>13</v>
      </c>
      <c r="G39" s="923">
        <v>0</v>
      </c>
      <c r="H39" s="942">
        <v>19</v>
      </c>
    </row>
    <row r="40" spans="1:9" s="174" customFormat="1" ht="12.75" customHeight="1" x14ac:dyDescent="0.15">
      <c r="A40" s="1005"/>
      <c r="B40" s="781" t="s">
        <v>595</v>
      </c>
      <c r="C40" s="773" t="s">
        <v>842</v>
      </c>
      <c r="D40" s="786" t="s">
        <v>1354</v>
      </c>
      <c r="E40" s="943">
        <v>20</v>
      </c>
      <c r="F40" s="923">
        <v>8</v>
      </c>
      <c r="G40" s="923">
        <v>0</v>
      </c>
      <c r="H40" s="942">
        <v>12</v>
      </c>
    </row>
    <row r="41" spans="1:9" ht="12.75" customHeight="1" x14ac:dyDescent="0.15">
      <c r="A41" s="1005"/>
      <c r="B41" s="776" t="s">
        <v>1920</v>
      </c>
      <c r="C41" s="774" t="s">
        <v>1921</v>
      </c>
      <c r="D41" s="775" t="s">
        <v>1923</v>
      </c>
      <c r="E41" s="924">
        <v>20</v>
      </c>
      <c r="F41" s="924">
        <v>17</v>
      </c>
      <c r="G41" s="923">
        <v>0</v>
      </c>
      <c r="H41" s="944">
        <v>2</v>
      </c>
      <c r="I41" s="101"/>
    </row>
    <row r="42" spans="1:9" ht="12.75" customHeight="1" x14ac:dyDescent="0.15">
      <c r="A42" s="1005"/>
      <c r="B42" s="781" t="s">
        <v>1191</v>
      </c>
      <c r="C42" s="772" t="s">
        <v>1740</v>
      </c>
      <c r="D42" s="779" t="s">
        <v>1192</v>
      </c>
      <c r="E42" s="923">
        <v>20</v>
      </c>
      <c r="F42" s="923">
        <v>24</v>
      </c>
      <c r="G42" s="923">
        <v>0</v>
      </c>
      <c r="H42" s="942">
        <v>10</v>
      </c>
    </row>
    <row r="43" spans="1:9" ht="12.75" customHeight="1" x14ac:dyDescent="0.15">
      <c r="A43" s="1005"/>
      <c r="B43" s="781" t="s">
        <v>600</v>
      </c>
      <c r="C43" s="772" t="s">
        <v>1663</v>
      </c>
      <c r="D43" s="779" t="s">
        <v>1914</v>
      </c>
      <c r="E43" s="923">
        <v>20</v>
      </c>
      <c r="F43" s="923">
        <v>15</v>
      </c>
      <c r="G43" s="923">
        <v>0</v>
      </c>
      <c r="H43" s="942">
        <v>2</v>
      </c>
    </row>
    <row r="44" spans="1:9" s="174" customFormat="1" ht="12.75" customHeight="1" x14ac:dyDescent="0.15">
      <c r="A44" s="1005"/>
      <c r="B44" s="781" t="s">
        <v>593</v>
      </c>
      <c r="C44" s="772" t="s">
        <v>839</v>
      </c>
      <c r="D44" s="779" t="s">
        <v>615</v>
      </c>
      <c r="E44" s="923">
        <v>20</v>
      </c>
      <c r="F44" s="923">
        <v>17</v>
      </c>
      <c r="G44" s="923">
        <v>0</v>
      </c>
      <c r="H44" s="942">
        <v>2</v>
      </c>
    </row>
    <row r="45" spans="1:9" s="174" customFormat="1" ht="12.75" customHeight="1" x14ac:dyDescent="0.15">
      <c r="A45" s="1005"/>
      <c r="B45" s="781" t="s">
        <v>1204</v>
      </c>
      <c r="C45" s="772" t="s">
        <v>50</v>
      </c>
      <c r="D45" s="779" t="s">
        <v>51</v>
      </c>
      <c r="E45" s="943">
        <v>20</v>
      </c>
      <c r="F45" s="923">
        <v>16</v>
      </c>
      <c r="G45" s="923">
        <v>0</v>
      </c>
      <c r="H45" s="942">
        <v>0</v>
      </c>
    </row>
    <row r="46" spans="1:9" s="174" customFormat="1" ht="12.75" customHeight="1" x14ac:dyDescent="0.15">
      <c r="A46" s="1005"/>
      <c r="B46" s="785" t="s">
        <v>609</v>
      </c>
      <c r="C46" s="772" t="s">
        <v>627</v>
      </c>
      <c r="D46" s="779" t="s">
        <v>628</v>
      </c>
      <c r="E46" s="943">
        <v>14</v>
      </c>
      <c r="F46" s="923">
        <v>4</v>
      </c>
      <c r="G46" s="923">
        <v>0</v>
      </c>
      <c r="H46" s="942">
        <v>10</v>
      </c>
    </row>
    <row r="47" spans="1:9" ht="12.75" customHeight="1" x14ac:dyDescent="0.15">
      <c r="A47" s="1005"/>
      <c r="B47" s="781" t="s">
        <v>607</v>
      </c>
      <c r="C47" s="772" t="s">
        <v>852</v>
      </c>
      <c r="D47" s="779" t="s">
        <v>625</v>
      </c>
      <c r="E47" s="923">
        <v>20</v>
      </c>
      <c r="F47" s="923">
        <v>12</v>
      </c>
      <c r="G47" s="923">
        <v>0</v>
      </c>
      <c r="H47" s="942">
        <v>8</v>
      </c>
    </row>
    <row r="48" spans="1:9" s="221" customFormat="1" ht="12.75" customHeight="1" x14ac:dyDescent="0.15">
      <c r="A48" s="1005"/>
      <c r="B48" s="781" t="s">
        <v>2070</v>
      </c>
      <c r="C48" s="772" t="s">
        <v>2240</v>
      </c>
      <c r="D48" s="779" t="s">
        <v>2071</v>
      </c>
      <c r="E48" s="923">
        <v>14</v>
      </c>
      <c r="F48" s="923">
        <v>14</v>
      </c>
      <c r="G48" s="923">
        <v>2</v>
      </c>
      <c r="H48" s="942">
        <v>3</v>
      </c>
      <c r="I48" s="173"/>
    </row>
    <row r="49" spans="1:9" ht="12.75" customHeight="1" x14ac:dyDescent="0.15">
      <c r="A49" s="1005"/>
      <c r="B49" s="780" t="s">
        <v>1205</v>
      </c>
      <c r="C49" s="772" t="s">
        <v>631</v>
      </c>
      <c r="D49" s="779" t="s">
        <v>146</v>
      </c>
      <c r="E49" s="923">
        <v>20</v>
      </c>
      <c r="F49" s="923">
        <v>14</v>
      </c>
      <c r="G49" s="923">
        <v>0</v>
      </c>
      <c r="H49" s="942">
        <v>2</v>
      </c>
    </row>
    <row r="50" spans="1:9" ht="12.75" customHeight="1" x14ac:dyDescent="0.15">
      <c r="A50" s="1005"/>
      <c r="B50" s="780" t="s">
        <v>1454</v>
      </c>
      <c r="C50" s="772" t="s">
        <v>1455</v>
      </c>
      <c r="D50" s="779" t="s">
        <v>1700</v>
      </c>
      <c r="E50" s="923">
        <v>10</v>
      </c>
      <c r="F50" s="923">
        <v>8</v>
      </c>
      <c r="G50" s="923">
        <v>0</v>
      </c>
      <c r="H50" s="942">
        <v>0</v>
      </c>
    </row>
    <row r="51" spans="1:9" ht="12.75" customHeight="1" x14ac:dyDescent="0.15">
      <c r="A51" s="1005"/>
      <c r="B51" s="781" t="s">
        <v>1203</v>
      </c>
      <c r="C51" s="772" t="s">
        <v>851</v>
      </c>
      <c r="D51" s="779" t="s">
        <v>1356</v>
      </c>
      <c r="E51" s="943">
        <v>20</v>
      </c>
      <c r="F51" s="923">
        <v>17</v>
      </c>
      <c r="G51" s="923">
        <v>0</v>
      </c>
      <c r="H51" s="942">
        <v>3</v>
      </c>
      <c r="I51" s="747"/>
    </row>
    <row r="52" spans="1:9" ht="12.75" customHeight="1" x14ac:dyDescent="0.15">
      <c r="A52" s="1005"/>
      <c r="B52" s="781" t="s">
        <v>1262</v>
      </c>
      <c r="C52" s="778" t="s">
        <v>1263</v>
      </c>
      <c r="D52" s="784" t="s">
        <v>1264</v>
      </c>
      <c r="E52" s="943">
        <v>20</v>
      </c>
      <c r="F52" s="923">
        <v>17</v>
      </c>
      <c r="G52" s="923">
        <v>0</v>
      </c>
      <c r="H52" s="942">
        <v>0</v>
      </c>
    </row>
    <row r="53" spans="1:9" ht="12.75" customHeight="1" x14ac:dyDescent="0.15">
      <c r="A53" s="1005"/>
      <c r="B53" s="780" t="s">
        <v>1207</v>
      </c>
      <c r="C53" s="772" t="s">
        <v>855</v>
      </c>
      <c r="D53" s="784" t="s">
        <v>172</v>
      </c>
      <c r="E53" s="923" t="s">
        <v>2250</v>
      </c>
      <c r="F53" s="923"/>
      <c r="G53" s="923"/>
      <c r="H53" s="942"/>
    </row>
    <row r="54" spans="1:9" ht="12.75" customHeight="1" x14ac:dyDescent="0.15">
      <c r="A54" s="1005"/>
      <c r="B54" s="780" t="s">
        <v>529</v>
      </c>
      <c r="C54" s="772" t="s">
        <v>1208</v>
      </c>
      <c r="D54" s="779" t="s">
        <v>204</v>
      </c>
      <c r="E54" s="923">
        <v>20</v>
      </c>
      <c r="F54" s="923">
        <v>17</v>
      </c>
      <c r="G54" s="923">
        <v>0</v>
      </c>
      <c r="H54" s="942">
        <v>3</v>
      </c>
    </row>
    <row r="55" spans="1:9" ht="12.75" customHeight="1" x14ac:dyDescent="0.15">
      <c r="A55" s="1005"/>
      <c r="B55" s="781" t="s">
        <v>1209</v>
      </c>
      <c r="C55" s="772" t="s">
        <v>1210</v>
      </c>
      <c r="D55" s="779" t="s">
        <v>1211</v>
      </c>
      <c r="E55" s="923">
        <v>20</v>
      </c>
      <c r="F55" s="923">
        <v>30</v>
      </c>
      <c r="G55" s="923">
        <v>2</v>
      </c>
      <c r="H55" s="942">
        <v>3</v>
      </c>
    </row>
    <row r="56" spans="1:9" s="174" customFormat="1" ht="12.75" customHeight="1" x14ac:dyDescent="0.15">
      <c r="A56" s="1005"/>
      <c r="B56" s="781" t="s">
        <v>91</v>
      </c>
      <c r="C56" s="772" t="s">
        <v>636</v>
      </c>
      <c r="D56" s="779" t="s">
        <v>92</v>
      </c>
      <c r="E56" s="923">
        <v>20</v>
      </c>
      <c r="F56" s="923">
        <v>24</v>
      </c>
      <c r="G56" s="923">
        <v>1</v>
      </c>
      <c r="H56" s="942">
        <v>2</v>
      </c>
    </row>
    <row r="57" spans="1:9" ht="12.75" customHeight="1" x14ac:dyDescent="0.15">
      <c r="A57" s="1005"/>
      <c r="B57" s="781" t="s">
        <v>1212</v>
      </c>
      <c r="C57" s="772" t="s">
        <v>364</v>
      </c>
      <c r="D57" s="779" t="s">
        <v>365</v>
      </c>
      <c r="E57" s="923">
        <v>10</v>
      </c>
      <c r="F57" s="923">
        <v>8</v>
      </c>
      <c r="G57" s="923">
        <v>0</v>
      </c>
      <c r="H57" s="942">
        <v>2</v>
      </c>
    </row>
    <row r="58" spans="1:9" ht="12.75" customHeight="1" x14ac:dyDescent="0.15">
      <c r="A58" s="1005"/>
      <c r="B58" s="781" t="s">
        <v>530</v>
      </c>
      <c r="C58" s="772" t="s">
        <v>856</v>
      </c>
      <c r="D58" s="779" t="s">
        <v>635</v>
      </c>
      <c r="E58" s="923">
        <v>15</v>
      </c>
      <c r="F58" s="923">
        <v>8</v>
      </c>
      <c r="G58" s="923">
        <v>0</v>
      </c>
      <c r="H58" s="942">
        <v>7</v>
      </c>
    </row>
    <row r="59" spans="1:9" s="174" customFormat="1" ht="12.75" customHeight="1" x14ac:dyDescent="0.15">
      <c r="A59" s="1005"/>
      <c r="B59" s="783" t="s">
        <v>1213</v>
      </c>
      <c r="C59" s="782" t="s">
        <v>857</v>
      </c>
      <c r="D59" s="779" t="s">
        <v>291</v>
      </c>
      <c r="E59" s="923">
        <v>10</v>
      </c>
      <c r="F59" s="923">
        <v>8</v>
      </c>
      <c r="G59" s="923">
        <v>0</v>
      </c>
      <c r="H59" s="942">
        <v>2</v>
      </c>
    </row>
    <row r="60" spans="1:9" s="174" customFormat="1" ht="12.75" customHeight="1" x14ac:dyDescent="0.15">
      <c r="A60" s="1005"/>
      <c r="B60" s="783" t="s">
        <v>1772</v>
      </c>
      <c r="C60" s="782" t="s">
        <v>1773</v>
      </c>
      <c r="D60" s="779" t="s">
        <v>1774</v>
      </c>
      <c r="E60" s="923">
        <v>10</v>
      </c>
      <c r="F60" s="923">
        <v>10</v>
      </c>
      <c r="G60" s="923">
        <v>0</v>
      </c>
      <c r="H60" s="942">
        <v>5</v>
      </c>
    </row>
    <row r="61" spans="1:9" ht="12.75" customHeight="1" x14ac:dyDescent="0.15">
      <c r="A61" s="1005"/>
      <c r="B61" s="781" t="s">
        <v>531</v>
      </c>
      <c r="C61" s="772" t="s">
        <v>637</v>
      </c>
      <c r="D61" s="779" t="s">
        <v>1265</v>
      </c>
      <c r="E61" s="923">
        <v>20</v>
      </c>
      <c r="F61" s="923">
        <v>18</v>
      </c>
      <c r="G61" s="923">
        <v>0</v>
      </c>
      <c r="H61" s="942">
        <v>0</v>
      </c>
    </row>
    <row r="62" spans="1:9" ht="12.75" customHeight="1" x14ac:dyDescent="0.15">
      <c r="A62" s="1005"/>
      <c r="B62" s="781" t="s">
        <v>532</v>
      </c>
      <c r="C62" s="772" t="s">
        <v>858</v>
      </c>
      <c r="D62" s="779" t="s">
        <v>638</v>
      </c>
      <c r="E62" s="923">
        <v>15</v>
      </c>
      <c r="F62" s="923">
        <v>7</v>
      </c>
      <c r="G62" s="923">
        <v>0</v>
      </c>
      <c r="H62" s="942">
        <v>8</v>
      </c>
    </row>
    <row r="63" spans="1:9" ht="12.75" customHeight="1" x14ac:dyDescent="0.15">
      <c r="A63" s="1005"/>
      <c r="B63" s="781" t="s">
        <v>533</v>
      </c>
      <c r="C63" s="772" t="s">
        <v>859</v>
      </c>
      <c r="D63" s="779" t="s">
        <v>639</v>
      </c>
      <c r="E63" s="923">
        <v>20</v>
      </c>
      <c r="F63" s="923">
        <v>22</v>
      </c>
      <c r="G63" s="923">
        <v>0</v>
      </c>
      <c r="H63" s="942">
        <v>3</v>
      </c>
    </row>
    <row r="64" spans="1:9" ht="12.75" customHeight="1" x14ac:dyDescent="0.15">
      <c r="A64" s="1005"/>
      <c r="B64" s="781" t="s">
        <v>534</v>
      </c>
      <c r="C64" s="772" t="s">
        <v>860</v>
      </c>
      <c r="D64" s="779" t="s">
        <v>640</v>
      </c>
      <c r="E64" s="923">
        <v>20</v>
      </c>
      <c r="F64" s="923">
        <v>20</v>
      </c>
      <c r="G64" s="923">
        <v>0</v>
      </c>
      <c r="H64" s="942">
        <v>1</v>
      </c>
    </row>
    <row r="65" spans="1:8" s="123" customFormat="1" ht="12.75" customHeight="1" thickBot="1" x14ac:dyDescent="0.2">
      <c r="A65" s="1050" t="s">
        <v>1030</v>
      </c>
      <c r="B65" s="1051"/>
      <c r="C65" s="1051"/>
      <c r="D65" s="1051"/>
      <c r="E65" s="99">
        <f>SUM(E5:E64)</f>
        <v>1056</v>
      </c>
      <c r="F65" s="99">
        <f>SUM(F5:F64)</f>
        <v>1031</v>
      </c>
      <c r="G65" s="99">
        <f>SUM(G5:G64)</f>
        <v>11</v>
      </c>
      <c r="H65" s="100">
        <f>SUM(H5:H64)</f>
        <v>261</v>
      </c>
    </row>
    <row r="66" spans="1:8" s="123" customFormat="1" ht="12.75" customHeight="1" thickBot="1" x14ac:dyDescent="0.2">
      <c r="A66" s="119"/>
      <c r="B66" s="151"/>
      <c r="C66" s="151"/>
      <c r="D66" s="151"/>
      <c r="E66" s="130"/>
      <c r="F66" s="130"/>
      <c r="G66" s="130"/>
      <c r="H66" s="130"/>
    </row>
    <row r="67" spans="1:8" ht="12.75" customHeight="1" x14ac:dyDescent="0.15">
      <c r="A67" s="1055" t="s">
        <v>1033</v>
      </c>
      <c r="B67" s="662" t="s">
        <v>747</v>
      </c>
      <c r="C67" s="669" t="s">
        <v>928</v>
      </c>
      <c r="D67" s="668" t="s">
        <v>1386</v>
      </c>
      <c r="E67" s="670">
        <v>20</v>
      </c>
      <c r="F67" s="670">
        <v>18</v>
      </c>
      <c r="G67" s="670">
        <v>0</v>
      </c>
      <c r="H67" s="675">
        <v>1</v>
      </c>
    </row>
    <row r="68" spans="1:8" ht="12.75" customHeight="1" x14ac:dyDescent="0.15">
      <c r="A68" s="1056"/>
      <c r="B68" s="663" t="s">
        <v>1533</v>
      </c>
      <c r="C68" s="659" t="s">
        <v>2362</v>
      </c>
      <c r="D68" s="654" t="s">
        <v>749</v>
      </c>
      <c r="E68" s="671">
        <v>10</v>
      </c>
      <c r="F68" s="671">
        <v>32</v>
      </c>
      <c r="G68" s="671">
        <v>0</v>
      </c>
      <c r="H68" s="672">
        <v>0</v>
      </c>
    </row>
    <row r="69" spans="1:8" s="221" customFormat="1" ht="12.75" customHeight="1" x14ac:dyDescent="0.15">
      <c r="A69" s="1056"/>
      <c r="B69" s="663" t="s">
        <v>1404</v>
      </c>
      <c r="C69" s="703" t="s">
        <v>2363</v>
      </c>
      <c r="D69" s="654" t="s">
        <v>2195</v>
      </c>
      <c r="E69" s="687">
        <v>10</v>
      </c>
      <c r="F69" s="687">
        <v>6</v>
      </c>
      <c r="G69" s="687">
        <v>0</v>
      </c>
      <c r="H69" s="688">
        <v>4</v>
      </c>
    </row>
    <row r="70" spans="1:8" ht="12.75" customHeight="1" x14ac:dyDescent="0.15">
      <c r="A70" s="1056"/>
      <c r="B70" s="663" t="s">
        <v>100</v>
      </c>
      <c r="C70" s="659" t="s">
        <v>1023</v>
      </c>
      <c r="D70" s="654" t="s">
        <v>101</v>
      </c>
      <c r="E70" s="671">
        <v>20</v>
      </c>
      <c r="F70" s="671">
        <v>3</v>
      </c>
      <c r="G70" s="671">
        <v>0</v>
      </c>
      <c r="H70" s="672">
        <v>17</v>
      </c>
    </row>
    <row r="71" spans="1:8" ht="12.75" customHeight="1" x14ac:dyDescent="0.15">
      <c r="A71" s="1056"/>
      <c r="B71" s="660" t="s">
        <v>525</v>
      </c>
      <c r="C71" s="659" t="s">
        <v>975</v>
      </c>
      <c r="D71" s="653" t="s">
        <v>526</v>
      </c>
      <c r="E71" s="673">
        <v>10</v>
      </c>
      <c r="F71" s="673">
        <v>8</v>
      </c>
      <c r="G71" s="673">
        <v>0</v>
      </c>
      <c r="H71" s="674">
        <v>2</v>
      </c>
    </row>
    <row r="72" spans="1:8" ht="12.75" customHeight="1" x14ac:dyDescent="0.15">
      <c r="A72" s="1056"/>
      <c r="B72" s="660" t="s">
        <v>273</v>
      </c>
      <c r="C72" s="659" t="s">
        <v>972</v>
      </c>
      <c r="D72" s="653" t="s">
        <v>274</v>
      </c>
      <c r="E72" s="673">
        <v>10</v>
      </c>
      <c r="F72" s="673">
        <v>8</v>
      </c>
      <c r="G72" s="673">
        <v>0</v>
      </c>
      <c r="H72" s="674">
        <v>2</v>
      </c>
    </row>
    <row r="73" spans="1:8" ht="12.75" customHeight="1" x14ac:dyDescent="0.15">
      <c r="A73" s="1056"/>
      <c r="B73" s="660" t="s">
        <v>268</v>
      </c>
      <c r="C73" s="659" t="s">
        <v>1852</v>
      </c>
      <c r="D73" s="653" t="s">
        <v>269</v>
      </c>
      <c r="E73" s="673">
        <v>20</v>
      </c>
      <c r="F73" s="673">
        <v>16</v>
      </c>
      <c r="G73" s="673">
        <v>0</v>
      </c>
      <c r="H73" s="674">
        <v>4</v>
      </c>
    </row>
    <row r="74" spans="1:8" ht="12.75" customHeight="1" x14ac:dyDescent="0.15">
      <c r="A74" s="1056"/>
      <c r="B74" s="660" t="s">
        <v>748</v>
      </c>
      <c r="C74" s="659" t="s">
        <v>971</v>
      </c>
      <c r="D74" s="654" t="s">
        <v>270</v>
      </c>
      <c r="E74" s="673">
        <v>20</v>
      </c>
      <c r="F74" s="673">
        <v>17</v>
      </c>
      <c r="G74" s="673">
        <v>0</v>
      </c>
      <c r="H74" s="674">
        <v>3</v>
      </c>
    </row>
    <row r="75" spans="1:8" ht="12.75" customHeight="1" x14ac:dyDescent="0.15">
      <c r="A75" s="1056"/>
      <c r="B75" s="660" t="s">
        <v>76</v>
      </c>
      <c r="C75" s="659" t="s">
        <v>1853</v>
      </c>
      <c r="D75" s="654" t="s">
        <v>77</v>
      </c>
      <c r="E75" s="673">
        <v>20</v>
      </c>
      <c r="F75" s="673">
        <v>21</v>
      </c>
      <c r="G75" s="673">
        <v>0</v>
      </c>
      <c r="H75" s="674">
        <v>3</v>
      </c>
    </row>
    <row r="76" spans="1:8" ht="12.75" customHeight="1" x14ac:dyDescent="0.15">
      <c r="A76" s="1056"/>
      <c r="B76" s="660" t="s">
        <v>87</v>
      </c>
      <c r="C76" s="659" t="s">
        <v>974</v>
      </c>
      <c r="D76" s="652" t="s">
        <v>1387</v>
      </c>
      <c r="E76" s="673">
        <v>20</v>
      </c>
      <c r="F76" s="673">
        <v>20</v>
      </c>
      <c r="G76" s="673">
        <v>0</v>
      </c>
      <c r="H76" s="674">
        <v>6</v>
      </c>
    </row>
    <row r="77" spans="1:8" ht="12.75" customHeight="1" x14ac:dyDescent="0.15">
      <c r="A77" s="1056"/>
      <c r="B77" s="660" t="s">
        <v>71</v>
      </c>
      <c r="C77" s="659" t="s">
        <v>277</v>
      </c>
      <c r="D77" s="654" t="s">
        <v>72</v>
      </c>
      <c r="E77" s="673">
        <v>20</v>
      </c>
      <c r="F77" s="673">
        <v>16</v>
      </c>
      <c r="G77" s="673">
        <v>0</v>
      </c>
      <c r="H77" s="674">
        <v>4</v>
      </c>
    </row>
    <row r="78" spans="1:8" s="174" customFormat="1" ht="12.75" customHeight="1" x14ac:dyDescent="0.15">
      <c r="A78" s="1056"/>
      <c r="B78" s="660" t="s">
        <v>391</v>
      </c>
      <c r="C78" s="659" t="s">
        <v>950</v>
      </c>
      <c r="D78" s="654" t="s">
        <v>392</v>
      </c>
      <c r="E78" s="657">
        <v>10</v>
      </c>
      <c r="F78" s="657">
        <v>11</v>
      </c>
      <c r="G78" s="657">
        <v>0</v>
      </c>
      <c r="H78" s="658">
        <v>0</v>
      </c>
    </row>
    <row r="79" spans="1:8" ht="12.75" customHeight="1" x14ac:dyDescent="0.15">
      <c r="A79" s="1056"/>
      <c r="B79" s="660" t="s">
        <v>275</v>
      </c>
      <c r="C79" s="659" t="s">
        <v>1022</v>
      </c>
      <c r="D79" s="654" t="s">
        <v>276</v>
      </c>
      <c r="E79" s="673">
        <v>20</v>
      </c>
      <c r="F79" s="673">
        <v>11</v>
      </c>
      <c r="G79" s="673">
        <v>0</v>
      </c>
      <c r="H79" s="674">
        <v>9</v>
      </c>
    </row>
    <row r="80" spans="1:8" ht="12.75" customHeight="1" x14ac:dyDescent="0.15">
      <c r="A80" s="1056"/>
      <c r="B80" s="660" t="s">
        <v>745</v>
      </c>
      <c r="C80" s="659" t="s">
        <v>746</v>
      </c>
      <c r="D80" s="654" t="s">
        <v>1385</v>
      </c>
      <c r="E80" s="673">
        <v>20</v>
      </c>
      <c r="F80" s="673">
        <v>11</v>
      </c>
      <c r="G80" s="673">
        <v>0</v>
      </c>
      <c r="H80" s="674">
        <v>2</v>
      </c>
    </row>
    <row r="81" spans="1:8" ht="12.75" customHeight="1" x14ac:dyDescent="0.15">
      <c r="A81" s="1056"/>
      <c r="B81" s="660" t="s">
        <v>513</v>
      </c>
      <c r="C81" s="659" t="s">
        <v>514</v>
      </c>
      <c r="D81" s="653" t="s">
        <v>1954</v>
      </c>
      <c r="E81" s="673">
        <v>20</v>
      </c>
      <c r="F81" s="673">
        <v>17</v>
      </c>
      <c r="G81" s="673">
        <v>0</v>
      </c>
      <c r="H81" s="674">
        <v>7</v>
      </c>
    </row>
    <row r="82" spans="1:8" ht="12.75" customHeight="1" x14ac:dyDescent="0.15">
      <c r="A82" s="1056"/>
      <c r="B82" s="665" t="s">
        <v>1586</v>
      </c>
      <c r="C82" s="659" t="s">
        <v>1483</v>
      </c>
      <c r="D82" s="653" t="s">
        <v>1484</v>
      </c>
      <c r="E82" s="673">
        <v>20</v>
      </c>
      <c r="F82" s="673">
        <v>18</v>
      </c>
      <c r="G82" s="673">
        <v>0</v>
      </c>
      <c r="H82" s="674">
        <v>2</v>
      </c>
    </row>
    <row r="83" spans="1:8" ht="12.75" customHeight="1" x14ac:dyDescent="0.15">
      <c r="A83" s="1056"/>
      <c r="B83" s="666" t="s">
        <v>968</v>
      </c>
      <c r="C83" s="659" t="s">
        <v>969</v>
      </c>
      <c r="D83" s="653" t="s">
        <v>263</v>
      </c>
      <c r="E83" s="673">
        <v>20</v>
      </c>
      <c r="F83" s="673">
        <v>19</v>
      </c>
      <c r="G83" s="673">
        <v>0</v>
      </c>
      <c r="H83" s="674">
        <v>1</v>
      </c>
    </row>
    <row r="84" spans="1:8" ht="12.75" customHeight="1" x14ac:dyDescent="0.15">
      <c r="A84" s="1056"/>
      <c r="B84" s="666" t="s">
        <v>920</v>
      </c>
      <c r="C84" s="659" t="s">
        <v>741</v>
      </c>
      <c r="D84" s="653" t="s">
        <v>262</v>
      </c>
      <c r="E84" s="673">
        <v>10</v>
      </c>
      <c r="F84" s="673">
        <v>9</v>
      </c>
      <c r="G84" s="673">
        <v>0</v>
      </c>
      <c r="H84" s="674">
        <v>1</v>
      </c>
    </row>
    <row r="85" spans="1:8" ht="12.75" customHeight="1" x14ac:dyDescent="0.15">
      <c r="A85" s="1056"/>
      <c r="B85" s="665" t="s">
        <v>970</v>
      </c>
      <c r="C85" s="667" t="s">
        <v>714</v>
      </c>
      <c r="D85" s="653" t="s">
        <v>264</v>
      </c>
      <c r="E85" s="673">
        <v>10</v>
      </c>
      <c r="F85" s="673">
        <v>10</v>
      </c>
      <c r="G85" s="673">
        <v>0</v>
      </c>
      <c r="H85" s="674">
        <v>0</v>
      </c>
    </row>
    <row r="86" spans="1:8" ht="12.75" customHeight="1" x14ac:dyDescent="0.15">
      <c r="A86" s="1056"/>
      <c r="B86" s="665" t="s">
        <v>743</v>
      </c>
      <c r="C86" s="667" t="s">
        <v>744</v>
      </c>
      <c r="D86" s="653" t="s">
        <v>267</v>
      </c>
      <c r="E86" s="673">
        <v>15</v>
      </c>
      <c r="F86" s="673">
        <v>11</v>
      </c>
      <c r="G86" s="673">
        <v>0</v>
      </c>
      <c r="H86" s="674">
        <v>1</v>
      </c>
    </row>
    <row r="87" spans="1:8" ht="12.75" customHeight="1" x14ac:dyDescent="0.15">
      <c r="A87" s="1056"/>
      <c r="B87" s="665" t="s">
        <v>750</v>
      </c>
      <c r="C87" s="667" t="s">
        <v>1388</v>
      </c>
      <c r="D87" s="653" t="s">
        <v>278</v>
      </c>
      <c r="E87" s="661">
        <v>20</v>
      </c>
      <c r="F87" s="661">
        <v>20</v>
      </c>
      <c r="G87" s="661">
        <v>0</v>
      </c>
      <c r="H87" s="664">
        <v>0</v>
      </c>
    </row>
    <row r="88" spans="1:8" ht="12.75" customHeight="1" x14ac:dyDescent="0.15">
      <c r="A88" s="1056"/>
      <c r="B88" s="660" t="s">
        <v>751</v>
      </c>
      <c r="C88" s="659" t="s">
        <v>979</v>
      </c>
      <c r="D88" s="653" t="s">
        <v>980</v>
      </c>
      <c r="E88" s="661">
        <v>10</v>
      </c>
      <c r="F88" s="661">
        <v>8</v>
      </c>
      <c r="G88" s="661">
        <v>0</v>
      </c>
      <c r="H88" s="664">
        <v>2</v>
      </c>
    </row>
    <row r="89" spans="1:8" ht="12.75" customHeight="1" x14ac:dyDescent="0.15">
      <c r="A89" s="1056"/>
      <c r="B89" s="660" t="s">
        <v>279</v>
      </c>
      <c r="C89" s="659" t="s">
        <v>981</v>
      </c>
      <c r="D89" s="653" t="s">
        <v>280</v>
      </c>
      <c r="E89" s="661">
        <v>20</v>
      </c>
      <c r="F89" s="661">
        <v>16</v>
      </c>
      <c r="G89" s="661">
        <v>0</v>
      </c>
      <c r="H89" s="664">
        <v>4</v>
      </c>
    </row>
    <row r="90" spans="1:8" ht="12.75" customHeight="1" x14ac:dyDescent="0.15">
      <c r="A90" s="1056"/>
      <c r="B90" s="660" t="s">
        <v>434</v>
      </c>
      <c r="C90" s="659" t="s">
        <v>1983</v>
      </c>
      <c r="D90" s="653" t="s">
        <v>435</v>
      </c>
      <c r="E90" s="655">
        <v>20</v>
      </c>
      <c r="F90" s="655">
        <v>23</v>
      </c>
      <c r="G90" s="655">
        <v>0</v>
      </c>
      <c r="H90" s="656">
        <v>0</v>
      </c>
    </row>
    <row r="91" spans="1:8" s="174" customFormat="1" ht="12.75" customHeight="1" x14ac:dyDescent="0.15">
      <c r="A91" s="1056"/>
      <c r="B91" s="660" t="s">
        <v>281</v>
      </c>
      <c r="C91" s="659" t="s">
        <v>983</v>
      </c>
      <c r="D91" s="653" t="s">
        <v>282</v>
      </c>
      <c r="E91" s="661">
        <v>20</v>
      </c>
      <c r="F91" s="661">
        <v>24</v>
      </c>
      <c r="G91" s="661">
        <v>0</v>
      </c>
      <c r="H91" s="664">
        <v>0</v>
      </c>
    </row>
    <row r="92" spans="1:8" s="174" customFormat="1" ht="12.75" customHeight="1" x14ac:dyDescent="0.15">
      <c r="A92" s="1056"/>
      <c r="B92" s="660" t="s">
        <v>1891</v>
      </c>
      <c r="C92" s="659" t="s">
        <v>1892</v>
      </c>
      <c r="D92" s="653" t="s">
        <v>1897</v>
      </c>
      <c r="E92" s="661">
        <v>10</v>
      </c>
      <c r="F92" s="661">
        <v>6</v>
      </c>
      <c r="G92" s="661">
        <v>0</v>
      </c>
      <c r="H92" s="664">
        <v>4</v>
      </c>
    </row>
    <row r="93" spans="1:8" ht="12.75" customHeight="1" x14ac:dyDescent="0.15">
      <c r="A93" s="1056"/>
      <c r="B93" s="660" t="s">
        <v>283</v>
      </c>
      <c r="C93" s="659" t="s">
        <v>926</v>
      </c>
      <c r="D93" s="653" t="s">
        <v>1820</v>
      </c>
      <c r="E93" s="661">
        <v>20</v>
      </c>
      <c r="F93" s="661">
        <v>10</v>
      </c>
      <c r="G93" s="661">
        <v>0</v>
      </c>
      <c r="H93" s="664">
        <v>10</v>
      </c>
    </row>
    <row r="94" spans="1:8" ht="12.75" customHeight="1" x14ac:dyDescent="0.15">
      <c r="A94" s="1056"/>
      <c r="B94" s="660" t="s">
        <v>752</v>
      </c>
      <c r="C94" s="659" t="s">
        <v>984</v>
      </c>
      <c r="D94" s="653" t="s">
        <v>284</v>
      </c>
      <c r="E94" s="661">
        <v>20</v>
      </c>
      <c r="F94" s="661">
        <v>18</v>
      </c>
      <c r="G94" s="661">
        <v>0</v>
      </c>
      <c r="H94" s="664">
        <v>1</v>
      </c>
    </row>
    <row r="95" spans="1:8" ht="12.75" customHeight="1" x14ac:dyDescent="0.15">
      <c r="A95" s="1056"/>
      <c r="B95" s="660" t="s">
        <v>285</v>
      </c>
      <c r="C95" s="659" t="s">
        <v>985</v>
      </c>
      <c r="D95" s="653" t="s">
        <v>286</v>
      </c>
      <c r="E95" s="661">
        <v>15</v>
      </c>
      <c r="F95" s="661">
        <v>10</v>
      </c>
      <c r="G95" s="661">
        <v>0</v>
      </c>
      <c r="H95" s="664">
        <v>5</v>
      </c>
    </row>
    <row r="96" spans="1:8" ht="12.75" customHeight="1" x14ac:dyDescent="0.15">
      <c r="A96" s="1056"/>
      <c r="B96" s="660" t="s">
        <v>249</v>
      </c>
      <c r="C96" s="659" t="s">
        <v>986</v>
      </c>
      <c r="D96" s="653" t="s">
        <v>250</v>
      </c>
      <c r="E96" s="661">
        <v>20</v>
      </c>
      <c r="F96" s="661">
        <v>57</v>
      </c>
      <c r="G96" s="661">
        <v>0</v>
      </c>
      <c r="H96" s="664">
        <v>0</v>
      </c>
    </row>
    <row r="97" spans="1:8" ht="12.75" customHeight="1" x14ac:dyDescent="0.15">
      <c r="A97" s="1056"/>
      <c r="B97" s="660" t="s">
        <v>753</v>
      </c>
      <c r="C97" s="659" t="s">
        <v>987</v>
      </c>
      <c r="D97" s="653" t="s">
        <v>754</v>
      </c>
      <c r="E97" s="661">
        <v>10</v>
      </c>
      <c r="F97" s="661">
        <v>8</v>
      </c>
      <c r="G97" s="661">
        <v>0</v>
      </c>
      <c r="H97" s="664">
        <v>2</v>
      </c>
    </row>
    <row r="98" spans="1:8" s="123" customFormat="1" ht="12.75" customHeight="1" thickBot="1" x14ac:dyDescent="0.2">
      <c r="A98" s="1050" t="s">
        <v>1030</v>
      </c>
      <c r="B98" s="1051"/>
      <c r="C98" s="1051"/>
      <c r="D98" s="1051"/>
      <c r="E98" s="99">
        <f>SUM(E67:E97)</f>
        <v>510</v>
      </c>
      <c r="F98" s="99">
        <f>SUM(F67:F97)</f>
        <v>482</v>
      </c>
      <c r="G98" s="99">
        <f>SUM(G67:G97)</f>
        <v>0</v>
      </c>
      <c r="H98" s="100">
        <f>SUM(H67:H97)</f>
        <v>97</v>
      </c>
    </row>
    <row r="99" spans="1:8" s="123" customFormat="1" ht="12.75" customHeight="1" thickBot="1" x14ac:dyDescent="0.2">
      <c r="A99" s="119"/>
      <c r="B99" s="151"/>
      <c r="C99" s="151"/>
      <c r="D99" s="151"/>
      <c r="E99" s="130"/>
      <c r="F99" s="130"/>
      <c r="G99" s="130"/>
      <c r="H99" s="130"/>
    </row>
    <row r="100" spans="1:8" ht="12.75" customHeight="1" x14ac:dyDescent="0.15">
      <c r="A100" s="168" t="s">
        <v>1043</v>
      </c>
      <c r="B100" s="676" t="s">
        <v>1587</v>
      </c>
      <c r="C100" s="677" t="s">
        <v>1854</v>
      </c>
      <c r="D100" s="680" t="s">
        <v>1925</v>
      </c>
      <c r="E100" s="678">
        <v>20</v>
      </c>
      <c r="F100" s="678">
        <v>28</v>
      </c>
      <c r="G100" s="678">
        <v>0</v>
      </c>
      <c r="H100" s="679">
        <v>0</v>
      </c>
    </row>
    <row r="101" spans="1:8" s="123" customFormat="1" ht="12.75" customHeight="1" thickBot="1" x14ac:dyDescent="0.2">
      <c r="A101" s="1050" t="s">
        <v>1028</v>
      </c>
      <c r="B101" s="1051"/>
      <c r="C101" s="1051"/>
      <c r="D101" s="1051"/>
      <c r="E101" s="166">
        <f>SUM(E100:E100)</f>
        <v>20</v>
      </c>
      <c r="F101" s="166">
        <f>SUM(F100:F100)</f>
        <v>28</v>
      </c>
      <c r="G101" s="166">
        <f>SUM(G100:G100)</f>
        <v>0</v>
      </c>
      <c r="H101" s="167">
        <f>SUM(H100:H100)</f>
        <v>0</v>
      </c>
    </row>
    <row r="102" spans="1:8" s="123" customFormat="1" ht="12.75" customHeight="1" thickBot="1" x14ac:dyDescent="0.2">
      <c r="A102" s="152"/>
      <c r="B102" s="152"/>
      <c r="C102" s="152"/>
      <c r="D102" s="153"/>
    </row>
    <row r="103" spans="1:8" ht="12.75" customHeight="1" x14ac:dyDescent="0.15">
      <c r="A103" s="1060" t="s">
        <v>1531</v>
      </c>
      <c r="B103" s="364" t="s">
        <v>1601</v>
      </c>
      <c r="C103" s="365" t="s">
        <v>1425</v>
      </c>
      <c r="D103" s="366" t="s">
        <v>21</v>
      </c>
      <c r="E103" s="367">
        <v>10</v>
      </c>
      <c r="F103" s="367">
        <v>5</v>
      </c>
      <c r="G103" s="367">
        <v>0</v>
      </c>
      <c r="H103" s="368">
        <v>5</v>
      </c>
    </row>
    <row r="104" spans="1:8" ht="12.75" customHeight="1" x14ac:dyDescent="0.15">
      <c r="A104" s="1061"/>
      <c r="B104" s="369" t="s">
        <v>1625</v>
      </c>
      <c r="C104" s="369" t="s">
        <v>1626</v>
      </c>
      <c r="D104" s="370" t="s">
        <v>1627</v>
      </c>
      <c r="E104" s="371">
        <v>10</v>
      </c>
      <c r="F104" s="371">
        <v>15</v>
      </c>
      <c r="G104" s="371">
        <v>0</v>
      </c>
      <c r="H104" s="372">
        <v>0</v>
      </c>
    </row>
    <row r="105" spans="1:8" s="123" customFormat="1" ht="12.75" customHeight="1" thickBot="1" x14ac:dyDescent="0.2">
      <c r="A105" s="1057" t="s">
        <v>1028</v>
      </c>
      <c r="B105" s="1058"/>
      <c r="C105" s="1058"/>
      <c r="D105" s="1059"/>
      <c r="E105" s="180">
        <f>SUM(E103:E104)</f>
        <v>20</v>
      </c>
      <c r="F105" s="180">
        <f>SUM(F103:F104)</f>
        <v>20</v>
      </c>
      <c r="G105" s="180">
        <f>SUM(G103:G104)</f>
        <v>0</v>
      </c>
      <c r="H105" s="181">
        <f>SUM(H103:H104)</f>
        <v>5</v>
      </c>
    </row>
    <row r="106" spans="1:8" s="123" customFormat="1" ht="12.75" customHeight="1" thickBot="1" x14ac:dyDescent="0.2">
      <c r="A106" s="119"/>
      <c r="B106" s="151"/>
      <c r="C106" s="151"/>
      <c r="D106" s="151"/>
    </row>
    <row r="107" spans="1:8" ht="12.75" customHeight="1" x14ac:dyDescent="0.15">
      <c r="A107" s="1011" t="s">
        <v>1044</v>
      </c>
      <c r="B107" s="380" t="s">
        <v>520</v>
      </c>
      <c r="C107" s="373" t="s">
        <v>1114</v>
      </c>
      <c r="D107" s="383" t="s">
        <v>693</v>
      </c>
      <c r="E107" s="378">
        <v>10</v>
      </c>
      <c r="F107" s="378">
        <v>14</v>
      </c>
      <c r="G107" s="378">
        <v>0</v>
      </c>
      <c r="H107" s="379">
        <v>4</v>
      </c>
    </row>
    <row r="108" spans="1:8" ht="12.75" customHeight="1" x14ac:dyDescent="0.15">
      <c r="A108" s="1012"/>
      <c r="B108" s="376" t="s">
        <v>1506</v>
      </c>
      <c r="C108" s="374" t="s">
        <v>1507</v>
      </c>
      <c r="D108" s="385" t="s">
        <v>472</v>
      </c>
      <c r="E108" s="377">
        <v>20</v>
      </c>
      <c r="F108" s="381">
        <v>14</v>
      </c>
      <c r="G108" s="381">
        <v>0</v>
      </c>
      <c r="H108" s="382">
        <v>6</v>
      </c>
    </row>
    <row r="109" spans="1:8" ht="12.75" customHeight="1" x14ac:dyDescent="0.15">
      <c r="A109" s="1012"/>
      <c r="B109" s="384" t="s">
        <v>1602</v>
      </c>
      <c r="C109" s="375" t="s">
        <v>1331</v>
      </c>
      <c r="D109" s="386" t="s">
        <v>469</v>
      </c>
      <c r="E109" s="377">
        <v>20</v>
      </c>
      <c r="F109" s="381">
        <v>16</v>
      </c>
      <c r="G109" s="381">
        <v>0</v>
      </c>
      <c r="H109" s="382">
        <v>0</v>
      </c>
    </row>
    <row r="110" spans="1:8" ht="12.75" customHeight="1" x14ac:dyDescent="0.15">
      <c r="A110" s="1012"/>
      <c r="B110" s="384" t="s">
        <v>69</v>
      </c>
      <c r="C110" s="375" t="s">
        <v>1115</v>
      </c>
      <c r="D110" s="386" t="s">
        <v>70</v>
      </c>
      <c r="E110" s="377">
        <v>40</v>
      </c>
      <c r="F110" s="381">
        <v>44</v>
      </c>
      <c r="G110" s="381">
        <v>0</v>
      </c>
      <c r="H110" s="382">
        <v>0</v>
      </c>
    </row>
    <row r="111" spans="1:8" ht="12.75" customHeight="1" x14ac:dyDescent="0.15">
      <c r="A111" s="1012"/>
      <c r="B111" s="384" t="s">
        <v>1223</v>
      </c>
      <c r="C111" s="375" t="s">
        <v>1426</v>
      </c>
      <c r="D111" s="386" t="s">
        <v>1603</v>
      </c>
      <c r="E111" s="377">
        <v>10</v>
      </c>
      <c r="F111" s="381">
        <v>6</v>
      </c>
      <c r="G111" s="381">
        <v>0</v>
      </c>
      <c r="H111" s="382">
        <v>4</v>
      </c>
    </row>
    <row r="112" spans="1:8" ht="12.75" customHeight="1" x14ac:dyDescent="0.15">
      <c r="A112" s="1012"/>
      <c r="B112" s="384" t="s">
        <v>659</v>
      </c>
      <c r="C112" s="375" t="s">
        <v>370</v>
      </c>
      <c r="D112" s="386" t="s">
        <v>80</v>
      </c>
      <c r="E112" s="377">
        <v>20</v>
      </c>
      <c r="F112" s="381">
        <v>15</v>
      </c>
      <c r="G112" s="381">
        <v>0</v>
      </c>
      <c r="H112" s="382">
        <v>5</v>
      </c>
    </row>
    <row r="113" spans="1:10" s="123" customFormat="1" ht="12.75" customHeight="1" thickBot="1" x14ac:dyDescent="0.2">
      <c r="A113" s="1057" t="s">
        <v>1028</v>
      </c>
      <c r="B113" s="1058"/>
      <c r="C113" s="1058"/>
      <c r="D113" s="1059"/>
      <c r="E113" s="166">
        <f>SUM(E107:E112)</f>
        <v>120</v>
      </c>
      <c r="F113" s="166">
        <f>SUM(F107:F112)</f>
        <v>109</v>
      </c>
      <c r="G113" s="166">
        <f>SUM(G107:G112)</f>
        <v>0</v>
      </c>
      <c r="H113" s="166">
        <f>SUM(H107:H112)</f>
        <v>19</v>
      </c>
    </row>
    <row r="114" spans="1:10" ht="14.25" thickBot="1" x14ac:dyDescent="0.2"/>
    <row r="115" spans="1:10" ht="29.25" customHeight="1" thickBot="1" x14ac:dyDescent="0.2">
      <c r="A115" s="1052" t="s">
        <v>1038</v>
      </c>
      <c r="B115" s="1053"/>
      <c r="C115" s="1053"/>
      <c r="D115" s="1054"/>
      <c r="E115" s="104">
        <f>E113+E105+E101+E98+E65</f>
        <v>1726</v>
      </c>
      <c r="F115" s="104">
        <f>F113+F105+F101+F98+F65</f>
        <v>1670</v>
      </c>
      <c r="G115" s="104">
        <f>G113+G105+G101+G98+G65</f>
        <v>11</v>
      </c>
      <c r="H115" s="104">
        <f>H113+H105+H101+H98+H65</f>
        <v>382</v>
      </c>
      <c r="I115" s="102"/>
      <c r="J115" s="102"/>
    </row>
    <row r="183" spans="3:8" x14ac:dyDescent="0.15">
      <c r="C183" s="103"/>
      <c r="H183" s="103">
        <v>2</v>
      </c>
    </row>
  </sheetData>
  <autoFilter ref="B4:H65"/>
  <mergeCells count="11">
    <mergeCell ref="A115:D115"/>
    <mergeCell ref="A67:A97"/>
    <mergeCell ref="A105:D105"/>
    <mergeCell ref="A107:A112"/>
    <mergeCell ref="A113:D113"/>
    <mergeCell ref="A103:A104"/>
    <mergeCell ref="A1:C1"/>
    <mergeCell ref="A5:A64"/>
    <mergeCell ref="A65:D65"/>
    <mergeCell ref="A98:D98"/>
    <mergeCell ref="A101:D101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65"/>
  <sheetViews>
    <sheetView view="pageBreakPreview" zoomScaleNormal="100" zoomScaleSheetLayoutView="100" workbookViewId="0">
      <pane ySplit="4" topLeftCell="A207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2" t="s">
        <v>56</v>
      </c>
      <c r="B1" s="1062"/>
      <c r="C1" s="1062"/>
      <c r="D1" s="133" t="s">
        <v>1239</v>
      </c>
      <c r="E1" s="154"/>
      <c r="H1" s="108" t="str">
        <f>共同生活援助!M1</f>
        <v>６月１日現在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1032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1014</v>
      </c>
      <c r="H3" s="157" t="s">
        <v>1015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1018</v>
      </c>
      <c r="G4" s="116" t="s">
        <v>8</v>
      </c>
      <c r="H4" s="160" t="s">
        <v>8</v>
      </c>
      <c r="I4" s="108"/>
    </row>
    <row r="5" spans="1:9" ht="13.5" customHeight="1" x14ac:dyDescent="0.15">
      <c r="A5" s="1004" t="s">
        <v>1042</v>
      </c>
      <c r="B5" s="752" t="s">
        <v>535</v>
      </c>
      <c r="C5" s="750" t="s">
        <v>1357</v>
      </c>
      <c r="D5" s="779" t="s">
        <v>201</v>
      </c>
      <c r="E5" s="923">
        <v>10</v>
      </c>
      <c r="F5" s="945">
        <v>19</v>
      </c>
      <c r="G5" s="923">
        <v>0</v>
      </c>
      <c r="H5" s="942">
        <v>2</v>
      </c>
    </row>
    <row r="6" spans="1:9" s="162" customFormat="1" x14ac:dyDescent="0.15">
      <c r="A6" s="1005"/>
      <c r="B6" s="752" t="s">
        <v>196</v>
      </c>
      <c r="C6" s="750" t="s">
        <v>2037</v>
      </c>
      <c r="D6" s="751" t="s">
        <v>197</v>
      </c>
      <c r="E6" s="923">
        <v>14</v>
      </c>
      <c r="F6" s="945">
        <v>17</v>
      </c>
      <c r="G6" s="923">
        <v>0</v>
      </c>
      <c r="H6" s="942">
        <v>0</v>
      </c>
      <c r="I6" s="161"/>
    </row>
    <row r="7" spans="1:9" s="162" customFormat="1" x14ac:dyDescent="0.15">
      <c r="A7" s="1005"/>
      <c r="B7" s="752" t="s">
        <v>2200</v>
      </c>
      <c r="C7" s="750" t="s">
        <v>2201</v>
      </c>
      <c r="D7" s="751" t="s">
        <v>2202</v>
      </c>
      <c r="E7" s="923">
        <v>20</v>
      </c>
      <c r="F7" s="945">
        <v>8</v>
      </c>
      <c r="G7" s="923">
        <v>0</v>
      </c>
      <c r="H7" s="942">
        <v>15</v>
      </c>
      <c r="I7" s="161"/>
    </row>
    <row r="8" spans="1:9" s="162" customFormat="1" x14ac:dyDescent="0.15">
      <c r="A8" s="1005"/>
      <c r="B8" s="752" t="s">
        <v>144</v>
      </c>
      <c r="C8" s="750" t="s">
        <v>2038</v>
      </c>
      <c r="D8" s="751" t="s">
        <v>145</v>
      </c>
      <c r="E8" s="923">
        <v>15</v>
      </c>
      <c r="F8" s="945">
        <v>29</v>
      </c>
      <c r="G8" s="923">
        <v>0</v>
      </c>
      <c r="H8" s="942">
        <v>3</v>
      </c>
      <c r="I8" s="161"/>
    </row>
    <row r="9" spans="1:9" s="162" customFormat="1" x14ac:dyDescent="0.15">
      <c r="A9" s="1005"/>
      <c r="B9" s="752" t="s">
        <v>2203</v>
      </c>
      <c r="C9" s="750" t="s">
        <v>2204</v>
      </c>
      <c r="D9" s="751" t="s">
        <v>2205</v>
      </c>
      <c r="E9" s="923">
        <v>20</v>
      </c>
      <c r="F9" s="945">
        <v>11</v>
      </c>
      <c r="G9" s="923">
        <v>0</v>
      </c>
      <c r="H9" s="942">
        <v>9</v>
      </c>
      <c r="I9" s="161"/>
    </row>
    <row r="10" spans="1:9" s="162" customFormat="1" x14ac:dyDescent="0.15">
      <c r="A10" s="1005"/>
      <c r="B10" s="752" t="s">
        <v>2039</v>
      </c>
      <c r="C10" s="750" t="s">
        <v>1965</v>
      </c>
      <c r="D10" s="751" t="s">
        <v>157</v>
      </c>
      <c r="E10" s="923">
        <v>20</v>
      </c>
      <c r="F10" s="945">
        <v>17</v>
      </c>
      <c r="G10" s="923">
        <v>0</v>
      </c>
      <c r="H10" s="942">
        <v>3</v>
      </c>
      <c r="I10" s="161"/>
    </row>
    <row r="11" spans="1:9" s="162" customFormat="1" x14ac:dyDescent="0.15">
      <c r="A11" s="1005"/>
      <c r="B11" s="752" t="s">
        <v>1268</v>
      </c>
      <c r="C11" s="749" t="s">
        <v>1435</v>
      </c>
      <c r="D11" s="751" t="s">
        <v>1436</v>
      </c>
      <c r="E11" s="923">
        <v>20</v>
      </c>
      <c r="F11" s="945">
        <v>13</v>
      </c>
      <c r="G11" s="923">
        <v>1</v>
      </c>
      <c r="H11" s="942">
        <v>6</v>
      </c>
      <c r="I11" s="161"/>
    </row>
    <row r="12" spans="1:9" s="162" customFormat="1" x14ac:dyDescent="0.15">
      <c r="A12" s="1005"/>
      <c r="B12" s="752" t="s">
        <v>542</v>
      </c>
      <c r="C12" s="749" t="s">
        <v>1117</v>
      </c>
      <c r="D12" s="751" t="s">
        <v>1287</v>
      </c>
      <c r="E12" s="923">
        <v>20</v>
      </c>
      <c r="F12" s="945">
        <v>8</v>
      </c>
      <c r="G12" s="923">
        <v>0</v>
      </c>
      <c r="H12" s="942">
        <v>12</v>
      </c>
      <c r="I12" s="161"/>
    </row>
    <row r="13" spans="1:9" s="162" customFormat="1" x14ac:dyDescent="0.15">
      <c r="A13" s="1005"/>
      <c r="B13" s="752" t="s">
        <v>538</v>
      </c>
      <c r="C13" s="749" t="s">
        <v>836</v>
      </c>
      <c r="D13" s="751" t="s">
        <v>194</v>
      </c>
      <c r="E13" s="923">
        <v>32</v>
      </c>
      <c r="F13" s="945">
        <v>34</v>
      </c>
      <c r="G13" s="923">
        <v>0</v>
      </c>
      <c r="H13" s="942">
        <v>0</v>
      </c>
      <c r="I13" s="161"/>
    </row>
    <row r="14" spans="1:9" s="162" customFormat="1" x14ac:dyDescent="0.15">
      <c r="A14" s="1005"/>
      <c r="B14" s="752" t="s">
        <v>1422</v>
      </c>
      <c r="C14" s="749" t="s">
        <v>1423</v>
      </c>
      <c r="D14" s="751" t="s">
        <v>406</v>
      </c>
      <c r="E14" s="923">
        <v>10</v>
      </c>
      <c r="F14" s="945">
        <v>4</v>
      </c>
      <c r="G14" s="923">
        <v>0</v>
      </c>
      <c r="H14" s="942">
        <v>11</v>
      </c>
      <c r="I14" s="161"/>
    </row>
    <row r="15" spans="1:9" s="162" customFormat="1" x14ac:dyDescent="0.15">
      <c r="A15" s="1005"/>
      <c r="B15" s="752" t="s">
        <v>1647</v>
      </c>
      <c r="C15" s="749" t="s">
        <v>1648</v>
      </c>
      <c r="D15" s="751" t="s">
        <v>1649</v>
      </c>
      <c r="E15" s="923">
        <v>20</v>
      </c>
      <c r="F15" s="945">
        <v>14</v>
      </c>
      <c r="G15" s="923">
        <v>0</v>
      </c>
      <c r="H15" s="942">
        <v>20</v>
      </c>
      <c r="I15" s="161"/>
    </row>
    <row r="16" spans="1:9" s="162" customFormat="1" x14ac:dyDescent="0.15">
      <c r="A16" s="1005"/>
      <c r="B16" s="781" t="s">
        <v>2196</v>
      </c>
      <c r="C16" s="838" t="s">
        <v>2344</v>
      </c>
      <c r="D16" s="779" t="s">
        <v>2198</v>
      </c>
      <c r="E16" s="923">
        <v>20</v>
      </c>
      <c r="F16" s="945">
        <v>9</v>
      </c>
      <c r="G16" s="923">
        <v>0</v>
      </c>
      <c r="H16" s="942">
        <v>11</v>
      </c>
      <c r="I16" s="161"/>
    </row>
    <row r="17" spans="1:9" x14ac:dyDescent="0.15">
      <c r="A17" s="1005"/>
      <c r="B17" s="752" t="s">
        <v>2040</v>
      </c>
      <c r="C17" s="750" t="s">
        <v>2001</v>
      </c>
      <c r="D17" s="751" t="s">
        <v>2041</v>
      </c>
      <c r="E17" s="923">
        <v>20</v>
      </c>
      <c r="F17" s="945">
        <v>15</v>
      </c>
      <c r="G17" s="923">
        <v>0</v>
      </c>
      <c r="H17" s="942">
        <v>5</v>
      </c>
    </row>
    <row r="18" spans="1:9" x14ac:dyDescent="0.15">
      <c r="A18" s="1005"/>
      <c r="B18" s="752" t="s">
        <v>1116</v>
      </c>
      <c r="C18" s="750" t="s">
        <v>1285</v>
      </c>
      <c r="D18" s="751" t="s">
        <v>1286</v>
      </c>
      <c r="E18" s="923">
        <v>20</v>
      </c>
      <c r="F18" s="945">
        <v>8</v>
      </c>
      <c r="G18" s="923">
        <v>0</v>
      </c>
      <c r="H18" s="942">
        <v>0</v>
      </c>
    </row>
    <row r="19" spans="1:9" ht="13.5" customHeight="1" x14ac:dyDescent="0.15">
      <c r="A19" s="1005"/>
      <c r="B19" s="752" t="s">
        <v>150</v>
      </c>
      <c r="C19" s="750" t="s">
        <v>1269</v>
      </c>
      <c r="D19" s="751" t="s">
        <v>225</v>
      </c>
      <c r="E19" s="923">
        <v>20</v>
      </c>
      <c r="F19" s="945">
        <v>11</v>
      </c>
      <c r="G19" s="923">
        <v>0</v>
      </c>
      <c r="H19" s="942">
        <v>14</v>
      </c>
    </row>
    <row r="20" spans="1:9" ht="13.5" customHeight="1" x14ac:dyDescent="0.15">
      <c r="A20" s="1005"/>
      <c r="B20" s="752" t="s">
        <v>536</v>
      </c>
      <c r="C20" s="750" t="s">
        <v>806</v>
      </c>
      <c r="D20" s="751" t="s">
        <v>378</v>
      </c>
      <c r="E20" s="923">
        <v>20</v>
      </c>
      <c r="F20" s="945">
        <v>21</v>
      </c>
      <c r="G20" s="923">
        <v>0</v>
      </c>
      <c r="H20" s="942">
        <v>0</v>
      </c>
    </row>
    <row r="21" spans="1:9" x14ac:dyDescent="0.15">
      <c r="A21" s="1005"/>
      <c r="B21" s="752" t="s">
        <v>171</v>
      </c>
      <c r="C21" s="750" t="s">
        <v>794</v>
      </c>
      <c r="D21" s="751" t="s">
        <v>1122</v>
      </c>
      <c r="E21" s="923">
        <v>36</v>
      </c>
      <c r="F21" s="945">
        <v>35</v>
      </c>
      <c r="G21" s="923">
        <v>0</v>
      </c>
      <c r="H21" s="942">
        <v>0</v>
      </c>
    </row>
    <row r="22" spans="1:9" x14ac:dyDescent="0.15">
      <c r="A22" s="1005"/>
      <c r="B22" s="752" t="s">
        <v>1282</v>
      </c>
      <c r="C22" s="750" t="s">
        <v>1283</v>
      </c>
      <c r="D22" s="751" t="s">
        <v>1284</v>
      </c>
      <c r="E22" s="923">
        <v>20</v>
      </c>
      <c r="F22" s="945">
        <v>18</v>
      </c>
      <c r="G22" s="923">
        <v>0</v>
      </c>
      <c r="H22" s="942">
        <v>14</v>
      </c>
    </row>
    <row r="23" spans="1:9" x14ac:dyDescent="0.15">
      <c r="A23" s="1005"/>
      <c r="B23" s="752" t="s">
        <v>1193</v>
      </c>
      <c r="C23" s="750" t="s">
        <v>1288</v>
      </c>
      <c r="D23" s="751" t="s">
        <v>1289</v>
      </c>
      <c r="E23" s="923">
        <v>20</v>
      </c>
      <c r="F23" s="945">
        <v>20</v>
      </c>
      <c r="G23" s="923">
        <v>0</v>
      </c>
      <c r="H23" s="942">
        <v>10</v>
      </c>
      <c r="I23" s="222"/>
    </row>
    <row r="24" spans="1:9" x14ac:dyDescent="0.15">
      <c r="A24" s="1005"/>
      <c r="B24" s="752" t="s">
        <v>1574</v>
      </c>
      <c r="C24" s="750" t="s">
        <v>1266</v>
      </c>
      <c r="D24" s="751" t="s">
        <v>1118</v>
      </c>
      <c r="E24" s="923">
        <v>20</v>
      </c>
      <c r="F24" s="945">
        <v>21</v>
      </c>
      <c r="G24" s="923">
        <v>0</v>
      </c>
      <c r="H24" s="942">
        <v>0</v>
      </c>
    </row>
    <row r="25" spans="1:9" s="162" customFormat="1" x14ac:dyDescent="0.15">
      <c r="A25" s="1005"/>
      <c r="B25" s="752" t="s">
        <v>1123</v>
      </c>
      <c r="C25" s="749" t="s">
        <v>1124</v>
      </c>
      <c r="D25" s="755" t="s">
        <v>1267</v>
      </c>
      <c r="E25" s="923">
        <v>30</v>
      </c>
      <c r="F25" s="945">
        <v>50</v>
      </c>
      <c r="G25" s="923">
        <v>0</v>
      </c>
      <c r="H25" s="942">
        <v>5</v>
      </c>
      <c r="I25" s="161"/>
    </row>
    <row r="26" spans="1:9" s="162" customFormat="1" x14ac:dyDescent="0.15">
      <c r="A26" s="1005"/>
      <c r="B26" s="752" t="s">
        <v>1485</v>
      </c>
      <c r="C26" s="750" t="s">
        <v>1486</v>
      </c>
      <c r="D26" s="751" t="s">
        <v>289</v>
      </c>
      <c r="E26" s="923">
        <v>10</v>
      </c>
      <c r="F26" s="945">
        <v>9</v>
      </c>
      <c r="G26" s="923">
        <v>0</v>
      </c>
      <c r="H26" s="942">
        <v>0</v>
      </c>
      <c r="I26" s="161"/>
    </row>
    <row r="27" spans="1:9" s="162" customFormat="1" x14ac:dyDescent="0.15">
      <c r="A27" s="1005"/>
      <c r="B27" s="752" t="s">
        <v>540</v>
      </c>
      <c r="C27" s="749" t="s">
        <v>863</v>
      </c>
      <c r="D27" s="751" t="s">
        <v>209</v>
      </c>
      <c r="E27" s="923">
        <v>20</v>
      </c>
      <c r="F27" s="945">
        <v>8</v>
      </c>
      <c r="G27" s="923">
        <v>0</v>
      </c>
      <c r="H27" s="942">
        <v>6</v>
      </c>
      <c r="I27" s="161"/>
    </row>
    <row r="28" spans="1:9" s="162" customFormat="1" x14ac:dyDescent="0.15">
      <c r="A28" s="1005"/>
      <c r="B28" s="752" t="s">
        <v>537</v>
      </c>
      <c r="C28" s="749" t="s">
        <v>785</v>
      </c>
      <c r="D28" s="751" t="s">
        <v>165</v>
      </c>
      <c r="E28" s="923">
        <v>40</v>
      </c>
      <c r="F28" s="945">
        <v>39</v>
      </c>
      <c r="G28" s="923">
        <v>0</v>
      </c>
      <c r="H28" s="942">
        <v>2</v>
      </c>
      <c r="I28" s="161"/>
    </row>
    <row r="29" spans="1:9" s="162" customFormat="1" x14ac:dyDescent="0.15">
      <c r="A29" s="1005"/>
      <c r="B29" s="754" t="s">
        <v>1279</v>
      </c>
      <c r="C29" s="748" t="s">
        <v>1280</v>
      </c>
      <c r="D29" s="751" t="s">
        <v>1281</v>
      </c>
      <c r="E29" s="923">
        <v>20</v>
      </c>
      <c r="F29" s="945">
        <v>11</v>
      </c>
      <c r="G29" s="923">
        <v>1</v>
      </c>
      <c r="H29" s="942">
        <v>8</v>
      </c>
      <c r="I29" s="161"/>
    </row>
    <row r="30" spans="1:9" s="162" customFormat="1" x14ac:dyDescent="0.15">
      <c r="A30" s="1005"/>
      <c r="B30" s="754" t="s">
        <v>1125</v>
      </c>
      <c r="C30" s="753" t="s">
        <v>1126</v>
      </c>
      <c r="D30" s="751" t="s">
        <v>1127</v>
      </c>
      <c r="E30" s="923">
        <v>40</v>
      </c>
      <c r="F30" s="945">
        <v>39</v>
      </c>
      <c r="G30" s="923">
        <v>0</v>
      </c>
      <c r="H30" s="942">
        <v>0</v>
      </c>
      <c r="I30" s="161"/>
    </row>
    <row r="31" spans="1:9" s="162" customFormat="1" x14ac:dyDescent="0.15">
      <c r="A31" s="1005"/>
      <c r="B31" s="754" t="s">
        <v>606</v>
      </c>
      <c r="C31" s="753" t="s">
        <v>2218</v>
      </c>
      <c r="D31" s="751" t="s">
        <v>2124</v>
      </c>
      <c r="E31" s="923">
        <v>20</v>
      </c>
      <c r="F31" s="945">
        <v>15</v>
      </c>
      <c r="G31" s="923">
        <v>0</v>
      </c>
      <c r="H31" s="942">
        <v>20</v>
      </c>
      <c r="I31" s="161"/>
    </row>
    <row r="32" spans="1:9" s="162" customFormat="1" x14ac:dyDescent="0.15">
      <c r="A32" s="1005"/>
      <c r="B32" s="754" t="s">
        <v>608</v>
      </c>
      <c r="C32" s="753" t="s">
        <v>2219</v>
      </c>
      <c r="D32" s="751" t="s">
        <v>626</v>
      </c>
      <c r="E32" s="923">
        <v>20</v>
      </c>
      <c r="F32" s="945">
        <v>12</v>
      </c>
      <c r="G32" s="923">
        <v>0</v>
      </c>
      <c r="H32" s="942">
        <v>28</v>
      </c>
      <c r="I32" s="161"/>
    </row>
    <row r="33" spans="1:14" s="162" customFormat="1" x14ac:dyDescent="0.15">
      <c r="A33" s="1005"/>
      <c r="B33" s="754" t="s">
        <v>2132</v>
      </c>
      <c r="C33" s="753" t="s">
        <v>2220</v>
      </c>
      <c r="D33" s="751" t="s">
        <v>2133</v>
      </c>
      <c r="E33" s="923">
        <v>20</v>
      </c>
      <c r="F33" s="945">
        <v>19</v>
      </c>
      <c r="G33" s="923">
        <v>0</v>
      </c>
      <c r="H33" s="942">
        <v>4</v>
      </c>
      <c r="I33" s="161"/>
    </row>
    <row r="34" spans="1:14" s="177" customFormat="1" x14ac:dyDescent="0.15">
      <c r="A34" s="1005"/>
      <c r="B34" s="754" t="s">
        <v>1276</v>
      </c>
      <c r="C34" s="753" t="s">
        <v>1277</v>
      </c>
      <c r="D34" s="751" t="s">
        <v>1278</v>
      </c>
      <c r="E34" s="923">
        <v>20</v>
      </c>
      <c r="F34" s="945">
        <v>31</v>
      </c>
      <c r="G34" s="923">
        <v>0</v>
      </c>
      <c r="H34" s="942">
        <v>0</v>
      </c>
      <c r="I34" s="176"/>
    </row>
    <row r="35" spans="1:14" s="162" customFormat="1" x14ac:dyDescent="0.15">
      <c r="A35" s="1005"/>
      <c r="B35" s="754" t="s">
        <v>1830</v>
      </c>
      <c r="C35" s="753" t="s">
        <v>1845</v>
      </c>
      <c r="D35" s="751" t="s">
        <v>1832</v>
      </c>
      <c r="E35" s="923">
        <v>20</v>
      </c>
      <c r="F35" s="945">
        <v>17</v>
      </c>
      <c r="G35" s="923">
        <v>2</v>
      </c>
      <c r="H35" s="942">
        <v>1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5"/>
      <c r="B36" s="466" t="s">
        <v>539</v>
      </c>
      <c r="C36" s="465" t="s">
        <v>861</v>
      </c>
      <c r="D36" s="467" t="s">
        <v>206</v>
      </c>
      <c r="E36" s="923">
        <v>20</v>
      </c>
      <c r="F36" s="945">
        <v>16</v>
      </c>
      <c r="G36" s="923">
        <v>0</v>
      </c>
      <c r="H36" s="942">
        <v>4</v>
      </c>
      <c r="I36" s="105"/>
      <c r="J36" s="103"/>
      <c r="K36" s="103"/>
      <c r="L36" s="103"/>
      <c r="M36" s="103"/>
      <c r="N36" s="103"/>
    </row>
    <row r="37" spans="1:14" s="123" customFormat="1" x14ac:dyDescent="0.15">
      <c r="A37" s="1005"/>
      <c r="B37" s="767" t="s">
        <v>2214</v>
      </c>
      <c r="C37" s="887" t="s">
        <v>2215</v>
      </c>
      <c r="D37" s="779" t="s">
        <v>2216</v>
      </c>
      <c r="E37" s="946">
        <v>20</v>
      </c>
      <c r="F37" s="947">
        <v>4</v>
      </c>
      <c r="G37" s="931">
        <v>0</v>
      </c>
      <c r="H37" s="948">
        <v>16</v>
      </c>
      <c r="I37" s="222"/>
      <c r="J37" s="221"/>
      <c r="K37" s="221"/>
      <c r="L37" s="221"/>
      <c r="M37" s="221"/>
      <c r="N37" s="221"/>
    </row>
    <row r="38" spans="1:14" s="123" customFormat="1" x14ac:dyDescent="0.15">
      <c r="A38" s="1005"/>
      <c r="B38" s="767" t="s">
        <v>1559</v>
      </c>
      <c r="C38" s="762" t="s">
        <v>1560</v>
      </c>
      <c r="D38" s="764" t="s">
        <v>1561</v>
      </c>
      <c r="E38" s="946">
        <v>14</v>
      </c>
      <c r="F38" s="947">
        <v>7</v>
      </c>
      <c r="G38" s="931">
        <v>0</v>
      </c>
      <c r="H38" s="948">
        <v>2</v>
      </c>
      <c r="I38" s="105"/>
      <c r="J38" s="103"/>
      <c r="K38" s="103"/>
      <c r="L38" s="103"/>
      <c r="M38" s="103"/>
      <c r="N38" s="103"/>
    </row>
    <row r="39" spans="1:14" s="123" customFormat="1" x14ac:dyDescent="0.15">
      <c r="A39" s="1005"/>
      <c r="B39" s="767" t="s">
        <v>2084</v>
      </c>
      <c r="C39" s="762" t="s">
        <v>2221</v>
      </c>
      <c r="D39" s="764" t="s">
        <v>1686</v>
      </c>
      <c r="E39" s="946">
        <v>20</v>
      </c>
      <c r="F39" s="947">
        <v>13</v>
      </c>
      <c r="G39" s="931">
        <v>0</v>
      </c>
      <c r="H39" s="948">
        <v>7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5"/>
      <c r="B40" s="767" t="s">
        <v>2081</v>
      </c>
      <c r="C40" s="762" t="s">
        <v>2222</v>
      </c>
      <c r="D40" s="764" t="s">
        <v>2082</v>
      </c>
      <c r="E40" s="946">
        <v>20</v>
      </c>
      <c r="F40" s="947">
        <v>27</v>
      </c>
      <c r="G40" s="931">
        <v>0</v>
      </c>
      <c r="H40" s="948">
        <v>5</v>
      </c>
      <c r="I40" s="173"/>
      <c r="J40" s="221"/>
      <c r="K40" s="221"/>
      <c r="L40" s="221"/>
      <c r="M40" s="221"/>
      <c r="N40" s="221"/>
    </row>
    <row r="41" spans="1:14" s="123" customFormat="1" x14ac:dyDescent="0.15">
      <c r="A41" s="1005"/>
      <c r="B41" s="767" t="s">
        <v>1522</v>
      </c>
      <c r="C41" s="762" t="s">
        <v>1523</v>
      </c>
      <c r="D41" s="764" t="s">
        <v>1524</v>
      </c>
      <c r="E41" s="946">
        <v>20</v>
      </c>
      <c r="F41" s="947">
        <v>3</v>
      </c>
      <c r="G41" s="931">
        <v>0</v>
      </c>
      <c r="H41" s="948">
        <v>17</v>
      </c>
      <c r="I41" s="105"/>
      <c r="J41" s="103"/>
      <c r="K41" s="103"/>
      <c r="L41" s="103"/>
      <c r="M41" s="103"/>
      <c r="N41" s="103"/>
    </row>
    <row r="42" spans="1:14" s="178" customFormat="1" x14ac:dyDescent="0.15">
      <c r="A42" s="1005"/>
      <c r="B42" s="767" t="s">
        <v>551</v>
      </c>
      <c r="C42" s="762" t="s">
        <v>879</v>
      </c>
      <c r="D42" s="764" t="s">
        <v>261</v>
      </c>
      <c r="E42" s="946">
        <v>20</v>
      </c>
      <c r="F42" s="947">
        <v>19</v>
      </c>
      <c r="G42" s="931">
        <v>0</v>
      </c>
      <c r="H42" s="948">
        <v>10</v>
      </c>
      <c r="I42" s="173"/>
      <c r="J42" s="174"/>
      <c r="K42" s="174"/>
      <c r="L42" s="174"/>
      <c r="M42" s="174"/>
      <c r="N42" s="174"/>
    </row>
    <row r="43" spans="1:14" s="174" customFormat="1" x14ac:dyDescent="0.15">
      <c r="A43" s="1005"/>
      <c r="B43" s="761" t="s">
        <v>1290</v>
      </c>
      <c r="C43" s="758" t="s">
        <v>1291</v>
      </c>
      <c r="D43" s="759" t="s">
        <v>80</v>
      </c>
      <c r="E43" s="923">
        <v>10</v>
      </c>
      <c r="F43" s="945">
        <v>9</v>
      </c>
      <c r="G43" s="923">
        <v>0</v>
      </c>
      <c r="H43" s="942">
        <v>1</v>
      </c>
      <c r="I43" s="176"/>
      <c r="K43" s="177"/>
      <c r="L43" s="177"/>
      <c r="M43" s="177"/>
      <c r="N43" s="177"/>
    </row>
    <row r="44" spans="1:14" s="174" customFormat="1" x14ac:dyDescent="0.15">
      <c r="A44" s="1005"/>
      <c r="B44" s="761" t="s">
        <v>245</v>
      </c>
      <c r="C44" s="758" t="s">
        <v>359</v>
      </c>
      <c r="D44" s="759" t="s">
        <v>164</v>
      </c>
      <c r="E44" s="923">
        <v>26</v>
      </c>
      <c r="F44" s="945">
        <v>25</v>
      </c>
      <c r="G44" s="923">
        <v>0</v>
      </c>
      <c r="H44" s="942">
        <v>0</v>
      </c>
      <c r="I44" s="176"/>
      <c r="K44" s="177"/>
      <c r="L44" s="177"/>
      <c r="M44" s="177"/>
      <c r="N44" s="177"/>
    </row>
    <row r="45" spans="1:14" s="174" customFormat="1" x14ac:dyDescent="0.15">
      <c r="A45" s="1005"/>
      <c r="B45" s="763" t="s">
        <v>1273</v>
      </c>
      <c r="C45" s="756" t="s">
        <v>1274</v>
      </c>
      <c r="D45" s="759" t="s">
        <v>1275</v>
      </c>
      <c r="E45" s="923">
        <v>20</v>
      </c>
      <c r="F45" s="945">
        <v>18</v>
      </c>
      <c r="G45" s="923">
        <v>2</v>
      </c>
      <c r="H45" s="942">
        <v>2</v>
      </c>
      <c r="I45" s="176"/>
      <c r="K45" s="177"/>
      <c r="L45" s="177"/>
      <c r="M45" s="177"/>
      <c r="N45" s="177"/>
    </row>
    <row r="46" spans="1:14" s="174" customFormat="1" x14ac:dyDescent="0.15">
      <c r="A46" s="1005"/>
      <c r="B46" s="761" t="s">
        <v>1119</v>
      </c>
      <c r="C46" s="758" t="s">
        <v>1120</v>
      </c>
      <c r="D46" s="759" t="s">
        <v>1121</v>
      </c>
      <c r="E46" s="923">
        <v>20</v>
      </c>
      <c r="F46" s="945">
        <v>25</v>
      </c>
      <c r="G46" s="923">
        <v>0</v>
      </c>
      <c r="H46" s="942">
        <v>0</v>
      </c>
      <c r="I46" s="176"/>
      <c r="K46" s="177"/>
      <c r="L46" s="177"/>
      <c r="M46" s="177"/>
      <c r="N46" s="177"/>
    </row>
    <row r="47" spans="1:14" s="174" customFormat="1" x14ac:dyDescent="0.15">
      <c r="A47" s="1005"/>
      <c r="B47" s="761" t="s">
        <v>1104</v>
      </c>
      <c r="C47" s="758" t="s">
        <v>222</v>
      </c>
      <c r="D47" s="759" t="s">
        <v>223</v>
      </c>
      <c r="E47" s="923">
        <v>20</v>
      </c>
      <c r="F47" s="945">
        <v>20</v>
      </c>
      <c r="G47" s="923">
        <v>0</v>
      </c>
      <c r="H47" s="942">
        <v>0</v>
      </c>
      <c r="I47" s="176"/>
      <c r="K47" s="177"/>
      <c r="L47" s="177"/>
      <c r="M47" s="177"/>
      <c r="N47" s="177"/>
    </row>
    <row r="48" spans="1:14" s="174" customFormat="1" x14ac:dyDescent="0.15">
      <c r="A48" s="1005"/>
      <c r="B48" s="761" t="s">
        <v>210</v>
      </c>
      <c r="C48" s="757" t="s">
        <v>864</v>
      </c>
      <c r="D48" s="759" t="s">
        <v>34</v>
      </c>
      <c r="E48" s="923">
        <v>20</v>
      </c>
      <c r="F48" s="945">
        <v>22</v>
      </c>
      <c r="G48" s="923">
        <v>0</v>
      </c>
      <c r="H48" s="942">
        <v>1</v>
      </c>
      <c r="I48" s="176"/>
      <c r="K48" s="177"/>
      <c r="L48" s="177"/>
      <c r="M48" s="177"/>
      <c r="N48" s="177"/>
    </row>
    <row r="49" spans="1:14" s="174" customFormat="1" x14ac:dyDescent="0.15">
      <c r="A49" s="1005"/>
      <c r="B49" s="781" t="s">
        <v>2302</v>
      </c>
      <c r="C49" s="838" t="s">
        <v>2303</v>
      </c>
      <c r="D49" s="779" t="s">
        <v>2304</v>
      </c>
      <c r="E49" s="923">
        <v>10</v>
      </c>
      <c r="F49" s="945">
        <v>19</v>
      </c>
      <c r="G49" s="923">
        <v>0</v>
      </c>
      <c r="H49" s="942">
        <v>6</v>
      </c>
      <c r="I49" s="161"/>
      <c r="K49" s="177"/>
      <c r="L49" s="177"/>
      <c r="M49" s="177"/>
      <c r="N49" s="177"/>
    </row>
    <row r="50" spans="1:14" s="174" customFormat="1" x14ac:dyDescent="0.15">
      <c r="A50" s="1005"/>
      <c r="B50" s="781" t="s">
        <v>2286</v>
      </c>
      <c r="C50" s="838" t="s">
        <v>2287</v>
      </c>
      <c r="D50" s="779" t="s">
        <v>2305</v>
      </c>
      <c r="E50" s="923">
        <v>14</v>
      </c>
      <c r="F50" s="945">
        <v>2</v>
      </c>
      <c r="G50" s="923">
        <v>0</v>
      </c>
      <c r="H50" s="942">
        <v>12</v>
      </c>
      <c r="I50" s="161"/>
      <c r="K50" s="177"/>
      <c r="L50" s="177"/>
      <c r="M50" s="177"/>
      <c r="N50" s="177"/>
    </row>
    <row r="51" spans="1:14" s="174" customFormat="1" x14ac:dyDescent="0.15">
      <c r="A51" s="1005"/>
      <c r="B51" s="761" t="s">
        <v>2079</v>
      </c>
      <c r="C51" s="757" t="s">
        <v>2223</v>
      </c>
      <c r="D51" s="759" t="s">
        <v>2080</v>
      </c>
      <c r="E51" s="923">
        <v>20</v>
      </c>
      <c r="F51" s="945">
        <v>28</v>
      </c>
      <c r="G51" s="923">
        <v>2</v>
      </c>
      <c r="H51" s="942" t="s">
        <v>2355</v>
      </c>
      <c r="I51" s="173"/>
      <c r="K51" s="177"/>
      <c r="L51" s="177"/>
      <c r="M51" s="177"/>
      <c r="N51" s="177"/>
    </row>
    <row r="52" spans="1:14" s="174" customFormat="1" x14ac:dyDescent="0.15">
      <c r="A52" s="1005"/>
      <c r="B52" s="761" t="s">
        <v>1803</v>
      </c>
      <c r="C52" s="757" t="s">
        <v>1804</v>
      </c>
      <c r="D52" s="759" t="s">
        <v>1805</v>
      </c>
      <c r="E52" s="923">
        <v>20</v>
      </c>
      <c r="F52" s="945">
        <v>17</v>
      </c>
      <c r="G52" s="923">
        <v>0</v>
      </c>
      <c r="H52" s="942">
        <v>12</v>
      </c>
      <c r="I52" s="176"/>
      <c r="K52" s="177"/>
      <c r="L52" s="177"/>
      <c r="M52" s="177"/>
      <c r="N52" s="177"/>
    </row>
    <row r="53" spans="1:14" s="174" customFormat="1" x14ac:dyDescent="0.15">
      <c r="A53" s="1005"/>
      <c r="B53" s="761" t="s">
        <v>207</v>
      </c>
      <c r="C53" s="757" t="s">
        <v>862</v>
      </c>
      <c r="D53" s="759" t="s">
        <v>208</v>
      </c>
      <c r="E53" s="923">
        <v>35</v>
      </c>
      <c r="F53" s="945">
        <v>32</v>
      </c>
      <c r="G53" s="923">
        <v>0</v>
      </c>
      <c r="H53" s="942">
        <v>3</v>
      </c>
      <c r="I53" s="176"/>
      <c r="K53" s="177"/>
      <c r="L53" s="177"/>
      <c r="M53" s="177"/>
      <c r="N53" s="177"/>
    </row>
    <row r="54" spans="1:14" s="174" customFormat="1" x14ac:dyDescent="0.15">
      <c r="A54" s="1005"/>
      <c r="B54" s="761" t="s">
        <v>550</v>
      </c>
      <c r="C54" s="757" t="s">
        <v>787</v>
      </c>
      <c r="D54" s="759" t="s">
        <v>203</v>
      </c>
      <c r="E54" s="923">
        <v>10</v>
      </c>
      <c r="F54" s="945">
        <v>9</v>
      </c>
      <c r="G54" s="923">
        <v>0</v>
      </c>
      <c r="H54" s="942">
        <v>1</v>
      </c>
      <c r="I54" s="176"/>
      <c r="K54" s="177"/>
      <c r="L54" s="177"/>
      <c r="M54" s="177"/>
      <c r="N54" s="177"/>
    </row>
    <row r="55" spans="1:14" s="174" customFormat="1" x14ac:dyDescent="0.15">
      <c r="A55" s="1005"/>
      <c r="B55" s="761" t="s">
        <v>1128</v>
      </c>
      <c r="C55" s="757" t="s">
        <v>1129</v>
      </c>
      <c r="D55" s="759" t="s">
        <v>1130</v>
      </c>
      <c r="E55" s="923">
        <v>20</v>
      </c>
      <c r="F55" s="945">
        <v>29</v>
      </c>
      <c r="G55" s="923">
        <v>0</v>
      </c>
      <c r="H55" s="942">
        <v>0</v>
      </c>
      <c r="I55" s="176"/>
      <c r="K55" s="177"/>
      <c r="L55" s="177"/>
      <c r="M55" s="177"/>
      <c r="N55" s="177"/>
    </row>
    <row r="56" spans="1:14" s="174" customFormat="1" x14ac:dyDescent="0.15">
      <c r="A56" s="1005"/>
      <c r="B56" s="761" t="s">
        <v>528</v>
      </c>
      <c r="C56" s="757" t="s">
        <v>2224</v>
      </c>
      <c r="D56" s="759" t="s">
        <v>634</v>
      </c>
      <c r="E56" s="923">
        <v>20</v>
      </c>
      <c r="F56" s="945">
        <v>19</v>
      </c>
      <c r="G56" s="923">
        <v>0</v>
      </c>
      <c r="H56" s="942">
        <v>3</v>
      </c>
      <c r="I56" s="176"/>
      <c r="K56" s="177"/>
      <c r="L56" s="177"/>
      <c r="M56" s="177"/>
      <c r="N56" s="177"/>
    </row>
    <row r="57" spans="1:14" s="174" customFormat="1" x14ac:dyDescent="0.15">
      <c r="A57" s="1005"/>
      <c r="B57" s="761" t="s">
        <v>1270</v>
      </c>
      <c r="C57" s="757" t="s">
        <v>1271</v>
      </c>
      <c r="D57" s="759" t="s">
        <v>1272</v>
      </c>
      <c r="E57" s="923">
        <v>20</v>
      </c>
      <c r="F57" s="945">
        <v>22</v>
      </c>
      <c r="G57" s="923">
        <v>0</v>
      </c>
      <c r="H57" s="942">
        <v>3</v>
      </c>
      <c r="I57" s="176"/>
      <c r="K57" s="177"/>
      <c r="L57" s="177"/>
      <c r="M57" s="177"/>
      <c r="N57" s="177"/>
    </row>
    <row r="58" spans="1:14" s="174" customFormat="1" x14ac:dyDescent="0.15">
      <c r="A58" s="1005"/>
      <c r="B58" s="761" t="s">
        <v>1664</v>
      </c>
      <c r="C58" s="757" t="s">
        <v>1642</v>
      </c>
      <c r="D58" s="759" t="s">
        <v>1665</v>
      </c>
      <c r="E58" s="923">
        <v>20</v>
      </c>
      <c r="F58" s="945">
        <v>15</v>
      </c>
      <c r="G58" s="923">
        <v>0</v>
      </c>
      <c r="H58" s="942">
        <v>5</v>
      </c>
      <c r="I58" s="176"/>
      <c r="K58" s="177"/>
      <c r="L58" s="177"/>
      <c r="M58" s="177"/>
      <c r="N58" s="177"/>
    </row>
    <row r="59" spans="1:14" s="174" customFormat="1" x14ac:dyDescent="0.15">
      <c r="A59" s="1005"/>
      <c r="B59" s="761" t="s">
        <v>2184</v>
      </c>
      <c r="C59" s="757" t="s">
        <v>2185</v>
      </c>
      <c r="D59" s="759" t="s">
        <v>2186</v>
      </c>
      <c r="E59" s="923">
        <v>20</v>
      </c>
      <c r="F59" s="945">
        <v>12</v>
      </c>
      <c r="G59" s="923">
        <v>0</v>
      </c>
      <c r="H59" s="942">
        <v>8</v>
      </c>
      <c r="I59" s="161"/>
      <c r="K59" s="177"/>
      <c r="L59" s="177"/>
      <c r="M59" s="177"/>
      <c r="N59" s="177"/>
    </row>
    <row r="60" spans="1:14" s="174" customFormat="1" ht="14.25" x14ac:dyDescent="0.15">
      <c r="A60" s="1005"/>
      <c r="B60" s="761" t="s">
        <v>2042</v>
      </c>
      <c r="C60" s="757" t="s">
        <v>1974</v>
      </c>
      <c r="D60" s="759" t="s">
        <v>2043</v>
      </c>
      <c r="E60" s="949">
        <v>20</v>
      </c>
      <c r="F60" s="950">
        <v>24</v>
      </c>
      <c r="G60" s="949">
        <v>4</v>
      </c>
      <c r="H60" s="951">
        <v>0</v>
      </c>
      <c r="I60" s="176"/>
      <c r="K60" s="177"/>
      <c r="L60" s="177"/>
      <c r="M60" s="177"/>
      <c r="N60" s="177"/>
    </row>
    <row r="61" spans="1:14" s="174" customFormat="1" x14ac:dyDescent="0.15">
      <c r="A61" s="1005"/>
      <c r="B61" s="761" t="s">
        <v>1070</v>
      </c>
      <c r="C61" s="758" t="s">
        <v>1073</v>
      </c>
      <c r="D61" s="759" t="s">
        <v>1074</v>
      </c>
      <c r="E61" s="923">
        <v>12</v>
      </c>
      <c r="F61" s="945">
        <v>12</v>
      </c>
      <c r="G61" s="923">
        <v>0</v>
      </c>
      <c r="H61" s="942">
        <v>0</v>
      </c>
      <c r="I61" s="176"/>
      <c r="K61" s="177"/>
      <c r="L61" s="177"/>
      <c r="M61" s="177"/>
      <c r="N61" s="177"/>
    </row>
    <row r="62" spans="1:14" ht="15" customHeight="1" x14ac:dyDescent="0.15">
      <c r="A62" s="1005"/>
      <c r="B62" s="761" t="s">
        <v>1972</v>
      </c>
      <c r="C62" s="758" t="s">
        <v>1973</v>
      </c>
      <c r="D62" s="759" t="s">
        <v>2044</v>
      </c>
      <c r="E62" s="923">
        <v>20</v>
      </c>
      <c r="F62" s="945">
        <v>18</v>
      </c>
      <c r="G62" s="923">
        <v>0</v>
      </c>
      <c r="H62" s="942">
        <v>2</v>
      </c>
      <c r="I62" s="103"/>
    </row>
    <row r="63" spans="1:14" s="162" customFormat="1" x14ac:dyDescent="0.15">
      <c r="A63" s="1005"/>
      <c r="B63" s="761" t="s">
        <v>1970</v>
      </c>
      <c r="C63" s="757" t="s">
        <v>1971</v>
      </c>
      <c r="D63" s="759" t="s">
        <v>1352</v>
      </c>
      <c r="E63" s="923">
        <v>10</v>
      </c>
      <c r="F63" s="945">
        <v>6</v>
      </c>
      <c r="G63" s="923">
        <v>0</v>
      </c>
      <c r="H63" s="942">
        <v>4</v>
      </c>
      <c r="I63" s="105"/>
      <c r="K63" s="103"/>
      <c r="L63" s="103"/>
      <c r="M63" s="103"/>
      <c r="N63" s="103"/>
    </row>
    <row r="64" spans="1:14" s="162" customFormat="1" x14ac:dyDescent="0.15">
      <c r="A64" s="1005"/>
      <c r="B64" s="781" t="s">
        <v>2306</v>
      </c>
      <c r="C64" s="838" t="s">
        <v>2307</v>
      </c>
      <c r="D64" s="779" t="s">
        <v>438</v>
      </c>
      <c r="E64" s="923">
        <v>20</v>
      </c>
      <c r="F64" s="945">
        <v>11</v>
      </c>
      <c r="G64" s="923">
        <v>0</v>
      </c>
      <c r="H64" s="942">
        <v>9</v>
      </c>
      <c r="I64" s="222"/>
      <c r="K64" s="221"/>
      <c r="L64" s="221"/>
      <c r="M64" s="221"/>
      <c r="N64" s="221"/>
    </row>
    <row r="65" spans="1:14" s="162" customFormat="1" ht="14.25" customHeight="1" x14ac:dyDescent="0.15">
      <c r="A65" s="1005"/>
      <c r="B65" s="763" t="s">
        <v>2045</v>
      </c>
      <c r="C65" s="756" t="s">
        <v>1945</v>
      </c>
      <c r="D65" s="759" t="s">
        <v>2046</v>
      </c>
      <c r="E65" s="923">
        <v>20</v>
      </c>
      <c r="F65" s="945">
        <v>20</v>
      </c>
      <c r="G65" s="923">
        <v>0</v>
      </c>
      <c r="H65" s="942">
        <v>5</v>
      </c>
      <c r="I65" s="105"/>
      <c r="K65" s="103"/>
      <c r="L65" s="103"/>
      <c r="M65" s="103"/>
      <c r="N65" s="103"/>
    </row>
    <row r="66" spans="1:14" s="162" customFormat="1" x14ac:dyDescent="0.15">
      <c r="A66" s="1005"/>
      <c r="B66" s="763" t="s">
        <v>1778</v>
      </c>
      <c r="C66" s="762" t="s">
        <v>1779</v>
      </c>
      <c r="D66" s="759" t="s">
        <v>1780</v>
      </c>
      <c r="E66" s="923">
        <v>20</v>
      </c>
      <c r="F66" s="945">
        <v>28</v>
      </c>
      <c r="G66" s="923">
        <v>0</v>
      </c>
      <c r="H66" s="942">
        <v>7</v>
      </c>
      <c r="I66" s="161"/>
      <c r="J66" s="221"/>
    </row>
    <row r="67" spans="1:14" s="162" customFormat="1" x14ac:dyDescent="0.15">
      <c r="A67" s="1005"/>
      <c r="B67" s="763" t="s">
        <v>2147</v>
      </c>
      <c r="C67" s="762" t="s">
        <v>2148</v>
      </c>
      <c r="D67" s="759" t="s">
        <v>2225</v>
      </c>
      <c r="E67" s="923">
        <v>20</v>
      </c>
      <c r="F67" s="945">
        <v>40</v>
      </c>
      <c r="G67" s="923">
        <v>0</v>
      </c>
      <c r="H67" s="942">
        <v>3</v>
      </c>
      <c r="I67" s="161"/>
      <c r="J67" s="221"/>
    </row>
    <row r="68" spans="1:14" s="162" customFormat="1" x14ac:dyDescent="0.15">
      <c r="A68" s="1005"/>
      <c r="B68" s="763" t="s">
        <v>2206</v>
      </c>
      <c r="C68" s="762" t="s">
        <v>2207</v>
      </c>
      <c r="D68" s="759" t="s">
        <v>146</v>
      </c>
      <c r="E68" s="923">
        <v>10</v>
      </c>
      <c r="F68" s="945">
        <v>3</v>
      </c>
      <c r="G68" s="923">
        <v>0</v>
      </c>
      <c r="H68" s="942">
        <v>5</v>
      </c>
      <c r="I68" s="161"/>
      <c r="J68" s="221"/>
    </row>
    <row r="69" spans="1:14" s="162" customFormat="1" x14ac:dyDescent="0.15">
      <c r="A69" s="1005"/>
      <c r="B69" s="763" t="s">
        <v>1292</v>
      </c>
      <c r="C69" s="762" t="s">
        <v>221</v>
      </c>
      <c r="D69" s="759" t="s">
        <v>431</v>
      </c>
      <c r="E69" s="923">
        <v>20</v>
      </c>
      <c r="F69" s="945">
        <v>20</v>
      </c>
      <c r="G69" s="923">
        <v>8</v>
      </c>
      <c r="H69" s="942">
        <v>0</v>
      </c>
      <c r="I69" s="161"/>
      <c r="J69" s="103"/>
    </row>
    <row r="70" spans="1:14" s="162" customFormat="1" x14ac:dyDescent="0.15">
      <c r="A70" s="1005"/>
      <c r="B70" s="763" t="s">
        <v>1775</v>
      </c>
      <c r="C70" s="762" t="s">
        <v>1776</v>
      </c>
      <c r="D70" s="759" t="s">
        <v>1777</v>
      </c>
      <c r="E70" s="923">
        <v>20</v>
      </c>
      <c r="F70" s="945">
        <v>13</v>
      </c>
      <c r="G70" s="923">
        <v>0</v>
      </c>
      <c r="H70" s="942">
        <v>7</v>
      </c>
      <c r="I70" s="161"/>
      <c r="J70" s="221"/>
    </row>
    <row r="71" spans="1:14" s="162" customFormat="1" x14ac:dyDescent="0.15">
      <c r="A71" s="1005"/>
      <c r="B71" s="763" t="s">
        <v>1766</v>
      </c>
      <c r="C71" s="762" t="s">
        <v>1767</v>
      </c>
      <c r="D71" s="759" t="s">
        <v>1768</v>
      </c>
      <c r="E71" s="923">
        <v>20</v>
      </c>
      <c r="F71" s="945">
        <v>6</v>
      </c>
      <c r="G71" s="923">
        <v>0</v>
      </c>
      <c r="H71" s="942">
        <v>0</v>
      </c>
      <c r="I71" s="161"/>
      <c r="J71" s="103"/>
    </row>
    <row r="72" spans="1:14" s="162" customFormat="1" x14ac:dyDescent="0.15">
      <c r="A72" s="1005"/>
      <c r="B72" s="763" t="s">
        <v>1358</v>
      </c>
      <c r="C72" s="757" t="s">
        <v>1550</v>
      </c>
      <c r="D72" s="759" t="s">
        <v>1359</v>
      </c>
      <c r="E72" s="923">
        <v>14</v>
      </c>
      <c r="F72" s="945">
        <v>25</v>
      </c>
      <c r="G72" s="923">
        <v>0</v>
      </c>
      <c r="H72" s="942">
        <v>0</v>
      </c>
      <c r="I72" s="161"/>
      <c r="J72" s="103"/>
    </row>
    <row r="73" spans="1:14" s="162" customFormat="1" x14ac:dyDescent="0.15">
      <c r="A73" s="1005"/>
      <c r="B73" s="783" t="s">
        <v>2260</v>
      </c>
      <c r="C73" s="838" t="s">
        <v>2329</v>
      </c>
      <c r="D73" s="779" t="s">
        <v>2261</v>
      </c>
      <c r="E73" s="923">
        <v>20</v>
      </c>
      <c r="F73" s="945">
        <v>6</v>
      </c>
      <c r="G73" s="923">
        <v>0</v>
      </c>
      <c r="H73" s="942">
        <v>14</v>
      </c>
      <c r="I73" s="161"/>
      <c r="J73" s="221"/>
    </row>
    <row r="74" spans="1:14" s="162" customFormat="1" x14ac:dyDescent="0.15">
      <c r="A74" s="1005"/>
      <c r="B74" s="763" t="s">
        <v>1964</v>
      </c>
      <c r="C74" s="762" t="s">
        <v>2047</v>
      </c>
      <c r="D74" s="759" t="s">
        <v>2048</v>
      </c>
      <c r="E74" s="923">
        <v>20</v>
      </c>
      <c r="F74" s="945">
        <v>15</v>
      </c>
      <c r="G74" s="923">
        <v>0</v>
      </c>
      <c r="H74" s="942">
        <v>5</v>
      </c>
      <c r="I74" s="161"/>
      <c r="J74" s="103"/>
    </row>
    <row r="75" spans="1:14" s="162" customFormat="1" x14ac:dyDescent="0.15">
      <c r="A75" s="1005"/>
      <c r="B75" s="763" t="s">
        <v>218</v>
      </c>
      <c r="C75" s="762" t="s">
        <v>875</v>
      </c>
      <c r="D75" s="759" t="s">
        <v>159</v>
      </c>
      <c r="E75" s="923">
        <v>20</v>
      </c>
      <c r="F75" s="945">
        <v>21</v>
      </c>
      <c r="G75" s="923">
        <v>0</v>
      </c>
      <c r="H75" s="942">
        <v>0</v>
      </c>
      <c r="I75" s="161"/>
      <c r="J75" s="103"/>
    </row>
    <row r="76" spans="1:14" s="162" customFormat="1" x14ac:dyDescent="0.15">
      <c r="A76" s="1005"/>
      <c r="B76" s="763" t="s">
        <v>1294</v>
      </c>
      <c r="C76" s="762" t="s">
        <v>1551</v>
      </c>
      <c r="D76" s="759" t="s">
        <v>1552</v>
      </c>
      <c r="E76" s="923">
        <v>14</v>
      </c>
      <c r="F76" s="945">
        <v>26</v>
      </c>
      <c r="G76" s="923">
        <v>0</v>
      </c>
      <c r="H76" s="942">
        <v>12</v>
      </c>
      <c r="I76" s="161"/>
      <c r="J76" s="103"/>
    </row>
    <row r="77" spans="1:14" s="162" customFormat="1" x14ac:dyDescent="0.15">
      <c r="A77" s="1005"/>
      <c r="B77" s="763" t="s">
        <v>2083</v>
      </c>
      <c r="C77" s="762" t="s">
        <v>2226</v>
      </c>
      <c r="D77" s="759" t="s">
        <v>496</v>
      </c>
      <c r="E77" s="923">
        <v>15</v>
      </c>
      <c r="F77" s="945">
        <v>11</v>
      </c>
      <c r="G77" s="923">
        <v>0</v>
      </c>
      <c r="H77" s="942">
        <v>8</v>
      </c>
      <c r="I77" s="173"/>
      <c r="J77" s="221"/>
    </row>
    <row r="78" spans="1:14" s="162" customFormat="1" x14ac:dyDescent="0.15">
      <c r="A78" s="1005"/>
      <c r="B78" s="763" t="s">
        <v>1199</v>
      </c>
      <c r="C78" s="762" t="s">
        <v>2227</v>
      </c>
      <c r="D78" s="759" t="s">
        <v>2125</v>
      </c>
      <c r="E78" s="923">
        <v>20</v>
      </c>
      <c r="F78" s="945">
        <v>35</v>
      </c>
      <c r="G78" s="923">
        <v>0</v>
      </c>
      <c r="H78" s="942">
        <v>5</v>
      </c>
      <c r="I78" s="222"/>
      <c r="J78" s="221"/>
    </row>
    <row r="79" spans="1:14" s="162" customFormat="1" x14ac:dyDescent="0.15">
      <c r="A79" s="1005"/>
      <c r="B79" s="763" t="s">
        <v>2094</v>
      </c>
      <c r="C79" s="762" t="s">
        <v>2228</v>
      </c>
      <c r="D79" s="759" t="s">
        <v>2096</v>
      </c>
      <c r="E79" s="923">
        <v>20</v>
      </c>
      <c r="F79" s="945">
        <v>20</v>
      </c>
      <c r="G79" s="923">
        <v>2</v>
      </c>
      <c r="H79" s="942">
        <v>0</v>
      </c>
      <c r="I79" s="173"/>
      <c r="J79" s="221"/>
    </row>
    <row r="80" spans="1:14" s="162" customFormat="1" x14ac:dyDescent="0.15">
      <c r="A80" s="1005"/>
      <c r="B80" s="763" t="s">
        <v>2095</v>
      </c>
      <c r="C80" s="762" t="s">
        <v>2229</v>
      </c>
      <c r="D80" s="759" t="s">
        <v>2097</v>
      </c>
      <c r="E80" s="923">
        <v>20</v>
      </c>
      <c r="F80" s="945">
        <v>2</v>
      </c>
      <c r="G80" s="923">
        <v>0</v>
      </c>
      <c r="H80" s="942">
        <v>20</v>
      </c>
      <c r="I80" s="173"/>
      <c r="J80" s="221"/>
    </row>
    <row r="81" spans="1:14" s="162" customFormat="1" x14ac:dyDescent="0.15">
      <c r="A81" s="1005"/>
      <c r="B81" s="763" t="s">
        <v>1701</v>
      </c>
      <c r="C81" s="762" t="s">
        <v>1702</v>
      </c>
      <c r="D81" s="759" t="s">
        <v>1703</v>
      </c>
      <c r="E81" s="923">
        <v>20</v>
      </c>
      <c r="F81" s="945">
        <v>12</v>
      </c>
      <c r="G81" s="923">
        <v>1</v>
      </c>
      <c r="H81" s="942">
        <v>7</v>
      </c>
      <c r="I81" s="161"/>
      <c r="J81" s="103"/>
    </row>
    <row r="82" spans="1:14" s="162" customFormat="1" x14ac:dyDescent="0.15">
      <c r="A82" s="1005"/>
      <c r="B82" s="763" t="s">
        <v>195</v>
      </c>
      <c r="C82" s="762" t="s">
        <v>865</v>
      </c>
      <c r="D82" s="759" t="s">
        <v>1575</v>
      </c>
      <c r="E82" s="923">
        <v>20</v>
      </c>
      <c r="F82" s="945">
        <v>29</v>
      </c>
      <c r="G82" s="923">
        <v>0</v>
      </c>
      <c r="H82" s="942">
        <v>7</v>
      </c>
      <c r="I82" s="161"/>
      <c r="J82" s="103"/>
    </row>
    <row r="83" spans="1:14" s="162" customFormat="1" x14ac:dyDescent="0.15">
      <c r="A83" s="1005"/>
      <c r="B83" s="763" t="s">
        <v>1067</v>
      </c>
      <c r="C83" s="887" t="s">
        <v>393</v>
      </c>
      <c r="D83" s="759" t="s">
        <v>1293</v>
      </c>
      <c r="E83" s="923">
        <v>20</v>
      </c>
      <c r="F83" s="945">
        <v>13</v>
      </c>
      <c r="G83" s="923">
        <v>0</v>
      </c>
      <c r="H83" s="942">
        <v>7</v>
      </c>
      <c r="I83" s="161"/>
      <c r="J83" s="103"/>
    </row>
    <row r="84" spans="1:14" s="162" customFormat="1" x14ac:dyDescent="0.15">
      <c r="A84" s="1005"/>
      <c r="B84" s="763" t="s">
        <v>866</v>
      </c>
      <c r="C84" s="762" t="s">
        <v>867</v>
      </c>
      <c r="D84" s="759" t="s">
        <v>868</v>
      </c>
      <c r="E84" s="923">
        <v>20</v>
      </c>
      <c r="F84" s="945">
        <v>20</v>
      </c>
      <c r="G84" s="923">
        <v>0</v>
      </c>
      <c r="H84" s="942">
        <v>0</v>
      </c>
      <c r="I84" s="161"/>
      <c r="J84" s="221"/>
    </row>
    <row r="85" spans="1:14" s="162" customFormat="1" x14ac:dyDescent="0.15">
      <c r="A85" s="1005"/>
      <c r="B85" s="763" t="s">
        <v>441</v>
      </c>
      <c r="C85" s="762" t="s">
        <v>2141</v>
      </c>
      <c r="D85" s="759" t="s">
        <v>201</v>
      </c>
      <c r="E85" s="923">
        <v>20</v>
      </c>
      <c r="F85" s="945">
        <v>40</v>
      </c>
      <c r="G85" s="923">
        <v>2</v>
      </c>
      <c r="H85" s="942">
        <v>0</v>
      </c>
      <c r="I85" s="161"/>
      <c r="J85" s="221"/>
    </row>
    <row r="86" spans="1:14" s="162" customFormat="1" x14ac:dyDescent="0.15">
      <c r="A86" s="1005"/>
      <c r="B86" s="763" t="s">
        <v>1763</v>
      </c>
      <c r="C86" s="762" t="s">
        <v>1764</v>
      </c>
      <c r="D86" s="759" t="s">
        <v>1765</v>
      </c>
      <c r="E86" s="923">
        <v>20</v>
      </c>
      <c r="F86" s="945">
        <v>10</v>
      </c>
      <c r="G86" s="923">
        <v>0</v>
      </c>
      <c r="H86" s="942">
        <v>10</v>
      </c>
      <c r="I86" s="161"/>
      <c r="J86" s="221"/>
    </row>
    <row r="87" spans="1:14" ht="13.5" customHeight="1" x14ac:dyDescent="0.15">
      <c r="A87" s="1005"/>
      <c r="B87" s="761" t="s">
        <v>1999</v>
      </c>
      <c r="C87" s="758" t="s">
        <v>2000</v>
      </c>
      <c r="D87" s="759" t="s">
        <v>2033</v>
      </c>
      <c r="E87" s="923">
        <v>10</v>
      </c>
      <c r="F87" s="945">
        <v>11</v>
      </c>
      <c r="G87" s="923">
        <v>0</v>
      </c>
      <c r="H87" s="942">
        <v>3</v>
      </c>
      <c r="I87" s="161"/>
      <c r="K87" s="162"/>
      <c r="L87" s="162"/>
      <c r="M87" s="162"/>
      <c r="N87" s="162"/>
    </row>
    <row r="88" spans="1:14" s="221" customFormat="1" ht="13.5" customHeight="1" x14ac:dyDescent="0.15">
      <c r="A88" s="1005"/>
      <c r="B88" s="761" t="s">
        <v>141</v>
      </c>
      <c r="C88" s="758" t="s">
        <v>1963</v>
      </c>
      <c r="D88" s="759" t="s">
        <v>2049</v>
      </c>
      <c r="E88" s="923">
        <v>20</v>
      </c>
      <c r="F88" s="945">
        <v>8</v>
      </c>
      <c r="G88" s="923">
        <v>0</v>
      </c>
      <c r="H88" s="942">
        <v>12</v>
      </c>
      <c r="I88" s="161"/>
      <c r="K88" s="162"/>
      <c r="L88" s="162"/>
      <c r="M88" s="162"/>
      <c r="N88" s="162"/>
    </row>
    <row r="89" spans="1:14" x14ac:dyDescent="0.15">
      <c r="A89" s="1005"/>
      <c r="B89" s="761" t="s">
        <v>251</v>
      </c>
      <c r="C89" s="758" t="s">
        <v>1295</v>
      </c>
      <c r="D89" s="759" t="s">
        <v>252</v>
      </c>
      <c r="E89" s="923">
        <v>20</v>
      </c>
      <c r="F89" s="945">
        <v>17</v>
      </c>
      <c r="G89" s="923">
        <v>0</v>
      </c>
      <c r="H89" s="942">
        <v>3</v>
      </c>
    </row>
    <row r="90" spans="1:14" s="221" customFormat="1" x14ac:dyDescent="0.15">
      <c r="A90" s="1005"/>
      <c r="B90" s="761" t="s">
        <v>929</v>
      </c>
      <c r="C90" s="758" t="s">
        <v>1202</v>
      </c>
      <c r="D90" s="759" t="s">
        <v>930</v>
      </c>
      <c r="E90" s="923">
        <v>10</v>
      </c>
      <c r="F90" s="945">
        <v>8</v>
      </c>
      <c r="G90" s="923">
        <v>0</v>
      </c>
      <c r="H90" s="942">
        <v>12</v>
      </c>
      <c r="I90" s="222"/>
    </row>
    <row r="91" spans="1:14" s="221" customFormat="1" x14ac:dyDescent="0.15">
      <c r="A91" s="1005"/>
      <c r="B91" s="761" t="s">
        <v>2149</v>
      </c>
      <c r="C91" s="758" t="s">
        <v>2150</v>
      </c>
      <c r="D91" s="759" t="s">
        <v>2151</v>
      </c>
      <c r="E91" s="923">
        <v>20</v>
      </c>
      <c r="F91" s="945">
        <v>7</v>
      </c>
      <c r="G91" s="923">
        <v>0</v>
      </c>
      <c r="H91" s="942">
        <v>5</v>
      </c>
      <c r="I91" s="222"/>
    </row>
    <row r="92" spans="1:14" s="174" customFormat="1" x14ac:dyDescent="0.15">
      <c r="A92" s="1005"/>
      <c r="B92" s="761" t="s">
        <v>544</v>
      </c>
      <c r="C92" s="758" t="s">
        <v>838</v>
      </c>
      <c r="D92" s="759" t="s">
        <v>190</v>
      </c>
      <c r="E92" s="923">
        <v>17</v>
      </c>
      <c r="F92" s="945">
        <v>25</v>
      </c>
      <c r="G92" s="923">
        <v>0</v>
      </c>
      <c r="H92" s="942">
        <v>9</v>
      </c>
      <c r="I92" s="173"/>
    </row>
    <row r="93" spans="1:14" x14ac:dyDescent="0.15">
      <c r="A93" s="1005"/>
      <c r="B93" s="761" t="s">
        <v>1562</v>
      </c>
      <c r="C93" s="758" t="s">
        <v>1563</v>
      </c>
      <c r="D93" s="759" t="s">
        <v>1564</v>
      </c>
      <c r="E93" s="923">
        <v>14</v>
      </c>
      <c r="F93" s="945">
        <v>7</v>
      </c>
      <c r="G93" s="923">
        <v>0</v>
      </c>
      <c r="H93" s="942">
        <v>7</v>
      </c>
    </row>
    <row r="94" spans="1:14" s="221" customFormat="1" x14ac:dyDescent="0.15">
      <c r="A94" s="1005"/>
      <c r="B94" s="761" t="s">
        <v>2152</v>
      </c>
      <c r="C94" s="758" t="s">
        <v>2154</v>
      </c>
      <c r="D94" s="759" t="s">
        <v>2153</v>
      </c>
      <c r="E94" s="923">
        <v>20</v>
      </c>
      <c r="F94" s="945">
        <v>12</v>
      </c>
      <c r="G94" s="923">
        <v>0</v>
      </c>
      <c r="H94" s="942">
        <v>8</v>
      </c>
      <c r="I94" s="222"/>
    </row>
    <row r="95" spans="1:14" s="162" customFormat="1" ht="13.5" customHeight="1" x14ac:dyDescent="0.15">
      <c r="A95" s="1005"/>
      <c r="B95" s="761" t="s">
        <v>545</v>
      </c>
      <c r="C95" s="757" t="s">
        <v>869</v>
      </c>
      <c r="D95" s="759" t="s">
        <v>211</v>
      </c>
      <c r="E95" s="923">
        <v>40</v>
      </c>
      <c r="F95" s="945">
        <v>37</v>
      </c>
      <c r="G95" s="923">
        <v>0</v>
      </c>
      <c r="H95" s="942">
        <v>0</v>
      </c>
      <c r="I95" s="105"/>
      <c r="K95" s="103"/>
      <c r="L95" s="103"/>
      <c r="M95" s="103"/>
      <c r="N95" s="103"/>
    </row>
    <row r="96" spans="1:14" s="162" customFormat="1" ht="13.5" customHeight="1" x14ac:dyDescent="0.15">
      <c r="A96" s="1005"/>
      <c r="B96" s="781" t="s">
        <v>2323</v>
      </c>
      <c r="C96" s="838" t="s">
        <v>2324</v>
      </c>
      <c r="D96" s="779" t="s">
        <v>2325</v>
      </c>
      <c r="E96" s="923">
        <v>20</v>
      </c>
      <c r="F96" s="945">
        <v>0</v>
      </c>
      <c r="G96" s="923">
        <v>0</v>
      </c>
      <c r="H96" s="942">
        <v>20</v>
      </c>
      <c r="I96" s="222"/>
      <c r="K96" s="221"/>
      <c r="L96" s="221"/>
      <c r="M96" s="221"/>
      <c r="N96" s="221"/>
    </row>
    <row r="97" spans="1:14" s="162" customFormat="1" ht="13.5" customHeight="1" x14ac:dyDescent="0.15">
      <c r="A97" s="1005"/>
      <c r="B97" s="761" t="s">
        <v>48</v>
      </c>
      <c r="C97" s="757" t="s">
        <v>2230</v>
      </c>
      <c r="D97" s="759" t="s">
        <v>49</v>
      </c>
      <c r="E97" s="923">
        <v>20</v>
      </c>
      <c r="F97" s="945">
        <v>20</v>
      </c>
      <c r="G97" s="923">
        <v>0</v>
      </c>
      <c r="H97" s="942">
        <v>0</v>
      </c>
      <c r="I97" s="222"/>
      <c r="K97" s="221"/>
      <c r="L97" s="221"/>
      <c r="M97" s="221"/>
      <c r="N97" s="221"/>
    </row>
    <row r="98" spans="1:14" s="162" customFormat="1" ht="13.5" customHeight="1" x14ac:dyDescent="0.15">
      <c r="A98" s="1005"/>
      <c r="B98" s="781" t="s">
        <v>2280</v>
      </c>
      <c r="C98" s="838" t="s">
        <v>2281</v>
      </c>
      <c r="D98" s="779" t="s">
        <v>2282</v>
      </c>
      <c r="E98" s="923">
        <v>20</v>
      </c>
      <c r="F98" s="945">
        <v>7</v>
      </c>
      <c r="G98" s="923">
        <v>6</v>
      </c>
      <c r="H98" s="942">
        <v>14</v>
      </c>
      <c r="I98" s="222"/>
      <c r="K98" s="221"/>
      <c r="L98" s="221"/>
      <c r="M98" s="221"/>
      <c r="N98" s="221"/>
    </row>
    <row r="99" spans="1:14" s="162" customFormat="1" x14ac:dyDescent="0.15">
      <c r="A99" s="1005"/>
      <c r="B99" s="763" t="s">
        <v>2330</v>
      </c>
      <c r="C99" s="756" t="s">
        <v>877</v>
      </c>
      <c r="D99" s="759" t="s">
        <v>432</v>
      </c>
      <c r="E99" s="923">
        <v>20</v>
      </c>
      <c r="F99" s="945">
        <v>24</v>
      </c>
      <c r="G99" s="923">
        <v>0</v>
      </c>
      <c r="H99" s="942">
        <v>0</v>
      </c>
      <c r="I99" s="105"/>
      <c r="K99" s="103"/>
      <c r="L99" s="103"/>
      <c r="M99" s="103"/>
      <c r="N99" s="103"/>
    </row>
    <row r="100" spans="1:14" s="162" customFormat="1" x14ac:dyDescent="0.15">
      <c r="A100" s="1005"/>
      <c r="B100" s="763" t="s">
        <v>543</v>
      </c>
      <c r="C100" s="756" t="s">
        <v>843</v>
      </c>
      <c r="D100" s="759" t="s">
        <v>202</v>
      </c>
      <c r="E100" s="923">
        <v>15</v>
      </c>
      <c r="F100" s="945">
        <v>15</v>
      </c>
      <c r="G100" s="923">
        <v>0</v>
      </c>
      <c r="H100" s="942">
        <v>0</v>
      </c>
      <c r="I100" s="105"/>
      <c r="K100" s="103"/>
      <c r="L100" s="103"/>
      <c r="M100" s="103"/>
      <c r="N100" s="103"/>
    </row>
    <row r="101" spans="1:14" s="162" customFormat="1" x14ac:dyDescent="0.15">
      <c r="A101" s="1005"/>
      <c r="B101" s="769" t="s">
        <v>1732</v>
      </c>
      <c r="C101" s="756" t="s">
        <v>1733</v>
      </c>
      <c r="D101" s="759" t="s">
        <v>1734</v>
      </c>
      <c r="E101" s="923">
        <v>20</v>
      </c>
      <c r="F101" s="945">
        <v>6</v>
      </c>
      <c r="G101" s="923">
        <v>0</v>
      </c>
      <c r="H101" s="942">
        <v>8</v>
      </c>
      <c r="I101" s="105"/>
      <c r="K101" s="103"/>
      <c r="L101" s="103"/>
      <c r="M101" s="103"/>
      <c r="N101" s="103"/>
    </row>
    <row r="102" spans="1:14" s="162" customFormat="1" x14ac:dyDescent="0.15">
      <c r="A102" s="1005"/>
      <c r="B102" s="769" t="s">
        <v>1576</v>
      </c>
      <c r="C102" s="762" t="s">
        <v>870</v>
      </c>
      <c r="D102" s="759" t="s">
        <v>198</v>
      </c>
      <c r="E102" s="923">
        <v>20</v>
      </c>
      <c r="F102" s="945">
        <v>34</v>
      </c>
      <c r="G102" s="923">
        <v>0</v>
      </c>
      <c r="H102" s="942">
        <v>0</v>
      </c>
      <c r="I102" s="105"/>
      <c r="K102" s="103"/>
      <c r="L102" s="103"/>
      <c r="M102" s="103"/>
      <c r="N102" s="103"/>
    </row>
    <row r="103" spans="1:14" s="162" customFormat="1" x14ac:dyDescent="0.15">
      <c r="A103" s="1005"/>
      <c r="B103" s="769" t="s">
        <v>2155</v>
      </c>
      <c r="C103" s="762" t="s">
        <v>2156</v>
      </c>
      <c r="D103" s="759" t="s">
        <v>2157</v>
      </c>
      <c r="E103" s="923">
        <v>20</v>
      </c>
      <c r="F103" s="945">
        <v>8</v>
      </c>
      <c r="G103" s="923">
        <v>0</v>
      </c>
      <c r="H103" s="942">
        <v>12</v>
      </c>
      <c r="I103" s="222"/>
      <c r="K103" s="221"/>
      <c r="L103" s="221"/>
      <c r="M103" s="221"/>
      <c r="N103" s="221"/>
    </row>
    <row r="104" spans="1:14" x14ac:dyDescent="0.15">
      <c r="A104" s="1005"/>
      <c r="B104" s="761" t="s">
        <v>212</v>
      </c>
      <c r="C104" s="758" t="s">
        <v>871</v>
      </c>
      <c r="D104" s="759" t="s">
        <v>213</v>
      </c>
      <c r="E104" s="923">
        <v>40</v>
      </c>
      <c r="F104" s="945">
        <v>51</v>
      </c>
      <c r="G104" s="923">
        <v>0</v>
      </c>
      <c r="H104" s="942">
        <v>0</v>
      </c>
      <c r="I104" s="161"/>
      <c r="J104" s="162"/>
      <c r="K104" s="162"/>
      <c r="L104" s="162"/>
      <c r="M104" s="162"/>
      <c r="N104" s="162"/>
    </row>
    <row r="105" spans="1:14" x14ac:dyDescent="0.15">
      <c r="A105" s="1005"/>
      <c r="B105" s="761" t="s">
        <v>1217</v>
      </c>
      <c r="C105" s="758" t="s">
        <v>1218</v>
      </c>
      <c r="D105" s="759" t="s">
        <v>1219</v>
      </c>
      <c r="E105" s="923">
        <v>20</v>
      </c>
      <c r="F105" s="945">
        <v>26</v>
      </c>
      <c r="G105" s="923">
        <v>1</v>
      </c>
      <c r="H105" s="942">
        <v>3</v>
      </c>
      <c r="I105" s="161"/>
      <c r="J105" s="162"/>
      <c r="K105" s="162"/>
      <c r="L105" s="162"/>
      <c r="M105" s="162"/>
      <c r="N105" s="162"/>
    </row>
    <row r="106" spans="1:14" ht="15" customHeight="1" x14ac:dyDescent="0.15">
      <c r="A106" s="1005"/>
      <c r="B106" s="761" t="s">
        <v>1761</v>
      </c>
      <c r="C106" s="758" t="s">
        <v>2031</v>
      </c>
      <c r="D106" s="759" t="s">
        <v>1762</v>
      </c>
      <c r="E106" s="923">
        <v>10</v>
      </c>
      <c r="F106" s="945">
        <v>11</v>
      </c>
      <c r="G106" s="923">
        <v>0</v>
      </c>
      <c r="H106" s="942" t="s">
        <v>2231</v>
      </c>
      <c r="I106" s="161"/>
      <c r="J106" s="162"/>
      <c r="K106" s="162"/>
      <c r="L106" s="162"/>
      <c r="M106" s="162"/>
      <c r="N106" s="162"/>
    </row>
    <row r="107" spans="1:14" s="221" customFormat="1" ht="15" customHeight="1" x14ac:dyDescent="0.15">
      <c r="A107" s="1005"/>
      <c r="B107" s="781" t="s">
        <v>2345</v>
      </c>
      <c r="C107" s="839" t="s">
        <v>2346</v>
      </c>
      <c r="D107" s="779" t="s">
        <v>2347</v>
      </c>
      <c r="E107" s="923">
        <v>20</v>
      </c>
      <c r="F107" s="945"/>
      <c r="G107" s="923"/>
      <c r="H107" s="942"/>
      <c r="I107" s="161"/>
      <c r="J107" s="162"/>
      <c r="K107" s="162"/>
      <c r="L107" s="162"/>
      <c r="M107" s="162"/>
      <c r="N107" s="162"/>
    </row>
    <row r="108" spans="1:14" ht="14.25" customHeight="1" x14ac:dyDescent="0.15">
      <c r="A108" s="1005"/>
      <c r="B108" s="761" t="s">
        <v>102</v>
      </c>
      <c r="C108" s="758" t="s">
        <v>224</v>
      </c>
      <c r="D108" s="759" t="s">
        <v>103</v>
      </c>
      <c r="E108" s="923">
        <v>20</v>
      </c>
      <c r="F108" s="945">
        <v>14</v>
      </c>
      <c r="G108" s="923">
        <v>0</v>
      </c>
      <c r="H108" s="942">
        <v>2</v>
      </c>
      <c r="I108" s="161"/>
      <c r="J108" s="162"/>
      <c r="K108" s="162"/>
      <c r="L108" s="162"/>
      <c r="M108" s="162"/>
      <c r="N108" s="162"/>
    </row>
    <row r="109" spans="1:14" ht="13.5" customHeight="1" x14ac:dyDescent="0.15">
      <c r="A109" s="1005"/>
      <c r="B109" s="761" t="s">
        <v>1666</v>
      </c>
      <c r="C109" s="758" t="s">
        <v>1667</v>
      </c>
      <c r="D109" s="759" t="s">
        <v>1668</v>
      </c>
      <c r="E109" s="923">
        <v>20</v>
      </c>
      <c r="F109" s="945">
        <v>12</v>
      </c>
      <c r="G109" s="923">
        <v>0</v>
      </c>
      <c r="H109" s="942">
        <v>8</v>
      </c>
      <c r="I109" s="161"/>
      <c r="J109" s="162"/>
      <c r="K109" s="162"/>
      <c r="L109" s="162"/>
      <c r="M109" s="162"/>
      <c r="N109" s="162"/>
    </row>
    <row r="110" spans="1:14" s="221" customFormat="1" ht="13.5" customHeight="1" x14ac:dyDescent="0.15">
      <c r="A110" s="1005"/>
      <c r="B110" s="761" t="s">
        <v>2208</v>
      </c>
      <c r="C110" s="758" t="s">
        <v>2209</v>
      </c>
      <c r="D110" s="759" t="s">
        <v>2210</v>
      </c>
      <c r="E110" s="923">
        <v>20</v>
      </c>
      <c r="F110" s="945">
        <v>23</v>
      </c>
      <c r="G110" s="923">
        <v>4</v>
      </c>
      <c r="H110" s="942">
        <v>3</v>
      </c>
      <c r="I110" s="161"/>
      <c r="J110" s="162"/>
      <c r="K110" s="162"/>
      <c r="L110" s="162"/>
      <c r="M110" s="162"/>
      <c r="N110" s="162"/>
    </row>
    <row r="111" spans="1:14" s="162" customFormat="1" x14ac:dyDescent="0.15">
      <c r="A111" s="1005"/>
      <c r="B111" s="761" t="s">
        <v>931</v>
      </c>
      <c r="C111" s="758" t="s">
        <v>932</v>
      </c>
      <c r="D111" s="759" t="s">
        <v>1068</v>
      </c>
      <c r="E111" s="923">
        <v>10</v>
      </c>
      <c r="F111" s="945">
        <v>3</v>
      </c>
      <c r="G111" s="923">
        <v>0</v>
      </c>
      <c r="H111" s="942">
        <v>7</v>
      </c>
      <c r="I111" s="161"/>
    </row>
    <row r="112" spans="1:14" s="177" customFormat="1" x14ac:dyDescent="0.15">
      <c r="A112" s="1005"/>
      <c r="B112" s="761" t="s">
        <v>1669</v>
      </c>
      <c r="C112" s="757" t="s">
        <v>1670</v>
      </c>
      <c r="D112" s="759" t="s">
        <v>1671</v>
      </c>
      <c r="E112" s="923">
        <v>20</v>
      </c>
      <c r="F112" s="945">
        <v>25</v>
      </c>
      <c r="G112" s="923">
        <v>0</v>
      </c>
      <c r="H112" s="942">
        <v>0</v>
      </c>
      <c r="I112" s="176"/>
      <c r="J112" s="178"/>
    </row>
    <row r="113" spans="1:14" s="177" customFormat="1" x14ac:dyDescent="0.15">
      <c r="A113" s="1005"/>
      <c r="B113" s="781" t="s">
        <v>2262</v>
      </c>
      <c r="C113" s="838" t="s">
        <v>2263</v>
      </c>
      <c r="D113" s="779" t="s">
        <v>2264</v>
      </c>
      <c r="E113" s="923">
        <v>20</v>
      </c>
      <c r="F113" s="945">
        <v>9</v>
      </c>
      <c r="G113" s="923">
        <v>1</v>
      </c>
      <c r="H113" s="942">
        <v>0</v>
      </c>
      <c r="I113" s="161"/>
      <c r="J113" s="178"/>
    </row>
    <row r="114" spans="1:14" s="177" customFormat="1" x14ac:dyDescent="0.15">
      <c r="A114" s="1005"/>
      <c r="B114" s="781" t="s">
        <v>1191</v>
      </c>
      <c r="C114" s="838" t="s">
        <v>2331</v>
      </c>
      <c r="D114" s="779" t="s">
        <v>1192</v>
      </c>
      <c r="E114" s="923">
        <v>10</v>
      </c>
      <c r="F114" s="945">
        <v>3</v>
      </c>
      <c r="G114" s="923">
        <v>2</v>
      </c>
      <c r="H114" s="942">
        <v>10</v>
      </c>
      <c r="I114" s="161"/>
      <c r="J114" s="178"/>
    </row>
    <row r="115" spans="1:14" s="177" customFormat="1" x14ac:dyDescent="0.15">
      <c r="A115" s="1005"/>
      <c r="B115" s="781" t="s">
        <v>2265</v>
      </c>
      <c r="C115" s="838" t="s">
        <v>2266</v>
      </c>
      <c r="D115" s="779" t="s">
        <v>2267</v>
      </c>
      <c r="E115" s="923">
        <v>20</v>
      </c>
      <c r="F115" s="945">
        <v>3</v>
      </c>
      <c r="G115" s="923">
        <v>1</v>
      </c>
      <c r="H115" s="942">
        <v>16</v>
      </c>
      <c r="I115" s="161"/>
      <c r="J115" s="178"/>
    </row>
    <row r="116" spans="1:14" s="177" customFormat="1" x14ac:dyDescent="0.15">
      <c r="A116" s="1005"/>
      <c r="B116" s="761" t="s">
        <v>2098</v>
      </c>
      <c r="C116" s="757" t="s">
        <v>2232</v>
      </c>
      <c r="D116" s="759" t="s">
        <v>2099</v>
      </c>
      <c r="E116" s="923">
        <v>20</v>
      </c>
      <c r="F116" s="945">
        <v>16</v>
      </c>
      <c r="G116" s="923">
        <v>0</v>
      </c>
      <c r="H116" s="942">
        <v>6</v>
      </c>
      <c r="I116" s="176"/>
      <c r="J116" s="178"/>
    </row>
    <row r="117" spans="1:14" s="162" customFormat="1" x14ac:dyDescent="0.15">
      <c r="A117" s="1005"/>
      <c r="B117" s="761" t="s">
        <v>199</v>
      </c>
      <c r="C117" s="757" t="s">
        <v>874</v>
      </c>
      <c r="D117" s="759" t="s">
        <v>200</v>
      </c>
      <c r="E117" s="923">
        <v>35</v>
      </c>
      <c r="F117" s="945">
        <v>35</v>
      </c>
      <c r="G117" s="923">
        <v>0</v>
      </c>
      <c r="H117" s="942">
        <v>4</v>
      </c>
      <c r="I117" s="161"/>
      <c r="J117" s="103"/>
    </row>
    <row r="118" spans="1:14" s="162" customFormat="1" x14ac:dyDescent="0.15">
      <c r="A118" s="1005"/>
      <c r="B118" s="763" t="s">
        <v>549</v>
      </c>
      <c r="C118" s="756" t="s">
        <v>876</v>
      </c>
      <c r="D118" s="759" t="s">
        <v>45</v>
      </c>
      <c r="E118" s="923">
        <v>20</v>
      </c>
      <c r="F118" s="923">
        <v>17</v>
      </c>
      <c r="G118" s="923">
        <v>0</v>
      </c>
      <c r="H118" s="942">
        <v>3</v>
      </c>
      <c r="I118" s="105"/>
      <c r="J118" s="103"/>
      <c r="K118" s="103"/>
      <c r="L118" s="103"/>
      <c r="M118" s="103"/>
      <c r="N118" s="103"/>
    </row>
    <row r="119" spans="1:14" s="162" customFormat="1" x14ac:dyDescent="0.15">
      <c r="A119" s="1005"/>
      <c r="B119" s="763" t="s">
        <v>1577</v>
      </c>
      <c r="C119" s="756" t="s">
        <v>1578</v>
      </c>
      <c r="D119" s="779" t="s">
        <v>1579</v>
      </c>
      <c r="E119" s="923">
        <v>20</v>
      </c>
      <c r="F119" s="945">
        <v>22</v>
      </c>
      <c r="G119" s="923">
        <v>0</v>
      </c>
      <c r="H119" s="942">
        <v>3</v>
      </c>
      <c r="I119" s="105"/>
      <c r="J119" s="103"/>
      <c r="K119" s="103"/>
      <c r="L119" s="103"/>
      <c r="M119" s="103"/>
      <c r="N119" s="103"/>
    </row>
    <row r="120" spans="1:14" s="162" customFormat="1" x14ac:dyDescent="0.15">
      <c r="A120" s="1005"/>
      <c r="B120" s="763" t="s">
        <v>413</v>
      </c>
      <c r="C120" s="756" t="s">
        <v>414</v>
      </c>
      <c r="D120" s="759" t="s">
        <v>417</v>
      </c>
      <c r="E120" s="923">
        <v>20</v>
      </c>
      <c r="F120" s="945">
        <v>17</v>
      </c>
      <c r="G120" s="923">
        <v>0</v>
      </c>
      <c r="H120" s="942">
        <v>3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5"/>
      <c r="B121" s="763" t="s">
        <v>433</v>
      </c>
      <c r="C121" s="762" t="s">
        <v>394</v>
      </c>
      <c r="D121" s="759" t="s">
        <v>395</v>
      </c>
      <c r="E121" s="923">
        <v>20</v>
      </c>
      <c r="F121" s="945">
        <v>27</v>
      </c>
      <c r="G121" s="923">
        <v>0</v>
      </c>
      <c r="H121" s="942">
        <v>2</v>
      </c>
      <c r="I121" s="222"/>
      <c r="J121" s="103"/>
      <c r="K121" s="103"/>
      <c r="L121" s="103"/>
      <c r="M121" s="103"/>
      <c r="N121" s="103"/>
    </row>
    <row r="122" spans="1:14" s="123" customFormat="1" x14ac:dyDescent="0.15">
      <c r="A122" s="1005"/>
      <c r="B122" s="763" t="s">
        <v>547</v>
      </c>
      <c r="C122" s="762" t="s">
        <v>817</v>
      </c>
      <c r="D122" s="759" t="s">
        <v>215</v>
      </c>
      <c r="E122" s="923">
        <v>30</v>
      </c>
      <c r="F122" s="945">
        <v>35</v>
      </c>
      <c r="G122" s="923">
        <v>0</v>
      </c>
      <c r="H122" s="942">
        <v>0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5"/>
      <c r="B123" s="763" t="s">
        <v>415</v>
      </c>
      <c r="C123" s="762" t="s">
        <v>416</v>
      </c>
      <c r="D123" s="759" t="s">
        <v>418</v>
      </c>
      <c r="E123" s="923">
        <v>20</v>
      </c>
      <c r="F123" s="945">
        <v>11</v>
      </c>
      <c r="G123" s="923">
        <v>0</v>
      </c>
      <c r="H123" s="942">
        <v>9</v>
      </c>
      <c r="I123" s="105"/>
      <c r="J123" s="103"/>
      <c r="K123" s="103"/>
      <c r="L123" s="103"/>
      <c r="M123" s="103"/>
      <c r="N123" s="103"/>
    </row>
    <row r="124" spans="1:14" s="123" customFormat="1" x14ac:dyDescent="0.15">
      <c r="A124" s="1005"/>
      <c r="B124" s="763" t="s">
        <v>1704</v>
      </c>
      <c r="C124" s="762" t="s">
        <v>1705</v>
      </c>
      <c r="D124" s="759" t="s">
        <v>1706</v>
      </c>
      <c r="E124" s="923">
        <v>20</v>
      </c>
      <c r="F124" s="945">
        <v>25</v>
      </c>
      <c r="G124" s="923">
        <v>0</v>
      </c>
      <c r="H124" s="942">
        <v>0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5"/>
      <c r="B125" s="763" t="s">
        <v>216</v>
      </c>
      <c r="C125" s="762" t="s">
        <v>873</v>
      </c>
      <c r="D125" s="759" t="s">
        <v>217</v>
      </c>
      <c r="E125" s="923">
        <v>20</v>
      </c>
      <c r="F125" s="945">
        <v>20</v>
      </c>
      <c r="G125" s="923">
        <v>0</v>
      </c>
      <c r="H125" s="942">
        <v>0</v>
      </c>
      <c r="I125" s="105"/>
      <c r="J125" s="103"/>
      <c r="K125" s="103"/>
      <c r="L125" s="103"/>
      <c r="M125" s="103"/>
      <c r="N125" s="103"/>
    </row>
    <row r="126" spans="1:14" s="123" customFormat="1" x14ac:dyDescent="0.15">
      <c r="A126" s="1005"/>
      <c r="B126" s="763" t="s">
        <v>219</v>
      </c>
      <c r="C126" s="762" t="s">
        <v>878</v>
      </c>
      <c r="D126" s="759" t="s">
        <v>220</v>
      </c>
      <c r="E126" s="923">
        <v>38</v>
      </c>
      <c r="F126" s="945">
        <v>41</v>
      </c>
      <c r="G126" s="923">
        <v>0</v>
      </c>
      <c r="H126" s="942">
        <v>0</v>
      </c>
      <c r="I126" s="105"/>
      <c r="J126" s="103"/>
      <c r="K126" s="103"/>
      <c r="L126" s="103"/>
      <c r="M126" s="103"/>
      <c r="N126" s="103"/>
    </row>
    <row r="127" spans="1:14" s="123" customFormat="1" x14ac:dyDescent="0.15">
      <c r="A127" s="1005"/>
      <c r="B127" s="763" t="s">
        <v>1707</v>
      </c>
      <c r="C127" s="762" t="s">
        <v>1708</v>
      </c>
      <c r="D127" s="759" t="s">
        <v>1709</v>
      </c>
      <c r="E127" s="923">
        <v>20</v>
      </c>
      <c r="F127" s="945">
        <v>37</v>
      </c>
      <c r="G127" s="923">
        <v>2</v>
      </c>
      <c r="H127" s="942">
        <v>2</v>
      </c>
      <c r="I127" s="105"/>
      <c r="J127" s="103"/>
      <c r="K127" s="103"/>
      <c r="L127" s="103"/>
      <c r="M127" s="103"/>
      <c r="N127" s="103"/>
    </row>
    <row r="128" spans="1:14" s="123" customFormat="1" x14ac:dyDescent="0.15">
      <c r="A128" s="1005"/>
      <c r="B128" s="783" t="s">
        <v>2268</v>
      </c>
      <c r="C128" s="887" t="s">
        <v>2269</v>
      </c>
      <c r="D128" s="779" t="s">
        <v>2270</v>
      </c>
      <c r="E128" s="923">
        <v>20</v>
      </c>
      <c r="F128" s="945">
        <v>6</v>
      </c>
      <c r="G128" s="923">
        <v>0</v>
      </c>
      <c r="H128" s="942">
        <v>17</v>
      </c>
      <c r="I128" s="222"/>
      <c r="J128" s="221"/>
      <c r="K128" s="221"/>
      <c r="L128" s="221"/>
      <c r="M128" s="221"/>
      <c r="N128" s="221"/>
    </row>
    <row r="129" spans="1:14" s="123" customFormat="1" x14ac:dyDescent="0.15">
      <c r="A129" s="1005"/>
      <c r="B129" s="783" t="s">
        <v>1720</v>
      </c>
      <c r="C129" s="887" t="s">
        <v>1721</v>
      </c>
      <c r="D129" s="779" t="s">
        <v>1722</v>
      </c>
      <c r="E129" s="923">
        <v>20</v>
      </c>
      <c r="F129" s="945">
        <v>20</v>
      </c>
      <c r="G129" s="923">
        <v>0</v>
      </c>
      <c r="H129" s="942">
        <v>4</v>
      </c>
      <c r="I129" s="105"/>
      <c r="J129" s="103"/>
      <c r="K129" s="103"/>
      <c r="L129" s="103"/>
      <c r="M129" s="103"/>
      <c r="N129" s="103"/>
    </row>
    <row r="130" spans="1:14" s="123" customFormat="1" x14ac:dyDescent="0.15">
      <c r="A130" s="1005"/>
      <c r="B130" s="769" t="s">
        <v>546</v>
      </c>
      <c r="C130" s="762" t="s">
        <v>872</v>
      </c>
      <c r="D130" s="759" t="s">
        <v>214</v>
      </c>
      <c r="E130" s="923">
        <v>25</v>
      </c>
      <c r="F130" s="945">
        <v>26</v>
      </c>
      <c r="G130" s="923">
        <v>0</v>
      </c>
      <c r="H130" s="942">
        <v>0</v>
      </c>
      <c r="I130" s="105"/>
      <c r="J130" s="103"/>
      <c r="K130" s="103"/>
      <c r="L130" s="103"/>
      <c r="M130" s="103"/>
      <c r="N130" s="103"/>
    </row>
    <row r="131" spans="1:14" s="123" customFormat="1" x14ac:dyDescent="0.15">
      <c r="A131" s="1005"/>
      <c r="B131" s="769" t="s">
        <v>1206</v>
      </c>
      <c r="C131" s="887" t="s">
        <v>2308</v>
      </c>
      <c r="D131" s="779" t="s">
        <v>362</v>
      </c>
      <c r="E131" s="923">
        <v>20</v>
      </c>
      <c r="F131" s="945">
        <v>29</v>
      </c>
      <c r="G131" s="923">
        <v>0</v>
      </c>
      <c r="H131" s="942">
        <v>3</v>
      </c>
      <c r="I131" s="222"/>
      <c r="J131" s="221"/>
      <c r="K131" s="221"/>
      <c r="L131" s="221"/>
      <c r="M131" s="221"/>
      <c r="N131" s="221"/>
    </row>
    <row r="132" spans="1:14" s="123" customFormat="1" x14ac:dyDescent="0.15">
      <c r="A132" s="1005"/>
      <c r="B132" s="769" t="s">
        <v>2131</v>
      </c>
      <c r="C132" s="762" t="s">
        <v>2233</v>
      </c>
      <c r="D132" s="759" t="s">
        <v>2234</v>
      </c>
      <c r="E132" s="923">
        <v>20</v>
      </c>
      <c r="F132" s="945">
        <v>17</v>
      </c>
      <c r="G132" s="923">
        <v>0</v>
      </c>
      <c r="H132" s="942">
        <v>17</v>
      </c>
      <c r="I132" s="222"/>
      <c r="J132" s="221"/>
      <c r="K132" s="221"/>
      <c r="L132" s="221"/>
      <c r="M132" s="221"/>
      <c r="N132" s="221"/>
    </row>
    <row r="133" spans="1:14" s="123" customFormat="1" x14ac:dyDescent="0.15">
      <c r="A133" s="1005"/>
      <c r="B133" s="769" t="s">
        <v>366</v>
      </c>
      <c r="C133" s="762" t="s">
        <v>2158</v>
      </c>
      <c r="D133" s="779" t="s">
        <v>367</v>
      </c>
      <c r="E133" s="923">
        <v>20</v>
      </c>
      <c r="F133" s="945">
        <v>20</v>
      </c>
      <c r="G133" s="923">
        <v>0</v>
      </c>
      <c r="H133" s="942">
        <v>0</v>
      </c>
      <c r="I133" s="222"/>
      <c r="J133" s="221"/>
      <c r="K133" s="221"/>
      <c r="L133" s="221"/>
      <c r="M133" s="221"/>
      <c r="N133" s="221"/>
    </row>
    <row r="134" spans="1:14" x14ac:dyDescent="0.15">
      <c r="A134" s="1005"/>
      <c r="B134" s="760" t="s">
        <v>1888</v>
      </c>
      <c r="C134" s="757" t="s">
        <v>1756</v>
      </c>
      <c r="D134" s="759" t="s">
        <v>47</v>
      </c>
      <c r="E134" s="923">
        <v>20</v>
      </c>
      <c r="F134" s="945">
        <v>17</v>
      </c>
      <c r="G134" s="923">
        <v>0</v>
      </c>
      <c r="H134" s="942">
        <v>3</v>
      </c>
      <c r="I134" s="161"/>
      <c r="K134" s="162"/>
      <c r="L134" s="162"/>
      <c r="M134" s="162"/>
      <c r="N134" s="162"/>
    </row>
    <row r="135" spans="1:14" x14ac:dyDescent="0.15">
      <c r="A135" s="1005"/>
      <c r="B135" s="760" t="s">
        <v>1890</v>
      </c>
      <c r="C135" s="757" t="s">
        <v>1781</v>
      </c>
      <c r="D135" s="759" t="s">
        <v>386</v>
      </c>
      <c r="E135" s="923">
        <v>20</v>
      </c>
      <c r="F135" s="945">
        <v>16</v>
      </c>
      <c r="G135" s="923">
        <v>0</v>
      </c>
      <c r="H135" s="942">
        <v>4</v>
      </c>
    </row>
    <row r="136" spans="1:14" s="123" customFormat="1" x14ac:dyDescent="0.15">
      <c r="A136" s="1005"/>
      <c r="B136" s="761" t="s">
        <v>918</v>
      </c>
      <c r="C136" s="757" t="s">
        <v>919</v>
      </c>
      <c r="D136" s="759" t="s">
        <v>1672</v>
      </c>
      <c r="E136" s="923">
        <v>30</v>
      </c>
      <c r="F136" s="945">
        <v>42</v>
      </c>
      <c r="G136" s="923">
        <v>0</v>
      </c>
      <c r="H136" s="942">
        <v>0</v>
      </c>
      <c r="I136" s="105"/>
      <c r="J136" s="103"/>
      <c r="K136" s="103"/>
      <c r="L136" s="103"/>
      <c r="M136" s="103"/>
      <c r="N136" s="103"/>
    </row>
    <row r="137" spans="1:14" s="123" customFormat="1" x14ac:dyDescent="0.15">
      <c r="A137" s="1005"/>
      <c r="B137" s="781" t="s">
        <v>2348</v>
      </c>
      <c r="C137" s="838" t="s">
        <v>2349</v>
      </c>
      <c r="D137" s="779" t="s">
        <v>2350</v>
      </c>
      <c r="E137" s="923">
        <v>20</v>
      </c>
      <c r="F137" s="945">
        <v>0</v>
      </c>
      <c r="G137" s="923">
        <v>0</v>
      </c>
      <c r="H137" s="942">
        <v>20</v>
      </c>
      <c r="I137" s="222"/>
      <c r="J137" s="221"/>
      <c r="K137" s="221"/>
      <c r="L137" s="221"/>
      <c r="M137" s="221"/>
      <c r="N137" s="221"/>
    </row>
    <row r="138" spans="1:14" s="123" customFormat="1" x14ac:dyDescent="0.15">
      <c r="A138" s="1005"/>
      <c r="B138" s="761" t="s">
        <v>552</v>
      </c>
      <c r="C138" s="757" t="s">
        <v>881</v>
      </c>
      <c r="D138" s="759" t="s">
        <v>172</v>
      </c>
      <c r="E138" s="923">
        <v>20</v>
      </c>
      <c r="F138" s="945">
        <v>26</v>
      </c>
      <c r="G138" s="923">
        <v>0</v>
      </c>
      <c r="H138" s="942">
        <v>0</v>
      </c>
      <c r="I138" s="105"/>
      <c r="J138" s="103"/>
      <c r="K138" s="103"/>
      <c r="L138" s="103"/>
      <c r="M138" s="103"/>
      <c r="N138" s="103"/>
    </row>
    <row r="139" spans="1:14" s="123" customFormat="1" x14ac:dyDescent="0.15">
      <c r="A139" s="1005"/>
      <c r="B139" s="761" t="s">
        <v>1173</v>
      </c>
      <c r="C139" s="757" t="s">
        <v>1296</v>
      </c>
      <c r="D139" s="759" t="s">
        <v>1175</v>
      </c>
      <c r="E139" s="923">
        <v>10</v>
      </c>
      <c r="F139" s="945">
        <v>15</v>
      </c>
      <c r="G139" s="923">
        <v>0</v>
      </c>
      <c r="H139" s="942">
        <v>0</v>
      </c>
      <c r="I139" s="105"/>
      <c r="J139" s="103"/>
      <c r="K139" s="103"/>
      <c r="L139" s="103"/>
      <c r="M139" s="103"/>
      <c r="N139" s="103"/>
    </row>
    <row r="140" spans="1:14" s="123" customFormat="1" x14ac:dyDescent="0.15">
      <c r="A140" s="1005"/>
      <c r="B140" s="761" t="s">
        <v>183</v>
      </c>
      <c r="C140" s="757" t="s">
        <v>228</v>
      </c>
      <c r="D140" s="759" t="s">
        <v>204</v>
      </c>
      <c r="E140" s="923">
        <v>20</v>
      </c>
      <c r="F140" s="945">
        <v>9</v>
      </c>
      <c r="G140" s="923">
        <v>0</v>
      </c>
      <c r="H140" s="942">
        <v>11</v>
      </c>
      <c r="I140" s="105"/>
      <c r="J140" s="103"/>
      <c r="K140" s="103"/>
      <c r="L140" s="103"/>
      <c r="M140" s="103"/>
      <c r="N140" s="103"/>
    </row>
    <row r="141" spans="1:14" x14ac:dyDescent="0.15">
      <c r="A141" s="1005"/>
      <c r="B141" s="761" t="s">
        <v>553</v>
      </c>
      <c r="C141" s="758" t="s">
        <v>882</v>
      </c>
      <c r="D141" s="759" t="s">
        <v>185</v>
      </c>
      <c r="E141" s="923">
        <v>12</v>
      </c>
      <c r="F141" s="945">
        <v>16</v>
      </c>
      <c r="G141" s="923">
        <v>0</v>
      </c>
      <c r="H141" s="942">
        <v>0</v>
      </c>
    </row>
    <row r="142" spans="1:14" x14ac:dyDescent="0.15">
      <c r="A142" s="1005"/>
      <c r="B142" s="761" t="s">
        <v>554</v>
      </c>
      <c r="C142" s="758" t="s">
        <v>883</v>
      </c>
      <c r="D142" s="759" t="s">
        <v>189</v>
      </c>
      <c r="E142" s="923">
        <v>14</v>
      </c>
      <c r="F142" s="945">
        <v>12</v>
      </c>
      <c r="G142" s="923">
        <v>0</v>
      </c>
      <c r="H142" s="942">
        <v>2</v>
      </c>
    </row>
    <row r="143" spans="1:14" x14ac:dyDescent="0.15">
      <c r="A143" s="1005"/>
      <c r="B143" s="761" t="s">
        <v>193</v>
      </c>
      <c r="C143" s="758" t="s">
        <v>797</v>
      </c>
      <c r="D143" s="759" t="s">
        <v>154</v>
      </c>
      <c r="E143" s="923">
        <v>20</v>
      </c>
      <c r="F143" s="945">
        <v>29</v>
      </c>
      <c r="G143" s="923">
        <v>0</v>
      </c>
      <c r="H143" s="942">
        <v>0</v>
      </c>
    </row>
    <row r="144" spans="1:14" s="221" customFormat="1" x14ac:dyDescent="0.15">
      <c r="A144" s="1005"/>
      <c r="B144" s="761" t="s">
        <v>428</v>
      </c>
      <c r="C144" s="758" t="s">
        <v>2122</v>
      </c>
      <c r="D144" s="759" t="s">
        <v>2235</v>
      </c>
      <c r="E144" s="923">
        <v>20</v>
      </c>
      <c r="F144" s="945">
        <v>16</v>
      </c>
      <c r="G144" s="923">
        <v>0</v>
      </c>
      <c r="H144" s="942">
        <v>14</v>
      </c>
      <c r="I144" s="173"/>
    </row>
    <row r="145" spans="1:9" x14ac:dyDescent="0.15">
      <c r="A145" s="1005"/>
      <c r="B145" s="761" t="s">
        <v>292</v>
      </c>
      <c r="C145" s="758" t="s">
        <v>1580</v>
      </c>
      <c r="D145" s="759" t="s">
        <v>177</v>
      </c>
      <c r="E145" s="923">
        <v>20</v>
      </c>
      <c r="F145" s="945">
        <v>14</v>
      </c>
      <c r="G145" s="923">
        <v>0</v>
      </c>
      <c r="H145" s="942">
        <v>6</v>
      </c>
    </row>
    <row r="146" spans="1:9" x14ac:dyDescent="0.15">
      <c r="A146" s="1005"/>
      <c r="B146" s="761" t="s">
        <v>1657</v>
      </c>
      <c r="C146" s="758" t="s">
        <v>1658</v>
      </c>
      <c r="D146" s="759" t="s">
        <v>180</v>
      </c>
      <c r="E146" s="923">
        <v>20</v>
      </c>
      <c r="F146" s="945">
        <v>17</v>
      </c>
      <c r="G146" s="923">
        <v>0</v>
      </c>
      <c r="H146" s="942">
        <v>0</v>
      </c>
    </row>
    <row r="147" spans="1:9" x14ac:dyDescent="0.15">
      <c r="A147" s="1005"/>
      <c r="B147" s="761" t="s">
        <v>24</v>
      </c>
      <c r="C147" s="758" t="s">
        <v>186</v>
      </c>
      <c r="D147" s="759" t="s">
        <v>25</v>
      </c>
      <c r="E147" s="923">
        <v>28</v>
      </c>
      <c r="F147" s="945">
        <v>32</v>
      </c>
      <c r="G147" s="923">
        <v>0</v>
      </c>
      <c r="H147" s="942">
        <v>6</v>
      </c>
    </row>
    <row r="148" spans="1:9" x14ac:dyDescent="0.15">
      <c r="A148" s="1005"/>
      <c r="B148" s="761" t="s">
        <v>1519</v>
      </c>
      <c r="C148" s="758" t="s">
        <v>1520</v>
      </c>
      <c r="D148" s="759" t="s">
        <v>1521</v>
      </c>
      <c r="E148" s="923" t="s">
        <v>2250</v>
      </c>
      <c r="F148" s="945"/>
      <c r="G148" s="923"/>
      <c r="H148" s="942"/>
    </row>
    <row r="149" spans="1:9" x14ac:dyDescent="0.15">
      <c r="A149" s="1005"/>
      <c r="B149" s="761" t="s">
        <v>229</v>
      </c>
      <c r="C149" s="758" t="s">
        <v>799</v>
      </c>
      <c r="D149" s="759" t="s">
        <v>179</v>
      </c>
      <c r="E149" s="923">
        <v>20</v>
      </c>
      <c r="F149" s="945">
        <v>29</v>
      </c>
      <c r="G149" s="923">
        <v>0</v>
      </c>
      <c r="H149" s="942">
        <v>1</v>
      </c>
    </row>
    <row r="150" spans="1:9" x14ac:dyDescent="0.15">
      <c r="A150" s="1005"/>
      <c r="B150" s="761" t="s">
        <v>1297</v>
      </c>
      <c r="C150" s="758" t="s">
        <v>364</v>
      </c>
      <c r="D150" s="779" t="s">
        <v>1298</v>
      </c>
      <c r="E150" s="923">
        <v>10</v>
      </c>
      <c r="F150" s="945">
        <v>4</v>
      </c>
      <c r="G150" s="923">
        <v>0</v>
      </c>
      <c r="H150" s="942">
        <v>6</v>
      </c>
    </row>
    <row r="151" spans="1:9" s="174" customFormat="1" x14ac:dyDescent="0.15">
      <c r="A151" s="1005"/>
      <c r="B151" s="761" t="s">
        <v>205</v>
      </c>
      <c r="C151" s="758" t="s">
        <v>884</v>
      </c>
      <c r="D151" s="759" t="s">
        <v>924</v>
      </c>
      <c r="E151" s="923">
        <v>20</v>
      </c>
      <c r="F151" s="945">
        <v>14</v>
      </c>
      <c r="G151" s="923">
        <v>0</v>
      </c>
      <c r="H151" s="942">
        <v>6</v>
      </c>
      <c r="I151" s="173"/>
    </row>
    <row r="152" spans="1:9" s="174" customFormat="1" x14ac:dyDescent="0.15">
      <c r="A152" s="1005"/>
      <c r="B152" s="761" t="s">
        <v>226</v>
      </c>
      <c r="C152" s="758" t="s">
        <v>880</v>
      </c>
      <c r="D152" s="759" t="s">
        <v>227</v>
      </c>
      <c r="E152" s="923">
        <v>20</v>
      </c>
      <c r="F152" s="945">
        <v>13</v>
      </c>
      <c r="G152" s="923">
        <v>0</v>
      </c>
      <c r="H152" s="942">
        <v>7</v>
      </c>
      <c r="I152" s="173"/>
    </row>
    <row r="153" spans="1:9" x14ac:dyDescent="0.15">
      <c r="A153" s="1005"/>
      <c r="B153" s="761" t="s">
        <v>73</v>
      </c>
      <c r="C153" s="758" t="s">
        <v>230</v>
      </c>
      <c r="D153" s="759" t="s">
        <v>74</v>
      </c>
      <c r="E153" s="923">
        <v>40</v>
      </c>
      <c r="F153" s="945">
        <v>44</v>
      </c>
      <c r="G153" s="923">
        <v>0</v>
      </c>
      <c r="H153" s="942">
        <v>4</v>
      </c>
    </row>
    <row r="154" spans="1:9" x14ac:dyDescent="0.15">
      <c r="A154" s="1005"/>
      <c r="B154" s="761" t="s">
        <v>93</v>
      </c>
      <c r="C154" s="758" t="s">
        <v>188</v>
      </c>
      <c r="D154" s="759" t="s">
        <v>94</v>
      </c>
      <c r="E154" s="923">
        <v>10</v>
      </c>
      <c r="F154" s="945">
        <v>10</v>
      </c>
      <c r="G154" s="923">
        <v>0</v>
      </c>
      <c r="H154" s="942">
        <v>0</v>
      </c>
    </row>
    <row r="155" spans="1:9" x14ac:dyDescent="0.15">
      <c r="A155" s="1005"/>
      <c r="B155" s="761" t="s">
        <v>1299</v>
      </c>
      <c r="C155" s="758" t="s">
        <v>1027</v>
      </c>
      <c r="D155" s="759" t="s">
        <v>1300</v>
      </c>
      <c r="E155" s="923">
        <v>20</v>
      </c>
      <c r="F155" s="945">
        <v>25</v>
      </c>
      <c r="G155" s="923">
        <v>0</v>
      </c>
      <c r="H155" s="942">
        <v>5</v>
      </c>
    </row>
    <row r="156" spans="1:9" s="221" customFormat="1" x14ac:dyDescent="0.15">
      <c r="A156" s="1005"/>
      <c r="B156" s="761" t="s">
        <v>2236</v>
      </c>
      <c r="C156" s="758" t="s">
        <v>1962</v>
      </c>
      <c r="D156" s="759" t="s">
        <v>2237</v>
      </c>
      <c r="E156" s="923">
        <v>20</v>
      </c>
      <c r="F156" s="945">
        <v>24</v>
      </c>
      <c r="G156" s="923">
        <v>0</v>
      </c>
      <c r="H156" s="942">
        <v>8</v>
      </c>
      <c r="I156" s="222"/>
    </row>
    <row r="157" spans="1:9" x14ac:dyDescent="0.15">
      <c r="A157" s="1005"/>
      <c r="B157" s="761" t="s">
        <v>555</v>
      </c>
      <c r="C157" s="758" t="s">
        <v>828</v>
      </c>
      <c r="D157" s="759" t="s">
        <v>1301</v>
      </c>
      <c r="E157" s="923">
        <v>12</v>
      </c>
      <c r="F157" s="945">
        <v>12</v>
      </c>
      <c r="G157" s="923">
        <v>0</v>
      </c>
      <c r="H157" s="942">
        <v>0</v>
      </c>
    </row>
    <row r="158" spans="1:9" x14ac:dyDescent="0.15">
      <c r="A158" s="1005"/>
      <c r="B158" s="760" t="s">
        <v>556</v>
      </c>
      <c r="C158" s="757" t="s">
        <v>829</v>
      </c>
      <c r="D158" s="759" t="s">
        <v>181</v>
      </c>
      <c r="E158" s="923">
        <v>31</v>
      </c>
      <c r="F158" s="945">
        <v>29</v>
      </c>
      <c r="G158" s="923">
        <v>0</v>
      </c>
      <c r="H158" s="942">
        <v>0</v>
      </c>
    </row>
    <row r="159" spans="1:9" x14ac:dyDescent="0.15">
      <c r="A159" s="1005"/>
      <c r="B159" s="760" t="s">
        <v>1457</v>
      </c>
      <c r="C159" s="757" t="s">
        <v>1456</v>
      </c>
      <c r="D159" s="759" t="s">
        <v>1458</v>
      </c>
      <c r="E159" s="923">
        <v>20</v>
      </c>
      <c r="F159" s="945">
        <v>17</v>
      </c>
      <c r="G159" s="923">
        <v>0</v>
      </c>
      <c r="H159" s="942">
        <v>3</v>
      </c>
    </row>
    <row r="160" spans="1:9" s="221" customFormat="1" x14ac:dyDescent="0.15">
      <c r="A160" s="1005"/>
      <c r="B160" s="760" t="s">
        <v>2238</v>
      </c>
      <c r="C160" s="757" t="s">
        <v>2121</v>
      </c>
      <c r="D160" s="759" t="s">
        <v>2239</v>
      </c>
      <c r="E160" s="923">
        <v>20</v>
      </c>
      <c r="F160" s="945">
        <v>12</v>
      </c>
      <c r="G160" s="923">
        <v>0</v>
      </c>
      <c r="H160" s="942">
        <v>8</v>
      </c>
      <c r="I160" s="173"/>
    </row>
    <row r="161" spans="1:9" x14ac:dyDescent="0.15">
      <c r="A161" s="1005"/>
      <c r="B161" s="761" t="s">
        <v>557</v>
      </c>
      <c r="C161" s="758" t="s">
        <v>885</v>
      </c>
      <c r="D161" s="759" t="s">
        <v>231</v>
      </c>
      <c r="E161" s="923">
        <v>40</v>
      </c>
      <c r="F161" s="945">
        <v>46</v>
      </c>
      <c r="G161" s="923">
        <v>0</v>
      </c>
      <c r="H161" s="942">
        <v>0</v>
      </c>
    </row>
    <row r="162" spans="1:9" x14ac:dyDescent="0.15">
      <c r="A162" s="1005"/>
      <c r="B162" s="768" t="s">
        <v>558</v>
      </c>
      <c r="C162" s="766" t="s">
        <v>886</v>
      </c>
      <c r="D162" s="765" t="s">
        <v>184</v>
      </c>
      <c r="E162" s="931">
        <v>35</v>
      </c>
      <c r="F162" s="945">
        <v>33</v>
      </c>
      <c r="G162" s="923">
        <v>0</v>
      </c>
      <c r="H162" s="942">
        <v>2</v>
      </c>
    </row>
    <row r="163" spans="1:9" x14ac:dyDescent="0.15">
      <c r="A163" s="1005"/>
      <c r="B163" s="768" t="s">
        <v>1302</v>
      </c>
      <c r="C163" s="766" t="s">
        <v>1303</v>
      </c>
      <c r="D163" s="765" t="s">
        <v>1304</v>
      </c>
      <c r="E163" s="931">
        <v>20</v>
      </c>
      <c r="F163" s="945">
        <v>30</v>
      </c>
      <c r="G163" s="923">
        <v>0</v>
      </c>
      <c r="H163" s="942">
        <v>0</v>
      </c>
      <c r="I163" s="222"/>
    </row>
    <row r="164" spans="1:9" x14ac:dyDescent="0.15">
      <c r="A164" s="1005"/>
      <c r="B164" s="768" t="s">
        <v>1214</v>
      </c>
      <c r="C164" s="766" t="s">
        <v>1487</v>
      </c>
      <c r="D164" s="765" t="s">
        <v>78</v>
      </c>
      <c r="E164" s="931">
        <v>20</v>
      </c>
      <c r="F164" s="945">
        <v>11</v>
      </c>
      <c r="G164" s="923">
        <v>0</v>
      </c>
      <c r="H164" s="942">
        <v>9</v>
      </c>
    </row>
    <row r="165" spans="1:9" x14ac:dyDescent="0.15">
      <c r="A165" s="1005"/>
      <c r="B165" s="768" t="s">
        <v>1628</v>
      </c>
      <c r="C165" s="766" t="s">
        <v>1673</v>
      </c>
      <c r="D165" s="765" t="s">
        <v>1629</v>
      </c>
      <c r="E165" s="931">
        <v>20</v>
      </c>
      <c r="F165" s="945">
        <v>6</v>
      </c>
      <c r="G165" s="923">
        <v>0</v>
      </c>
      <c r="H165" s="942">
        <v>14</v>
      </c>
    </row>
    <row r="166" spans="1:9" s="217" customFormat="1" x14ac:dyDescent="0.15">
      <c r="A166" s="1006"/>
      <c r="B166" s="768" t="s">
        <v>1831</v>
      </c>
      <c r="C166" s="766" t="s">
        <v>859</v>
      </c>
      <c r="D166" s="765" t="s">
        <v>639</v>
      </c>
      <c r="E166" s="931">
        <v>20</v>
      </c>
      <c r="F166" s="945">
        <v>14</v>
      </c>
      <c r="G166" s="923">
        <v>0</v>
      </c>
      <c r="H166" s="942">
        <v>6</v>
      </c>
      <c r="I166" s="218"/>
    </row>
    <row r="167" spans="1:9" ht="14.25" thickBot="1" x14ac:dyDescent="0.2">
      <c r="A167" s="1050" t="s">
        <v>1030</v>
      </c>
      <c r="B167" s="1051"/>
      <c r="C167" s="1051"/>
      <c r="D167" s="1051"/>
      <c r="E167" s="99">
        <f>SUM(E5:E166)</f>
        <v>3247</v>
      </c>
      <c r="F167" s="166">
        <f>SUM(F5:F166)</f>
        <v>2961</v>
      </c>
      <c r="G167" s="166">
        <f>SUM(G5:G166)</f>
        <v>42</v>
      </c>
      <c r="H167" s="220">
        <f>SUM(H5:H166)</f>
        <v>844</v>
      </c>
    </row>
    <row r="168" spans="1:9" ht="14.25" thickBot="1" x14ac:dyDescent="0.2">
      <c r="A168" s="163"/>
      <c r="B168" s="164"/>
      <c r="C168" s="164"/>
      <c r="D168" s="165"/>
      <c r="E168" s="130"/>
      <c r="F168" s="130"/>
      <c r="G168" s="130"/>
      <c r="H168" s="130"/>
    </row>
    <row r="169" spans="1:9" ht="13.5" customHeight="1" x14ac:dyDescent="0.15">
      <c r="A169" s="1001" t="s">
        <v>1033</v>
      </c>
      <c r="B169" s="684" t="s">
        <v>1369</v>
      </c>
      <c r="C169" s="684" t="s">
        <v>2050</v>
      </c>
      <c r="D169" s="694" t="s">
        <v>1621</v>
      </c>
      <c r="E169" s="686">
        <v>10</v>
      </c>
      <c r="F169" s="686">
        <v>10</v>
      </c>
      <c r="G169" s="686">
        <v>0</v>
      </c>
      <c r="H169" s="700">
        <v>0</v>
      </c>
    </row>
    <row r="170" spans="1:9" x14ac:dyDescent="0.15">
      <c r="A170" s="1002"/>
      <c r="B170" s="683" t="s">
        <v>65</v>
      </c>
      <c r="C170" s="682" t="s">
        <v>2051</v>
      </c>
      <c r="D170" s="681" t="s">
        <v>66</v>
      </c>
      <c r="E170" s="687">
        <v>20</v>
      </c>
      <c r="F170" s="687">
        <v>15</v>
      </c>
      <c r="G170" s="687">
        <v>0</v>
      </c>
      <c r="H170" s="688">
        <v>5</v>
      </c>
    </row>
    <row r="171" spans="1:9" x14ac:dyDescent="0.15">
      <c r="A171" s="1002"/>
      <c r="B171" s="683" t="s">
        <v>2006</v>
      </c>
      <c r="C171" s="682" t="s">
        <v>1002</v>
      </c>
      <c r="D171" s="681" t="s">
        <v>375</v>
      </c>
      <c r="E171" s="687">
        <v>20</v>
      </c>
      <c r="F171" s="687">
        <v>15</v>
      </c>
      <c r="G171" s="687">
        <v>1</v>
      </c>
      <c r="H171" s="688">
        <v>2</v>
      </c>
    </row>
    <row r="172" spans="1:9" x14ac:dyDescent="0.15">
      <c r="A172" s="1002"/>
      <c r="B172" s="683" t="s">
        <v>765</v>
      </c>
      <c r="C172" s="682" t="s">
        <v>989</v>
      </c>
      <c r="D172" s="681" t="s">
        <v>314</v>
      </c>
      <c r="E172" s="687">
        <v>20</v>
      </c>
      <c r="F172" s="687">
        <v>21</v>
      </c>
      <c r="G172" s="687">
        <v>0</v>
      </c>
      <c r="H172" s="688">
        <v>4</v>
      </c>
    </row>
    <row r="173" spans="1:9" s="221" customFormat="1" x14ac:dyDescent="0.15">
      <c r="A173" s="1002"/>
      <c r="B173" s="683" t="s">
        <v>1638</v>
      </c>
      <c r="C173" s="682" t="s">
        <v>1515</v>
      </c>
      <c r="D173" s="681" t="s">
        <v>1516</v>
      </c>
      <c r="E173" s="687">
        <v>10</v>
      </c>
      <c r="F173" s="687">
        <v>10</v>
      </c>
      <c r="G173" s="687">
        <v>0</v>
      </c>
      <c r="H173" s="688">
        <v>3</v>
      </c>
      <c r="I173" s="222"/>
    </row>
    <row r="174" spans="1:9" x14ac:dyDescent="0.15">
      <c r="A174" s="1002"/>
      <c r="B174" s="683" t="s">
        <v>903</v>
      </c>
      <c r="C174" s="682" t="s">
        <v>904</v>
      </c>
      <c r="D174" s="681" t="s">
        <v>905</v>
      </c>
      <c r="E174" s="687">
        <v>20</v>
      </c>
      <c r="F174" s="687">
        <v>13</v>
      </c>
      <c r="G174" s="687">
        <v>0</v>
      </c>
      <c r="H174" s="688">
        <v>8</v>
      </c>
    </row>
    <row r="175" spans="1:9" x14ac:dyDescent="0.15">
      <c r="A175" s="1002"/>
      <c r="B175" s="691" t="s">
        <v>1395</v>
      </c>
      <c r="C175" s="682" t="s">
        <v>1396</v>
      </c>
      <c r="D175" s="681" t="s">
        <v>1397</v>
      </c>
      <c r="E175" s="687">
        <v>20</v>
      </c>
      <c r="F175" s="687">
        <v>8</v>
      </c>
      <c r="G175" s="687">
        <v>0</v>
      </c>
      <c r="H175" s="688">
        <v>12</v>
      </c>
    </row>
    <row r="176" spans="1:9" s="221" customFormat="1" x14ac:dyDescent="0.15">
      <c r="A176" s="1002"/>
      <c r="B176" s="691" t="s">
        <v>266</v>
      </c>
      <c r="C176" s="703" t="s">
        <v>2134</v>
      </c>
      <c r="D176" s="701" t="s">
        <v>2136</v>
      </c>
      <c r="E176" s="687">
        <v>20</v>
      </c>
      <c r="F176" s="687">
        <v>25</v>
      </c>
      <c r="G176" s="687">
        <v>0</v>
      </c>
      <c r="H176" s="688">
        <v>0</v>
      </c>
      <c r="I176" s="222"/>
    </row>
    <row r="177" spans="1:9" s="221" customFormat="1" x14ac:dyDescent="0.15">
      <c r="A177" s="1002"/>
      <c r="B177" s="691" t="s">
        <v>271</v>
      </c>
      <c r="C177" s="703" t="s">
        <v>2135</v>
      </c>
      <c r="D177" s="701" t="s">
        <v>272</v>
      </c>
      <c r="E177" s="687">
        <v>20</v>
      </c>
      <c r="F177" s="687">
        <v>15</v>
      </c>
      <c r="G177" s="687">
        <v>0</v>
      </c>
      <c r="H177" s="688">
        <v>5</v>
      </c>
      <c r="I177" s="222"/>
    </row>
    <row r="178" spans="1:9" s="221" customFormat="1" x14ac:dyDescent="0.15">
      <c r="A178" s="1002"/>
      <c r="B178" s="691" t="s">
        <v>2165</v>
      </c>
      <c r="C178" s="703" t="s">
        <v>2166</v>
      </c>
      <c r="D178" s="701" t="s">
        <v>2167</v>
      </c>
      <c r="E178" s="687">
        <v>20</v>
      </c>
      <c r="F178" s="687">
        <v>14</v>
      </c>
      <c r="G178" s="687">
        <v>0</v>
      </c>
      <c r="H178" s="688">
        <v>6</v>
      </c>
      <c r="I178" s="222"/>
    </row>
    <row r="179" spans="1:9" x14ac:dyDescent="0.15">
      <c r="A179" s="1002"/>
      <c r="B179" s="691" t="s">
        <v>2351</v>
      </c>
      <c r="C179" s="682" t="s">
        <v>1741</v>
      </c>
      <c r="D179" s="681" t="s">
        <v>1631</v>
      </c>
      <c r="E179" s="687">
        <v>10</v>
      </c>
      <c r="F179" s="687">
        <v>11</v>
      </c>
      <c r="G179" s="687">
        <v>0</v>
      </c>
      <c r="H179" s="688">
        <v>0</v>
      </c>
      <c r="I179" s="222"/>
    </row>
    <row r="180" spans="1:9" x14ac:dyDescent="0.15">
      <c r="A180" s="1002"/>
      <c r="B180" s="683" t="s">
        <v>1593</v>
      </c>
      <c r="C180" s="682" t="s">
        <v>1594</v>
      </c>
      <c r="D180" s="681" t="s">
        <v>1909</v>
      </c>
      <c r="E180" s="687">
        <v>20</v>
      </c>
      <c r="F180" s="687">
        <v>29</v>
      </c>
      <c r="G180" s="687">
        <v>0</v>
      </c>
      <c r="H180" s="688">
        <v>0</v>
      </c>
    </row>
    <row r="181" spans="1:9" x14ac:dyDescent="0.15">
      <c r="A181" s="1002"/>
      <c r="B181" s="683" t="s">
        <v>1934</v>
      </c>
      <c r="C181" s="682" t="s">
        <v>1910</v>
      </c>
      <c r="D181" s="681" t="s">
        <v>1911</v>
      </c>
      <c r="E181" s="687">
        <v>20</v>
      </c>
      <c r="F181" s="687">
        <v>8</v>
      </c>
      <c r="G181" s="687">
        <v>1</v>
      </c>
      <c r="H181" s="688">
        <v>5</v>
      </c>
    </row>
    <row r="182" spans="1:9" s="221" customFormat="1" x14ac:dyDescent="0.15">
      <c r="A182" s="1002"/>
      <c r="B182" s="704" t="s">
        <v>141</v>
      </c>
      <c r="C182" s="703" t="s">
        <v>2126</v>
      </c>
      <c r="D182" s="701" t="s">
        <v>2100</v>
      </c>
      <c r="E182" s="687">
        <v>20</v>
      </c>
      <c r="F182" s="687">
        <v>19</v>
      </c>
      <c r="G182" s="687">
        <v>0</v>
      </c>
      <c r="H182" s="688">
        <v>4</v>
      </c>
      <c r="I182" s="173"/>
    </row>
    <row r="183" spans="1:9" s="221" customFormat="1" x14ac:dyDescent="0.15">
      <c r="A183" s="1002"/>
      <c r="B183" s="704" t="s">
        <v>2091</v>
      </c>
      <c r="C183" s="703" t="s">
        <v>2127</v>
      </c>
      <c r="D183" s="701" t="s">
        <v>2093</v>
      </c>
      <c r="E183" s="687">
        <v>10</v>
      </c>
      <c r="F183" s="687">
        <v>15</v>
      </c>
      <c r="G183" s="687">
        <v>0</v>
      </c>
      <c r="H183" s="688">
        <v>2</v>
      </c>
      <c r="I183" s="173"/>
    </row>
    <row r="184" spans="1:9" x14ac:dyDescent="0.15">
      <c r="A184" s="1002"/>
      <c r="B184" s="683" t="s">
        <v>307</v>
      </c>
      <c r="C184" s="682" t="s">
        <v>755</v>
      </c>
      <c r="D184" s="681" t="s">
        <v>308</v>
      </c>
      <c r="E184" s="687">
        <v>45</v>
      </c>
      <c r="F184" s="687">
        <v>56</v>
      </c>
      <c r="G184" s="687">
        <v>0</v>
      </c>
      <c r="H184" s="688">
        <v>4</v>
      </c>
    </row>
    <row r="185" spans="1:9" x14ac:dyDescent="0.15">
      <c r="A185" s="1002"/>
      <c r="B185" s="683" t="s">
        <v>1984</v>
      </c>
      <c r="C185" s="682" t="s">
        <v>1975</v>
      </c>
      <c r="D185" s="681" t="s">
        <v>1985</v>
      </c>
      <c r="E185" s="687">
        <v>20</v>
      </c>
      <c r="F185" s="687">
        <v>9</v>
      </c>
      <c r="G185" s="687">
        <v>0</v>
      </c>
      <c r="H185" s="688">
        <v>11</v>
      </c>
    </row>
    <row r="186" spans="1:9" x14ac:dyDescent="0.15">
      <c r="A186" s="1002"/>
      <c r="B186" s="683" t="s">
        <v>1986</v>
      </c>
      <c r="C186" s="682" t="s">
        <v>756</v>
      </c>
      <c r="D186" s="681" t="s">
        <v>2005</v>
      </c>
      <c r="E186" s="687">
        <v>20</v>
      </c>
      <c r="F186" s="687">
        <v>26</v>
      </c>
      <c r="G186" s="687">
        <v>0</v>
      </c>
      <c r="H186" s="688">
        <v>2</v>
      </c>
    </row>
    <row r="187" spans="1:9" s="221" customFormat="1" x14ac:dyDescent="0.15">
      <c r="A187" s="1002"/>
      <c r="B187" s="704" t="s">
        <v>2085</v>
      </c>
      <c r="C187" s="703" t="s">
        <v>2086</v>
      </c>
      <c r="D187" s="701" t="s">
        <v>1686</v>
      </c>
      <c r="E187" s="687">
        <v>20</v>
      </c>
      <c r="F187" s="687">
        <v>19</v>
      </c>
      <c r="G187" s="687">
        <v>0</v>
      </c>
      <c r="H187" s="688">
        <v>5</v>
      </c>
      <c r="I187" s="173"/>
    </row>
    <row r="188" spans="1:9" x14ac:dyDescent="0.15">
      <c r="A188" s="1002"/>
      <c r="B188" s="683" t="s">
        <v>332</v>
      </c>
      <c r="C188" s="682" t="s">
        <v>1393</v>
      </c>
      <c r="D188" s="681" t="s">
        <v>333</v>
      </c>
      <c r="E188" s="687">
        <v>20</v>
      </c>
      <c r="F188" s="687">
        <v>19</v>
      </c>
      <c r="G188" s="687">
        <v>0</v>
      </c>
      <c r="H188" s="688">
        <v>6</v>
      </c>
    </row>
    <row r="189" spans="1:9" x14ac:dyDescent="0.15">
      <c r="A189" s="1002"/>
      <c r="B189" s="683" t="s">
        <v>769</v>
      </c>
      <c r="C189" s="682" t="s">
        <v>998</v>
      </c>
      <c r="D189" s="681" t="s">
        <v>325</v>
      </c>
      <c r="E189" s="687">
        <v>20</v>
      </c>
      <c r="F189" s="687">
        <v>13</v>
      </c>
      <c r="G189" s="687">
        <v>0</v>
      </c>
      <c r="H189" s="688">
        <v>7</v>
      </c>
    </row>
    <row r="190" spans="1:9" s="221" customFormat="1" x14ac:dyDescent="0.15">
      <c r="A190" s="1002"/>
      <c r="B190" s="704" t="s">
        <v>75</v>
      </c>
      <c r="C190" s="703" t="s">
        <v>973</v>
      </c>
      <c r="D190" s="701" t="s">
        <v>2309</v>
      </c>
      <c r="E190" s="687">
        <v>20</v>
      </c>
      <c r="F190" s="687">
        <v>10</v>
      </c>
      <c r="G190" s="687">
        <v>0</v>
      </c>
      <c r="H190" s="688">
        <v>0</v>
      </c>
      <c r="I190" s="222"/>
    </row>
    <row r="191" spans="1:9" x14ac:dyDescent="0.15">
      <c r="A191" s="1002"/>
      <c r="B191" s="683" t="s">
        <v>767</v>
      </c>
      <c r="C191" s="682" t="s">
        <v>990</v>
      </c>
      <c r="D191" s="681" t="s">
        <v>316</v>
      </c>
      <c r="E191" s="687">
        <v>20</v>
      </c>
      <c r="F191" s="687">
        <v>17</v>
      </c>
      <c r="G191" s="687">
        <v>0</v>
      </c>
      <c r="H191" s="688">
        <v>8</v>
      </c>
    </row>
    <row r="192" spans="1:9" x14ac:dyDescent="0.15">
      <c r="A192" s="1002"/>
      <c r="B192" s="683" t="s">
        <v>323</v>
      </c>
      <c r="C192" s="682" t="s">
        <v>997</v>
      </c>
      <c r="D192" s="681" t="s">
        <v>324</v>
      </c>
      <c r="E192" s="687">
        <v>20</v>
      </c>
      <c r="F192" s="687">
        <v>25</v>
      </c>
      <c r="G192" s="687">
        <v>0</v>
      </c>
      <c r="H192" s="688">
        <v>0</v>
      </c>
    </row>
    <row r="193" spans="1:9" x14ac:dyDescent="0.15">
      <c r="A193" s="1002"/>
      <c r="B193" s="683" t="s">
        <v>914</v>
      </c>
      <c r="C193" s="682" t="s">
        <v>993</v>
      </c>
      <c r="D193" s="681" t="s">
        <v>296</v>
      </c>
      <c r="E193" s="687">
        <v>10</v>
      </c>
      <c r="F193" s="687">
        <v>10</v>
      </c>
      <c r="G193" s="687">
        <v>0</v>
      </c>
      <c r="H193" s="688">
        <v>1</v>
      </c>
    </row>
    <row r="194" spans="1:9" x14ac:dyDescent="0.15">
      <c r="A194" s="1002"/>
      <c r="B194" s="683" t="s">
        <v>1509</v>
      </c>
      <c r="C194" s="682" t="s">
        <v>1510</v>
      </c>
      <c r="D194" s="681" t="s">
        <v>1511</v>
      </c>
      <c r="E194" s="687">
        <v>20</v>
      </c>
      <c r="F194" s="687">
        <v>20</v>
      </c>
      <c r="G194" s="687">
        <v>0</v>
      </c>
      <c r="H194" s="688">
        <v>0</v>
      </c>
    </row>
    <row r="195" spans="1:9" x14ac:dyDescent="0.15">
      <c r="A195" s="1002"/>
      <c r="B195" s="683" t="s">
        <v>1868</v>
      </c>
      <c r="C195" s="682" t="s">
        <v>1769</v>
      </c>
      <c r="D195" s="681" t="s">
        <v>1770</v>
      </c>
      <c r="E195" s="687">
        <v>20</v>
      </c>
      <c r="F195" s="687">
        <v>17</v>
      </c>
      <c r="G195" s="687">
        <v>0</v>
      </c>
      <c r="H195" s="688">
        <v>3</v>
      </c>
    </row>
    <row r="196" spans="1:9" x14ac:dyDescent="0.15">
      <c r="A196" s="1002"/>
      <c r="B196" s="691" t="s">
        <v>1407</v>
      </c>
      <c r="C196" s="682" t="s">
        <v>1372</v>
      </c>
      <c r="D196" s="681" t="s">
        <v>1408</v>
      </c>
      <c r="E196" s="687">
        <v>10</v>
      </c>
      <c r="F196" s="687">
        <v>9</v>
      </c>
      <c r="G196" s="687">
        <v>0</v>
      </c>
      <c r="H196" s="688">
        <v>1</v>
      </c>
    </row>
    <row r="197" spans="1:9" s="221" customFormat="1" x14ac:dyDescent="0.15">
      <c r="A197" s="1002"/>
      <c r="B197" s="691" t="s">
        <v>2137</v>
      </c>
      <c r="C197" s="703" t="s">
        <v>2139</v>
      </c>
      <c r="D197" s="701" t="s">
        <v>2138</v>
      </c>
      <c r="E197" s="687">
        <v>20</v>
      </c>
      <c r="F197" s="687">
        <v>0</v>
      </c>
      <c r="G197" s="687">
        <v>0</v>
      </c>
      <c r="H197" s="688">
        <v>5</v>
      </c>
      <c r="I197" s="222"/>
    </row>
    <row r="198" spans="1:9" x14ac:dyDescent="0.15">
      <c r="A198" s="1002"/>
      <c r="B198" s="683" t="s">
        <v>763</v>
      </c>
      <c r="C198" s="682" t="s">
        <v>934</v>
      </c>
      <c r="D198" s="681" t="s">
        <v>107</v>
      </c>
      <c r="E198" s="687">
        <v>20</v>
      </c>
      <c r="F198" s="687">
        <v>24</v>
      </c>
      <c r="G198" s="687">
        <v>0</v>
      </c>
      <c r="H198" s="688">
        <v>0</v>
      </c>
      <c r="I198" s="118"/>
    </row>
    <row r="199" spans="1:9" x14ac:dyDescent="0.15">
      <c r="A199" s="1002"/>
      <c r="B199" s="683" t="s">
        <v>1398</v>
      </c>
      <c r="C199" s="682" t="s">
        <v>1399</v>
      </c>
      <c r="D199" s="681" t="s">
        <v>1400</v>
      </c>
      <c r="E199" s="687">
        <v>20</v>
      </c>
      <c r="F199" s="687">
        <v>20</v>
      </c>
      <c r="G199" s="687">
        <v>0</v>
      </c>
      <c r="H199" s="688">
        <v>5</v>
      </c>
      <c r="I199" s="118"/>
    </row>
    <row r="200" spans="1:9" x14ac:dyDescent="0.15">
      <c r="A200" s="1002"/>
      <c r="B200" s="691" t="s">
        <v>1632</v>
      </c>
      <c r="C200" s="685" t="s">
        <v>1633</v>
      </c>
      <c r="D200" s="681" t="s">
        <v>1634</v>
      </c>
      <c r="E200" s="687">
        <v>20</v>
      </c>
      <c r="F200" s="687">
        <v>6</v>
      </c>
      <c r="G200" s="687">
        <v>0</v>
      </c>
      <c r="H200" s="688">
        <v>0</v>
      </c>
      <c r="I200" s="118"/>
    </row>
    <row r="201" spans="1:9" x14ac:dyDescent="0.15">
      <c r="A201" s="1002"/>
      <c r="B201" s="683" t="s">
        <v>1392</v>
      </c>
      <c r="C201" s="682" t="s">
        <v>999</v>
      </c>
      <c r="D201" s="681" t="s">
        <v>326</v>
      </c>
      <c r="E201" s="687">
        <v>20</v>
      </c>
      <c r="F201" s="687">
        <v>26</v>
      </c>
      <c r="G201" s="687">
        <v>0</v>
      </c>
      <c r="H201" s="688">
        <v>8</v>
      </c>
      <c r="I201" s="118"/>
    </row>
    <row r="202" spans="1:9" s="221" customFormat="1" x14ac:dyDescent="0.15">
      <c r="A202" s="1002"/>
      <c r="B202" s="704" t="s">
        <v>2271</v>
      </c>
      <c r="C202" s="703" t="s">
        <v>1742</v>
      </c>
      <c r="D202" s="701" t="s">
        <v>2272</v>
      </c>
      <c r="E202" s="687">
        <v>20</v>
      </c>
      <c r="F202" s="687">
        <v>7</v>
      </c>
      <c r="G202" s="687">
        <v>0</v>
      </c>
      <c r="H202" s="688">
        <v>13</v>
      </c>
      <c r="I202" s="118"/>
    </row>
    <row r="203" spans="1:9" x14ac:dyDescent="0.15">
      <c r="A203" s="1002"/>
      <c r="B203" s="683" t="s">
        <v>1735</v>
      </c>
      <c r="C203" s="682" t="s">
        <v>1742</v>
      </c>
      <c r="D203" s="681" t="s">
        <v>1737</v>
      </c>
      <c r="E203" s="687">
        <v>20</v>
      </c>
      <c r="F203" s="687">
        <v>21</v>
      </c>
      <c r="G203" s="687">
        <v>0</v>
      </c>
      <c r="H203" s="688">
        <v>8</v>
      </c>
      <c r="I203" s="118"/>
    </row>
    <row r="204" spans="1:9" x14ac:dyDescent="0.15">
      <c r="A204" s="1002"/>
      <c r="B204" s="683" t="s">
        <v>1736</v>
      </c>
      <c r="C204" s="682" t="s">
        <v>1743</v>
      </c>
      <c r="D204" s="681" t="s">
        <v>1738</v>
      </c>
      <c r="E204" s="687">
        <v>20</v>
      </c>
      <c r="F204" s="687">
        <v>44</v>
      </c>
      <c r="G204" s="687">
        <v>0</v>
      </c>
      <c r="H204" s="688">
        <v>0</v>
      </c>
      <c r="I204" s="118"/>
    </row>
    <row r="205" spans="1:9" x14ac:dyDescent="0.15">
      <c r="A205" s="1002"/>
      <c r="B205" s="683" t="s">
        <v>321</v>
      </c>
      <c r="C205" s="682" t="s">
        <v>994</v>
      </c>
      <c r="D205" s="681" t="s">
        <v>322</v>
      </c>
      <c r="E205" s="687">
        <v>20</v>
      </c>
      <c r="F205" s="687">
        <v>13</v>
      </c>
      <c r="G205" s="687">
        <v>0</v>
      </c>
      <c r="H205" s="688">
        <v>7</v>
      </c>
      <c r="I205" s="118"/>
    </row>
    <row r="206" spans="1:9" x14ac:dyDescent="0.15">
      <c r="A206" s="1002"/>
      <c r="B206" s="683" t="s">
        <v>443</v>
      </c>
      <c r="C206" s="682" t="s">
        <v>1003</v>
      </c>
      <c r="D206" s="681" t="s">
        <v>444</v>
      </c>
      <c r="E206" s="687">
        <v>20</v>
      </c>
      <c r="F206" s="687">
        <v>20</v>
      </c>
      <c r="G206" s="687">
        <v>0</v>
      </c>
      <c r="H206" s="688">
        <v>8</v>
      </c>
      <c r="I206" s="118"/>
    </row>
    <row r="207" spans="1:9" x14ac:dyDescent="0.15">
      <c r="A207" s="1002"/>
      <c r="B207" s="683" t="s">
        <v>743</v>
      </c>
      <c r="C207" s="682" t="s">
        <v>1676</v>
      </c>
      <c r="D207" s="681" t="s">
        <v>267</v>
      </c>
      <c r="E207" s="687">
        <v>15</v>
      </c>
      <c r="F207" s="687">
        <v>11</v>
      </c>
      <c r="G207" s="687">
        <v>0</v>
      </c>
      <c r="H207" s="688">
        <v>2</v>
      </c>
      <c r="I207" s="118"/>
    </row>
    <row r="208" spans="1:9" x14ac:dyDescent="0.15">
      <c r="A208" s="1002"/>
      <c r="B208" s="683" t="s">
        <v>1459</v>
      </c>
      <c r="C208" s="682" t="s">
        <v>1460</v>
      </c>
      <c r="D208" s="681" t="s">
        <v>1461</v>
      </c>
      <c r="E208" s="687">
        <v>20</v>
      </c>
      <c r="F208" s="687">
        <v>15</v>
      </c>
      <c r="G208" s="687">
        <v>0</v>
      </c>
      <c r="H208" s="688">
        <v>6</v>
      </c>
      <c r="I208" s="118"/>
    </row>
    <row r="209" spans="1:9" s="221" customFormat="1" x14ac:dyDescent="0.15">
      <c r="A209" s="1002"/>
      <c r="B209" s="704" t="s">
        <v>2283</v>
      </c>
      <c r="C209" s="703" t="s">
        <v>2284</v>
      </c>
      <c r="D209" s="701" t="s">
        <v>2285</v>
      </c>
      <c r="E209" s="687">
        <v>20</v>
      </c>
      <c r="F209" s="687"/>
      <c r="G209" s="687"/>
      <c r="H209" s="688"/>
      <c r="I209" s="118"/>
    </row>
    <row r="210" spans="1:9" x14ac:dyDescent="0.15">
      <c r="A210" s="1002"/>
      <c r="B210" s="683" t="s">
        <v>295</v>
      </c>
      <c r="C210" s="682" t="s">
        <v>110</v>
      </c>
      <c r="D210" s="681" t="s">
        <v>111</v>
      </c>
      <c r="E210" s="687">
        <v>15</v>
      </c>
      <c r="F210" s="687">
        <v>16</v>
      </c>
      <c r="G210" s="687">
        <v>5</v>
      </c>
      <c r="H210" s="688">
        <v>0</v>
      </c>
      <c r="I210" s="118"/>
    </row>
    <row r="211" spans="1:9" s="221" customFormat="1" x14ac:dyDescent="0.15">
      <c r="A211" s="1002"/>
      <c r="B211" s="704" t="s">
        <v>2321</v>
      </c>
      <c r="C211" s="703" t="s">
        <v>331</v>
      </c>
      <c r="D211" s="701" t="s">
        <v>2322</v>
      </c>
      <c r="E211" s="687">
        <v>20</v>
      </c>
      <c r="F211" s="687">
        <v>0</v>
      </c>
      <c r="G211" s="687">
        <v>0</v>
      </c>
      <c r="H211" s="688">
        <v>20</v>
      </c>
      <c r="I211" s="118"/>
    </row>
    <row r="212" spans="1:9" x14ac:dyDescent="0.15">
      <c r="A212" s="1002"/>
      <c r="B212" s="683" t="s">
        <v>151</v>
      </c>
      <c r="C212" s="682" t="s">
        <v>331</v>
      </c>
      <c r="D212" s="681" t="s">
        <v>152</v>
      </c>
      <c r="E212" s="687">
        <v>20</v>
      </c>
      <c r="F212" s="687">
        <v>21</v>
      </c>
      <c r="G212" s="687">
        <v>0</v>
      </c>
      <c r="H212" s="688">
        <v>4</v>
      </c>
      <c r="I212" s="118"/>
    </row>
    <row r="213" spans="1:9" x14ac:dyDescent="0.15">
      <c r="A213" s="1002"/>
      <c r="B213" s="683" t="s">
        <v>913</v>
      </c>
      <c r="C213" s="682" t="s">
        <v>741</v>
      </c>
      <c r="D213" s="681" t="s">
        <v>262</v>
      </c>
      <c r="E213" s="687">
        <v>30</v>
      </c>
      <c r="F213" s="687">
        <v>23</v>
      </c>
      <c r="G213" s="687">
        <v>0</v>
      </c>
      <c r="H213" s="688">
        <v>7</v>
      </c>
      <c r="I213" s="118"/>
    </row>
    <row r="214" spans="1:9" x14ac:dyDescent="0.15">
      <c r="A214" s="1002"/>
      <c r="B214" s="683" t="s">
        <v>995</v>
      </c>
      <c r="C214" s="682" t="s">
        <v>714</v>
      </c>
      <c r="D214" s="681" t="s">
        <v>264</v>
      </c>
      <c r="E214" s="687">
        <v>10</v>
      </c>
      <c r="F214" s="687">
        <v>11</v>
      </c>
      <c r="G214" s="687">
        <v>0</v>
      </c>
      <c r="H214" s="688">
        <v>2</v>
      </c>
      <c r="I214" s="118"/>
    </row>
    <row r="215" spans="1:9" x14ac:dyDescent="0.15">
      <c r="A215" s="1002"/>
      <c r="B215" s="683" t="s">
        <v>1589</v>
      </c>
      <c r="C215" s="682" t="s">
        <v>1421</v>
      </c>
      <c r="D215" s="681" t="s">
        <v>1590</v>
      </c>
      <c r="E215" s="687">
        <v>20</v>
      </c>
      <c r="F215" s="687">
        <v>20</v>
      </c>
      <c r="G215" s="687">
        <v>0</v>
      </c>
      <c r="H215" s="688">
        <v>0</v>
      </c>
      <c r="I215" s="118"/>
    </row>
    <row r="216" spans="1:9" x14ac:dyDescent="0.15">
      <c r="A216" s="1002"/>
      <c r="B216" s="683" t="s">
        <v>1833</v>
      </c>
      <c r="C216" s="682" t="s">
        <v>1855</v>
      </c>
      <c r="D216" s="681" t="s">
        <v>1834</v>
      </c>
      <c r="E216" s="687">
        <v>20</v>
      </c>
      <c r="F216" s="687">
        <v>21</v>
      </c>
      <c r="G216" s="687">
        <v>0</v>
      </c>
      <c r="H216" s="688">
        <v>3</v>
      </c>
      <c r="I216" s="118"/>
    </row>
    <row r="217" spans="1:9" s="221" customFormat="1" x14ac:dyDescent="0.15">
      <c r="A217" s="1002"/>
      <c r="B217" s="704" t="s">
        <v>2128</v>
      </c>
      <c r="C217" s="703" t="s">
        <v>2129</v>
      </c>
      <c r="D217" s="701" t="s">
        <v>2130</v>
      </c>
      <c r="E217" s="687">
        <v>20</v>
      </c>
      <c r="F217" s="687">
        <v>8</v>
      </c>
      <c r="G217" s="687">
        <v>0</v>
      </c>
      <c r="H217" s="688">
        <v>12</v>
      </c>
      <c r="I217" s="118"/>
    </row>
    <row r="218" spans="1:9" x14ac:dyDescent="0.15">
      <c r="A218" s="1002"/>
      <c r="B218" s="683" t="s">
        <v>923</v>
      </c>
      <c r="C218" s="682" t="s">
        <v>927</v>
      </c>
      <c r="D218" s="681" t="s">
        <v>906</v>
      </c>
      <c r="E218" s="687">
        <v>20</v>
      </c>
      <c r="F218" s="687">
        <v>10</v>
      </c>
      <c r="G218" s="687">
        <v>0</v>
      </c>
      <c r="H218" s="688">
        <v>10</v>
      </c>
      <c r="I218" s="118"/>
    </row>
    <row r="219" spans="1:9" s="221" customFormat="1" x14ac:dyDescent="0.15">
      <c r="A219" s="1002"/>
      <c r="B219" s="704" t="s">
        <v>742</v>
      </c>
      <c r="C219" s="703" t="s">
        <v>2217</v>
      </c>
      <c r="D219" s="701" t="s">
        <v>265</v>
      </c>
      <c r="E219" s="687">
        <v>20</v>
      </c>
      <c r="F219" s="687">
        <v>20</v>
      </c>
      <c r="G219" s="687">
        <v>0</v>
      </c>
      <c r="H219" s="688">
        <v>5</v>
      </c>
      <c r="I219" s="118"/>
    </row>
    <row r="220" spans="1:9" x14ac:dyDescent="0.15">
      <c r="A220" s="1002"/>
      <c r="B220" s="683" t="s">
        <v>896</v>
      </c>
      <c r="C220" s="682" t="s">
        <v>897</v>
      </c>
      <c r="D220" s="681" t="s">
        <v>519</v>
      </c>
      <c r="E220" s="687">
        <v>20</v>
      </c>
      <c r="F220" s="687">
        <v>19</v>
      </c>
      <c r="G220" s="687">
        <v>0</v>
      </c>
      <c r="H220" s="688">
        <v>5</v>
      </c>
      <c r="I220" s="118"/>
    </row>
    <row r="221" spans="1:9" x14ac:dyDescent="0.15">
      <c r="A221" s="1002"/>
      <c r="B221" s="683" t="s">
        <v>1644</v>
      </c>
      <c r="C221" s="682" t="s">
        <v>1675</v>
      </c>
      <c r="D221" s="681" t="s">
        <v>1645</v>
      </c>
      <c r="E221" s="687">
        <v>20</v>
      </c>
      <c r="F221" s="687">
        <v>23</v>
      </c>
      <c r="G221" s="687">
        <v>0</v>
      </c>
      <c r="H221" s="688">
        <v>0</v>
      </c>
      <c r="I221" s="118"/>
    </row>
    <row r="222" spans="1:9" x14ac:dyDescent="0.15">
      <c r="A222" s="1002"/>
      <c r="B222" s="691" t="s">
        <v>1404</v>
      </c>
      <c r="C222" s="682" t="s">
        <v>1405</v>
      </c>
      <c r="D222" s="681" t="s">
        <v>1005</v>
      </c>
      <c r="E222" s="687">
        <v>10</v>
      </c>
      <c r="F222" s="687">
        <v>13</v>
      </c>
      <c r="G222" s="687">
        <v>0</v>
      </c>
      <c r="H222" s="688">
        <v>0</v>
      </c>
      <c r="I222" s="118"/>
    </row>
    <row r="223" spans="1:9" x14ac:dyDescent="0.15">
      <c r="A223" s="1002"/>
      <c r="B223" s="683" t="s">
        <v>1788</v>
      </c>
      <c r="C223" s="682" t="s">
        <v>1789</v>
      </c>
      <c r="D223" s="681" t="s">
        <v>1790</v>
      </c>
      <c r="E223" s="687">
        <v>40</v>
      </c>
      <c r="F223" s="687">
        <v>54</v>
      </c>
      <c r="G223" s="687">
        <v>0</v>
      </c>
      <c r="H223" s="688">
        <v>10</v>
      </c>
      <c r="I223" s="118"/>
    </row>
    <row r="224" spans="1:9" x14ac:dyDescent="0.15">
      <c r="A224" s="1002"/>
      <c r="B224" s="683" t="s">
        <v>95</v>
      </c>
      <c r="C224" s="682" t="s">
        <v>328</v>
      </c>
      <c r="D224" s="681" t="s">
        <v>96</v>
      </c>
      <c r="E224" s="687">
        <v>20</v>
      </c>
      <c r="F224" s="687">
        <v>18</v>
      </c>
      <c r="G224" s="687">
        <v>0</v>
      </c>
      <c r="H224" s="688">
        <v>4</v>
      </c>
      <c r="I224" s="118"/>
    </row>
    <row r="225" spans="1:9" x14ac:dyDescent="0.15">
      <c r="A225" s="1002"/>
      <c r="B225" s="683" t="s">
        <v>67</v>
      </c>
      <c r="C225" s="682" t="s">
        <v>733</v>
      </c>
      <c r="D225" s="681" t="s">
        <v>68</v>
      </c>
      <c r="E225" s="687">
        <v>12</v>
      </c>
      <c r="F225" s="687">
        <v>12</v>
      </c>
      <c r="G225" s="687">
        <v>0</v>
      </c>
      <c r="H225" s="688">
        <v>4</v>
      </c>
      <c r="I225" s="118"/>
    </row>
    <row r="226" spans="1:9" x14ac:dyDescent="0.15">
      <c r="A226" s="1002"/>
      <c r="B226" s="683" t="s">
        <v>1004</v>
      </c>
      <c r="C226" s="682" t="s">
        <v>1394</v>
      </c>
      <c r="D226" s="681" t="s">
        <v>1005</v>
      </c>
      <c r="E226" s="687">
        <v>20</v>
      </c>
      <c r="F226" s="687">
        <v>29</v>
      </c>
      <c r="G226" s="687">
        <v>0</v>
      </c>
      <c r="H226" s="688">
        <v>0</v>
      </c>
      <c r="I226" s="118"/>
    </row>
    <row r="227" spans="1:9" x14ac:dyDescent="0.15">
      <c r="A227" s="1002"/>
      <c r="B227" s="683" t="s">
        <v>1080</v>
      </c>
      <c r="C227" s="682" t="s">
        <v>1081</v>
      </c>
      <c r="D227" s="681" t="s">
        <v>1082</v>
      </c>
      <c r="E227" s="687">
        <v>20</v>
      </c>
      <c r="F227" s="687">
        <v>13</v>
      </c>
      <c r="G227" s="687">
        <v>0</v>
      </c>
      <c r="H227" s="688">
        <v>7</v>
      </c>
      <c r="I227" s="118"/>
    </row>
    <row r="228" spans="1:9" x14ac:dyDescent="0.15">
      <c r="A228" s="1002"/>
      <c r="B228" s="683" t="s">
        <v>54</v>
      </c>
      <c r="C228" s="682" t="s">
        <v>1409</v>
      </c>
      <c r="D228" s="681" t="s">
        <v>1410</v>
      </c>
      <c r="E228" s="687">
        <v>10</v>
      </c>
      <c r="F228" s="687">
        <v>16</v>
      </c>
      <c r="G228" s="687">
        <v>0</v>
      </c>
      <c r="H228" s="688">
        <v>5</v>
      </c>
      <c r="I228" s="118"/>
    </row>
    <row r="229" spans="1:9" x14ac:dyDescent="0.15">
      <c r="A229" s="1002"/>
      <c r="B229" s="683" t="s">
        <v>305</v>
      </c>
      <c r="C229" s="682" t="s">
        <v>108</v>
      </c>
      <c r="D229" s="681" t="s">
        <v>306</v>
      </c>
      <c r="E229" s="687">
        <v>20</v>
      </c>
      <c r="F229" s="687">
        <v>23</v>
      </c>
      <c r="G229" s="687">
        <v>0</v>
      </c>
      <c r="H229" s="688">
        <v>1</v>
      </c>
      <c r="I229" s="118"/>
    </row>
    <row r="230" spans="1:9" x14ac:dyDescent="0.15">
      <c r="A230" s="1002"/>
      <c r="B230" s="683" t="s">
        <v>1215</v>
      </c>
      <c r="C230" s="682" t="s">
        <v>1406</v>
      </c>
      <c r="D230" s="681" t="s">
        <v>1216</v>
      </c>
      <c r="E230" s="687">
        <v>20</v>
      </c>
      <c r="F230" s="687">
        <v>20</v>
      </c>
      <c r="G230" s="687">
        <v>0</v>
      </c>
      <c r="H230" s="688">
        <v>5</v>
      </c>
      <c r="I230" s="118"/>
    </row>
    <row r="231" spans="1:9" s="221" customFormat="1" x14ac:dyDescent="0.15">
      <c r="A231" s="1002"/>
      <c r="B231" s="704" t="s">
        <v>2159</v>
      </c>
      <c r="C231" s="703" t="s">
        <v>2160</v>
      </c>
      <c r="D231" s="701" t="s">
        <v>2161</v>
      </c>
      <c r="E231" s="687">
        <v>20</v>
      </c>
      <c r="F231" s="687">
        <v>13</v>
      </c>
      <c r="G231" s="687">
        <v>1</v>
      </c>
      <c r="H231" s="688">
        <v>20</v>
      </c>
      <c r="I231" s="118"/>
    </row>
    <row r="232" spans="1:9" s="221" customFormat="1" x14ac:dyDescent="0.15">
      <c r="A232" s="1002"/>
      <c r="B232" s="704" t="s">
        <v>2162</v>
      </c>
      <c r="C232" s="703" t="s">
        <v>2163</v>
      </c>
      <c r="D232" s="701" t="s">
        <v>2164</v>
      </c>
      <c r="E232" s="687">
        <v>20</v>
      </c>
      <c r="F232" s="687">
        <v>1</v>
      </c>
      <c r="G232" s="687">
        <v>0</v>
      </c>
      <c r="H232" s="688">
        <v>21</v>
      </c>
      <c r="I232" s="118"/>
    </row>
    <row r="233" spans="1:9" x14ac:dyDescent="0.15">
      <c r="A233" s="1002"/>
      <c r="B233" s="683" t="s">
        <v>287</v>
      </c>
      <c r="C233" s="682" t="s">
        <v>1001</v>
      </c>
      <c r="D233" s="681" t="s">
        <v>288</v>
      </c>
      <c r="E233" s="687">
        <v>20</v>
      </c>
      <c r="F233" s="687">
        <v>6</v>
      </c>
      <c r="G233" s="687">
        <v>0</v>
      </c>
      <c r="H233" s="688">
        <v>14</v>
      </c>
      <c r="I233" s="118"/>
    </row>
    <row r="234" spans="1:9" x14ac:dyDescent="0.15">
      <c r="A234" s="1002"/>
      <c r="B234" s="683" t="s">
        <v>1091</v>
      </c>
      <c r="C234" s="682" t="s">
        <v>1092</v>
      </c>
      <c r="D234" s="681" t="s">
        <v>1093</v>
      </c>
      <c r="E234" s="687">
        <v>35</v>
      </c>
      <c r="F234" s="687">
        <v>33</v>
      </c>
      <c r="G234" s="687">
        <v>0</v>
      </c>
      <c r="H234" s="688">
        <v>35</v>
      </c>
      <c r="I234" s="118"/>
    </row>
    <row r="235" spans="1:9" s="221" customFormat="1" x14ac:dyDescent="0.15">
      <c r="A235" s="1002"/>
      <c r="B235" s="704" t="s">
        <v>2113</v>
      </c>
      <c r="C235" s="703" t="s">
        <v>2114</v>
      </c>
      <c r="D235" s="701" t="s">
        <v>1385</v>
      </c>
      <c r="E235" s="687">
        <v>10</v>
      </c>
      <c r="F235" s="687">
        <v>15</v>
      </c>
      <c r="G235" s="687">
        <v>0</v>
      </c>
      <c r="H235" s="688">
        <v>5</v>
      </c>
      <c r="I235" s="179"/>
    </row>
    <row r="236" spans="1:9" x14ac:dyDescent="0.15">
      <c r="A236" s="1002"/>
      <c r="B236" s="683" t="s">
        <v>1512</v>
      </c>
      <c r="C236" s="682" t="s">
        <v>1513</v>
      </c>
      <c r="D236" s="681" t="s">
        <v>1514</v>
      </c>
      <c r="E236" s="687">
        <v>20</v>
      </c>
      <c r="F236" s="687">
        <v>26</v>
      </c>
      <c r="G236" s="687">
        <v>0</v>
      </c>
      <c r="H236" s="688">
        <v>5</v>
      </c>
      <c r="I236" s="118"/>
    </row>
    <row r="237" spans="1:9" x14ac:dyDescent="0.15">
      <c r="A237" s="1002"/>
      <c r="B237" s="683" t="s">
        <v>761</v>
      </c>
      <c r="C237" s="682" t="s">
        <v>762</v>
      </c>
      <c r="D237" s="681" t="s">
        <v>311</v>
      </c>
      <c r="E237" s="687">
        <v>24</v>
      </c>
      <c r="F237" s="687">
        <v>24</v>
      </c>
      <c r="G237" s="687">
        <v>0</v>
      </c>
      <c r="H237" s="688">
        <v>0</v>
      </c>
      <c r="I237" s="118"/>
    </row>
    <row r="238" spans="1:9" x14ac:dyDescent="0.15">
      <c r="A238" s="1002"/>
      <c r="B238" s="683" t="s">
        <v>732</v>
      </c>
      <c r="C238" s="682" t="s">
        <v>943</v>
      </c>
      <c r="D238" s="681" t="s">
        <v>294</v>
      </c>
      <c r="E238" s="687">
        <v>16</v>
      </c>
      <c r="F238" s="687">
        <v>10</v>
      </c>
      <c r="G238" s="687">
        <v>0</v>
      </c>
      <c r="H238" s="688">
        <v>6</v>
      </c>
      <c r="I238" s="118"/>
    </row>
    <row r="239" spans="1:9" x14ac:dyDescent="0.15">
      <c r="A239" s="1002"/>
      <c r="B239" s="683" t="s">
        <v>329</v>
      </c>
      <c r="C239" s="682" t="s">
        <v>330</v>
      </c>
      <c r="D239" s="681" t="s">
        <v>99</v>
      </c>
      <c r="E239" s="687">
        <v>20</v>
      </c>
      <c r="F239" s="687">
        <v>4</v>
      </c>
      <c r="G239" s="687">
        <v>0</v>
      </c>
      <c r="H239" s="688">
        <v>16</v>
      </c>
      <c r="I239" s="118"/>
    </row>
    <row r="240" spans="1:9" x14ac:dyDescent="0.15">
      <c r="A240" s="1002"/>
      <c r="B240" s="683" t="s">
        <v>2251</v>
      </c>
      <c r="C240" s="682" t="s">
        <v>2252</v>
      </c>
      <c r="D240" s="681" t="s">
        <v>2253</v>
      </c>
      <c r="E240" s="687">
        <v>12</v>
      </c>
      <c r="F240" s="687">
        <v>26</v>
      </c>
      <c r="G240" s="687">
        <v>4</v>
      </c>
      <c r="H240" s="688">
        <v>10</v>
      </c>
      <c r="I240" s="118"/>
    </row>
    <row r="241" spans="1:9" x14ac:dyDescent="0.15">
      <c r="A241" s="1002"/>
      <c r="B241" s="683" t="s">
        <v>318</v>
      </c>
      <c r="C241" s="682" t="s">
        <v>992</v>
      </c>
      <c r="D241" s="681" t="s">
        <v>319</v>
      </c>
      <c r="E241" s="687">
        <v>20</v>
      </c>
      <c r="F241" s="687">
        <v>24</v>
      </c>
      <c r="G241" s="687">
        <v>0</v>
      </c>
      <c r="H241" s="688">
        <v>3</v>
      </c>
      <c r="I241" s="118"/>
    </row>
    <row r="242" spans="1:9" x14ac:dyDescent="0.15">
      <c r="A242" s="1002"/>
      <c r="B242" s="683" t="s">
        <v>759</v>
      </c>
      <c r="C242" s="682" t="s">
        <v>760</v>
      </c>
      <c r="D242" s="681" t="s">
        <v>35</v>
      </c>
      <c r="E242" s="687">
        <v>20</v>
      </c>
      <c r="F242" s="687">
        <v>24</v>
      </c>
      <c r="G242" s="687">
        <v>0</v>
      </c>
      <c r="H242" s="688">
        <v>0</v>
      </c>
      <c r="I242" s="118"/>
    </row>
    <row r="243" spans="1:9" x14ac:dyDescent="0.15">
      <c r="A243" s="1002"/>
      <c r="B243" s="683" t="s">
        <v>1821</v>
      </c>
      <c r="C243" s="682" t="s">
        <v>1822</v>
      </c>
      <c r="D243" s="681" t="s">
        <v>1823</v>
      </c>
      <c r="E243" s="687">
        <v>20</v>
      </c>
      <c r="F243" s="687">
        <v>29</v>
      </c>
      <c r="G243" s="687">
        <v>0</v>
      </c>
      <c r="H243" s="688">
        <v>2</v>
      </c>
      <c r="I243" s="118"/>
    </row>
    <row r="244" spans="1:9" x14ac:dyDescent="0.15">
      <c r="A244" s="1002"/>
      <c r="B244" s="683" t="s">
        <v>770</v>
      </c>
      <c r="C244" s="682" t="s">
        <v>771</v>
      </c>
      <c r="D244" s="681" t="s">
        <v>327</v>
      </c>
      <c r="E244" s="687">
        <v>15</v>
      </c>
      <c r="F244" s="687">
        <v>14</v>
      </c>
      <c r="G244" s="687">
        <v>0</v>
      </c>
      <c r="H244" s="688">
        <v>1</v>
      </c>
      <c r="I244" s="118"/>
    </row>
    <row r="245" spans="1:9" x14ac:dyDescent="0.15">
      <c r="A245" s="1002"/>
      <c r="B245" s="683" t="s">
        <v>97</v>
      </c>
      <c r="C245" s="682" t="s">
        <v>1000</v>
      </c>
      <c r="D245" s="681" t="s">
        <v>98</v>
      </c>
      <c r="E245" s="687">
        <v>20</v>
      </c>
      <c r="F245" s="687">
        <v>18</v>
      </c>
      <c r="G245" s="687">
        <v>0</v>
      </c>
      <c r="H245" s="688">
        <v>4</v>
      </c>
      <c r="I245" s="118"/>
    </row>
    <row r="246" spans="1:9" x14ac:dyDescent="0.15">
      <c r="A246" s="1002"/>
      <c r="B246" s="683" t="s">
        <v>976</v>
      </c>
      <c r="C246" s="682" t="s">
        <v>977</v>
      </c>
      <c r="D246" s="681" t="s">
        <v>978</v>
      </c>
      <c r="E246" s="687">
        <v>20</v>
      </c>
      <c r="F246" s="687">
        <v>22</v>
      </c>
      <c r="G246" s="687">
        <v>0</v>
      </c>
      <c r="H246" s="688">
        <v>1</v>
      </c>
      <c r="I246" s="118"/>
    </row>
    <row r="247" spans="1:9" s="217" customFormat="1" x14ac:dyDescent="0.15">
      <c r="A247" s="1002"/>
      <c r="B247" s="683" t="s">
        <v>1955</v>
      </c>
      <c r="C247" s="682" t="s">
        <v>1966</v>
      </c>
      <c r="D247" s="681" t="s">
        <v>320</v>
      </c>
      <c r="E247" s="687">
        <v>20</v>
      </c>
      <c r="F247" s="687">
        <v>18</v>
      </c>
      <c r="G247" s="687">
        <v>0</v>
      </c>
      <c r="H247" s="688">
        <v>0</v>
      </c>
      <c r="I247" s="118"/>
    </row>
    <row r="248" spans="1:9" x14ac:dyDescent="0.15">
      <c r="A248" s="1002"/>
      <c r="B248" s="683" t="s">
        <v>1083</v>
      </c>
      <c r="C248" s="682" t="s">
        <v>1084</v>
      </c>
      <c r="D248" s="681" t="s">
        <v>1085</v>
      </c>
      <c r="E248" s="687">
        <v>20</v>
      </c>
      <c r="F248" s="687">
        <v>31</v>
      </c>
      <c r="G248" s="687">
        <v>0</v>
      </c>
      <c r="H248" s="688">
        <v>2</v>
      </c>
      <c r="I248" s="118"/>
    </row>
    <row r="249" spans="1:9" s="221" customFormat="1" x14ac:dyDescent="0.15">
      <c r="A249" s="1002"/>
      <c r="B249" s="704" t="s">
        <v>2115</v>
      </c>
      <c r="C249" s="703" t="s">
        <v>2116</v>
      </c>
      <c r="D249" s="701" t="s">
        <v>2117</v>
      </c>
      <c r="E249" s="687">
        <v>20</v>
      </c>
      <c r="F249" s="687">
        <v>17</v>
      </c>
      <c r="G249" s="687">
        <v>0</v>
      </c>
      <c r="H249" s="688">
        <v>9</v>
      </c>
      <c r="I249" s="179"/>
    </row>
    <row r="250" spans="1:9" x14ac:dyDescent="0.15">
      <c r="A250" s="1002"/>
      <c r="B250" s="683" t="s">
        <v>1437</v>
      </c>
      <c r="C250" s="682" t="s">
        <v>1438</v>
      </c>
      <c r="D250" s="681" t="s">
        <v>1591</v>
      </c>
      <c r="E250" s="687">
        <v>20</v>
      </c>
      <c r="F250" s="687">
        <v>18</v>
      </c>
      <c r="G250" s="687">
        <v>0</v>
      </c>
      <c r="H250" s="688">
        <v>2</v>
      </c>
      <c r="I250" s="118"/>
    </row>
    <row r="251" spans="1:9" x14ac:dyDescent="0.15">
      <c r="A251" s="1002"/>
      <c r="B251" s="683" t="s">
        <v>1401</v>
      </c>
      <c r="C251" s="682" t="s">
        <v>1402</v>
      </c>
      <c r="D251" s="681" t="s">
        <v>1403</v>
      </c>
      <c r="E251" s="687">
        <v>20</v>
      </c>
      <c r="F251" s="687">
        <v>11</v>
      </c>
      <c r="G251" s="687">
        <v>0</v>
      </c>
      <c r="H251" s="688">
        <v>11</v>
      </c>
      <c r="I251" s="118"/>
    </row>
    <row r="252" spans="1:9" x14ac:dyDescent="0.15">
      <c r="A252" s="1002"/>
      <c r="B252" s="683" t="s">
        <v>309</v>
      </c>
      <c r="C252" s="682" t="s">
        <v>758</v>
      </c>
      <c r="D252" s="681" t="s">
        <v>310</v>
      </c>
      <c r="E252" s="687">
        <v>20</v>
      </c>
      <c r="F252" s="687">
        <v>23</v>
      </c>
      <c r="G252" s="687">
        <v>0</v>
      </c>
      <c r="H252" s="688">
        <v>4</v>
      </c>
      <c r="I252" s="118"/>
    </row>
    <row r="253" spans="1:9" x14ac:dyDescent="0.15">
      <c r="A253" s="1002"/>
      <c r="B253" s="683" t="s">
        <v>297</v>
      </c>
      <c r="C253" s="682" t="s">
        <v>996</v>
      </c>
      <c r="D253" s="681" t="s">
        <v>298</v>
      </c>
      <c r="E253" s="687">
        <v>20</v>
      </c>
      <c r="F253" s="687">
        <v>26</v>
      </c>
      <c r="G253" s="687">
        <v>0</v>
      </c>
      <c r="H253" s="688">
        <v>14</v>
      </c>
      <c r="I253" s="118"/>
    </row>
    <row r="254" spans="1:9" x14ac:dyDescent="0.15">
      <c r="A254" s="1002"/>
      <c r="B254" s="683" t="s">
        <v>1470</v>
      </c>
      <c r="C254" s="682" t="s">
        <v>1471</v>
      </c>
      <c r="D254" s="681" t="s">
        <v>1472</v>
      </c>
      <c r="E254" s="687">
        <v>20</v>
      </c>
      <c r="F254" s="687">
        <v>26</v>
      </c>
      <c r="G254" s="687">
        <v>0</v>
      </c>
      <c r="H254" s="688">
        <v>4</v>
      </c>
      <c r="I254" s="118"/>
    </row>
    <row r="255" spans="1:9" x14ac:dyDescent="0.15">
      <c r="A255" s="1002"/>
      <c r="B255" s="683" t="s">
        <v>312</v>
      </c>
      <c r="C255" s="682" t="s">
        <v>764</v>
      </c>
      <c r="D255" s="681" t="s">
        <v>313</v>
      </c>
      <c r="E255" s="687">
        <v>20</v>
      </c>
      <c r="F255" s="687">
        <v>25</v>
      </c>
      <c r="G255" s="687">
        <v>0</v>
      </c>
      <c r="H255" s="688">
        <v>2</v>
      </c>
      <c r="I255" s="118"/>
    </row>
    <row r="256" spans="1:9" x14ac:dyDescent="0.15">
      <c r="A256" s="1002"/>
      <c r="B256" s="683" t="s">
        <v>766</v>
      </c>
      <c r="C256" s="682" t="s">
        <v>1391</v>
      </c>
      <c r="D256" s="681" t="s">
        <v>315</v>
      </c>
      <c r="E256" s="687">
        <v>20</v>
      </c>
      <c r="F256" s="687">
        <v>16</v>
      </c>
      <c r="G256" s="687">
        <v>0</v>
      </c>
      <c r="H256" s="688">
        <v>9</v>
      </c>
      <c r="I256" s="118"/>
    </row>
    <row r="257" spans="1:9" x14ac:dyDescent="0.15">
      <c r="A257" s="1002"/>
      <c r="B257" s="683" t="s">
        <v>988</v>
      </c>
      <c r="C257" s="682" t="s">
        <v>757</v>
      </c>
      <c r="D257" s="681" t="s">
        <v>293</v>
      </c>
      <c r="E257" s="687">
        <v>20</v>
      </c>
      <c r="F257" s="687">
        <v>17</v>
      </c>
      <c r="G257" s="687">
        <v>0</v>
      </c>
      <c r="H257" s="688" t="s">
        <v>2332</v>
      </c>
      <c r="I257" s="118"/>
    </row>
    <row r="258" spans="1:9" x14ac:dyDescent="0.15">
      <c r="A258" s="1002"/>
      <c r="B258" s="683" t="s">
        <v>1588</v>
      </c>
      <c r="C258" s="682" t="s">
        <v>1389</v>
      </c>
      <c r="D258" s="681" t="s">
        <v>1390</v>
      </c>
      <c r="E258" s="687">
        <v>40</v>
      </c>
      <c r="F258" s="687">
        <v>34</v>
      </c>
      <c r="G258" s="687">
        <v>0</v>
      </c>
      <c r="H258" s="688">
        <v>6</v>
      </c>
      <c r="I258" s="118"/>
    </row>
    <row r="259" spans="1:9" s="217" customFormat="1" x14ac:dyDescent="0.15">
      <c r="A259" s="1002"/>
      <c r="B259" s="683" t="s">
        <v>1794</v>
      </c>
      <c r="C259" s="682" t="s">
        <v>1795</v>
      </c>
      <c r="D259" s="681" t="s">
        <v>1796</v>
      </c>
      <c r="E259" s="687">
        <v>20</v>
      </c>
      <c r="F259" s="687">
        <v>21</v>
      </c>
      <c r="G259" s="687">
        <v>0</v>
      </c>
      <c r="H259" s="688">
        <v>9</v>
      </c>
      <c r="I259" s="118"/>
    </row>
    <row r="260" spans="1:9" s="217" customFormat="1" x14ac:dyDescent="0.15">
      <c r="A260" s="1002"/>
      <c r="B260" s="683" t="s">
        <v>768</v>
      </c>
      <c r="C260" s="682" t="s">
        <v>991</v>
      </c>
      <c r="D260" s="681" t="s">
        <v>317</v>
      </c>
      <c r="E260" s="687">
        <v>20</v>
      </c>
      <c r="F260" s="687">
        <v>32</v>
      </c>
      <c r="G260" s="687">
        <v>0</v>
      </c>
      <c r="H260" s="688">
        <v>0</v>
      </c>
      <c r="I260" s="118"/>
    </row>
    <row r="261" spans="1:9" s="217" customFormat="1" x14ac:dyDescent="0.15">
      <c r="A261" s="1002"/>
      <c r="B261" s="683" t="s">
        <v>1462</v>
      </c>
      <c r="C261" s="682" t="s">
        <v>1463</v>
      </c>
      <c r="D261" s="681" t="s">
        <v>1592</v>
      </c>
      <c r="E261" s="687">
        <v>20</v>
      </c>
      <c r="F261" s="687">
        <v>14</v>
      </c>
      <c r="G261" s="687">
        <v>0</v>
      </c>
      <c r="H261" s="688">
        <v>0</v>
      </c>
      <c r="I261" s="118"/>
    </row>
    <row r="262" spans="1:9" x14ac:dyDescent="0.15">
      <c r="A262" s="1002"/>
      <c r="B262" s="683" t="s">
        <v>1928</v>
      </c>
      <c r="C262" s="682" t="s">
        <v>2052</v>
      </c>
      <c r="D262" s="681" t="s">
        <v>982</v>
      </c>
      <c r="E262" s="689">
        <v>10</v>
      </c>
      <c r="F262" s="689">
        <v>6</v>
      </c>
      <c r="G262" s="689">
        <v>0</v>
      </c>
      <c r="H262" s="690">
        <v>14</v>
      </c>
      <c r="I262" s="118"/>
    </row>
    <row r="263" spans="1:9" s="217" customFormat="1" x14ac:dyDescent="0.15">
      <c r="A263" s="1002"/>
      <c r="B263" s="683" t="s">
        <v>334</v>
      </c>
      <c r="C263" s="682" t="s">
        <v>2053</v>
      </c>
      <c r="D263" s="681" t="s">
        <v>335</v>
      </c>
      <c r="E263" s="689">
        <v>20</v>
      </c>
      <c r="F263" s="689">
        <v>19</v>
      </c>
      <c r="G263" s="689">
        <v>0</v>
      </c>
      <c r="H263" s="690">
        <v>1</v>
      </c>
      <c r="I263" s="118"/>
    </row>
    <row r="264" spans="1:9" x14ac:dyDescent="0.15">
      <c r="A264" s="1002"/>
      <c r="B264" s="683" t="s">
        <v>1929</v>
      </c>
      <c r="C264" s="682" t="s">
        <v>1930</v>
      </c>
      <c r="D264" s="681" t="s">
        <v>1933</v>
      </c>
      <c r="E264" s="689">
        <v>20</v>
      </c>
      <c r="F264" s="689">
        <v>28</v>
      </c>
      <c r="G264" s="689">
        <v>0</v>
      </c>
      <c r="H264" s="690">
        <v>0</v>
      </c>
      <c r="I264" s="118"/>
    </row>
    <row r="265" spans="1:9" x14ac:dyDescent="0.15">
      <c r="A265" s="1002"/>
      <c r="B265" s="683" t="s">
        <v>1935</v>
      </c>
      <c r="C265" s="682" t="s">
        <v>1922</v>
      </c>
      <c r="D265" s="681" t="s">
        <v>1926</v>
      </c>
      <c r="E265" s="689">
        <v>20</v>
      </c>
      <c r="F265" s="689">
        <v>13</v>
      </c>
      <c r="G265" s="689">
        <v>0</v>
      </c>
      <c r="H265" s="690">
        <v>7</v>
      </c>
      <c r="I265" s="118"/>
    </row>
    <row r="266" spans="1:9" x14ac:dyDescent="0.15">
      <c r="A266" s="1002"/>
      <c r="B266" s="683" t="s">
        <v>772</v>
      </c>
      <c r="C266" s="682" t="s">
        <v>1856</v>
      </c>
      <c r="D266" s="681" t="s">
        <v>336</v>
      </c>
      <c r="E266" s="689">
        <v>20</v>
      </c>
      <c r="F266" s="689">
        <v>32</v>
      </c>
      <c r="G266" s="689">
        <v>0</v>
      </c>
      <c r="H266" s="690">
        <v>8</v>
      </c>
      <c r="I266" s="118"/>
    </row>
    <row r="267" spans="1:9" x14ac:dyDescent="0.15">
      <c r="A267" s="1002"/>
      <c r="B267" s="683" t="s">
        <v>909</v>
      </c>
      <c r="C267" s="682" t="s">
        <v>1987</v>
      </c>
      <c r="D267" s="681" t="s">
        <v>1384</v>
      </c>
      <c r="E267" s="689">
        <v>20</v>
      </c>
      <c r="F267" s="689">
        <v>17</v>
      </c>
      <c r="G267" s="689">
        <v>0</v>
      </c>
      <c r="H267" s="690">
        <v>0</v>
      </c>
      <c r="I267" s="118"/>
    </row>
    <row r="268" spans="1:9" x14ac:dyDescent="0.15">
      <c r="A268" s="1002"/>
      <c r="B268" s="683" t="s">
        <v>2314</v>
      </c>
      <c r="C268" s="682" t="s">
        <v>2315</v>
      </c>
      <c r="D268" s="681" t="s">
        <v>304</v>
      </c>
      <c r="E268" s="689">
        <v>34</v>
      </c>
      <c r="F268" s="689">
        <v>20</v>
      </c>
      <c r="G268" s="689">
        <v>0</v>
      </c>
      <c r="H268" s="690">
        <v>10</v>
      </c>
      <c r="I268" s="118"/>
    </row>
    <row r="269" spans="1:9" s="221" customFormat="1" x14ac:dyDescent="0.15">
      <c r="A269" s="1002"/>
      <c r="B269" s="704" t="s">
        <v>2310</v>
      </c>
      <c r="C269" s="703" t="s">
        <v>2311</v>
      </c>
      <c r="D269" s="701" t="s">
        <v>304</v>
      </c>
      <c r="E269" s="706">
        <v>20</v>
      </c>
      <c r="F269" s="706">
        <v>19</v>
      </c>
      <c r="G269" s="706">
        <v>0</v>
      </c>
      <c r="H269" s="707">
        <v>11</v>
      </c>
      <c r="I269" s="118"/>
    </row>
    <row r="270" spans="1:9" x14ac:dyDescent="0.15">
      <c r="A270" s="1002"/>
      <c r="B270" s="683" t="s">
        <v>751</v>
      </c>
      <c r="C270" s="682" t="s">
        <v>979</v>
      </c>
      <c r="D270" s="681" t="s">
        <v>980</v>
      </c>
      <c r="E270" s="689">
        <v>15</v>
      </c>
      <c r="F270" s="689">
        <v>14</v>
      </c>
      <c r="G270" s="689">
        <v>0</v>
      </c>
      <c r="H270" s="690">
        <v>1</v>
      </c>
      <c r="I270" s="118"/>
    </row>
    <row r="271" spans="1:9" x14ac:dyDescent="0.15">
      <c r="A271" s="1002"/>
      <c r="B271" s="683" t="s">
        <v>891</v>
      </c>
      <c r="C271" s="682" t="s">
        <v>1007</v>
      </c>
      <c r="D271" s="681" t="s">
        <v>892</v>
      </c>
      <c r="E271" s="689">
        <v>20</v>
      </c>
      <c r="F271" s="689">
        <v>26</v>
      </c>
      <c r="G271" s="689">
        <v>0</v>
      </c>
      <c r="H271" s="690">
        <v>0</v>
      </c>
      <c r="I271" s="118"/>
    </row>
    <row r="272" spans="1:9" s="217" customFormat="1" x14ac:dyDescent="0.15">
      <c r="A272" s="1002"/>
      <c r="B272" s="683" t="s">
        <v>1447</v>
      </c>
      <c r="C272" s="682" t="s">
        <v>1450</v>
      </c>
      <c r="D272" s="681" t="s">
        <v>1449</v>
      </c>
      <c r="E272" s="689">
        <v>14</v>
      </c>
      <c r="F272" s="689">
        <v>9</v>
      </c>
      <c r="G272" s="689">
        <v>0</v>
      </c>
      <c r="H272" s="690">
        <v>5</v>
      </c>
      <c r="I272" s="118"/>
    </row>
    <row r="273" spans="1:9" s="217" customFormat="1" x14ac:dyDescent="0.15">
      <c r="A273" s="1002"/>
      <c r="B273" s="683" t="s">
        <v>436</v>
      </c>
      <c r="C273" s="682" t="s">
        <v>1006</v>
      </c>
      <c r="D273" s="681" t="s">
        <v>1411</v>
      </c>
      <c r="E273" s="689">
        <v>20</v>
      </c>
      <c r="F273" s="689">
        <v>16</v>
      </c>
      <c r="G273" s="689">
        <v>0</v>
      </c>
      <c r="H273" s="690">
        <v>4</v>
      </c>
      <c r="I273" s="118"/>
    </row>
    <row r="274" spans="1:9" s="221" customFormat="1" x14ac:dyDescent="0.15">
      <c r="A274" s="1002"/>
      <c r="B274" s="704" t="s">
        <v>2107</v>
      </c>
      <c r="C274" s="703" t="s">
        <v>2109</v>
      </c>
      <c r="D274" s="701" t="s">
        <v>2111</v>
      </c>
      <c r="E274" s="706">
        <v>20</v>
      </c>
      <c r="F274" s="706">
        <v>11</v>
      </c>
      <c r="G274" s="706">
        <v>0</v>
      </c>
      <c r="H274" s="707">
        <v>9</v>
      </c>
      <c r="I274" s="179"/>
    </row>
    <row r="275" spans="1:9" s="221" customFormat="1" x14ac:dyDescent="0.15">
      <c r="A275" s="1002"/>
      <c r="B275" s="704" t="s">
        <v>2108</v>
      </c>
      <c r="C275" s="703" t="s">
        <v>2110</v>
      </c>
      <c r="D275" s="701" t="s">
        <v>2112</v>
      </c>
      <c r="E275" s="706">
        <v>20</v>
      </c>
      <c r="F275" s="706">
        <v>12</v>
      </c>
      <c r="G275" s="706">
        <v>0</v>
      </c>
      <c r="H275" s="707">
        <v>8</v>
      </c>
      <c r="I275" s="179"/>
    </row>
    <row r="276" spans="1:9" x14ac:dyDescent="0.15">
      <c r="A276" s="1002"/>
      <c r="B276" s="683" t="s">
        <v>775</v>
      </c>
      <c r="C276" s="682" t="s">
        <v>776</v>
      </c>
      <c r="D276" s="681" t="s">
        <v>343</v>
      </c>
      <c r="E276" s="689">
        <v>20</v>
      </c>
      <c r="F276" s="689">
        <v>23</v>
      </c>
      <c r="G276" s="689">
        <v>0</v>
      </c>
      <c r="H276" s="690">
        <v>1</v>
      </c>
      <c r="I276" s="118"/>
    </row>
    <row r="277" spans="1:9" x14ac:dyDescent="0.15">
      <c r="A277" s="1002"/>
      <c r="B277" s="683" t="s">
        <v>777</v>
      </c>
      <c r="C277" s="682" t="s">
        <v>778</v>
      </c>
      <c r="D277" s="681" t="s">
        <v>1412</v>
      </c>
      <c r="E277" s="689">
        <v>20</v>
      </c>
      <c r="F277" s="689">
        <v>24</v>
      </c>
      <c r="G277" s="689">
        <v>0</v>
      </c>
      <c r="H277" s="690">
        <v>0</v>
      </c>
      <c r="I277" s="118"/>
    </row>
    <row r="278" spans="1:9" x14ac:dyDescent="0.15">
      <c r="A278" s="1002"/>
      <c r="B278" s="683" t="s">
        <v>344</v>
      </c>
      <c r="C278" s="682" t="s">
        <v>1988</v>
      </c>
      <c r="D278" s="681" t="s">
        <v>345</v>
      </c>
      <c r="E278" s="689">
        <v>20</v>
      </c>
      <c r="F278" s="689">
        <v>19</v>
      </c>
      <c r="G278" s="689">
        <v>0</v>
      </c>
      <c r="H278" s="690">
        <v>1</v>
      </c>
      <c r="I278" s="118"/>
    </row>
    <row r="279" spans="1:9" s="217" customFormat="1" x14ac:dyDescent="0.15">
      <c r="A279" s="1002"/>
      <c r="B279" s="683" t="s">
        <v>1865</v>
      </c>
      <c r="C279" s="682" t="s">
        <v>1866</v>
      </c>
      <c r="D279" s="681" t="s">
        <v>1869</v>
      </c>
      <c r="E279" s="689">
        <v>20</v>
      </c>
      <c r="F279" s="689">
        <v>20</v>
      </c>
      <c r="G279" s="689">
        <v>0</v>
      </c>
      <c r="H279" s="690">
        <v>5</v>
      </c>
      <c r="I279" s="118"/>
    </row>
    <row r="280" spans="1:9" s="221" customFormat="1" x14ac:dyDescent="0.15">
      <c r="A280" s="1002"/>
      <c r="B280" s="683" t="s">
        <v>1946</v>
      </c>
      <c r="C280" s="682" t="s">
        <v>1947</v>
      </c>
      <c r="D280" s="681" t="s">
        <v>1956</v>
      </c>
      <c r="E280" s="689">
        <v>20</v>
      </c>
      <c r="F280" s="689">
        <v>7</v>
      </c>
      <c r="G280" s="689">
        <v>0</v>
      </c>
      <c r="H280" s="690">
        <v>13</v>
      </c>
      <c r="I280" s="118"/>
    </row>
    <row r="281" spans="1:9" x14ac:dyDescent="0.15">
      <c r="A281" s="1002"/>
      <c r="B281" s="683" t="s">
        <v>515</v>
      </c>
      <c r="C281" s="682" t="s">
        <v>2054</v>
      </c>
      <c r="D281" s="681" t="s">
        <v>516</v>
      </c>
      <c r="E281" s="689">
        <v>20</v>
      </c>
      <c r="F281" s="689">
        <v>17</v>
      </c>
      <c r="G281" s="689">
        <v>0</v>
      </c>
      <c r="H281" s="690">
        <v>3</v>
      </c>
      <c r="I281" s="118"/>
    </row>
    <row r="282" spans="1:9" x14ac:dyDescent="0.15">
      <c r="A282" s="1002"/>
      <c r="B282" s="683" t="s">
        <v>340</v>
      </c>
      <c r="C282" s="682" t="s">
        <v>1009</v>
      </c>
      <c r="D282" s="681" t="s">
        <v>341</v>
      </c>
      <c r="E282" s="689">
        <v>20</v>
      </c>
      <c r="F282" s="689">
        <v>16</v>
      </c>
      <c r="G282" s="689">
        <v>0</v>
      </c>
      <c r="H282" s="690">
        <v>4</v>
      </c>
      <c r="I282" s="118"/>
    </row>
    <row r="283" spans="1:9" x14ac:dyDescent="0.15">
      <c r="A283" s="1002"/>
      <c r="B283" s="683" t="s">
        <v>1867</v>
      </c>
      <c r="C283" s="682" t="s">
        <v>2055</v>
      </c>
      <c r="D283" s="681" t="s">
        <v>1870</v>
      </c>
      <c r="E283" s="689">
        <v>20</v>
      </c>
      <c r="F283" s="689">
        <v>7</v>
      </c>
      <c r="G283" s="689">
        <v>0</v>
      </c>
      <c r="H283" s="690">
        <v>7</v>
      </c>
      <c r="I283" s="118"/>
    </row>
    <row r="284" spans="1:9" x14ac:dyDescent="0.15">
      <c r="A284" s="1002"/>
      <c r="B284" s="683" t="s">
        <v>1948</v>
      </c>
      <c r="C284" s="682" t="s">
        <v>1949</v>
      </c>
      <c r="D284" s="681" t="s">
        <v>1957</v>
      </c>
      <c r="E284" s="689">
        <v>20</v>
      </c>
      <c r="F284" s="689">
        <v>4</v>
      </c>
      <c r="G284" s="689">
        <v>2</v>
      </c>
      <c r="H284" s="690">
        <v>20</v>
      </c>
      <c r="I284" s="118"/>
    </row>
    <row r="285" spans="1:9" x14ac:dyDescent="0.15">
      <c r="A285" s="1002"/>
      <c r="B285" s="683" t="s">
        <v>1102</v>
      </c>
      <c r="C285" s="682" t="s">
        <v>1101</v>
      </c>
      <c r="D285" s="681" t="s">
        <v>1383</v>
      </c>
      <c r="E285" s="689">
        <v>20</v>
      </c>
      <c r="F285" s="689">
        <v>28</v>
      </c>
      <c r="G285" s="689">
        <v>0</v>
      </c>
      <c r="H285" s="690">
        <v>4</v>
      </c>
      <c r="I285" s="118"/>
    </row>
    <row r="286" spans="1:9" s="174" customFormat="1" x14ac:dyDescent="0.15">
      <c r="A286" s="1002"/>
      <c r="B286" s="683" t="s">
        <v>774</v>
      </c>
      <c r="C286" s="682" t="s">
        <v>1010</v>
      </c>
      <c r="D286" s="681" t="s">
        <v>342</v>
      </c>
      <c r="E286" s="692">
        <v>20</v>
      </c>
      <c r="F286" s="692">
        <v>21</v>
      </c>
      <c r="G286" s="692">
        <v>0</v>
      </c>
      <c r="H286" s="693">
        <v>1</v>
      </c>
      <c r="I286" s="179"/>
    </row>
    <row r="287" spans="1:9" x14ac:dyDescent="0.15">
      <c r="A287" s="1002"/>
      <c r="B287" s="683" t="s">
        <v>338</v>
      </c>
      <c r="C287" s="682" t="s">
        <v>773</v>
      </c>
      <c r="D287" s="681" t="s">
        <v>339</v>
      </c>
      <c r="E287" s="692">
        <v>20</v>
      </c>
      <c r="F287" s="692">
        <v>31</v>
      </c>
      <c r="G287" s="692">
        <v>0</v>
      </c>
      <c r="H287" s="693">
        <v>0</v>
      </c>
      <c r="I287" s="118"/>
    </row>
    <row r="288" spans="1:9" x14ac:dyDescent="0.15">
      <c r="A288" s="1002"/>
      <c r="B288" s="683" t="s">
        <v>735</v>
      </c>
      <c r="C288" s="682" t="s">
        <v>960</v>
      </c>
      <c r="D288" s="681" t="s">
        <v>299</v>
      </c>
      <c r="E288" s="692">
        <v>15</v>
      </c>
      <c r="F288" s="692">
        <v>16</v>
      </c>
      <c r="G288" s="692">
        <v>0</v>
      </c>
      <c r="H288" s="693">
        <v>0</v>
      </c>
      <c r="I288" s="118"/>
    </row>
    <row r="289" spans="1:9" x14ac:dyDescent="0.15">
      <c r="A289" s="1002"/>
      <c r="B289" s="683" t="s">
        <v>736</v>
      </c>
      <c r="C289" s="682" t="s">
        <v>737</v>
      </c>
      <c r="D289" s="681" t="s">
        <v>300</v>
      </c>
      <c r="E289" s="692">
        <v>10</v>
      </c>
      <c r="F289" s="692">
        <v>12</v>
      </c>
      <c r="G289" s="692">
        <v>0</v>
      </c>
      <c r="H289" s="693">
        <v>0</v>
      </c>
      <c r="I289" s="118"/>
    </row>
    <row r="290" spans="1:9" s="174" customFormat="1" x14ac:dyDescent="0.15">
      <c r="A290" s="1002"/>
      <c r="B290" s="683" t="s">
        <v>1220</v>
      </c>
      <c r="C290" s="682" t="s">
        <v>1221</v>
      </c>
      <c r="D290" s="681" t="s">
        <v>1222</v>
      </c>
      <c r="E290" s="692">
        <v>20</v>
      </c>
      <c r="F290" s="692">
        <v>12</v>
      </c>
      <c r="G290" s="692">
        <v>0</v>
      </c>
      <c r="H290" s="693">
        <v>8</v>
      </c>
      <c r="I290" s="179"/>
    </row>
    <row r="291" spans="1:9" s="174" customFormat="1" x14ac:dyDescent="0.15">
      <c r="A291" s="1002"/>
      <c r="B291" s="683" t="s">
        <v>302</v>
      </c>
      <c r="C291" s="682" t="s">
        <v>967</v>
      </c>
      <c r="D291" s="681" t="s">
        <v>303</v>
      </c>
      <c r="E291" s="692">
        <v>30</v>
      </c>
      <c r="F291" s="692">
        <v>28</v>
      </c>
      <c r="G291" s="692">
        <v>0</v>
      </c>
      <c r="H291" s="693">
        <v>0</v>
      </c>
      <c r="I291" s="179"/>
    </row>
    <row r="292" spans="1:9" s="174" customFormat="1" x14ac:dyDescent="0.15">
      <c r="A292" s="1002"/>
      <c r="B292" s="683" t="s">
        <v>893</v>
      </c>
      <c r="C292" s="682" t="s">
        <v>1011</v>
      </c>
      <c r="D292" s="681" t="s">
        <v>894</v>
      </c>
      <c r="E292" s="692">
        <v>20</v>
      </c>
      <c r="F292" s="692">
        <v>22</v>
      </c>
      <c r="G292" s="692">
        <v>0</v>
      </c>
      <c r="H292" s="693">
        <v>4</v>
      </c>
      <c r="I292" s="179"/>
    </row>
    <row r="293" spans="1:9" s="174" customFormat="1" x14ac:dyDescent="0.15">
      <c r="A293" s="1002"/>
      <c r="B293" s="683" t="s">
        <v>337</v>
      </c>
      <c r="C293" s="682" t="s">
        <v>1008</v>
      </c>
      <c r="D293" s="681" t="s">
        <v>36</v>
      </c>
      <c r="E293" s="692">
        <v>20</v>
      </c>
      <c r="F293" s="692">
        <v>26</v>
      </c>
      <c r="G293" s="692">
        <v>0</v>
      </c>
      <c r="H293" s="693">
        <v>0</v>
      </c>
      <c r="I293" s="179"/>
    </row>
    <row r="294" spans="1:9" s="174" customFormat="1" x14ac:dyDescent="0.15">
      <c r="A294" s="1002"/>
      <c r="B294" s="683" t="s">
        <v>1871</v>
      </c>
      <c r="C294" s="682" t="s">
        <v>1413</v>
      </c>
      <c r="D294" s="681" t="s">
        <v>1414</v>
      </c>
      <c r="E294" s="692">
        <v>20</v>
      </c>
      <c r="F294" s="692">
        <v>10</v>
      </c>
      <c r="G294" s="692">
        <v>0</v>
      </c>
      <c r="H294" s="693">
        <v>10</v>
      </c>
      <c r="I294" s="179"/>
    </row>
    <row r="295" spans="1:9" s="174" customFormat="1" x14ac:dyDescent="0.15">
      <c r="A295" s="1002"/>
      <c r="B295" s="683" t="s">
        <v>1517</v>
      </c>
      <c r="C295" s="682" t="s">
        <v>1518</v>
      </c>
      <c r="D295" s="681" t="s">
        <v>1534</v>
      </c>
      <c r="E295" s="692">
        <v>20</v>
      </c>
      <c r="F295" s="692">
        <v>50</v>
      </c>
      <c r="G295" s="692">
        <v>1</v>
      </c>
      <c r="H295" s="693">
        <v>1</v>
      </c>
      <c r="I295" s="179"/>
    </row>
    <row r="296" spans="1:9" s="174" customFormat="1" x14ac:dyDescent="0.15">
      <c r="A296" s="1002"/>
      <c r="B296" s="683" t="s">
        <v>1872</v>
      </c>
      <c r="C296" s="682" t="s">
        <v>1862</v>
      </c>
      <c r="D296" s="681" t="s">
        <v>1873</v>
      </c>
      <c r="E296" s="692">
        <v>20</v>
      </c>
      <c r="F296" s="692">
        <v>12</v>
      </c>
      <c r="G296" s="692">
        <v>0</v>
      </c>
      <c r="H296" s="693">
        <v>8</v>
      </c>
      <c r="I296" s="179"/>
    </row>
    <row r="297" spans="1:9" x14ac:dyDescent="0.15">
      <c r="A297" s="1002"/>
      <c r="B297" s="683" t="s">
        <v>348</v>
      </c>
      <c r="C297" s="682" t="s">
        <v>783</v>
      </c>
      <c r="D297" s="681" t="s">
        <v>349</v>
      </c>
      <c r="E297" s="692">
        <v>20</v>
      </c>
      <c r="F297" s="692">
        <v>16</v>
      </c>
      <c r="G297" s="692">
        <v>0</v>
      </c>
      <c r="H297" s="693">
        <v>6</v>
      </c>
      <c r="I297" s="118"/>
    </row>
    <row r="298" spans="1:9" x14ac:dyDescent="0.15">
      <c r="A298" s="1002"/>
      <c r="B298" s="683" t="s">
        <v>62</v>
      </c>
      <c r="C298" s="682" t="s">
        <v>2075</v>
      </c>
      <c r="D298" s="681" t="s">
        <v>63</v>
      </c>
      <c r="E298" s="689">
        <v>25</v>
      </c>
      <c r="F298" s="689">
        <v>23</v>
      </c>
      <c r="G298" s="689">
        <v>0</v>
      </c>
      <c r="H298" s="690">
        <v>2</v>
      </c>
    </row>
    <row r="299" spans="1:9" x14ac:dyDescent="0.15">
      <c r="A299" s="1002"/>
      <c r="B299" s="683" t="s">
        <v>907</v>
      </c>
      <c r="C299" s="682" t="s">
        <v>2076</v>
      </c>
      <c r="D299" s="681" t="s">
        <v>908</v>
      </c>
      <c r="E299" s="689">
        <v>40</v>
      </c>
      <c r="F299" s="689">
        <v>48</v>
      </c>
      <c r="G299" s="689">
        <v>0</v>
      </c>
      <c r="H299" s="690">
        <v>0</v>
      </c>
    </row>
    <row r="300" spans="1:9" x14ac:dyDescent="0.15">
      <c r="A300" s="1002"/>
      <c r="B300" s="683" t="s">
        <v>739</v>
      </c>
      <c r="C300" s="682" t="s">
        <v>2077</v>
      </c>
      <c r="D300" s="681" t="s">
        <v>301</v>
      </c>
      <c r="E300" s="689">
        <v>10</v>
      </c>
      <c r="F300" s="689">
        <v>11</v>
      </c>
      <c r="G300" s="689">
        <v>0</v>
      </c>
      <c r="H300" s="690">
        <v>0</v>
      </c>
    </row>
    <row r="301" spans="1:9" s="221" customFormat="1" x14ac:dyDescent="0.15">
      <c r="A301" s="1002"/>
      <c r="B301" s="705" t="s">
        <v>2352</v>
      </c>
      <c r="C301" s="711" t="s">
        <v>2353</v>
      </c>
      <c r="D301" s="702" t="s">
        <v>2354</v>
      </c>
      <c r="E301" s="714">
        <v>20</v>
      </c>
      <c r="F301" s="714">
        <v>0</v>
      </c>
      <c r="G301" s="714">
        <v>0</v>
      </c>
      <c r="H301" s="715">
        <v>20</v>
      </c>
      <c r="I301" s="222"/>
    </row>
    <row r="302" spans="1:9" x14ac:dyDescent="0.15">
      <c r="A302" s="1002"/>
      <c r="B302" s="695" t="s">
        <v>784</v>
      </c>
      <c r="C302" s="696" t="s">
        <v>2078</v>
      </c>
      <c r="D302" s="699" t="s">
        <v>350</v>
      </c>
      <c r="E302" s="697">
        <v>25</v>
      </c>
      <c r="F302" s="697">
        <v>18</v>
      </c>
      <c r="G302" s="697">
        <v>0</v>
      </c>
      <c r="H302" s="698">
        <v>7</v>
      </c>
    </row>
    <row r="303" spans="1:9" ht="14.25" thickBot="1" x14ac:dyDescent="0.2">
      <c r="A303" s="1050" t="s">
        <v>1030</v>
      </c>
      <c r="B303" s="1051"/>
      <c r="C303" s="1051"/>
      <c r="D303" s="1051"/>
      <c r="E303" s="99">
        <f>SUM(E169:E302)</f>
        <v>2647</v>
      </c>
      <c r="F303" s="99">
        <f>SUM(F169:F302)</f>
        <v>2456</v>
      </c>
      <c r="G303" s="99">
        <f>SUM(G169:G302)</f>
        <v>15</v>
      </c>
      <c r="H303" s="99">
        <f>SUM(H169:H302)</f>
        <v>688</v>
      </c>
    </row>
    <row r="304" spans="1:9" ht="14.25" thickBot="1" x14ac:dyDescent="0.2">
      <c r="A304" s="163"/>
      <c r="B304" s="164"/>
      <c r="C304" s="164"/>
      <c r="D304" s="165"/>
      <c r="E304" s="130"/>
      <c r="F304" s="130"/>
      <c r="G304" s="130"/>
      <c r="H304" s="130"/>
    </row>
    <row r="305" spans="1:9" ht="13.5" customHeight="1" x14ac:dyDescent="0.15">
      <c r="A305" s="1063" t="s">
        <v>1043</v>
      </c>
      <c r="B305" s="712" t="s">
        <v>1103</v>
      </c>
      <c r="C305" s="713" t="s">
        <v>2056</v>
      </c>
      <c r="D305" s="708" t="s">
        <v>1415</v>
      </c>
      <c r="E305" s="709">
        <v>30</v>
      </c>
      <c r="F305" s="709">
        <v>27</v>
      </c>
      <c r="G305" s="709">
        <v>0</v>
      </c>
      <c r="H305" s="710">
        <v>3</v>
      </c>
      <c r="I305" s="118"/>
    </row>
    <row r="306" spans="1:9" x14ac:dyDescent="0.15">
      <c r="A306" s="1010"/>
      <c r="B306" s="704" t="s">
        <v>1639</v>
      </c>
      <c r="C306" s="703" t="s">
        <v>2057</v>
      </c>
      <c r="D306" s="701" t="s">
        <v>1640</v>
      </c>
      <c r="E306" s="706">
        <v>20</v>
      </c>
      <c r="F306" s="706">
        <v>23</v>
      </c>
      <c r="G306" s="706">
        <v>0</v>
      </c>
      <c r="H306" s="707">
        <v>5</v>
      </c>
      <c r="I306" s="118"/>
    </row>
    <row r="307" spans="1:9" x14ac:dyDescent="0.15">
      <c r="A307" s="1010"/>
      <c r="B307" s="704" t="s">
        <v>1618</v>
      </c>
      <c r="C307" s="703" t="s">
        <v>1619</v>
      </c>
      <c r="D307" s="701" t="s">
        <v>1620</v>
      </c>
      <c r="E307" s="706">
        <v>15</v>
      </c>
      <c r="F307" s="706">
        <v>19</v>
      </c>
      <c r="G307" s="706">
        <v>0</v>
      </c>
      <c r="H307" s="707">
        <v>6</v>
      </c>
    </row>
    <row r="308" spans="1:9" x14ac:dyDescent="0.15">
      <c r="A308" s="1010"/>
      <c r="B308" s="704" t="s">
        <v>346</v>
      </c>
      <c r="C308" s="703" t="s">
        <v>1989</v>
      </c>
      <c r="D308" s="701" t="s">
        <v>131</v>
      </c>
      <c r="E308" s="706">
        <v>14</v>
      </c>
      <c r="F308" s="706">
        <v>20</v>
      </c>
      <c r="G308" s="706">
        <v>0</v>
      </c>
      <c r="H308" s="707">
        <v>0</v>
      </c>
    </row>
    <row r="309" spans="1:9" x14ac:dyDescent="0.15">
      <c r="A309" s="1010"/>
      <c r="B309" s="704" t="s">
        <v>1990</v>
      </c>
      <c r="C309" s="703" t="s">
        <v>1744</v>
      </c>
      <c r="D309" s="701" t="s">
        <v>131</v>
      </c>
      <c r="E309" s="706">
        <v>20</v>
      </c>
      <c r="F309" s="706">
        <v>15</v>
      </c>
      <c r="G309" s="706">
        <v>0</v>
      </c>
      <c r="H309" s="707">
        <v>5</v>
      </c>
    </row>
    <row r="310" spans="1:9" x14ac:dyDescent="0.15">
      <c r="A310" s="1010"/>
      <c r="B310" s="704" t="s">
        <v>779</v>
      </c>
      <c r="C310" s="703" t="s">
        <v>1012</v>
      </c>
      <c r="D310" s="701" t="s">
        <v>37</v>
      </c>
      <c r="E310" s="706">
        <v>55</v>
      </c>
      <c r="F310" s="706">
        <v>46</v>
      </c>
      <c r="G310" s="706">
        <v>0</v>
      </c>
      <c r="H310" s="707">
        <v>0</v>
      </c>
    </row>
    <row r="311" spans="1:9" x14ac:dyDescent="0.15">
      <c r="A311" s="1010"/>
      <c r="B311" s="704" t="s">
        <v>780</v>
      </c>
      <c r="C311" s="703" t="s">
        <v>135</v>
      </c>
      <c r="D311" s="701" t="s">
        <v>136</v>
      </c>
      <c r="E311" s="706">
        <v>20</v>
      </c>
      <c r="F311" s="706">
        <v>18</v>
      </c>
      <c r="G311" s="706">
        <v>0</v>
      </c>
      <c r="H311" s="707">
        <v>2</v>
      </c>
    </row>
    <row r="312" spans="1:9" x14ac:dyDescent="0.15">
      <c r="A312" s="1010"/>
      <c r="B312" s="704" t="s">
        <v>781</v>
      </c>
      <c r="C312" s="703" t="s">
        <v>138</v>
      </c>
      <c r="D312" s="701" t="s">
        <v>139</v>
      </c>
      <c r="E312" s="706">
        <v>40</v>
      </c>
      <c r="F312" s="706">
        <v>42</v>
      </c>
      <c r="G312" s="706">
        <v>0</v>
      </c>
      <c r="H312" s="707">
        <v>2</v>
      </c>
    </row>
    <row r="313" spans="1:9" x14ac:dyDescent="0.15">
      <c r="A313" s="1010"/>
      <c r="B313" s="704" t="s">
        <v>782</v>
      </c>
      <c r="C313" s="703" t="s">
        <v>1013</v>
      </c>
      <c r="D313" s="701" t="s">
        <v>347</v>
      </c>
      <c r="E313" s="706">
        <v>20</v>
      </c>
      <c r="F313" s="706">
        <v>20</v>
      </c>
      <c r="G313" s="706">
        <v>0</v>
      </c>
      <c r="H313" s="707">
        <v>0</v>
      </c>
    </row>
    <row r="314" spans="1:9" x14ac:dyDescent="0.15">
      <c r="A314" s="1010"/>
      <c r="B314" s="705" t="s">
        <v>253</v>
      </c>
      <c r="C314" s="711" t="s">
        <v>135</v>
      </c>
      <c r="D314" s="702" t="s">
        <v>136</v>
      </c>
      <c r="E314" s="714">
        <v>13</v>
      </c>
      <c r="F314" s="714">
        <v>3</v>
      </c>
      <c r="G314" s="714">
        <v>0</v>
      </c>
      <c r="H314" s="715">
        <v>10</v>
      </c>
    </row>
    <row r="315" spans="1:9" ht="14.25" thickBot="1" x14ac:dyDescent="0.2">
      <c r="A315" s="1050" t="s">
        <v>1030</v>
      </c>
      <c r="B315" s="1051"/>
      <c r="C315" s="1051"/>
      <c r="D315" s="1051"/>
      <c r="E315" s="99">
        <f>SUM(E305:E314)</f>
        <v>247</v>
      </c>
      <c r="F315" s="99">
        <f>SUM(F305:F314)</f>
        <v>233</v>
      </c>
      <c r="G315" s="99">
        <f>SUM(G305:G314)</f>
        <v>0</v>
      </c>
      <c r="H315" s="99">
        <f>SUM(H305:H314)</f>
        <v>33</v>
      </c>
    </row>
    <row r="316" spans="1:9" ht="14.25" thickBot="1" x14ac:dyDescent="0.2">
      <c r="A316" s="163"/>
      <c r="B316" s="164"/>
      <c r="C316" s="164"/>
      <c r="D316" s="165"/>
      <c r="E316" s="130"/>
      <c r="F316" s="130"/>
      <c r="G316" s="130"/>
      <c r="H316" s="130"/>
    </row>
    <row r="317" spans="1:9" ht="13.5" customHeight="1" x14ac:dyDescent="0.15">
      <c r="A317" s="1011" t="s">
        <v>1045</v>
      </c>
      <c r="B317" s="393" t="s">
        <v>1604</v>
      </c>
      <c r="C317" s="387" t="s">
        <v>485</v>
      </c>
      <c r="D317" s="396" t="s">
        <v>26</v>
      </c>
      <c r="E317" s="391">
        <v>20</v>
      </c>
      <c r="F317" s="391">
        <v>18</v>
      </c>
      <c r="G317" s="391">
        <v>0</v>
      </c>
      <c r="H317" s="392">
        <v>2</v>
      </c>
    </row>
    <row r="318" spans="1:9" x14ac:dyDescent="0.15">
      <c r="A318" s="1012"/>
      <c r="B318" s="397" t="s">
        <v>430</v>
      </c>
      <c r="C318" s="390" t="s">
        <v>240</v>
      </c>
      <c r="D318" s="398" t="s">
        <v>28</v>
      </c>
      <c r="E318" s="389">
        <v>20</v>
      </c>
      <c r="F318" s="389">
        <v>26</v>
      </c>
      <c r="G318" s="389">
        <v>0</v>
      </c>
      <c r="H318" s="402">
        <v>0</v>
      </c>
    </row>
    <row r="319" spans="1:9" x14ac:dyDescent="0.15">
      <c r="A319" s="1012"/>
      <c r="B319" s="397" t="s">
        <v>670</v>
      </c>
      <c r="C319" s="390" t="s">
        <v>707</v>
      </c>
      <c r="D319" s="398" t="s">
        <v>38</v>
      </c>
      <c r="E319" s="389">
        <v>20</v>
      </c>
      <c r="F319" s="389">
        <v>8</v>
      </c>
      <c r="G319" s="389">
        <v>0</v>
      </c>
      <c r="H319" s="402">
        <v>12</v>
      </c>
    </row>
    <row r="320" spans="1:9" x14ac:dyDescent="0.15">
      <c r="A320" s="1012"/>
      <c r="B320" s="397" t="s">
        <v>486</v>
      </c>
      <c r="C320" s="390" t="s">
        <v>708</v>
      </c>
      <c r="D320" s="398" t="s">
        <v>487</v>
      </c>
      <c r="E320" s="389">
        <v>20</v>
      </c>
      <c r="F320" s="389">
        <v>31</v>
      </c>
      <c r="G320" s="389">
        <v>0</v>
      </c>
      <c r="H320" s="402">
        <v>3</v>
      </c>
    </row>
    <row r="321" spans="1:9" x14ac:dyDescent="0.15">
      <c r="A321" s="1012"/>
      <c r="B321" s="397" t="s">
        <v>1332</v>
      </c>
      <c r="C321" s="390" t="s">
        <v>1333</v>
      </c>
      <c r="D321" s="398" t="s">
        <v>1334</v>
      </c>
      <c r="E321" s="389">
        <v>40</v>
      </c>
      <c r="F321" s="389">
        <v>52</v>
      </c>
      <c r="G321" s="389">
        <v>0</v>
      </c>
      <c r="H321" s="402">
        <v>0</v>
      </c>
    </row>
    <row r="322" spans="1:9" x14ac:dyDescent="0.15">
      <c r="A322" s="1012"/>
      <c r="B322" s="400" t="s">
        <v>645</v>
      </c>
      <c r="C322" s="388" t="s">
        <v>679</v>
      </c>
      <c r="D322" s="401" t="s">
        <v>244</v>
      </c>
      <c r="E322" s="399">
        <v>15</v>
      </c>
      <c r="F322" s="389">
        <v>12</v>
      </c>
      <c r="G322" s="389">
        <v>0</v>
      </c>
      <c r="H322" s="402">
        <v>3</v>
      </c>
    </row>
    <row r="323" spans="1:9" x14ac:dyDescent="0.15">
      <c r="A323" s="210"/>
      <c r="B323" s="400" t="s">
        <v>1605</v>
      </c>
      <c r="C323" s="388" t="s">
        <v>1606</v>
      </c>
      <c r="D323" s="401" t="s">
        <v>1607</v>
      </c>
      <c r="E323" s="399">
        <v>20</v>
      </c>
      <c r="F323" s="394">
        <v>8</v>
      </c>
      <c r="G323" s="394">
        <v>0</v>
      </c>
      <c r="H323" s="395">
        <v>12</v>
      </c>
    </row>
    <row r="324" spans="1:9" x14ac:dyDescent="0.15">
      <c r="A324" s="211"/>
      <c r="B324" s="400" t="s">
        <v>1643</v>
      </c>
      <c r="C324" s="388" t="s">
        <v>1680</v>
      </c>
      <c r="D324" s="401" t="s">
        <v>1681</v>
      </c>
      <c r="E324" s="399">
        <v>20</v>
      </c>
      <c r="F324" s="394">
        <v>19</v>
      </c>
      <c r="G324" s="394">
        <v>0</v>
      </c>
      <c r="H324" s="395">
        <v>1</v>
      </c>
    </row>
    <row r="325" spans="1:9" ht="14.25" thickBot="1" x14ac:dyDescent="0.2">
      <c r="A325" s="1050" t="s">
        <v>1030</v>
      </c>
      <c r="B325" s="1051"/>
      <c r="C325" s="1051"/>
      <c r="D325" s="1051"/>
      <c r="E325" s="99">
        <f>SUM(E317:E324)</f>
        <v>175</v>
      </c>
      <c r="F325" s="99">
        <f>SUM(F317:F324)</f>
        <v>174</v>
      </c>
      <c r="G325" s="99">
        <f>SUM(G317:G324)</f>
        <v>0</v>
      </c>
      <c r="H325" s="99">
        <f>SUM(H317:H324)</f>
        <v>33</v>
      </c>
    </row>
    <row r="326" spans="1:9" ht="14.25" thickBot="1" x14ac:dyDescent="0.2">
      <c r="A326" s="163"/>
      <c r="B326" s="164"/>
      <c r="C326" s="164"/>
      <c r="D326" s="165"/>
      <c r="E326" s="130"/>
      <c r="F326" s="130"/>
      <c r="G326" s="130"/>
      <c r="H326" s="130"/>
    </row>
    <row r="327" spans="1:9" ht="13.5" customHeight="1" x14ac:dyDescent="0.15">
      <c r="A327" s="1064" t="s">
        <v>1044</v>
      </c>
      <c r="B327" s="414" t="s">
        <v>480</v>
      </c>
      <c r="C327" s="415" t="s">
        <v>1976</v>
      </c>
      <c r="D327" s="419" t="s">
        <v>481</v>
      </c>
      <c r="E327" s="409">
        <v>20</v>
      </c>
      <c r="F327" s="409">
        <v>8</v>
      </c>
      <c r="G327" s="409">
        <v>0</v>
      </c>
      <c r="H327" s="410">
        <v>13</v>
      </c>
    </row>
    <row r="328" spans="1:9" x14ac:dyDescent="0.15">
      <c r="A328" s="1065"/>
      <c r="B328" s="416" t="s">
        <v>663</v>
      </c>
      <c r="C328" s="417" t="s">
        <v>699</v>
      </c>
      <c r="D328" s="408" t="s">
        <v>30</v>
      </c>
      <c r="E328" s="404">
        <v>30</v>
      </c>
      <c r="F328" s="404">
        <v>27</v>
      </c>
      <c r="G328" s="404">
        <v>0</v>
      </c>
      <c r="H328" s="412">
        <v>4</v>
      </c>
    </row>
    <row r="329" spans="1:9" x14ac:dyDescent="0.15">
      <c r="A329" s="1065"/>
      <c r="B329" s="420" t="s">
        <v>1893</v>
      </c>
      <c r="C329" s="421" t="s">
        <v>1894</v>
      </c>
      <c r="D329" s="406" t="s">
        <v>1895</v>
      </c>
      <c r="E329" s="404">
        <v>20</v>
      </c>
      <c r="F329" s="404">
        <v>10</v>
      </c>
      <c r="G329" s="404">
        <v>0</v>
      </c>
      <c r="H329" s="412">
        <v>10</v>
      </c>
    </row>
    <row r="330" spans="1:9" s="174" customFormat="1" x14ac:dyDescent="0.15">
      <c r="A330" s="1065"/>
      <c r="B330" s="416" t="s">
        <v>2007</v>
      </c>
      <c r="C330" s="417" t="s">
        <v>2002</v>
      </c>
      <c r="D330" s="408" t="s">
        <v>2008</v>
      </c>
      <c r="E330" s="403">
        <v>20</v>
      </c>
      <c r="F330" s="403">
        <v>0</v>
      </c>
      <c r="G330" s="404">
        <v>0</v>
      </c>
      <c r="H330" s="412">
        <v>20</v>
      </c>
      <c r="I330" s="173"/>
    </row>
    <row r="331" spans="1:9" x14ac:dyDescent="0.15">
      <c r="A331" s="1065"/>
      <c r="B331" s="416" t="s">
        <v>1240</v>
      </c>
      <c r="C331" s="417" t="s">
        <v>473</v>
      </c>
      <c r="D331" s="408" t="s">
        <v>41</v>
      </c>
      <c r="E331" s="403">
        <v>40</v>
      </c>
      <c r="F331" s="403">
        <v>38</v>
      </c>
      <c r="G331" s="404">
        <v>0</v>
      </c>
      <c r="H331" s="412">
        <v>0</v>
      </c>
    </row>
    <row r="332" spans="1:9" x14ac:dyDescent="0.15">
      <c r="A332" s="1065"/>
      <c r="B332" s="416" t="s">
        <v>664</v>
      </c>
      <c r="C332" s="417" t="s">
        <v>700</v>
      </c>
      <c r="D332" s="408" t="s">
        <v>474</v>
      </c>
      <c r="E332" s="403">
        <v>20</v>
      </c>
      <c r="F332" s="403">
        <v>15</v>
      </c>
      <c r="G332" s="404">
        <v>0</v>
      </c>
      <c r="H332" s="418">
        <v>5</v>
      </c>
    </row>
    <row r="333" spans="1:9" x14ac:dyDescent="0.15">
      <c r="A333" s="1065"/>
      <c r="B333" s="416" t="s">
        <v>657</v>
      </c>
      <c r="C333" s="417" t="s">
        <v>688</v>
      </c>
      <c r="D333" s="408" t="s">
        <v>32</v>
      </c>
      <c r="E333" s="403">
        <v>10</v>
      </c>
      <c r="F333" s="403">
        <v>11</v>
      </c>
      <c r="G333" s="404">
        <v>0</v>
      </c>
      <c r="H333" s="418">
        <v>2</v>
      </c>
    </row>
    <row r="334" spans="1:9" x14ac:dyDescent="0.15">
      <c r="A334" s="1065"/>
      <c r="B334" s="416" t="s">
        <v>492</v>
      </c>
      <c r="C334" s="417" t="s">
        <v>713</v>
      </c>
      <c r="D334" s="408" t="s">
        <v>493</v>
      </c>
      <c r="E334" s="403">
        <v>20</v>
      </c>
      <c r="F334" s="403">
        <v>13</v>
      </c>
      <c r="G334" s="404">
        <v>0</v>
      </c>
      <c r="H334" s="418">
        <v>7</v>
      </c>
    </row>
    <row r="335" spans="1:9" s="174" customFormat="1" x14ac:dyDescent="0.15">
      <c r="A335" s="1065"/>
      <c r="B335" s="416" t="s">
        <v>665</v>
      </c>
      <c r="C335" s="417" t="s">
        <v>702</v>
      </c>
      <c r="D335" s="408" t="s">
        <v>477</v>
      </c>
      <c r="E335" s="403">
        <v>12</v>
      </c>
      <c r="F335" s="403">
        <v>13</v>
      </c>
      <c r="G335" s="404">
        <v>0</v>
      </c>
      <c r="H335" s="431">
        <v>0</v>
      </c>
      <c r="I335" s="173"/>
    </row>
    <row r="336" spans="1:9" x14ac:dyDescent="0.15">
      <c r="A336" s="1065"/>
      <c r="B336" s="416" t="s">
        <v>1241</v>
      </c>
      <c r="C336" s="417" t="s">
        <v>706</v>
      </c>
      <c r="D336" s="408" t="s">
        <v>484</v>
      </c>
      <c r="E336" s="403">
        <v>20</v>
      </c>
      <c r="F336" s="403">
        <v>13</v>
      </c>
      <c r="G336" s="404">
        <v>0</v>
      </c>
      <c r="H336" s="418">
        <v>7</v>
      </c>
    </row>
    <row r="337" spans="1:9" x14ac:dyDescent="0.15">
      <c r="A337" s="1065"/>
      <c r="B337" s="416" t="s">
        <v>1243</v>
      </c>
      <c r="C337" s="417" t="s">
        <v>1244</v>
      </c>
      <c r="D337" s="408" t="s">
        <v>1066</v>
      </c>
      <c r="E337" s="404">
        <v>20</v>
      </c>
      <c r="F337" s="404">
        <v>14</v>
      </c>
      <c r="G337" s="404">
        <v>0</v>
      </c>
      <c r="H337" s="412">
        <v>6</v>
      </c>
    </row>
    <row r="338" spans="1:9" x14ac:dyDescent="0.15">
      <c r="A338" s="1065"/>
      <c r="B338" s="416" t="s">
        <v>1608</v>
      </c>
      <c r="C338" s="417" t="s">
        <v>694</v>
      </c>
      <c r="D338" s="408" t="s">
        <v>247</v>
      </c>
      <c r="E338" s="404">
        <v>24</v>
      </c>
      <c r="F338" s="404">
        <v>29</v>
      </c>
      <c r="G338" s="404">
        <v>0</v>
      </c>
      <c r="H338" s="412">
        <v>0</v>
      </c>
    </row>
    <row r="339" spans="1:9" x14ac:dyDescent="0.15">
      <c r="A339" s="1065"/>
      <c r="B339" s="416" t="s">
        <v>660</v>
      </c>
      <c r="C339" s="417" t="s">
        <v>695</v>
      </c>
      <c r="D339" s="408" t="s">
        <v>470</v>
      </c>
      <c r="E339" s="404">
        <v>20</v>
      </c>
      <c r="F339" s="404">
        <v>20</v>
      </c>
      <c r="G339" s="404">
        <v>0</v>
      </c>
      <c r="H339" s="412">
        <v>0</v>
      </c>
    </row>
    <row r="340" spans="1:9" x14ac:dyDescent="0.15">
      <c r="A340" s="1065"/>
      <c r="B340" s="416" t="s">
        <v>475</v>
      </c>
      <c r="C340" s="417" t="s">
        <v>701</v>
      </c>
      <c r="D340" s="408" t="s">
        <v>476</v>
      </c>
      <c r="E340" s="404">
        <v>30</v>
      </c>
      <c r="F340" s="404">
        <v>33</v>
      </c>
      <c r="G340" s="404">
        <v>0</v>
      </c>
      <c r="H340" s="412">
        <v>2</v>
      </c>
    </row>
    <row r="341" spans="1:9" x14ac:dyDescent="0.15">
      <c r="A341" s="1065"/>
      <c r="B341" s="416" t="s">
        <v>662</v>
      </c>
      <c r="C341" s="417" t="s">
        <v>697</v>
      </c>
      <c r="D341" s="408" t="s">
        <v>248</v>
      </c>
      <c r="E341" s="404">
        <v>40</v>
      </c>
      <c r="F341" s="404">
        <v>38</v>
      </c>
      <c r="G341" s="404">
        <v>0</v>
      </c>
      <c r="H341" s="412">
        <v>2</v>
      </c>
    </row>
    <row r="342" spans="1:9" x14ac:dyDescent="0.15">
      <c r="A342" s="1065"/>
      <c r="B342" s="416" t="s">
        <v>669</v>
      </c>
      <c r="C342" s="417" t="s">
        <v>705</v>
      </c>
      <c r="D342" s="408" t="s">
        <v>483</v>
      </c>
      <c r="E342" s="404">
        <v>20</v>
      </c>
      <c r="F342" s="404">
        <v>16</v>
      </c>
      <c r="G342" s="404">
        <v>0</v>
      </c>
      <c r="H342" s="412">
        <v>4</v>
      </c>
    </row>
    <row r="343" spans="1:9" x14ac:dyDescent="0.15">
      <c r="A343" s="1065"/>
      <c r="B343" s="416" t="s">
        <v>668</v>
      </c>
      <c r="C343" s="417" t="s">
        <v>704</v>
      </c>
      <c r="D343" s="408" t="s">
        <v>482</v>
      </c>
      <c r="E343" s="404">
        <v>20</v>
      </c>
      <c r="F343" s="404">
        <v>12</v>
      </c>
      <c r="G343" s="404">
        <v>0</v>
      </c>
      <c r="H343" s="412">
        <v>0</v>
      </c>
    </row>
    <row r="344" spans="1:9" x14ac:dyDescent="0.15">
      <c r="A344" s="1065"/>
      <c r="B344" s="416" t="s">
        <v>661</v>
      </c>
      <c r="C344" s="417" t="s">
        <v>696</v>
      </c>
      <c r="D344" s="408" t="s">
        <v>471</v>
      </c>
      <c r="E344" s="404">
        <v>40</v>
      </c>
      <c r="F344" s="404">
        <v>40</v>
      </c>
      <c r="G344" s="404">
        <v>0</v>
      </c>
      <c r="H344" s="412">
        <v>0</v>
      </c>
    </row>
    <row r="345" spans="1:9" s="221" customFormat="1" x14ac:dyDescent="0.15">
      <c r="A345" s="1065"/>
      <c r="B345" s="416" t="s">
        <v>2072</v>
      </c>
      <c r="C345" s="417" t="s">
        <v>2073</v>
      </c>
      <c r="D345" s="408" t="s">
        <v>2074</v>
      </c>
      <c r="E345" s="404">
        <v>20</v>
      </c>
      <c r="F345" s="404">
        <v>29</v>
      </c>
      <c r="G345" s="404">
        <v>1</v>
      </c>
      <c r="H345" s="412">
        <v>3</v>
      </c>
      <c r="I345" s="222"/>
    </row>
    <row r="346" spans="1:9" x14ac:dyDescent="0.15">
      <c r="A346" s="1065"/>
      <c r="B346" s="416" t="s">
        <v>667</v>
      </c>
      <c r="C346" s="422" t="s">
        <v>703</v>
      </c>
      <c r="D346" s="408" t="s">
        <v>479</v>
      </c>
      <c r="E346" s="404">
        <v>20</v>
      </c>
      <c r="F346" s="404">
        <v>18</v>
      </c>
      <c r="G346" s="404">
        <v>0</v>
      </c>
      <c r="H346" s="412">
        <v>0</v>
      </c>
    </row>
    <row r="347" spans="1:9" s="217" customFormat="1" x14ac:dyDescent="0.15">
      <c r="A347" s="1065"/>
      <c r="B347" s="416" t="s">
        <v>1335</v>
      </c>
      <c r="C347" s="422" t="s">
        <v>698</v>
      </c>
      <c r="D347" s="405" t="s">
        <v>472</v>
      </c>
      <c r="E347" s="404">
        <v>40</v>
      </c>
      <c r="F347" s="404">
        <v>55</v>
      </c>
      <c r="G347" s="404">
        <v>0</v>
      </c>
      <c r="H347" s="412">
        <v>0</v>
      </c>
      <c r="I347" s="218"/>
    </row>
    <row r="348" spans="1:9" s="217" customFormat="1" x14ac:dyDescent="0.15">
      <c r="A348" s="1065"/>
      <c r="B348" s="416" t="s">
        <v>666</v>
      </c>
      <c r="C348" s="422" t="s">
        <v>232</v>
      </c>
      <c r="D348" s="405" t="s">
        <v>478</v>
      </c>
      <c r="E348" s="404">
        <v>20</v>
      </c>
      <c r="F348" s="404">
        <v>20</v>
      </c>
      <c r="G348" s="404">
        <v>0</v>
      </c>
      <c r="H348" s="412">
        <v>0</v>
      </c>
      <c r="I348" s="218"/>
    </row>
    <row r="349" spans="1:9" s="221" customFormat="1" x14ac:dyDescent="0.15">
      <c r="A349" s="1065"/>
      <c r="B349" s="416" t="s">
        <v>1242</v>
      </c>
      <c r="C349" s="422" t="s">
        <v>887</v>
      </c>
      <c r="D349" s="405" t="s">
        <v>888</v>
      </c>
      <c r="E349" s="404">
        <v>20</v>
      </c>
      <c r="F349" s="404">
        <v>21</v>
      </c>
      <c r="G349" s="404">
        <v>0</v>
      </c>
      <c r="H349" s="412">
        <v>8</v>
      </c>
      <c r="I349" s="222"/>
    </row>
    <row r="350" spans="1:9" x14ac:dyDescent="0.15">
      <c r="A350" s="1065"/>
      <c r="B350" s="416" t="s">
        <v>491</v>
      </c>
      <c r="C350" s="422" t="s">
        <v>712</v>
      </c>
      <c r="D350" s="405" t="s">
        <v>390</v>
      </c>
      <c r="E350" s="404">
        <v>40</v>
      </c>
      <c r="F350" s="404">
        <v>42</v>
      </c>
      <c r="G350" s="404">
        <v>0</v>
      </c>
      <c r="H350" s="412">
        <v>8</v>
      </c>
    </row>
    <row r="351" spans="1:9" x14ac:dyDescent="0.15">
      <c r="A351" s="1065"/>
      <c r="B351" s="423" t="s">
        <v>1848</v>
      </c>
      <c r="C351" s="432" t="s">
        <v>1245</v>
      </c>
      <c r="D351" s="425" t="s">
        <v>910</v>
      </c>
      <c r="E351" s="404">
        <v>20</v>
      </c>
      <c r="F351" s="404">
        <v>20</v>
      </c>
      <c r="G351" s="404">
        <v>0</v>
      </c>
      <c r="H351" s="412">
        <v>0</v>
      </c>
    </row>
    <row r="352" spans="1:9" x14ac:dyDescent="0.15">
      <c r="A352" s="1065"/>
      <c r="B352" s="432" t="s">
        <v>1791</v>
      </c>
      <c r="C352" s="424" t="s">
        <v>1792</v>
      </c>
      <c r="D352" s="406" t="s">
        <v>1793</v>
      </c>
      <c r="E352" s="404">
        <v>20</v>
      </c>
      <c r="F352" s="404">
        <v>10</v>
      </c>
      <c r="G352" s="404">
        <v>0</v>
      </c>
      <c r="H352" s="412">
        <v>10</v>
      </c>
    </row>
    <row r="353" spans="1:10" x14ac:dyDescent="0.15">
      <c r="A353" s="1065"/>
      <c r="B353" s="426" t="s">
        <v>254</v>
      </c>
      <c r="C353" s="427" t="s">
        <v>1246</v>
      </c>
      <c r="D353" s="428" t="s">
        <v>255</v>
      </c>
      <c r="E353" s="404">
        <v>20</v>
      </c>
      <c r="F353" s="404">
        <v>24</v>
      </c>
      <c r="G353" s="404">
        <v>0</v>
      </c>
      <c r="H353" s="412">
        <v>0</v>
      </c>
    </row>
    <row r="354" spans="1:10" x14ac:dyDescent="0.15">
      <c r="A354" s="1065"/>
      <c r="B354" s="416" t="s">
        <v>428</v>
      </c>
      <c r="C354" s="422" t="s">
        <v>709</v>
      </c>
      <c r="D354" s="405" t="s">
        <v>29</v>
      </c>
      <c r="E354" s="404">
        <v>15</v>
      </c>
      <c r="F354" s="404">
        <v>19</v>
      </c>
      <c r="G354" s="404">
        <v>0</v>
      </c>
      <c r="H354" s="412">
        <v>0</v>
      </c>
    </row>
    <row r="355" spans="1:10" s="221" customFormat="1" x14ac:dyDescent="0.15">
      <c r="A355" s="1065"/>
      <c r="B355" s="416" t="s">
        <v>2118</v>
      </c>
      <c r="C355" s="422" t="s">
        <v>2119</v>
      </c>
      <c r="D355" s="405" t="s">
        <v>2120</v>
      </c>
      <c r="E355" s="404">
        <v>20</v>
      </c>
      <c r="F355" s="404">
        <v>12</v>
      </c>
      <c r="G355" s="404">
        <v>0</v>
      </c>
      <c r="H355" s="412">
        <v>8</v>
      </c>
      <c r="I355" s="173"/>
    </row>
    <row r="356" spans="1:10" s="221" customFormat="1" x14ac:dyDescent="0.15">
      <c r="A356" s="1065"/>
      <c r="B356" s="416" t="s">
        <v>2013</v>
      </c>
      <c r="C356" s="422" t="s">
        <v>2014</v>
      </c>
      <c r="D356" s="405" t="s">
        <v>2015</v>
      </c>
      <c r="E356" s="404">
        <v>20</v>
      </c>
      <c r="F356" s="404">
        <v>3</v>
      </c>
      <c r="G356" s="404">
        <v>0</v>
      </c>
      <c r="H356" s="412">
        <v>17</v>
      </c>
      <c r="I356" s="222"/>
    </row>
    <row r="357" spans="1:10" x14ac:dyDescent="0.15">
      <c r="A357" s="1065"/>
      <c r="B357" s="416" t="s">
        <v>489</v>
      </c>
      <c r="C357" s="422" t="s">
        <v>711</v>
      </c>
      <c r="D357" s="405" t="s">
        <v>490</v>
      </c>
      <c r="E357" s="404">
        <v>15</v>
      </c>
      <c r="F357" s="404">
        <v>14</v>
      </c>
      <c r="G357" s="404">
        <v>0</v>
      </c>
      <c r="H357" s="412">
        <v>0</v>
      </c>
    </row>
    <row r="358" spans="1:10" x14ac:dyDescent="0.15">
      <c r="A358" s="1065"/>
      <c r="B358" s="416" t="s">
        <v>488</v>
      </c>
      <c r="C358" s="417" t="s">
        <v>710</v>
      </c>
      <c r="D358" s="408" t="s">
        <v>33</v>
      </c>
      <c r="E358" s="404">
        <v>40</v>
      </c>
      <c r="F358" s="404">
        <v>39</v>
      </c>
      <c r="G358" s="404">
        <v>0</v>
      </c>
      <c r="H358" s="412">
        <v>1</v>
      </c>
    </row>
    <row r="359" spans="1:10" x14ac:dyDescent="0.15">
      <c r="A359" s="1065"/>
      <c r="B359" s="429" t="s">
        <v>671</v>
      </c>
      <c r="C359" s="430" t="s">
        <v>691</v>
      </c>
      <c r="D359" s="407" t="s">
        <v>147</v>
      </c>
      <c r="E359" s="411">
        <v>20</v>
      </c>
      <c r="F359" s="411">
        <v>19</v>
      </c>
      <c r="G359" s="404">
        <v>0</v>
      </c>
      <c r="H359" s="413">
        <v>0</v>
      </c>
    </row>
    <row r="360" spans="1:10" x14ac:dyDescent="0.15">
      <c r="A360" s="209"/>
      <c r="B360" s="429" t="s">
        <v>1488</v>
      </c>
      <c r="C360" s="430" t="s">
        <v>1489</v>
      </c>
      <c r="D360" s="407" t="s">
        <v>1490</v>
      </c>
      <c r="E360" s="411">
        <v>20</v>
      </c>
      <c r="F360" s="411">
        <v>8</v>
      </c>
      <c r="G360" s="404">
        <v>0</v>
      </c>
      <c r="H360" s="413">
        <v>6</v>
      </c>
    </row>
    <row r="361" spans="1:10" x14ac:dyDescent="0.15">
      <c r="A361" s="213"/>
      <c r="B361" s="429" t="s">
        <v>1537</v>
      </c>
      <c r="C361" s="430" t="s">
        <v>1508</v>
      </c>
      <c r="D361" s="407" t="s">
        <v>911</v>
      </c>
      <c r="E361" s="411">
        <v>20</v>
      </c>
      <c r="F361" s="411">
        <v>14</v>
      </c>
      <c r="G361" s="404">
        <v>0</v>
      </c>
      <c r="H361" s="413">
        <v>6</v>
      </c>
    </row>
    <row r="362" spans="1:10" x14ac:dyDescent="0.15">
      <c r="A362" s="212"/>
      <c r="B362" s="429" t="s">
        <v>1646</v>
      </c>
      <c r="C362" s="430" t="s">
        <v>1682</v>
      </c>
      <c r="D362" s="407" t="s">
        <v>1683</v>
      </c>
      <c r="E362" s="411">
        <v>20</v>
      </c>
      <c r="F362" s="411">
        <v>17</v>
      </c>
      <c r="G362" s="404">
        <v>0</v>
      </c>
      <c r="H362" s="413">
        <v>3</v>
      </c>
    </row>
    <row r="363" spans="1:10" ht="14.25" thickBot="1" x14ac:dyDescent="0.2">
      <c r="A363" s="1050" t="s">
        <v>1030</v>
      </c>
      <c r="B363" s="1051"/>
      <c r="C363" s="1051"/>
      <c r="D363" s="1051"/>
      <c r="E363" s="99">
        <f>SUM(E327:E362)</f>
        <v>836</v>
      </c>
      <c r="F363" s="99">
        <f>SUM(F327:F362)</f>
        <v>734</v>
      </c>
      <c r="G363" s="99">
        <f>SUM(G327:G362)</f>
        <v>1</v>
      </c>
      <c r="H363" s="99">
        <f>SUM(H327:H362)</f>
        <v>152</v>
      </c>
    </row>
    <row r="364" spans="1:10" ht="14.25" thickBot="1" x14ac:dyDescent="0.2"/>
    <row r="365" spans="1:10" ht="29.25" customHeight="1" thickBot="1" x14ac:dyDescent="0.2">
      <c r="A365" s="973" t="s">
        <v>1038</v>
      </c>
      <c r="B365" s="973"/>
      <c r="C365" s="973"/>
      <c r="D365" s="973"/>
      <c r="E365" s="104">
        <f>E363+E325+E315+E303+E167</f>
        <v>7152</v>
      </c>
      <c r="F365" s="169">
        <f>F363+F325+F315+F303+F167</f>
        <v>6558</v>
      </c>
      <c r="G365" s="169">
        <f>G363+G325+G315+G303+G167</f>
        <v>58</v>
      </c>
      <c r="H365" s="169">
        <f>H363+H325+H315+H303+H167</f>
        <v>1750</v>
      </c>
      <c r="I365" s="102"/>
      <c r="J365" s="102"/>
    </row>
  </sheetData>
  <autoFilter ref="B3:H167"/>
  <mergeCells count="12">
    <mergeCell ref="A365:D365"/>
    <mergeCell ref="A167:D167"/>
    <mergeCell ref="A169:A302"/>
    <mergeCell ref="A305:A314"/>
    <mergeCell ref="A317:A322"/>
    <mergeCell ref="A327:A359"/>
    <mergeCell ref="A1:C1"/>
    <mergeCell ref="A303:D303"/>
    <mergeCell ref="A315:D315"/>
    <mergeCell ref="A325:D325"/>
    <mergeCell ref="A363:D363"/>
    <mergeCell ref="A5:A166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Windows ユーザー</cp:lastModifiedBy>
  <cp:lastPrinted>2025-06-25T02:20:00Z</cp:lastPrinted>
  <dcterms:created xsi:type="dcterms:W3CDTF">2007-02-06T02:04:31Z</dcterms:created>
  <dcterms:modified xsi:type="dcterms:W3CDTF">2025-06-29T23:46:30Z</dcterms:modified>
</cp:coreProperties>
</file>