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G30_子ども未来課\Ｒ７年度・課内共有\　21_少子化対策班\14_従業員の子育て支援応援事業\要綱関係\要綱作成\当初案\様式\HP掲載用\"/>
    </mc:Choice>
  </mc:AlternateContent>
  <bookViews>
    <workbookView xWindow="0" yWindow="0" windowWidth="19200" windowHeight="6850"/>
  </bookViews>
  <sheets>
    <sheet name="明細書" sheetId="1" r:id="rId1"/>
  </sheets>
  <definedNames>
    <definedName name="_xlnm.Print_Area" localSheetId="0">明細書!$A$1:$F$32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1" l="1"/>
  <c r="I6" i="1"/>
  <c r="F25" i="1"/>
  <c r="F26" i="1" s="1"/>
  <c r="F27" i="1" l="1"/>
</calcChain>
</file>

<file path=xl/sharedStrings.xml><?xml version="1.0" encoding="utf-8"?>
<sst xmlns="http://schemas.openxmlformats.org/spreadsheetml/2006/main" count="21" uniqueCount="21">
  <si>
    <t>様式第３号(第５条関係）　</t>
    <rPh sb="0" eb="2">
      <t>ヨウシキ</t>
    </rPh>
    <rPh sb="2" eb="3">
      <t>ダイ</t>
    </rPh>
    <rPh sb="4" eb="5">
      <t>ゴウ</t>
    </rPh>
    <rPh sb="6" eb="7">
      <t>ダイ</t>
    </rPh>
    <rPh sb="8" eb="9">
      <t>ジョウ</t>
    </rPh>
    <rPh sb="9" eb="11">
      <t>カンケイ</t>
    </rPh>
    <phoneticPr fontId="4"/>
  </si>
  <si>
    <t>経費明細書</t>
    <rPh sb="0" eb="2">
      <t>ケイヒ</t>
    </rPh>
    <rPh sb="2" eb="5">
      <t>メイサイショ</t>
    </rPh>
    <phoneticPr fontId="4"/>
  </si>
  <si>
    <t>内税の場合の計算用</t>
    <rPh sb="0" eb="2">
      <t>ウチゼイ</t>
    </rPh>
    <rPh sb="3" eb="5">
      <t>バアイ</t>
    </rPh>
    <rPh sb="6" eb="8">
      <t>ケイサン</t>
    </rPh>
    <rPh sb="8" eb="9">
      <t>ヨウ</t>
    </rPh>
    <phoneticPr fontId="4"/>
  </si>
  <si>
    <t>番号</t>
    <rPh sb="0" eb="1">
      <t>バン</t>
    </rPh>
    <rPh sb="1" eb="2">
      <t>ゴウ</t>
    </rPh>
    <phoneticPr fontId="4"/>
  </si>
  <si>
    <t>支払日</t>
    <rPh sb="0" eb="2">
      <t>シハラ</t>
    </rPh>
    <rPh sb="2" eb="3">
      <t>ヒ</t>
    </rPh>
    <phoneticPr fontId="4"/>
  </si>
  <si>
    <t>納品日
（物品のみ）</t>
    <rPh sb="0" eb="3">
      <t>ノウヒンビ</t>
    </rPh>
    <rPh sb="5" eb="7">
      <t>ブッピン</t>
    </rPh>
    <phoneticPr fontId="4"/>
  </si>
  <si>
    <t>取組の内容</t>
    <rPh sb="0" eb="2">
      <t>トリクミ</t>
    </rPh>
    <rPh sb="3" eb="5">
      <t>ナイヨウ</t>
    </rPh>
    <phoneticPr fontId="4"/>
  </si>
  <si>
    <t>10％の場合</t>
    <rPh sb="4" eb="6">
      <t>バアイ</t>
    </rPh>
    <phoneticPr fontId="4"/>
  </si>
  <si>
    <t>8％の場合</t>
    <rPh sb="3" eb="5">
      <t>バアイ</t>
    </rPh>
    <phoneticPr fontId="4"/>
  </si>
  <si>
    <t>税込価格</t>
    <rPh sb="0" eb="2">
      <t>ゼイコ</t>
    </rPh>
    <rPh sb="2" eb="4">
      <t>カカク</t>
    </rPh>
    <phoneticPr fontId="4"/>
  </si>
  <si>
    <t>税抜価格</t>
    <rPh sb="0" eb="1">
      <t>ゼイ</t>
    </rPh>
    <rPh sb="1" eb="2">
      <t>ヌ</t>
    </rPh>
    <rPh sb="2" eb="4">
      <t>カカク</t>
    </rPh>
    <phoneticPr fontId="4"/>
  </si>
  <si>
    <t>交付申請額　　　　　（B）の額について1,000円未満を切り捨て
※１０万円以上の場合は100,000円と記載してください</t>
    <rPh sb="0" eb="2">
      <t>コウフ</t>
    </rPh>
    <rPh sb="2" eb="4">
      <t>シンセイ</t>
    </rPh>
    <rPh sb="14" eb="15">
      <t>ガク</t>
    </rPh>
    <rPh sb="24" eb="25">
      <t>エン</t>
    </rPh>
    <rPh sb="25" eb="27">
      <t>ミマン</t>
    </rPh>
    <rPh sb="28" eb="29">
      <t>キ</t>
    </rPh>
    <rPh sb="30" eb="31">
      <t>ス</t>
    </rPh>
    <rPh sb="36" eb="38">
      <t>マンエン</t>
    </rPh>
    <rPh sb="38" eb="40">
      <t>イジョウ</t>
    </rPh>
    <rPh sb="41" eb="43">
      <t>バアイ</t>
    </rPh>
    <rPh sb="51" eb="52">
      <t>エン</t>
    </rPh>
    <rPh sb="53" eb="55">
      <t>キサイ</t>
    </rPh>
    <phoneticPr fontId="4"/>
  </si>
  <si>
    <t>（A)　×　1／2　</t>
    <phoneticPr fontId="4"/>
  </si>
  <si>
    <t>１　明細内訳</t>
    <rPh sb="2" eb="4">
      <t>メイサイ</t>
    </rPh>
    <rPh sb="4" eb="6">
      <t>ウチワケ</t>
    </rPh>
    <phoneticPr fontId="4"/>
  </si>
  <si>
    <r>
      <rPr>
        <u/>
        <sz val="11"/>
        <color theme="1"/>
        <rFont val="游ゴシック"/>
        <family val="3"/>
        <charset val="128"/>
        <scheme val="minor"/>
      </rPr>
      <t>助成対象経費の欄は、税抜きで記載してください。</t>
    </r>
    <r>
      <rPr>
        <sz val="11"/>
        <color theme="1"/>
        <rFont val="游ゴシック"/>
        <family val="2"/>
        <charset val="128"/>
        <scheme val="minor"/>
      </rPr>
      <t xml:space="preserve">
物品の購入で</t>
    </r>
    <r>
      <rPr>
        <u/>
        <sz val="11"/>
        <color theme="1"/>
        <rFont val="游ゴシック"/>
        <family val="3"/>
        <charset val="128"/>
        <scheme val="minor"/>
      </rPr>
      <t>ポイント等の割引がある場合は、割引後の金額を記載してください。</t>
    </r>
    <r>
      <rPr>
        <sz val="11"/>
        <color theme="1"/>
        <rFont val="游ゴシック"/>
        <family val="2"/>
        <charset val="128"/>
        <scheme val="minor"/>
      </rPr>
      <t xml:space="preserve">
</t>
    </r>
    <r>
      <rPr>
        <u/>
        <sz val="11"/>
        <color theme="1"/>
        <rFont val="游ゴシック"/>
        <family val="3"/>
        <charset val="128"/>
        <scheme val="minor"/>
      </rPr>
      <t>令和7年4月1日から令和8年2月27日までに、支払・納品されたものが対象経費となります。</t>
    </r>
    <rPh sb="0" eb="2">
      <t>ジョセイ</t>
    </rPh>
    <rPh sb="2" eb="4">
      <t>タイショウ</t>
    </rPh>
    <rPh sb="24" eb="26">
      <t>ブッピン</t>
    </rPh>
    <rPh sb="27" eb="29">
      <t>コウニュウ</t>
    </rPh>
    <rPh sb="47" eb="48">
      <t>アト</t>
    </rPh>
    <rPh sb="49" eb="51">
      <t>キンガク</t>
    </rPh>
    <rPh sb="62" eb="64">
      <t>レイワ</t>
    </rPh>
    <rPh sb="65" eb="66">
      <t>ネン</t>
    </rPh>
    <rPh sb="67" eb="68">
      <t>ガツ</t>
    </rPh>
    <rPh sb="69" eb="70">
      <t>ニチ</t>
    </rPh>
    <rPh sb="72" eb="74">
      <t>レイワ</t>
    </rPh>
    <rPh sb="75" eb="76">
      <t>ネン</t>
    </rPh>
    <rPh sb="77" eb="78">
      <t>ガツ</t>
    </rPh>
    <rPh sb="80" eb="81">
      <t>ニチ</t>
    </rPh>
    <rPh sb="85" eb="87">
      <t>シハラ</t>
    </rPh>
    <rPh sb="88" eb="90">
      <t>ノウヒン</t>
    </rPh>
    <rPh sb="96" eb="98">
      <t>タイショウ</t>
    </rPh>
    <rPh sb="98" eb="100">
      <t>ケイヒ</t>
    </rPh>
    <phoneticPr fontId="4"/>
  </si>
  <si>
    <r>
      <t xml:space="preserve">（税抜）助成対象経費
</t>
    </r>
    <r>
      <rPr>
        <sz val="8"/>
        <color theme="1"/>
        <rFont val="游ゴシック"/>
        <family val="3"/>
        <charset val="128"/>
        <scheme val="minor"/>
      </rPr>
      <t>1円未満の端数は四捨五入</t>
    </r>
    <rPh sb="4" eb="6">
      <t>ジョセイ</t>
    </rPh>
    <rPh sb="6" eb="8">
      <t>タイショウ</t>
    </rPh>
    <rPh sb="8" eb="10">
      <t>ケイヒ</t>
    </rPh>
    <rPh sb="12" eb="13">
      <t>エン</t>
    </rPh>
    <rPh sb="13" eb="15">
      <t>ミマン</t>
    </rPh>
    <rPh sb="16" eb="18">
      <t>ハスウ</t>
    </rPh>
    <rPh sb="19" eb="23">
      <t>シシャゴニュウ</t>
    </rPh>
    <phoneticPr fontId="4"/>
  </si>
  <si>
    <t>助成対象経費　　合計金額</t>
    <rPh sb="0" eb="2">
      <t>ジョセイ</t>
    </rPh>
    <rPh sb="2" eb="4">
      <t>タイショウ</t>
    </rPh>
    <rPh sb="4" eb="6">
      <t>ケイヒ</t>
    </rPh>
    <rPh sb="8" eb="10">
      <t>ゴウケイ</t>
    </rPh>
    <rPh sb="10" eb="12">
      <t>キンガク</t>
    </rPh>
    <phoneticPr fontId="4"/>
  </si>
  <si>
    <t xml:space="preserve">※合計金額×１／２≧交付申請額（上限１０万円）となっていることを確認してください。
※国、県又は市町村等の他の補助金等の交付を受けたものは対象経費にはなりません。
※物品の購入の場合は、使用方法を明記してください。【例：絵本棚（託児スペースに配置）】
※審査や交付後の確認等のため、聞き取り等を実施する場合があります。
</t>
    <rPh sb="83" eb="85">
      <t>ブッピン</t>
    </rPh>
    <rPh sb="86" eb="88">
      <t>コウニュウ</t>
    </rPh>
    <rPh sb="89" eb="91">
      <t>バアイ</t>
    </rPh>
    <rPh sb="110" eb="113">
      <t>エホンタナ</t>
    </rPh>
    <rPh sb="114" eb="116">
      <t>タクジ</t>
    </rPh>
    <rPh sb="121" eb="123">
      <t>ハイチ</t>
    </rPh>
    <phoneticPr fontId="4"/>
  </si>
  <si>
    <t>本棚：子育てスペースに配置</t>
    <rPh sb="0" eb="2">
      <t>ホンダナ</t>
    </rPh>
    <rPh sb="3" eb="5">
      <t>コソダ</t>
    </rPh>
    <rPh sb="11" eb="13">
      <t>ハイチ</t>
    </rPh>
    <phoneticPr fontId="3"/>
  </si>
  <si>
    <t>パテーション：子育てスペースに配置</t>
    <rPh sb="7" eb="9">
      <t>コソダ</t>
    </rPh>
    <rPh sb="15" eb="17">
      <t>ハイチ</t>
    </rPh>
    <phoneticPr fontId="3"/>
  </si>
  <si>
    <t>絵本一式：合計10冊・子育てスペースに配置</t>
    <rPh sb="0" eb="2">
      <t>エホン</t>
    </rPh>
    <rPh sb="2" eb="3">
      <t>1</t>
    </rPh>
    <rPh sb="3" eb="4">
      <t>シキ</t>
    </rPh>
    <rPh sb="5" eb="7">
      <t>ゴウケイ</t>
    </rPh>
    <rPh sb="9" eb="10">
      <t>サツ</t>
    </rPh>
    <rPh sb="11" eb="13">
      <t>コソダ</t>
    </rPh>
    <rPh sb="19" eb="21">
      <t>ハイチ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</si>
</sst>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color theme="1"/>
      <name val="游ゴシック"/>
      <family val="2"/>
      <charset val="128"/>
      <scheme val="minor"/>
    </font>
    <font>
      <sz val="11"/>
      <color theme="1"/>
      <name val="游ゴシック"/>
      <family val="2"/>
      <charset val="128"/>
      <scheme val="minor"/>
    </font>
    <font>
      <sz val="12"/>
      <name val="ＭＳ ゴシック"/>
      <family val="3"/>
      <charset val="128"/>
    </font>
    <font>
      <sz val="6"/>
      <name val="游ゴシック"/>
      <family val="2"/>
      <charset val="128"/>
      <scheme val="minor"/>
    </font>
    <font>
      <sz val="6"/>
      <name val="游ゴシック"/>
      <family val="3"/>
      <charset val="128"/>
      <scheme val="minor"/>
    </font>
    <font>
      <sz val="14"/>
      <color theme="1"/>
      <name val="游ゴシック"/>
      <family val="2"/>
      <scheme val="minor"/>
    </font>
    <font>
      <sz val="14"/>
      <color theme="1"/>
      <name val="游ゴシック"/>
      <family val="3"/>
      <charset val="128"/>
      <scheme val="minor"/>
    </font>
    <font>
      <sz val="12"/>
      <color theme="1"/>
      <name val="游ゴシック"/>
      <family val="2"/>
      <scheme val="minor"/>
    </font>
    <font>
      <sz val="11"/>
      <color theme="1"/>
      <name val="游ゴシック"/>
      <family val="3"/>
      <charset val="128"/>
      <scheme val="minor"/>
    </font>
    <font>
      <u/>
      <sz val="11"/>
      <color theme="1"/>
      <name val="游ゴシック"/>
      <family val="3"/>
      <charset val="128"/>
      <scheme val="minor"/>
    </font>
    <font>
      <sz val="8"/>
      <color theme="1"/>
      <name val="游ゴシック"/>
      <family val="3"/>
      <charset val="128"/>
      <scheme val="minor"/>
    </font>
    <font>
      <sz val="11"/>
      <color rgb="FFFF0000"/>
      <name val="游ゴシック"/>
      <family val="2"/>
      <scheme val="minor"/>
    </font>
    <font>
      <b/>
      <sz val="12"/>
      <color theme="1"/>
      <name val="游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
    <xf numFmtId="0" fontId="0" fillId="0" borderId="0" xfId="0">
      <alignment vertical="center"/>
    </xf>
    <xf numFmtId="0" fontId="2" fillId="2" borderId="0" xfId="0" applyFont="1" applyFill="1" applyAlignment="1" applyProtection="1">
      <alignment vertical="top"/>
      <protection locked="0"/>
    </xf>
    <xf numFmtId="0" fontId="0" fillId="0" borderId="0" xfId="0" applyAlignment="1" applyProtection="1">
      <alignment vertical="center"/>
      <protection locked="0"/>
    </xf>
    <xf numFmtId="0" fontId="0" fillId="0" borderId="0" xfId="0" applyBorder="1" applyAlignment="1" applyProtection="1">
      <alignment vertical="center"/>
      <protection locked="0"/>
    </xf>
    <xf numFmtId="0" fontId="6" fillId="0" borderId="0" xfId="0" applyFont="1" applyAlignment="1" applyProtection="1">
      <alignment vertical="center"/>
      <protection locked="0"/>
    </xf>
    <xf numFmtId="0" fontId="7" fillId="0" borderId="0" xfId="0" applyFont="1" applyAlignment="1" applyProtection="1">
      <alignment vertical="center"/>
      <protection locked="0"/>
    </xf>
    <xf numFmtId="0" fontId="0" fillId="3" borderId="8" xfId="0" applyFill="1" applyBorder="1" applyAlignment="1" applyProtection="1">
      <alignment horizontal="center" vertical="center"/>
      <protection locked="0"/>
    </xf>
    <xf numFmtId="0" fontId="0" fillId="0" borderId="7" xfId="0" applyBorder="1" applyAlignment="1" applyProtection="1">
      <alignment vertical="center"/>
      <protection locked="0"/>
    </xf>
    <xf numFmtId="0" fontId="0" fillId="3" borderId="9" xfId="0"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8" xfId="0" applyBorder="1" applyAlignment="1" applyProtection="1">
      <alignment vertical="center"/>
      <protection locked="0"/>
    </xf>
    <xf numFmtId="176" fontId="0" fillId="0" borderId="8" xfId="0" applyNumberFormat="1" applyBorder="1" applyAlignment="1" applyProtection="1">
      <alignment vertical="center"/>
      <protection locked="0"/>
    </xf>
    <xf numFmtId="0" fontId="0" fillId="0" borderId="10" xfId="0" applyBorder="1" applyAlignment="1" applyProtection="1">
      <alignment vertical="center"/>
      <protection locked="0"/>
    </xf>
    <xf numFmtId="38" fontId="0" fillId="0" borderId="8" xfId="1" applyFont="1" applyFill="1" applyBorder="1" applyAlignment="1" applyProtection="1">
      <alignment vertical="center"/>
      <protection locked="0"/>
    </xf>
    <xf numFmtId="38" fontId="0" fillId="0" borderId="9" xfId="1" applyFont="1" applyFill="1" applyBorder="1" applyAlignment="1" applyProtection="1">
      <alignment vertical="center"/>
      <protection locked="0"/>
    </xf>
    <xf numFmtId="0" fontId="0" fillId="0" borderId="11" xfId="0" applyBorder="1" applyAlignment="1" applyProtection="1">
      <alignment vertical="center"/>
      <protection locked="0"/>
    </xf>
    <xf numFmtId="38" fontId="0" fillId="4" borderId="12" xfId="1" applyFont="1" applyFill="1" applyBorder="1" applyAlignment="1" applyProtection="1">
      <alignment vertical="center"/>
      <protection locked="0"/>
    </xf>
    <xf numFmtId="38" fontId="0" fillId="4" borderId="13" xfId="1" applyFont="1" applyFill="1" applyBorder="1" applyAlignment="1" applyProtection="1">
      <alignment vertical="center"/>
      <protection locked="0"/>
    </xf>
    <xf numFmtId="0" fontId="0" fillId="0" borderId="14" xfId="0" applyBorder="1" applyAlignment="1" applyProtection="1">
      <alignment vertical="center"/>
      <protection locked="0"/>
    </xf>
    <xf numFmtId="176" fontId="0" fillId="0" borderId="15" xfId="0" applyNumberFormat="1" applyBorder="1" applyAlignment="1" applyProtection="1">
      <alignment vertical="center"/>
    </xf>
    <xf numFmtId="0" fontId="0" fillId="0" borderId="0" xfId="0" applyAlignment="1" applyProtection="1">
      <alignment vertical="center" wrapText="1"/>
      <protection locked="0"/>
    </xf>
    <xf numFmtId="0" fontId="0" fillId="0" borderId="0" xfId="0" applyFill="1" applyBorder="1" applyAlignment="1" applyProtection="1">
      <alignment vertical="center"/>
      <protection locked="0"/>
    </xf>
    <xf numFmtId="0" fontId="0" fillId="0" borderId="2" xfId="0" applyFill="1" applyBorder="1" applyAlignment="1" applyProtection="1">
      <alignment vertical="center"/>
      <protection locked="0"/>
    </xf>
    <xf numFmtId="38" fontId="0" fillId="0" borderId="0" xfId="1" applyFont="1" applyFill="1" applyBorder="1" applyAlignment="1" applyProtection="1">
      <alignment vertical="center"/>
      <protection locked="0"/>
    </xf>
    <xf numFmtId="38" fontId="0" fillId="0" borderId="2" xfId="1" applyFont="1" applyFill="1" applyBorder="1" applyAlignment="1" applyProtection="1">
      <alignment vertical="center"/>
      <protection locked="0"/>
    </xf>
    <xf numFmtId="0" fontId="0" fillId="0" borderId="16" xfId="0" applyBorder="1" applyAlignment="1" applyProtection="1">
      <alignment horizontal="center" vertical="center"/>
      <protection locked="0"/>
    </xf>
    <xf numFmtId="0" fontId="0" fillId="0" borderId="16" xfId="0" applyBorder="1" applyAlignment="1" applyProtection="1">
      <alignment vertical="center"/>
      <protection locked="0"/>
    </xf>
    <xf numFmtId="176" fontId="0" fillId="0" borderId="16" xfId="0" applyNumberFormat="1" applyBorder="1" applyAlignment="1" applyProtection="1">
      <alignment vertical="center"/>
      <protection locked="0"/>
    </xf>
    <xf numFmtId="0" fontId="0" fillId="3" borderId="17"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18" xfId="0" applyFill="1" applyBorder="1" applyAlignment="1" applyProtection="1">
      <alignment horizontal="center" vertical="center" wrapText="1"/>
      <protection locked="0"/>
    </xf>
    <xf numFmtId="0" fontId="0" fillId="3" borderId="19" xfId="0" applyFill="1"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176" fontId="0" fillId="0" borderId="9" xfId="0" applyNumberFormat="1" applyBorder="1" applyAlignment="1" applyProtection="1">
      <alignment vertical="center"/>
      <protection locked="0"/>
    </xf>
    <xf numFmtId="176" fontId="11" fillId="0" borderId="9" xfId="0" applyNumberFormat="1" applyFont="1" applyBorder="1" applyAlignment="1" applyProtection="1">
      <alignment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vertical="center"/>
      <protection locked="0"/>
    </xf>
    <xf numFmtId="176" fontId="11" fillId="0" borderId="13" xfId="0" applyNumberFormat="1" applyFont="1" applyBorder="1" applyAlignment="1" applyProtection="1">
      <alignment vertical="center"/>
      <protection locked="0"/>
    </xf>
    <xf numFmtId="0" fontId="12" fillId="0" borderId="0" xfId="0" applyFont="1" applyAlignment="1" applyProtection="1">
      <alignment vertical="center"/>
      <protection locked="0"/>
    </xf>
    <xf numFmtId="56" fontId="0" fillId="0" borderId="8" xfId="0" applyNumberFormat="1" applyBorder="1" applyAlignment="1" applyProtection="1">
      <alignment vertical="center"/>
      <protection locked="0"/>
    </xf>
    <xf numFmtId="0" fontId="0" fillId="0" borderId="15" xfId="0"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0" xfId="0" applyFont="1" applyAlignment="1" applyProtection="1">
      <alignment horizontal="left" vertical="top" wrapText="1"/>
      <protection locked="0"/>
    </xf>
    <xf numFmtId="0" fontId="0" fillId="0" borderId="0" xfId="0" applyAlignment="1" applyProtection="1">
      <alignment horizontal="left" vertical="top"/>
      <protection locked="0"/>
    </xf>
    <xf numFmtId="0" fontId="5" fillId="0" borderId="0" xfId="0" applyFont="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8" fillId="0" borderId="0" xfId="0" applyFont="1" applyBorder="1" applyAlignment="1" applyProtection="1">
      <alignment horizontal="left" vertical="center" wrapText="1"/>
      <protection locked="0"/>
    </xf>
    <xf numFmtId="0" fontId="0" fillId="0" borderId="0" xfId="0"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0</xdr:colOff>
      <xdr:row>24</xdr:row>
      <xdr:rowOff>34925</xdr:rowOff>
    </xdr:from>
    <xdr:ext cx="407356" cy="275717"/>
    <xdr:sp macro="" textlink="">
      <xdr:nvSpPr>
        <xdr:cNvPr id="2" name="テキスト ボックス 1"/>
        <xdr:cNvSpPr txBox="1"/>
      </xdr:nvSpPr>
      <xdr:spPr>
        <a:xfrm>
          <a:off x="4768850" y="8207375"/>
          <a:ext cx="4073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a:t>
          </a:r>
          <a:r>
            <a:rPr kumimoji="1" lang="ja-JP" altLang="en-US" sz="1100"/>
            <a:t>）</a:t>
          </a:r>
        </a:p>
      </xdr:txBody>
    </xdr:sp>
    <xdr:clientData/>
  </xdr:oneCellAnchor>
  <xdr:oneCellAnchor>
    <xdr:from>
      <xdr:col>5</xdr:col>
      <xdr:colOff>9525</xdr:colOff>
      <xdr:row>25</xdr:row>
      <xdr:rowOff>28575</xdr:rowOff>
    </xdr:from>
    <xdr:ext cx="402482" cy="275717"/>
    <xdr:sp macro="" textlink="">
      <xdr:nvSpPr>
        <xdr:cNvPr id="3" name="テキスト ボックス 2"/>
        <xdr:cNvSpPr txBox="1"/>
      </xdr:nvSpPr>
      <xdr:spPr>
        <a:xfrm>
          <a:off x="4778375" y="8582025"/>
          <a:ext cx="40248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B</a:t>
          </a:r>
          <a:r>
            <a:rPr kumimoji="1" lang="ja-JP" altLang="en-US" sz="1100"/>
            <a:t>）</a:t>
          </a:r>
        </a:p>
      </xdr:txBody>
    </xdr:sp>
    <xdr:clientData/>
  </xdr:oneCellAnchor>
  <xdr:oneCellAnchor>
    <xdr:from>
      <xdr:col>5</xdr:col>
      <xdr:colOff>0</xdr:colOff>
      <xdr:row>26</xdr:row>
      <xdr:rowOff>38100</xdr:rowOff>
    </xdr:from>
    <xdr:ext cx="400944" cy="275717"/>
    <xdr:sp macro="" textlink="">
      <xdr:nvSpPr>
        <xdr:cNvPr id="4" name="テキスト ボックス 3"/>
        <xdr:cNvSpPr txBox="1"/>
      </xdr:nvSpPr>
      <xdr:spPr>
        <a:xfrm>
          <a:off x="4413250" y="8839200"/>
          <a:ext cx="4009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C</a:t>
          </a:r>
          <a:r>
            <a:rPr kumimoji="1" lang="ja-JP" altLang="en-US" sz="1100"/>
            <a:t>）</a:t>
          </a:r>
        </a:p>
      </xdr:txBody>
    </xdr:sp>
    <xdr:clientData/>
  </xdr:oneCellAnchor>
  <xdr:oneCellAnchor>
    <xdr:from>
      <xdr:col>5</xdr:col>
      <xdr:colOff>0</xdr:colOff>
      <xdr:row>26</xdr:row>
      <xdr:rowOff>38100</xdr:rowOff>
    </xdr:from>
    <xdr:ext cx="400944" cy="275717"/>
    <xdr:sp macro="" textlink="">
      <xdr:nvSpPr>
        <xdr:cNvPr id="6" name="テキスト ボックス 5"/>
        <xdr:cNvSpPr txBox="1"/>
      </xdr:nvSpPr>
      <xdr:spPr>
        <a:xfrm>
          <a:off x="4413250" y="8839200"/>
          <a:ext cx="4009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C</a:t>
          </a:r>
          <a:r>
            <a:rPr kumimoji="1" lang="ja-JP" altLang="en-US" sz="1100"/>
            <a:t>）</a:t>
          </a:r>
        </a:p>
      </xdr:txBody>
    </xdr:sp>
    <xdr:clientData/>
  </xdr:oneCellAnchor>
  <xdr:oneCellAnchor>
    <xdr:from>
      <xdr:col>7</xdr:col>
      <xdr:colOff>247650</xdr:colOff>
      <xdr:row>6</xdr:row>
      <xdr:rowOff>88901</xdr:rowOff>
    </xdr:from>
    <xdr:ext cx="2508250" cy="1272784"/>
    <xdr:sp macro="" textlink="">
      <xdr:nvSpPr>
        <xdr:cNvPr id="7" name="テキスト ボックス 6"/>
        <xdr:cNvSpPr txBox="1"/>
      </xdr:nvSpPr>
      <xdr:spPr>
        <a:xfrm>
          <a:off x="6997700" y="2260601"/>
          <a:ext cx="2508250" cy="12727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税込価格を入力すると、税抜価格の欄（黄色のセル）に税抜後の価格が表示されます。</a:t>
          </a:r>
        </a:p>
        <a:p>
          <a:r>
            <a:rPr kumimoji="1" lang="ja-JP" altLang="en-US" sz="1100"/>
            <a:t>計算結果を左記の「</a:t>
          </a:r>
          <a:r>
            <a:rPr kumimoji="1" lang="ja-JP" altLang="ja-JP" sz="1100">
              <a:solidFill>
                <a:schemeClr val="tx1"/>
              </a:solidFill>
              <a:effectLst/>
              <a:latin typeface="+mn-lt"/>
              <a:ea typeface="+mn-ea"/>
              <a:cs typeface="+mn-cs"/>
            </a:rPr>
            <a:t>（税抜）</a:t>
          </a:r>
          <a:r>
            <a:rPr kumimoji="1" lang="ja-JP" altLang="en-US" sz="1100"/>
            <a:t>助成対象経費」欄に転記してください。</a:t>
          </a:r>
        </a:p>
      </xdr:txBody>
    </xdr:sp>
    <xdr:clientData/>
  </xdr:oneCellAnchor>
  <xdr:twoCellAnchor>
    <xdr:from>
      <xdr:col>5</xdr:col>
      <xdr:colOff>603251</xdr:colOff>
      <xdr:row>25</xdr:row>
      <xdr:rowOff>355601</xdr:rowOff>
    </xdr:from>
    <xdr:to>
      <xdr:col>6</xdr:col>
      <xdr:colOff>57150</xdr:colOff>
      <xdr:row>27</xdr:row>
      <xdr:rowOff>57151</xdr:rowOff>
    </xdr:to>
    <xdr:sp macro="" textlink="">
      <xdr:nvSpPr>
        <xdr:cNvPr id="8" name="角丸四角形 7"/>
        <xdr:cNvSpPr/>
      </xdr:nvSpPr>
      <xdr:spPr>
        <a:xfrm>
          <a:off x="7061201" y="12369801"/>
          <a:ext cx="958849" cy="4635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2838451</xdr:colOff>
      <xdr:row>31</xdr:row>
      <xdr:rowOff>31750</xdr:rowOff>
    </xdr:from>
    <xdr:to>
      <xdr:col>5</xdr:col>
      <xdr:colOff>1447801</xdr:colOff>
      <xdr:row>33</xdr:row>
      <xdr:rowOff>151279</xdr:rowOff>
    </xdr:to>
    <xdr:sp macro="" textlink="">
      <xdr:nvSpPr>
        <xdr:cNvPr id="9" name="線吹き出し 2 (枠付き) 8"/>
        <xdr:cNvSpPr/>
      </xdr:nvSpPr>
      <xdr:spPr>
        <a:xfrm>
          <a:off x="5308601" y="13633450"/>
          <a:ext cx="2597150" cy="576729"/>
        </a:xfrm>
        <a:prstGeom prst="borderCallout2">
          <a:avLst>
            <a:gd name="adj1" fmla="val 3335"/>
            <a:gd name="adj2" fmla="val 88583"/>
            <a:gd name="adj3" fmla="val -63828"/>
            <a:gd name="adj4" fmla="val 88550"/>
            <a:gd name="adj5" fmla="val -128924"/>
            <a:gd name="adj6" fmla="val 88809"/>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rPr>
            <a:t>「交付申請書」の「１　交付申請額」</a:t>
          </a:r>
          <a:endParaRPr kumimoji="1" lang="en-US" altLang="ja-JP" sz="1100" b="1">
            <a:solidFill>
              <a:srgbClr val="FF0000"/>
            </a:solidFill>
          </a:endParaRPr>
        </a:p>
        <a:p>
          <a:pPr algn="l"/>
          <a:r>
            <a:rPr kumimoji="1" lang="ja-JP" altLang="en-US" sz="1100" b="1">
              <a:solidFill>
                <a:srgbClr val="FF0000"/>
              </a:solidFill>
            </a:rPr>
            <a:t>に転記してください。</a:t>
          </a:r>
        </a:p>
      </xdr:txBody>
    </xdr:sp>
    <xdr:clientData/>
  </xdr:twoCellAnchor>
  <xdr:twoCellAnchor>
    <xdr:from>
      <xdr:col>4</xdr:col>
      <xdr:colOff>6351</xdr:colOff>
      <xdr:row>8</xdr:row>
      <xdr:rowOff>228601</xdr:rowOff>
    </xdr:from>
    <xdr:to>
      <xdr:col>4</xdr:col>
      <xdr:colOff>1365251</xdr:colOff>
      <xdr:row>8</xdr:row>
      <xdr:rowOff>692151</xdr:rowOff>
    </xdr:to>
    <xdr:sp macro="" textlink="">
      <xdr:nvSpPr>
        <xdr:cNvPr id="10" name="角丸四角形 9"/>
        <xdr:cNvSpPr/>
      </xdr:nvSpPr>
      <xdr:spPr>
        <a:xfrm>
          <a:off x="2476501" y="4292601"/>
          <a:ext cx="1358900" cy="4635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165101</xdr:colOff>
      <xdr:row>9</xdr:row>
      <xdr:rowOff>387350</xdr:rowOff>
    </xdr:from>
    <xdr:to>
      <xdr:col>4</xdr:col>
      <xdr:colOff>2762251</xdr:colOff>
      <xdr:row>10</xdr:row>
      <xdr:rowOff>17929</xdr:rowOff>
    </xdr:to>
    <xdr:sp macro="" textlink="">
      <xdr:nvSpPr>
        <xdr:cNvPr id="11" name="線吹き出し 2 (枠付き) 10"/>
        <xdr:cNvSpPr/>
      </xdr:nvSpPr>
      <xdr:spPr>
        <a:xfrm>
          <a:off x="2635251" y="5397500"/>
          <a:ext cx="2597150" cy="576729"/>
        </a:xfrm>
        <a:prstGeom prst="borderCallout2">
          <a:avLst>
            <a:gd name="adj1" fmla="val -2170"/>
            <a:gd name="adj2" fmla="val 14011"/>
            <a:gd name="adj3" fmla="val -64929"/>
            <a:gd name="adj4" fmla="val 12755"/>
            <a:gd name="adj5" fmla="val -110206"/>
            <a:gd name="adj6" fmla="val 14726"/>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rPr>
            <a:t>同種の対象経費の場合、まとめて記載することも可。</a:t>
          </a:r>
          <a:endParaRPr kumimoji="1" lang="en-US" altLang="ja-JP" sz="1100" b="1">
            <a:solidFill>
              <a:srgbClr val="FF0000"/>
            </a:solidFill>
          </a:endParaRPr>
        </a:p>
      </xdr:txBody>
    </xdr:sp>
    <xdr:clientData/>
  </xdr:twoCellAnchor>
  <xdr:twoCellAnchor>
    <xdr:from>
      <xdr:col>1</xdr:col>
      <xdr:colOff>165100</xdr:colOff>
      <xdr:row>6</xdr:row>
      <xdr:rowOff>298450</xdr:rowOff>
    </xdr:from>
    <xdr:to>
      <xdr:col>1</xdr:col>
      <xdr:colOff>488950</xdr:colOff>
      <xdr:row>6</xdr:row>
      <xdr:rowOff>615950</xdr:rowOff>
    </xdr:to>
    <xdr:sp macro="" textlink="">
      <xdr:nvSpPr>
        <xdr:cNvPr id="5" name="楕円 4"/>
        <xdr:cNvSpPr/>
      </xdr:nvSpPr>
      <xdr:spPr>
        <a:xfrm>
          <a:off x="438150" y="2470150"/>
          <a:ext cx="323850" cy="3175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152400</xdr:colOff>
      <xdr:row>7</xdr:row>
      <xdr:rowOff>330200</xdr:rowOff>
    </xdr:from>
    <xdr:to>
      <xdr:col>1</xdr:col>
      <xdr:colOff>476250</xdr:colOff>
      <xdr:row>7</xdr:row>
      <xdr:rowOff>647700</xdr:rowOff>
    </xdr:to>
    <xdr:sp macro="" textlink="">
      <xdr:nvSpPr>
        <xdr:cNvPr id="12" name="楕円 11"/>
        <xdr:cNvSpPr/>
      </xdr:nvSpPr>
      <xdr:spPr>
        <a:xfrm>
          <a:off x="425450" y="3448050"/>
          <a:ext cx="323850" cy="3175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152400</xdr:colOff>
      <xdr:row>8</xdr:row>
      <xdr:rowOff>298450</xdr:rowOff>
    </xdr:from>
    <xdr:to>
      <xdr:col>1</xdr:col>
      <xdr:colOff>476250</xdr:colOff>
      <xdr:row>8</xdr:row>
      <xdr:rowOff>615950</xdr:rowOff>
    </xdr:to>
    <xdr:sp macro="" textlink="">
      <xdr:nvSpPr>
        <xdr:cNvPr id="13" name="楕円 12"/>
        <xdr:cNvSpPr/>
      </xdr:nvSpPr>
      <xdr:spPr>
        <a:xfrm>
          <a:off x="425450" y="4362450"/>
          <a:ext cx="323850" cy="3175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120650</xdr:colOff>
      <xdr:row>10</xdr:row>
      <xdr:rowOff>400050</xdr:rowOff>
    </xdr:from>
    <xdr:to>
      <xdr:col>4</xdr:col>
      <xdr:colOff>933450</xdr:colOff>
      <xdr:row>11</xdr:row>
      <xdr:rowOff>101600</xdr:rowOff>
    </xdr:to>
    <xdr:sp macro="" textlink="">
      <xdr:nvSpPr>
        <xdr:cNvPr id="14" name="テキスト ボックス 13"/>
        <xdr:cNvSpPr txBox="1"/>
      </xdr:nvSpPr>
      <xdr:spPr>
        <a:xfrm>
          <a:off x="1022350" y="6356350"/>
          <a:ext cx="2381250" cy="6477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添付台紙に貼る領収書・レシートの対象商品部分に番号を記入</a:t>
          </a:r>
        </a:p>
      </xdr:txBody>
    </xdr:sp>
    <xdr:clientData/>
  </xdr:twoCellAnchor>
  <xdr:twoCellAnchor>
    <xdr:from>
      <xdr:col>1</xdr:col>
      <xdr:colOff>488950</xdr:colOff>
      <xdr:row>6</xdr:row>
      <xdr:rowOff>457200</xdr:rowOff>
    </xdr:from>
    <xdr:to>
      <xdr:col>2</xdr:col>
      <xdr:colOff>120650</xdr:colOff>
      <xdr:row>10</xdr:row>
      <xdr:rowOff>723900</xdr:rowOff>
    </xdr:to>
    <xdr:cxnSp macro="">
      <xdr:nvCxnSpPr>
        <xdr:cNvPr id="16" name="カギ線コネクタ 15"/>
        <xdr:cNvCxnSpPr>
          <a:stCxn id="14" idx="1"/>
          <a:endCxn id="5" idx="6"/>
        </xdr:cNvCxnSpPr>
      </xdr:nvCxnSpPr>
      <xdr:spPr>
        <a:xfrm rot="10800000">
          <a:off x="762000" y="2628900"/>
          <a:ext cx="260350" cy="4051300"/>
        </a:xfrm>
        <a:prstGeom prst="bentConnector3">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476250</xdr:colOff>
      <xdr:row>7</xdr:row>
      <xdr:rowOff>476250</xdr:rowOff>
    </xdr:from>
    <xdr:to>
      <xdr:col>1</xdr:col>
      <xdr:colOff>615950</xdr:colOff>
      <xdr:row>7</xdr:row>
      <xdr:rowOff>488950</xdr:rowOff>
    </xdr:to>
    <xdr:cxnSp macro="">
      <xdr:nvCxnSpPr>
        <xdr:cNvPr id="20" name="直線コネクタ 19"/>
        <xdr:cNvCxnSpPr>
          <a:stCxn id="12" idx="6"/>
        </xdr:cNvCxnSpPr>
      </xdr:nvCxnSpPr>
      <xdr:spPr>
        <a:xfrm flipV="1">
          <a:off x="749300" y="3594100"/>
          <a:ext cx="139700" cy="127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457200</xdr:colOff>
      <xdr:row>8</xdr:row>
      <xdr:rowOff>450850</xdr:rowOff>
    </xdr:from>
    <xdr:to>
      <xdr:col>1</xdr:col>
      <xdr:colOff>596900</xdr:colOff>
      <xdr:row>8</xdr:row>
      <xdr:rowOff>463550</xdr:rowOff>
    </xdr:to>
    <xdr:cxnSp macro="">
      <xdr:nvCxnSpPr>
        <xdr:cNvPr id="22" name="直線コネクタ 21"/>
        <xdr:cNvCxnSpPr/>
      </xdr:nvCxnSpPr>
      <xdr:spPr>
        <a:xfrm flipV="1">
          <a:off x="730250" y="4514850"/>
          <a:ext cx="139700" cy="127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1416050</xdr:colOff>
      <xdr:row>8</xdr:row>
      <xdr:rowOff>228601</xdr:rowOff>
    </xdr:from>
    <xdr:to>
      <xdr:col>4</xdr:col>
      <xdr:colOff>2876551</xdr:colOff>
      <xdr:row>8</xdr:row>
      <xdr:rowOff>692151</xdr:rowOff>
    </xdr:to>
    <xdr:sp macro="" textlink="">
      <xdr:nvSpPr>
        <xdr:cNvPr id="23" name="角丸四角形 22"/>
        <xdr:cNvSpPr/>
      </xdr:nvSpPr>
      <xdr:spPr>
        <a:xfrm>
          <a:off x="3886200" y="4292601"/>
          <a:ext cx="1460501" cy="4635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965200</xdr:colOff>
      <xdr:row>7</xdr:row>
      <xdr:rowOff>215901</xdr:rowOff>
    </xdr:from>
    <xdr:to>
      <xdr:col>4</xdr:col>
      <xdr:colOff>2425701</xdr:colOff>
      <xdr:row>7</xdr:row>
      <xdr:rowOff>679451</xdr:rowOff>
    </xdr:to>
    <xdr:sp macro="" textlink="">
      <xdr:nvSpPr>
        <xdr:cNvPr id="24" name="角丸四角形 23"/>
        <xdr:cNvSpPr/>
      </xdr:nvSpPr>
      <xdr:spPr>
        <a:xfrm>
          <a:off x="3435350" y="3333751"/>
          <a:ext cx="1460501" cy="4635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438150</xdr:colOff>
      <xdr:row>6</xdr:row>
      <xdr:rowOff>260351</xdr:rowOff>
    </xdr:from>
    <xdr:to>
      <xdr:col>4</xdr:col>
      <xdr:colOff>1898651</xdr:colOff>
      <xdr:row>6</xdr:row>
      <xdr:rowOff>723901</xdr:rowOff>
    </xdr:to>
    <xdr:sp macro="" textlink="">
      <xdr:nvSpPr>
        <xdr:cNvPr id="25" name="角丸四角形 24"/>
        <xdr:cNvSpPr/>
      </xdr:nvSpPr>
      <xdr:spPr>
        <a:xfrm>
          <a:off x="2908300" y="2432051"/>
          <a:ext cx="1460501" cy="4635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2768600</xdr:colOff>
      <xdr:row>6</xdr:row>
      <xdr:rowOff>622300</xdr:rowOff>
    </xdr:from>
    <xdr:to>
      <xdr:col>6</xdr:col>
      <xdr:colOff>101600</xdr:colOff>
      <xdr:row>7</xdr:row>
      <xdr:rowOff>317500</xdr:rowOff>
    </xdr:to>
    <xdr:sp macro="" textlink="">
      <xdr:nvSpPr>
        <xdr:cNvPr id="28" name="テキスト ボックス 27"/>
        <xdr:cNvSpPr txBox="1"/>
      </xdr:nvSpPr>
      <xdr:spPr>
        <a:xfrm>
          <a:off x="5238750" y="2794000"/>
          <a:ext cx="2825750" cy="6413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設備設置を行った場合、状況がわかる写真を「写真添付用紙」に貼付ください。</a:t>
          </a:r>
        </a:p>
      </xdr:txBody>
    </xdr:sp>
    <xdr:clientData/>
  </xdr:twoCellAnchor>
  <xdr:twoCellAnchor>
    <xdr:from>
      <xdr:col>4</xdr:col>
      <xdr:colOff>1898652</xdr:colOff>
      <xdr:row>6</xdr:row>
      <xdr:rowOff>492127</xdr:rowOff>
    </xdr:from>
    <xdr:to>
      <xdr:col>4</xdr:col>
      <xdr:colOff>2768601</xdr:colOff>
      <xdr:row>6</xdr:row>
      <xdr:rowOff>942976</xdr:rowOff>
    </xdr:to>
    <xdr:cxnSp macro="">
      <xdr:nvCxnSpPr>
        <xdr:cNvPr id="29" name="カギ線コネクタ 28"/>
        <xdr:cNvCxnSpPr>
          <a:stCxn id="28" idx="1"/>
          <a:endCxn id="25" idx="3"/>
        </xdr:cNvCxnSpPr>
      </xdr:nvCxnSpPr>
      <xdr:spPr>
        <a:xfrm rot="10800000">
          <a:off x="4368802" y="2663827"/>
          <a:ext cx="869949" cy="450849"/>
        </a:xfrm>
        <a:prstGeom prst="bentConnector3">
          <a:avLst>
            <a:gd name="adj1" fmla="val 22263"/>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2438400</xdr:colOff>
      <xdr:row>7</xdr:row>
      <xdr:rowOff>450850</xdr:rowOff>
    </xdr:from>
    <xdr:to>
      <xdr:col>4</xdr:col>
      <xdr:colOff>2590800</xdr:colOff>
      <xdr:row>7</xdr:row>
      <xdr:rowOff>463550</xdr:rowOff>
    </xdr:to>
    <xdr:cxnSp macro="">
      <xdr:nvCxnSpPr>
        <xdr:cNvPr id="34" name="直線コネクタ 33"/>
        <xdr:cNvCxnSpPr/>
      </xdr:nvCxnSpPr>
      <xdr:spPr>
        <a:xfrm flipV="1">
          <a:off x="4908550" y="3568700"/>
          <a:ext cx="152400" cy="127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2571750</xdr:colOff>
      <xdr:row>6</xdr:row>
      <xdr:rowOff>933450</xdr:rowOff>
    </xdr:from>
    <xdr:to>
      <xdr:col>4</xdr:col>
      <xdr:colOff>2571750</xdr:colOff>
      <xdr:row>8</xdr:row>
      <xdr:rowOff>196850</xdr:rowOff>
    </xdr:to>
    <xdr:cxnSp macro="">
      <xdr:nvCxnSpPr>
        <xdr:cNvPr id="35" name="直線コネクタ 34"/>
        <xdr:cNvCxnSpPr/>
      </xdr:nvCxnSpPr>
      <xdr:spPr>
        <a:xfrm>
          <a:off x="5041900" y="3105150"/>
          <a:ext cx="0" cy="11557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tabSelected="1" topLeftCell="A7" zoomScaleNormal="100" workbookViewId="0">
      <selection activeCell="B5" sqref="B5:F5"/>
    </sheetView>
  </sheetViews>
  <sheetFormatPr defaultColWidth="8.25" defaultRowHeight="18" x14ac:dyDescent="0.55000000000000004"/>
  <cols>
    <col min="1" max="1" width="3.58203125" style="2" customWidth="1"/>
    <col min="2" max="2" width="8.25" style="2"/>
    <col min="3" max="3" width="8.83203125" style="2" bestFit="1" customWidth="1"/>
    <col min="4" max="4" width="11.75" style="2" customWidth="1"/>
    <col min="5" max="5" width="52.33203125" style="2" customWidth="1"/>
    <col min="6" max="6" width="19.75" style="2" customWidth="1"/>
    <col min="7" max="8" width="8.25" style="2"/>
    <col min="9" max="10" width="14.08203125" style="2" customWidth="1"/>
    <col min="11" max="16384" width="8.25" style="2"/>
  </cols>
  <sheetData>
    <row r="1" spans="1:11" ht="18.5" thickBot="1" x14ac:dyDescent="0.6">
      <c r="A1" s="1" t="s">
        <v>0</v>
      </c>
      <c r="H1" s="3"/>
      <c r="I1" s="3"/>
      <c r="J1" s="3"/>
    </row>
    <row r="2" spans="1:11" ht="19.5" customHeight="1" x14ac:dyDescent="0.55000000000000004">
      <c r="A2" s="45" t="s">
        <v>1</v>
      </c>
      <c r="B2" s="45"/>
      <c r="C2" s="45"/>
      <c r="D2" s="45"/>
      <c r="E2" s="45"/>
      <c r="F2" s="45"/>
      <c r="G2" s="4"/>
      <c r="H2" s="46" t="s">
        <v>2</v>
      </c>
      <c r="I2" s="47"/>
      <c r="J2" s="48"/>
    </row>
    <row r="3" spans="1:11" ht="18.5" thickBot="1" x14ac:dyDescent="0.6">
      <c r="H3" s="49"/>
      <c r="I3" s="50"/>
      <c r="J3" s="51"/>
    </row>
    <row r="4" spans="1:11" ht="20.149999999999999" customHeight="1" x14ac:dyDescent="0.55000000000000004">
      <c r="A4" s="38" t="s">
        <v>13</v>
      </c>
      <c r="H4" s="7"/>
      <c r="I4" s="6" t="s">
        <v>7</v>
      </c>
      <c r="J4" s="8" t="s">
        <v>8</v>
      </c>
    </row>
    <row r="5" spans="1:11" ht="49.5" customHeight="1" thickBot="1" x14ac:dyDescent="0.6">
      <c r="A5" s="5"/>
      <c r="B5" s="52" t="s">
        <v>14</v>
      </c>
      <c r="C5" s="53"/>
      <c r="D5" s="53"/>
      <c r="E5" s="53"/>
      <c r="F5" s="53"/>
      <c r="H5" s="12" t="s">
        <v>9</v>
      </c>
      <c r="I5" s="13">
        <v>20000</v>
      </c>
      <c r="J5" s="14">
        <v>30000</v>
      </c>
    </row>
    <row r="6" spans="1:11" ht="45" customHeight="1" thickBot="1" x14ac:dyDescent="0.6">
      <c r="B6" s="28" t="s">
        <v>3</v>
      </c>
      <c r="C6" s="29" t="s">
        <v>4</v>
      </c>
      <c r="D6" s="30" t="s">
        <v>5</v>
      </c>
      <c r="E6" s="29" t="s">
        <v>6</v>
      </c>
      <c r="F6" s="31" t="s">
        <v>15</v>
      </c>
      <c r="H6" s="15" t="s">
        <v>10</v>
      </c>
      <c r="I6" s="16">
        <f>ROUND(I5*100/110,0)</f>
        <v>18182</v>
      </c>
      <c r="J6" s="17">
        <f>ROUND(J5*100/108,0)</f>
        <v>27778</v>
      </c>
    </row>
    <row r="7" spans="1:11" ht="74.5" customHeight="1" x14ac:dyDescent="0.55000000000000004">
      <c r="B7" s="32">
        <v>1</v>
      </c>
      <c r="C7" s="39">
        <v>45955</v>
      </c>
      <c r="D7" s="39">
        <v>45948</v>
      </c>
      <c r="E7" s="10" t="s">
        <v>18</v>
      </c>
      <c r="F7" s="33">
        <v>36364</v>
      </c>
      <c r="H7" s="22"/>
      <c r="I7" s="24"/>
      <c r="J7" s="24"/>
      <c r="K7" s="3"/>
    </row>
    <row r="8" spans="1:11" ht="74.5" customHeight="1" x14ac:dyDescent="0.55000000000000004">
      <c r="B8" s="32">
        <v>2</v>
      </c>
      <c r="C8" s="39">
        <v>45879</v>
      </c>
      <c r="D8" s="39">
        <v>45879</v>
      </c>
      <c r="E8" s="10" t="s">
        <v>19</v>
      </c>
      <c r="F8" s="33">
        <v>61000</v>
      </c>
      <c r="H8" s="21"/>
      <c r="I8" s="23"/>
      <c r="J8" s="23"/>
      <c r="K8" s="3"/>
    </row>
    <row r="9" spans="1:11" ht="74.5" customHeight="1" x14ac:dyDescent="0.55000000000000004">
      <c r="B9" s="32">
        <v>3</v>
      </c>
      <c r="C9" s="39">
        <v>45980</v>
      </c>
      <c r="D9" s="39">
        <v>45980</v>
      </c>
      <c r="E9" s="10" t="s">
        <v>20</v>
      </c>
      <c r="F9" s="33">
        <v>18182</v>
      </c>
      <c r="H9" s="3"/>
      <c r="K9" s="3"/>
    </row>
    <row r="10" spans="1:11" ht="74.5" customHeight="1" x14ac:dyDescent="0.55000000000000004">
      <c r="B10" s="32">
        <v>4</v>
      </c>
      <c r="C10" s="10"/>
      <c r="D10" s="10"/>
      <c r="E10" s="10"/>
      <c r="F10" s="33"/>
      <c r="I10" s="20"/>
    </row>
    <row r="11" spans="1:11" ht="74.5" customHeight="1" x14ac:dyDescent="0.55000000000000004">
      <c r="B11" s="32">
        <v>5</v>
      </c>
      <c r="C11" s="10"/>
      <c r="D11" s="10"/>
      <c r="E11" s="10"/>
      <c r="F11" s="33"/>
    </row>
    <row r="12" spans="1:11" ht="74.5" customHeight="1" x14ac:dyDescent="0.55000000000000004">
      <c r="B12" s="32">
        <v>6</v>
      </c>
      <c r="C12" s="10"/>
      <c r="D12" s="10"/>
      <c r="E12" s="10"/>
      <c r="F12" s="33"/>
    </row>
    <row r="13" spans="1:11" ht="74.5" customHeight="1" x14ac:dyDescent="0.55000000000000004">
      <c r="B13" s="32">
        <v>7</v>
      </c>
      <c r="C13" s="10"/>
      <c r="D13" s="10"/>
      <c r="E13" s="10"/>
      <c r="F13" s="33"/>
    </row>
    <row r="14" spans="1:11" ht="74.5" customHeight="1" x14ac:dyDescent="0.55000000000000004">
      <c r="B14" s="32">
        <v>8</v>
      </c>
      <c r="C14" s="10"/>
      <c r="D14" s="10"/>
      <c r="E14" s="10"/>
      <c r="F14" s="33"/>
    </row>
    <row r="15" spans="1:11" ht="74.5" customHeight="1" x14ac:dyDescent="0.55000000000000004">
      <c r="B15" s="32">
        <v>9</v>
      </c>
      <c r="C15" s="10"/>
      <c r="D15" s="10"/>
      <c r="E15" s="10"/>
      <c r="F15" s="34"/>
    </row>
    <row r="16" spans="1:11" ht="74.5" customHeight="1" thickBot="1" x14ac:dyDescent="0.6">
      <c r="B16" s="35">
        <v>10</v>
      </c>
      <c r="C16" s="36"/>
      <c r="D16" s="36"/>
      <c r="E16" s="36"/>
      <c r="F16" s="37"/>
    </row>
    <row r="17" spans="2:6" ht="74.5" hidden="1" customHeight="1" x14ac:dyDescent="0.55000000000000004">
      <c r="B17" s="25">
        <v>11</v>
      </c>
      <c r="C17" s="26"/>
      <c r="D17" s="26"/>
      <c r="E17" s="26"/>
      <c r="F17" s="27"/>
    </row>
    <row r="18" spans="2:6" ht="74.5" hidden="1" customHeight="1" x14ac:dyDescent="0.55000000000000004">
      <c r="B18" s="9">
        <v>12</v>
      </c>
      <c r="C18" s="10"/>
      <c r="D18" s="10"/>
      <c r="E18" s="10"/>
      <c r="F18" s="11"/>
    </row>
    <row r="19" spans="2:6" ht="74.5" hidden="1" customHeight="1" x14ac:dyDescent="0.55000000000000004">
      <c r="B19" s="9">
        <v>13</v>
      </c>
      <c r="C19" s="10"/>
      <c r="D19" s="10"/>
      <c r="E19" s="10"/>
      <c r="F19" s="11"/>
    </row>
    <row r="20" spans="2:6" ht="74.5" hidden="1" customHeight="1" x14ac:dyDescent="0.55000000000000004">
      <c r="B20" s="9">
        <v>14</v>
      </c>
      <c r="C20" s="10"/>
      <c r="D20" s="10"/>
      <c r="E20" s="10"/>
      <c r="F20" s="11"/>
    </row>
    <row r="21" spans="2:6" ht="74.5" hidden="1" customHeight="1" x14ac:dyDescent="0.55000000000000004">
      <c r="B21" s="9">
        <v>15</v>
      </c>
      <c r="C21" s="10"/>
      <c r="D21" s="10"/>
      <c r="E21" s="10"/>
      <c r="F21" s="11"/>
    </row>
    <row r="22" spans="2:6" ht="74.5" hidden="1" customHeight="1" x14ac:dyDescent="0.55000000000000004">
      <c r="B22" s="9">
        <v>16</v>
      </c>
      <c r="C22" s="10"/>
      <c r="D22" s="10"/>
      <c r="E22" s="10"/>
      <c r="F22" s="11"/>
    </row>
    <row r="23" spans="2:6" ht="74.5" hidden="1" customHeight="1" x14ac:dyDescent="0.55000000000000004">
      <c r="B23" s="9">
        <v>17</v>
      </c>
      <c r="C23" s="10"/>
      <c r="D23" s="10"/>
      <c r="E23" s="10"/>
      <c r="F23" s="11"/>
    </row>
    <row r="24" spans="2:6" ht="74.5" hidden="1" customHeight="1" thickBot="1" x14ac:dyDescent="0.6">
      <c r="B24" s="9">
        <v>18</v>
      </c>
      <c r="C24" s="18"/>
      <c r="D24" s="18"/>
      <c r="E24" s="18"/>
      <c r="F24" s="11"/>
    </row>
    <row r="25" spans="2:6" ht="30" customHeight="1" thickBot="1" x14ac:dyDescent="0.6">
      <c r="B25" s="41" t="s">
        <v>16</v>
      </c>
      <c r="C25" s="41"/>
      <c r="D25" s="41"/>
      <c r="E25" s="41"/>
      <c r="F25" s="19">
        <f>SUM(F7:F24)</f>
        <v>115546</v>
      </c>
    </row>
    <row r="26" spans="2:6" ht="30" customHeight="1" thickBot="1" x14ac:dyDescent="0.6">
      <c r="B26" s="41" t="s">
        <v>12</v>
      </c>
      <c r="C26" s="41"/>
      <c r="D26" s="41"/>
      <c r="E26" s="41"/>
      <c r="F26" s="19">
        <f>F25*1/2</f>
        <v>57773</v>
      </c>
    </row>
    <row r="27" spans="2:6" ht="30" customHeight="1" thickBot="1" x14ac:dyDescent="0.6">
      <c r="B27" s="40" t="s">
        <v>11</v>
      </c>
      <c r="C27" s="41"/>
      <c r="D27" s="41"/>
      <c r="E27" s="41"/>
      <c r="F27" s="19">
        <f>IF(F26&gt;=100000,100000,ROUNDDOWN(F26,-3))</f>
        <v>57000</v>
      </c>
    </row>
    <row r="28" spans="2:6" ht="11.25" customHeight="1" x14ac:dyDescent="0.55000000000000004">
      <c r="B28" s="42"/>
      <c r="C28" s="42"/>
      <c r="D28" s="42"/>
      <c r="E28" s="42"/>
      <c r="F28" s="42"/>
    </row>
    <row r="29" spans="2:6" ht="18" customHeight="1" x14ac:dyDescent="0.55000000000000004">
      <c r="B29" s="43" t="s">
        <v>17</v>
      </c>
      <c r="C29" s="44"/>
      <c r="D29" s="44"/>
      <c r="E29" s="44"/>
      <c r="F29" s="44"/>
    </row>
    <row r="30" spans="2:6" ht="18" customHeight="1" x14ac:dyDescent="0.55000000000000004">
      <c r="B30" s="43"/>
      <c r="C30" s="44"/>
      <c r="D30" s="44"/>
      <c r="E30" s="44"/>
      <c r="F30" s="44"/>
    </row>
    <row r="31" spans="2:6" ht="18" customHeight="1" x14ac:dyDescent="0.55000000000000004">
      <c r="B31" s="44"/>
      <c r="C31" s="44"/>
      <c r="D31" s="44"/>
      <c r="E31" s="44"/>
      <c r="F31" s="44"/>
    </row>
    <row r="32" spans="2:6" ht="18" customHeight="1" x14ac:dyDescent="0.55000000000000004">
      <c r="B32" s="44"/>
      <c r="C32" s="44"/>
      <c r="D32" s="44"/>
      <c r="E32" s="44"/>
      <c r="F32" s="44"/>
    </row>
  </sheetData>
  <mergeCells count="8">
    <mergeCell ref="B27:E27"/>
    <mergeCell ref="B28:F28"/>
    <mergeCell ref="B29:F32"/>
    <mergeCell ref="A2:F2"/>
    <mergeCell ref="H2:J3"/>
    <mergeCell ref="B5:F5"/>
    <mergeCell ref="B25:E25"/>
    <mergeCell ref="B26:E26"/>
  </mergeCells>
  <phoneticPr fontId="3"/>
  <printOptions horizontalCentered="1"/>
  <pageMargins left="0.70866141732283472" right="0.70866141732283472" top="0.74803149606299213" bottom="0.74803149606299213" header="0.31496062992125984" footer="0.31496062992125984"/>
  <pageSetup paperSize="9" scale="65"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明細書</vt:lpstr>
      <vt:lpstr>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2025-05-16T08:14:30Z</cp:lastPrinted>
  <dcterms:created xsi:type="dcterms:W3CDTF">2025-04-07T08:57:25Z</dcterms:created>
  <dcterms:modified xsi:type="dcterms:W3CDTF">2025-05-19T05:55:51Z</dcterms:modified>
</cp:coreProperties>
</file>