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4財政班\100 地方交付税関係\101　普通交付税\03-2_算定結果HP公表\R4\02_再算定\"/>
    </mc:Choice>
  </mc:AlternateContent>
  <bookViews>
    <workbookView xWindow="0" yWindow="0" windowWidth="28800" windowHeight="12360" tabRatio="834"/>
  </bookViews>
  <sheets>
    <sheet name="R4 算定結果(再算定後)" sheetId="88" r:id="rId1"/>
  </sheets>
  <externalReferences>
    <externalReference r:id="rId2"/>
  </externalReferences>
  <definedNames>
    <definedName name="a" localSheetId="0">#REF!</definedName>
    <definedName name="a">#REF!</definedName>
    <definedName name="_xlnm.Print_Area" localSheetId="0">'R4 算定結果(再算定後)'!$A$1:$N$41</definedName>
    <definedName name="_xlnm.Print_Titles" localSheetId="0">'R4 算定結果(再算定後)'!$A:$A,'R4 算定結果(再算定後)'!$1:$9</definedName>
    <definedName name="ﾀｲﾄﾙ行" localSheetId="0">'R4 算定結果(再算定後)'!$A$1:$H$9</definedName>
    <definedName name="ﾀｲﾄﾙ行">#REF!</definedName>
    <definedName name="印刷範囲" localSheetId="0">#REF!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J6" i="88" l="1"/>
  <c r="B6" i="88"/>
  <c r="F6" i="88" s="1"/>
  <c r="M5" i="88" l="1"/>
  <c r="I6" i="88"/>
  <c r="D6" i="88"/>
  <c r="L5" i="88"/>
</calcChain>
</file>

<file path=xl/comments1.xml><?xml version="1.0" encoding="utf-8"?>
<comments xmlns="http://schemas.openxmlformats.org/spreadsheetml/2006/main">
  <authors>
    <author>okayamaken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・臨財債除き
・錯誤反映後
・調整率なし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錯誤反映後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調整後の額</t>
        </r>
      </text>
    </comment>
  </commentList>
</comments>
</file>

<file path=xl/sharedStrings.xml><?xml version="1.0" encoding="utf-8"?>
<sst xmlns="http://schemas.openxmlformats.org/spreadsheetml/2006/main" count="74" uniqueCount="58">
  <si>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</si>
  <si>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</si>
  <si>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</si>
  <si>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</si>
  <si>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</si>
  <si>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</si>
  <si>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</si>
  <si>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</si>
  <si>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早 島 町</t>
  </si>
  <si>
    <t>里 庄 町</t>
  </si>
  <si>
    <t>矢 掛 町</t>
  </si>
  <si>
    <t>新 庄 村</t>
  </si>
  <si>
    <t>勝 央 町</t>
  </si>
  <si>
    <t>奈 義 町</t>
  </si>
  <si>
    <t>西粟倉村</t>
  </si>
  <si>
    <t>久米南町</t>
  </si>
  <si>
    <t>町 村 計</t>
  </si>
  <si>
    <t>県　　計</t>
  </si>
  <si>
    <t>伸率</t>
  </si>
  <si>
    <t>（単位：千円，％）</t>
  </si>
  <si>
    <t>区　　分</t>
  </si>
  <si>
    <t>伸 率</t>
  </si>
  <si>
    <t>数　　　値</t>
  </si>
  <si>
    <t>Ａ/Ｂ-1</t>
  </si>
  <si>
    <t>Ｃ/Ｄ-1</t>
  </si>
  <si>
    <t>Ｅ/Ｆ-1</t>
  </si>
  <si>
    <t>％</t>
  </si>
  <si>
    <t>A</t>
  </si>
  <si>
    <t>B</t>
  </si>
  <si>
    <t>Ｃ</t>
  </si>
  <si>
    <t>Ｄ</t>
  </si>
  <si>
    <t>(Ａ+Ｃ)　　Ｅ</t>
  </si>
  <si>
    <t>(Ｂ+Ｄ)　　Ｆ</t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</si>
  <si>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6"/>
  </si>
  <si>
    <t>交　付　決　定　額</t>
    <rPh sb="0" eb="1">
      <t>コウ</t>
    </rPh>
    <rPh sb="2" eb="3">
      <t>ヅケ</t>
    </rPh>
    <rPh sb="4" eb="5">
      <t>ケツ</t>
    </rPh>
    <rPh sb="6" eb="7">
      <t>サダム</t>
    </rPh>
    <rPh sb="8" eb="9">
      <t>ガク</t>
    </rPh>
    <phoneticPr fontId="6"/>
  </si>
  <si>
    <t>　臨　時　財　政　対　策　債</t>
    <rPh sb="1" eb="2">
      <t>ノゾム</t>
    </rPh>
    <rPh sb="3" eb="4">
      <t>ジ</t>
    </rPh>
    <rPh sb="5" eb="6">
      <t>ザイ</t>
    </rPh>
    <rPh sb="7" eb="8">
      <t>セイ</t>
    </rPh>
    <rPh sb="9" eb="10">
      <t>ツイ</t>
    </rPh>
    <rPh sb="11" eb="12">
      <t>サク</t>
    </rPh>
    <rPh sb="13" eb="14">
      <t>サイ</t>
    </rPh>
    <phoneticPr fontId="6"/>
  </si>
  <si>
    <t>計</t>
    <rPh sb="0" eb="1">
      <t>ケイ</t>
    </rPh>
    <phoneticPr fontId="6"/>
  </si>
  <si>
    <t>交付決定額+</t>
    <rPh sb="2" eb="4">
      <t>ケッテイ</t>
    </rPh>
    <phoneticPr fontId="6"/>
  </si>
  <si>
    <t>臨時財政対策債</t>
    <rPh sb="0" eb="2">
      <t>リンジ</t>
    </rPh>
    <rPh sb="2" eb="4">
      <t>ザイセイ</t>
    </rPh>
    <rPh sb="4" eb="7">
      <t>タイサクサイ</t>
    </rPh>
    <phoneticPr fontId="6"/>
  </si>
  <si>
    <t>発行可能額</t>
    <rPh sb="0" eb="4">
      <t>ハッコウカノウ</t>
    </rPh>
    <rPh sb="4" eb="5">
      <t>ガク</t>
    </rPh>
    <phoneticPr fontId="6"/>
  </si>
  <si>
    <t>発行可能額</t>
    <rPh sb="0" eb="2">
      <t>ハッコウ</t>
    </rPh>
    <phoneticPr fontId="6"/>
  </si>
  <si>
    <t>浅 口 市</t>
    <rPh sb="0" eb="1">
      <t>アサ</t>
    </rPh>
    <rPh sb="2" eb="3">
      <t>クチ</t>
    </rPh>
    <rPh sb="4" eb="5">
      <t>シ</t>
    </rPh>
    <phoneticPr fontId="4"/>
  </si>
  <si>
    <t>新 見 市</t>
    <rPh sb="0" eb="1">
      <t>シン</t>
    </rPh>
    <rPh sb="2" eb="3">
      <t>ミ</t>
    </rPh>
    <rPh sb="4" eb="5">
      <t>シ</t>
    </rPh>
    <phoneticPr fontId="4"/>
  </si>
  <si>
    <t>備 前 市</t>
    <rPh sb="0" eb="1">
      <t>ソナエ</t>
    </rPh>
    <rPh sb="2" eb="3">
      <t>マエ</t>
    </rPh>
    <rPh sb="4" eb="5">
      <t>シ</t>
    </rPh>
    <phoneticPr fontId="4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</si>
  <si>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</si>
  <si>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</si>
  <si>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</si>
  <si>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</si>
  <si>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和 気 町</t>
    <rPh sb="0" eb="1">
      <t>ワ</t>
    </rPh>
    <rPh sb="2" eb="3">
      <t>キ</t>
    </rPh>
    <rPh sb="4" eb="5">
      <t>マチ</t>
    </rPh>
    <phoneticPr fontId="4"/>
  </si>
  <si>
    <t>鏡 野 町</t>
    <rPh sb="0" eb="1">
      <t>カガミ</t>
    </rPh>
    <rPh sb="2" eb="3">
      <t>ノ</t>
    </rPh>
    <rPh sb="4" eb="5">
      <t>マチ</t>
    </rPh>
    <phoneticPr fontId="4"/>
  </si>
  <si>
    <t>美 咲 町</t>
    <rPh sb="0" eb="1">
      <t>ビ</t>
    </rPh>
    <rPh sb="2" eb="3">
      <t>サキ</t>
    </rPh>
    <rPh sb="4" eb="5">
      <t>マチ</t>
    </rPh>
    <phoneticPr fontId="4"/>
  </si>
  <si>
    <t>吉備中央町</t>
    <rPh sb="0" eb="2">
      <t>キビ</t>
    </rPh>
    <rPh sb="2" eb="5">
      <t>チュウオウチョウ</t>
    </rPh>
    <phoneticPr fontId="4"/>
  </si>
  <si>
    <t>大都市計</t>
    <rPh sb="0" eb="3">
      <t>ダイトシ</t>
    </rPh>
    <rPh sb="3" eb="4">
      <t>ケイ</t>
    </rPh>
    <phoneticPr fontId="6"/>
  </si>
  <si>
    <t>都市計</t>
    <rPh sb="0" eb="2">
      <t>トシ</t>
    </rPh>
    <phoneticPr fontId="6"/>
  </si>
  <si>
    <t>基準財政需要額
（臨時財政対策債振替後）</t>
    <rPh sb="0" eb="2">
      <t>キジュン</t>
    </rPh>
    <rPh sb="2" eb="4">
      <t>ザイセイ</t>
    </rPh>
    <rPh sb="4" eb="7">
      <t>ジュヨウガク</t>
    </rPh>
    <rPh sb="9" eb="16">
      <t>リンジザイセイタイサクサイ</t>
    </rPh>
    <rPh sb="16" eb="19">
      <t>フリカエゴ</t>
    </rPh>
    <phoneticPr fontId="6"/>
  </si>
  <si>
    <t>※　基準財政需要額、基準財政収入額は錯誤措置後の数値である。　　　　　　　　</t>
    <rPh sb="2" eb="4">
      <t>キジュン</t>
    </rPh>
    <rPh sb="4" eb="6">
      <t>ザイセイ</t>
    </rPh>
    <rPh sb="6" eb="9">
      <t>ジュヨウガク</t>
    </rPh>
    <rPh sb="10" eb="12">
      <t>キジュン</t>
    </rPh>
    <rPh sb="12" eb="14">
      <t>ザイセイ</t>
    </rPh>
    <rPh sb="14" eb="17">
      <t>シュウニュウガク</t>
    </rPh>
    <rPh sb="18" eb="20">
      <t>サクゴ</t>
    </rPh>
    <rPh sb="20" eb="22">
      <t>ソチ</t>
    </rPh>
    <rPh sb="22" eb="23">
      <t>ゴ</t>
    </rPh>
    <rPh sb="24" eb="26">
      <t>スウチ</t>
    </rPh>
    <phoneticPr fontId="6"/>
  </si>
  <si>
    <t>令　和　４　年　度　普　通　交　付　税　等　算　定　結　果　（再　算　定　後）</t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</si>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</sst>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△&quot;#,##0;"/>
    <numFmt numFmtId="177" formatCode="#,##0.0;[Red]&quot;△&quot;#,##0.0;0.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dotted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8"/>
      </right>
      <top/>
      <bottom style="dotted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5">
    <xf numFmtId="0" fontId="0" fillId="0" borderId="0"/>
    <xf numFmtId="0" fontId="5" fillId="0" borderId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07">
    <xf numFmtId="0" fontId="0" fillId="0" borderId="0" xfId="0" applyFont="1"/>
    <xf numFmtId="176" fontId="8" fillId="0" borderId="0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4" fontId="8" fillId="0" borderId="4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7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right" vertical="center" shrinkToFit="1"/>
    </xf>
    <xf numFmtId="0" fontId="8" fillId="0" borderId="10" xfId="1" applyFont="1" applyBorder="1" applyAlignment="1">
      <alignment horizontal="right" vertical="center" shrinkToFit="1"/>
    </xf>
    <xf numFmtId="0" fontId="8" fillId="0" borderId="11" xfId="1" applyFont="1" applyBorder="1" applyAlignment="1">
      <alignment horizontal="right" vertical="center" shrinkToFit="1"/>
    </xf>
    <xf numFmtId="0" fontId="8" fillId="0" borderId="12" xfId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176" fontId="8" fillId="0" borderId="1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8" fillId="0" borderId="5" xfId="1" applyNumberFormat="1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7" fontId="8" fillId="0" borderId="6" xfId="1" applyNumberFormat="1" applyFont="1" applyBorder="1" applyAlignment="1">
      <alignment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177" fontId="8" fillId="0" borderId="0" xfId="1" applyNumberFormat="1" applyFont="1" applyAlignment="1">
      <alignment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7" fontId="8" fillId="0" borderId="8" xfId="1" applyNumberFormat="1" applyFont="1" applyBorder="1" applyAlignment="1">
      <alignment horizontal="right" vertical="center" shrinkToFit="1"/>
    </xf>
    <xf numFmtId="176" fontId="8" fillId="0" borderId="13" xfId="1" applyNumberFormat="1" applyFont="1" applyBorder="1" applyAlignment="1">
      <alignment horizontal="right" vertical="center" shrinkToFit="1"/>
    </xf>
    <xf numFmtId="177" fontId="8" fillId="0" borderId="16" xfId="1" applyNumberFormat="1" applyFont="1" applyBorder="1" applyAlignment="1">
      <alignment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177" fontId="8" fillId="0" borderId="18" xfId="1" applyNumberFormat="1" applyFont="1" applyBorder="1" applyAlignment="1">
      <alignment vertical="center" shrinkToFit="1"/>
    </xf>
    <xf numFmtId="176" fontId="8" fillId="0" borderId="19" xfId="1" applyNumberFormat="1" applyFont="1" applyBorder="1" applyAlignment="1">
      <alignment horizontal="right" vertical="center" shrinkToFit="1"/>
    </xf>
    <xf numFmtId="177" fontId="8" fillId="0" borderId="20" xfId="1" applyNumberFormat="1" applyFont="1" applyBorder="1" applyAlignment="1">
      <alignment horizontal="right" vertical="center" shrinkToFit="1"/>
    </xf>
    <xf numFmtId="176" fontId="8" fillId="0" borderId="14" xfId="1" applyNumberFormat="1" applyFont="1" applyBorder="1" applyAlignment="1">
      <alignment horizontal="right" vertical="center" shrinkToFit="1"/>
    </xf>
    <xf numFmtId="177" fontId="8" fillId="0" borderId="21" xfId="1" applyNumberFormat="1" applyFont="1" applyBorder="1" applyAlignment="1">
      <alignment vertical="center" shrinkToFit="1"/>
    </xf>
    <xf numFmtId="176" fontId="8" fillId="0" borderId="22" xfId="1" applyNumberFormat="1" applyFont="1" applyBorder="1" applyAlignment="1">
      <alignment horizontal="right" vertical="center" shrinkToFit="1"/>
    </xf>
    <xf numFmtId="177" fontId="8" fillId="0" borderId="23" xfId="1" applyNumberFormat="1" applyFont="1" applyBorder="1" applyAlignment="1">
      <alignment vertical="center" shrinkToFit="1"/>
    </xf>
    <xf numFmtId="176" fontId="8" fillId="0" borderId="24" xfId="1" applyNumberFormat="1" applyFont="1" applyBorder="1" applyAlignment="1">
      <alignment horizontal="right" vertical="center" shrinkToFit="1"/>
    </xf>
    <xf numFmtId="177" fontId="8" fillId="0" borderId="25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vertical="center" shrinkToFit="1"/>
    </xf>
    <xf numFmtId="177" fontId="8" fillId="0" borderId="10" xfId="1" applyNumberFormat="1" applyFont="1" applyBorder="1" applyAlignment="1">
      <alignment vertical="center" shrinkToFit="1"/>
    </xf>
    <xf numFmtId="176" fontId="8" fillId="0" borderId="11" xfId="1" applyNumberFormat="1" applyFont="1" applyBorder="1" applyAlignment="1">
      <alignment vertical="center" shrinkToFit="1"/>
    </xf>
    <xf numFmtId="177" fontId="8" fillId="0" borderId="4" xfId="1" applyNumberFormat="1" applyFont="1" applyBorder="1" applyAlignment="1">
      <alignment vertical="center" shrinkToFit="1"/>
    </xf>
    <xf numFmtId="176" fontId="8" fillId="0" borderId="26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7" fontId="8" fillId="0" borderId="12" xfId="1" applyNumberFormat="1" applyFont="1" applyBorder="1" applyAlignment="1">
      <alignment horizontal="right" vertical="center" shrinkToFit="1"/>
    </xf>
    <xf numFmtId="176" fontId="8" fillId="0" borderId="27" xfId="1" applyNumberFormat="1" applyFont="1" applyBorder="1" applyAlignment="1">
      <alignment horizontal="center" vertical="center" shrinkToFit="1"/>
    </xf>
    <xf numFmtId="176" fontId="8" fillId="0" borderId="27" xfId="1" applyNumberFormat="1" applyFont="1" applyBorder="1" applyAlignment="1">
      <alignment vertical="center" shrinkToFit="1"/>
    </xf>
    <xf numFmtId="177" fontId="8" fillId="0" borderId="28" xfId="1" applyNumberFormat="1" applyFont="1" applyBorder="1" applyAlignment="1">
      <alignment vertical="center" shrinkToFit="1"/>
    </xf>
    <xf numFmtId="176" fontId="8" fillId="0" borderId="29" xfId="1" applyNumberFormat="1" applyFont="1" applyBorder="1" applyAlignment="1">
      <alignment vertical="center" shrinkToFit="1"/>
    </xf>
    <xf numFmtId="177" fontId="8" fillId="0" borderId="30" xfId="1" applyNumberFormat="1" applyFont="1" applyBorder="1" applyAlignment="1">
      <alignment vertical="center" shrinkToFit="1"/>
    </xf>
    <xf numFmtId="176" fontId="8" fillId="0" borderId="31" xfId="1" applyNumberFormat="1" applyFont="1" applyBorder="1" applyAlignment="1">
      <alignment horizontal="right" vertical="center" shrinkToFit="1"/>
    </xf>
    <xf numFmtId="176" fontId="8" fillId="0" borderId="29" xfId="1" applyNumberFormat="1" applyFont="1" applyBorder="1" applyAlignment="1">
      <alignment horizontal="right" vertical="center" shrinkToFit="1"/>
    </xf>
    <xf numFmtId="177" fontId="8" fillId="0" borderId="32" xfId="1" applyNumberFormat="1" applyFont="1" applyBorder="1" applyAlignment="1">
      <alignment horizontal="right" vertical="center" shrinkToFit="1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horizontal="center" vertical="center" shrinkToFit="1"/>
      <protection locked="0"/>
    </xf>
    <xf numFmtId="0" fontId="8" fillId="0" borderId="15" xfId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 shrinkToFit="1"/>
      <protection locked="0"/>
    </xf>
    <xf numFmtId="0" fontId="8" fillId="0" borderId="9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right" vertical="center" shrinkToFit="1"/>
    </xf>
    <xf numFmtId="0" fontId="8" fillId="0" borderId="4" xfId="1" applyFont="1" applyFill="1" applyBorder="1" applyAlignment="1">
      <alignment horizontal="right" vertical="center" shrinkToFit="1"/>
    </xf>
    <xf numFmtId="0" fontId="8" fillId="0" borderId="26" xfId="1" applyFont="1" applyFill="1" applyBorder="1" applyAlignment="1">
      <alignment horizontal="right" vertical="center" shrinkToFit="1"/>
    </xf>
    <xf numFmtId="0" fontId="8" fillId="0" borderId="12" xfId="1" applyFont="1" applyFill="1" applyBorder="1" applyAlignment="1">
      <alignment horizontal="right" vertical="center" shrinkToFit="1"/>
    </xf>
    <xf numFmtId="176" fontId="8" fillId="0" borderId="33" xfId="1" applyNumberFormat="1" applyFont="1" applyBorder="1" applyAlignment="1">
      <alignment horizontal="right" vertical="center" shrinkToFit="1"/>
    </xf>
    <xf numFmtId="0" fontId="8" fillId="0" borderId="4" xfId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right" vertical="center" shrinkToFit="1"/>
    </xf>
    <xf numFmtId="177" fontId="8" fillId="0" borderId="30" xfId="1" applyNumberFormat="1" applyFont="1" applyBorder="1" applyAlignment="1">
      <alignment horizontal="right" vertical="center" shrinkToFit="1"/>
    </xf>
    <xf numFmtId="0" fontId="11" fillId="0" borderId="0" xfId="1" applyFont="1" applyAlignment="1" applyProtection="1">
      <alignment horizontal="center" vertical="center"/>
      <protection locked="0"/>
    </xf>
    <xf numFmtId="0" fontId="8" fillId="0" borderId="4" xfId="1" applyFont="1" applyBorder="1" applyAlignment="1">
      <alignment horizontal="right" vertical="center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3"/>
    <cellStyle name="標準 3" xfId="2"/>
    <cellStyle name="標準_H17kouhugaku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733;R4%20&#31639;&#23450;&#32080;&#26524;%20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R4 算定結果 "/>
      <sheetName val="★R3 算定結果 "/>
      <sheetName val="★R3 算定結果【HP】 "/>
      <sheetName val="★R3 財政力指数 "/>
      <sheetName val="★R3 標財計算 "/>
      <sheetName val="★R3 財政力・標財【HP】 "/>
      <sheetName val="★R2 算定結果"/>
      <sheetName val="★R2 算定結果【HP】"/>
      <sheetName val="★R2 財政力指数"/>
      <sheetName val="★R2 標財計算"/>
      <sheetName val="★R2 財政力・標財【HP】"/>
      <sheetName val="★R2 財政力指数（監理課へ提供用）"/>
      <sheetName val="★R2 財政力・標財（監理課へ提供用）"/>
      <sheetName val="★R元 算定結果【HP】"/>
      <sheetName val="★R元 算定結果【HP公表用】"/>
      <sheetName val="★R元 財政力指数"/>
      <sheetName val="★R元 財政力・標財【HP】"/>
      <sheetName val="★R元 標財計算"/>
      <sheetName val="★30算定結果【HP】"/>
      <sheetName val="★30算定結果【HP公表用】"/>
      <sheetName val="★30財政力指数"/>
      <sheetName val="★30財政力・標財【HP】"/>
      <sheetName val="★30標財計算 "/>
      <sheetName val="★29算定結果【HP】 "/>
      <sheetName val="★2９算定結果【HP公表用】 "/>
      <sheetName val="★29標財計算 "/>
      <sheetName val="★29財政力指数"/>
      <sheetName val="★29財政力・標財【HP】"/>
      <sheetName val="★R4 算定結果  "/>
    </sheetNames>
    <sheetDataSet>
      <sheetData sheetId="0" refreshError="1">
        <row r="1">
          <cell r="A1" t="str">
            <v>令　和　３　年　度　普　通　交　付　税　等　算　定　結　果</v>
          </cell>
        </row>
        <row r="6">
          <cell r="B6" t="str">
            <v>令和４年度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IU42"/>
  <sheetViews>
    <sheetView showGridLines="0" tabSelected="1" view="pageBreakPreview" zoomScale="85" zoomScaleNormal="70" zoomScaleSheetLayoutView="85"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 activeCell="G7" sqref="G7"/>
    </sheetView>
  </sheetViews>
  <sheetFormatPr defaultColWidth="12.75" defaultRowHeight="17.649999999999999" customHeight="1"/>
  <cols>
    <col min="1" max="1" width="9.375" style="7" customWidth="1"/>
    <col min="2" max="2" width="14.125" style="7" customWidth="1"/>
    <col min="3" max="3" width="9.125" style="7" customWidth="1"/>
    <col min="4" max="4" width="14.125" style="7" customWidth="1"/>
    <col min="5" max="5" width="9.125" style="7" customWidth="1"/>
    <col min="6" max="7" width="14.125" style="7" customWidth="1"/>
    <col min="8" max="8" width="9.125" style="7" customWidth="1"/>
    <col min="9" max="10" width="14.125" style="7" customWidth="1"/>
    <col min="11" max="11" width="9.125" style="7" customWidth="1"/>
    <col min="12" max="13" width="15.125" style="7" customWidth="1"/>
    <col min="14" max="14" width="9.125" style="7" customWidth="1"/>
    <col min="15" max="15" width="2.75" style="7" customWidth="1"/>
    <col min="16" max="16384" width="12.75" style="7"/>
  </cols>
  <sheetData>
    <row r="1" spans="1:14" s="3" customFormat="1" ht="39.75" customHeight="1">
      <c r="A1" s="85" t="s">
        <v>56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75" customHeight="1" thickBot="1">
      <c r="A2" s="4"/>
      <c r="B2" s="5"/>
      <c r="C2" s="82"/>
      <c r="D2" s="82"/>
      <c r="E2" s="5"/>
      <c r="F2" s="6"/>
      <c r="G2" s="5"/>
      <c r="H2" s="6"/>
      <c r="I2" s="6"/>
      <c r="J2" s="6"/>
      <c r="K2" s="6"/>
      <c r="L2" s="86" t="s">
        <v>19</v>
      </c>
      <c r="M2" s="86"/>
      <c r="N2" s="86"/>
    </row>
    <row r="3" spans="1:14" s="14" customFormat="1" ht="14.25" thickTop="1">
      <c r="A3" s="13"/>
      <c r="B3" s="87" t="s">
        <v>54</v>
      </c>
      <c r="C3" s="88"/>
      <c r="D3" s="91" t="s">
        <v>33</v>
      </c>
      <c r="E3" s="92"/>
      <c r="F3" s="95" t="s">
        <v>34</v>
      </c>
      <c r="G3" s="96"/>
      <c r="H3" s="97"/>
      <c r="I3" s="101" t="s">
        <v>35</v>
      </c>
      <c r="J3" s="102"/>
      <c r="K3" s="103"/>
      <c r="L3" s="101" t="s">
        <v>36</v>
      </c>
      <c r="M3" s="102"/>
      <c r="N3" s="103"/>
    </row>
    <row r="4" spans="1:14" s="14" customFormat="1" ht="24" customHeight="1">
      <c r="A4" s="13"/>
      <c r="B4" s="89"/>
      <c r="C4" s="90"/>
      <c r="D4" s="93"/>
      <c r="E4" s="94"/>
      <c r="F4" s="98"/>
      <c r="G4" s="99"/>
      <c r="H4" s="100"/>
      <c r="I4" s="104"/>
      <c r="J4" s="105"/>
      <c r="K4" s="106"/>
      <c r="L4" s="104"/>
      <c r="M4" s="105"/>
      <c r="N4" s="106"/>
    </row>
    <row r="5" spans="1:14" s="14" customFormat="1" ht="13.5">
      <c r="A5" s="13"/>
      <c r="B5" s="18"/>
      <c r="C5" s="19"/>
      <c r="D5" s="68"/>
      <c r="E5" s="69"/>
      <c r="F5" s="70"/>
      <c r="G5" s="68"/>
      <c r="H5" s="71"/>
      <c r="I5" s="20"/>
      <c r="J5" s="20"/>
      <c r="K5" s="21"/>
      <c r="L5" s="22" t="str">
        <f>B6</f>
        <v>令和４年度</v>
      </c>
      <c r="M5" s="23" t="str">
        <f>G6</f>
        <v>令和３年度</v>
      </c>
      <c r="N5" s="21"/>
    </row>
    <row r="6" spans="1:14" s="14" customFormat="1" ht="13.5">
      <c r="A6" s="16" t="s">
        <v>20</v>
      </c>
      <c r="B6" s="24" t="str">
        <f>'[1]★R4 算定結果 '!B6</f>
        <v>令和４年度</v>
      </c>
      <c r="C6" s="25" t="s">
        <v>18</v>
      </c>
      <c r="D6" s="72" t="str">
        <f>B6</f>
        <v>令和４年度</v>
      </c>
      <c r="E6" s="73" t="s">
        <v>18</v>
      </c>
      <c r="F6" s="72" t="str">
        <f>B6</f>
        <v>令和４年度</v>
      </c>
      <c r="G6" s="23" t="s">
        <v>57</v>
      </c>
      <c r="H6" s="75" t="s">
        <v>21</v>
      </c>
      <c r="I6" s="22" t="str">
        <f>B6</f>
        <v>令和４年度</v>
      </c>
      <c r="J6" s="23" t="str">
        <f>G6</f>
        <v>令和３年度</v>
      </c>
      <c r="K6" s="26" t="s">
        <v>21</v>
      </c>
      <c r="L6" s="23" t="s">
        <v>37</v>
      </c>
      <c r="M6" s="23" t="s">
        <v>37</v>
      </c>
      <c r="N6" s="26" t="s">
        <v>21</v>
      </c>
    </row>
    <row r="7" spans="1:14" s="14" customFormat="1" ht="13.5">
      <c r="A7" s="15"/>
      <c r="B7" s="24"/>
      <c r="C7" s="19"/>
      <c r="D7" s="72"/>
      <c r="E7" s="69"/>
      <c r="F7" s="72"/>
      <c r="G7" s="74"/>
      <c r="H7" s="71"/>
      <c r="I7" s="23" t="s">
        <v>38</v>
      </c>
      <c r="J7" s="23" t="s">
        <v>38</v>
      </c>
      <c r="K7" s="21"/>
      <c r="L7" s="23" t="s">
        <v>38</v>
      </c>
      <c r="M7" s="23" t="s">
        <v>38</v>
      </c>
      <c r="N7" s="21"/>
    </row>
    <row r="8" spans="1:14" s="14" customFormat="1" ht="13.5">
      <c r="A8" s="15"/>
      <c r="B8" s="24" t="s">
        <v>22</v>
      </c>
      <c r="C8" s="25"/>
      <c r="D8" s="74" t="s">
        <v>22</v>
      </c>
      <c r="E8" s="73"/>
      <c r="F8" s="76" t="s">
        <v>22</v>
      </c>
      <c r="G8" s="74" t="s">
        <v>22</v>
      </c>
      <c r="H8" s="75" t="s">
        <v>23</v>
      </c>
      <c r="I8" s="20" t="s">
        <v>39</v>
      </c>
      <c r="J8" s="20" t="s">
        <v>39</v>
      </c>
      <c r="K8" s="26" t="s">
        <v>24</v>
      </c>
      <c r="L8" s="20" t="s">
        <v>40</v>
      </c>
      <c r="M8" s="20" t="s">
        <v>40</v>
      </c>
      <c r="N8" s="26" t="s">
        <v>25</v>
      </c>
    </row>
    <row r="9" spans="1:14" s="14" customFormat="1" ht="14.25" thickBot="1">
      <c r="A9" s="17"/>
      <c r="B9" s="27"/>
      <c r="C9" s="28" t="s">
        <v>26</v>
      </c>
      <c r="D9" s="77"/>
      <c r="E9" s="78" t="s">
        <v>26</v>
      </c>
      <c r="F9" s="79" t="s">
        <v>27</v>
      </c>
      <c r="G9" s="77" t="s">
        <v>28</v>
      </c>
      <c r="H9" s="80" t="s">
        <v>26</v>
      </c>
      <c r="I9" s="29" t="s">
        <v>29</v>
      </c>
      <c r="J9" s="29" t="s">
        <v>30</v>
      </c>
      <c r="K9" s="30" t="s">
        <v>26</v>
      </c>
      <c r="L9" s="29" t="s">
        <v>31</v>
      </c>
      <c r="M9" s="29" t="s">
        <v>32</v>
      </c>
      <c r="N9" s="30" t="s">
        <v>26</v>
      </c>
    </row>
    <row r="10" spans="1:14" s="8" customFormat="1" ht="18" customHeight="1" thickTop="1">
      <c r="A10" s="31" t="s">
        <v>0</v>
      </c>
      <c r="B10" s="35">
        <v>161828064</v>
      </c>
      <c r="C10" s="36">
        <v>2.8</v>
      </c>
      <c r="D10" s="37">
        <v>121969133</v>
      </c>
      <c r="E10" s="40">
        <v>6.1</v>
      </c>
      <c r="F10" s="39">
        <v>39858931</v>
      </c>
      <c r="G10" s="37">
        <v>42455290</v>
      </c>
      <c r="H10" s="40">
        <v>-6.1</v>
      </c>
      <c r="I10" s="37">
        <v>14149477</v>
      </c>
      <c r="J10" s="37">
        <v>26096762</v>
      </c>
      <c r="K10" s="40">
        <v>-45.8</v>
      </c>
      <c r="L10" s="37">
        <v>54008408</v>
      </c>
      <c r="M10" s="37">
        <v>68552052</v>
      </c>
      <c r="N10" s="40">
        <v>-21.2</v>
      </c>
    </row>
    <row r="11" spans="1:14" s="8" customFormat="1" ht="18" customHeight="1">
      <c r="A11" s="60" t="s">
        <v>52</v>
      </c>
      <c r="B11" s="83">
        <v>161828064</v>
      </c>
      <c r="C11" s="62">
        <v>2.8</v>
      </c>
      <c r="D11" s="66">
        <v>121969133</v>
      </c>
      <c r="E11" s="84">
        <v>6.1</v>
      </c>
      <c r="F11" s="65">
        <v>39858931</v>
      </c>
      <c r="G11" s="66">
        <v>42455290</v>
      </c>
      <c r="H11" s="67">
        <v>-6.1</v>
      </c>
      <c r="I11" s="66">
        <v>14149477</v>
      </c>
      <c r="J11" s="66">
        <v>26096762</v>
      </c>
      <c r="K11" s="67">
        <v>-45.8</v>
      </c>
      <c r="L11" s="66">
        <v>54008408</v>
      </c>
      <c r="M11" s="66">
        <v>68552052</v>
      </c>
      <c r="N11" s="67">
        <v>-21.2</v>
      </c>
    </row>
    <row r="12" spans="1:14" s="8" customFormat="1" ht="18" customHeight="1">
      <c r="A12" s="31" t="s">
        <v>1</v>
      </c>
      <c r="B12" s="35">
        <v>88279226</v>
      </c>
      <c r="C12" s="36">
        <v>3.1</v>
      </c>
      <c r="D12" s="37">
        <v>73316330</v>
      </c>
      <c r="E12" s="38">
        <v>3.9</v>
      </c>
      <c r="F12" s="39">
        <v>14962896</v>
      </c>
      <c r="G12" s="37">
        <v>15077248</v>
      </c>
      <c r="H12" s="40">
        <v>-0.8</v>
      </c>
      <c r="I12" s="37">
        <v>4508171</v>
      </c>
      <c r="J12" s="37">
        <v>11029643</v>
      </c>
      <c r="K12" s="40">
        <v>-59.1</v>
      </c>
      <c r="L12" s="37">
        <v>19471067</v>
      </c>
      <c r="M12" s="37">
        <v>26106891</v>
      </c>
      <c r="N12" s="40">
        <v>-25.4</v>
      </c>
    </row>
    <row r="13" spans="1:14" s="8" customFormat="1" ht="18" customHeight="1">
      <c r="A13" s="31" t="s">
        <v>2</v>
      </c>
      <c r="B13" s="35">
        <v>24617570</v>
      </c>
      <c r="C13" s="36">
        <v>2</v>
      </c>
      <c r="D13" s="37">
        <v>12721963</v>
      </c>
      <c r="E13" s="38">
        <v>4.5999999999999996</v>
      </c>
      <c r="F13" s="39">
        <v>11895607</v>
      </c>
      <c r="G13" s="37">
        <v>11982139</v>
      </c>
      <c r="H13" s="40">
        <v>-0.7</v>
      </c>
      <c r="I13" s="37">
        <v>470173</v>
      </c>
      <c r="J13" s="37">
        <v>1627434</v>
      </c>
      <c r="K13" s="40">
        <v>-71.099999999999994</v>
      </c>
      <c r="L13" s="37">
        <v>12365780</v>
      </c>
      <c r="M13" s="37">
        <v>13609573</v>
      </c>
      <c r="N13" s="40">
        <v>-9.1</v>
      </c>
    </row>
    <row r="14" spans="1:14" s="8" customFormat="1" ht="18" customHeight="1">
      <c r="A14" s="31" t="s">
        <v>3</v>
      </c>
      <c r="B14" s="35">
        <v>13285681</v>
      </c>
      <c r="C14" s="36">
        <v>1.5</v>
      </c>
      <c r="D14" s="37">
        <v>6882704</v>
      </c>
      <c r="E14" s="38">
        <v>-0.7</v>
      </c>
      <c r="F14" s="39">
        <v>6402977</v>
      </c>
      <c r="G14" s="37">
        <v>6158885</v>
      </c>
      <c r="H14" s="40">
        <v>4</v>
      </c>
      <c r="I14" s="37">
        <v>296794</v>
      </c>
      <c r="J14" s="37">
        <v>1023704</v>
      </c>
      <c r="K14" s="40">
        <v>-71</v>
      </c>
      <c r="L14" s="37">
        <v>6699771</v>
      </c>
      <c r="M14" s="37">
        <v>7182589</v>
      </c>
      <c r="N14" s="40">
        <v>-6.7</v>
      </c>
    </row>
    <row r="15" spans="1:14" s="8" customFormat="1" ht="18" customHeight="1">
      <c r="A15" s="32" t="s">
        <v>4</v>
      </c>
      <c r="B15" s="41">
        <v>11456638</v>
      </c>
      <c r="C15" s="42">
        <v>0.6</v>
      </c>
      <c r="D15" s="43">
        <v>6411479</v>
      </c>
      <c r="E15" s="44">
        <v>2.8</v>
      </c>
      <c r="F15" s="45">
        <v>5045159</v>
      </c>
      <c r="G15" s="43">
        <v>5154798</v>
      </c>
      <c r="H15" s="46">
        <v>-2.1</v>
      </c>
      <c r="I15" s="43">
        <v>244508</v>
      </c>
      <c r="J15" s="43">
        <v>853317</v>
      </c>
      <c r="K15" s="46">
        <v>-71.3</v>
      </c>
      <c r="L15" s="43">
        <v>5289667</v>
      </c>
      <c r="M15" s="43">
        <v>6008115</v>
      </c>
      <c r="N15" s="46">
        <v>-12</v>
      </c>
    </row>
    <row r="16" spans="1:14" s="8" customFormat="1" ht="18" customHeight="1">
      <c r="A16" s="31" t="s">
        <v>5</v>
      </c>
      <c r="B16" s="35">
        <v>11421937</v>
      </c>
      <c r="C16" s="36">
        <v>0.2</v>
      </c>
      <c r="D16" s="37">
        <v>4566674</v>
      </c>
      <c r="E16" s="38">
        <v>4.0999999999999996</v>
      </c>
      <c r="F16" s="39">
        <v>6855263</v>
      </c>
      <c r="G16" s="37">
        <v>7015337</v>
      </c>
      <c r="H16" s="40">
        <v>-2.2999999999999998</v>
      </c>
      <c r="I16" s="37">
        <v>166270</v>
      </c>
      <c r="J16" s="37">
        <v>620037</v>
      </c>
      <c r="K16" s="40">
        <v>-73.2</v>
      </c>
      <c r="L16" s="37">
        <v>7021533</v>
      </c>
      <c r="M16" s="37">
        <v>7635374</v>
      </c>
      <c r="N16" s="40">
        <v>-8</v>
      </c>
    </row>
    <row r="17" spans="1:14" s="8" customFormat="1" ht="18" customHeight="1">
      <c r="A17" s="31" t="s">
        <v>6</v>
      </c>
      <c r="B17" s="35">
        <v>14541536</v>
      </c>
      <c r="C17" s="36">
        <v>2.8</v>
      </c>
      <c r="D17" s="37">
        <v>8310991</v>
      </c>
      <c r="E17" s="38">
        <v>5.3</v>
      </c>
      <c r="F17" s="39">
        <v>6230545</v>
      </c>
      <c r="G17" s="37">
        <v>6256790</v>
      </c>
      <c r="H17" s="40">
        <v>-0.4</v>
      </c>
      <c r="I17" s="37">
        <v>331019</v>
      </c>
      <c r="J17" s="37">
        <v>1131876</v>
      </c>
      <c r="K17" s="40">
        <v>-70.8</v>
      </c>
      <c r="L17" s="37">
        <v>6561564</v>
      </c>
      <c r="M17" s="37">
        <v>7388666</v>
      </c>
      <c r="N17" s="40">
        <v>-11.2</v>
      </c>
    </row>
    <row r="18" spans="1:14" s="8" customFormat="1" ht="18" customHeight="1">
      <c r="A18" s="31" t="s">
        <v>7</v>
      </c>
      <c r="B18" s="35">
        <v>12757350</v>
      </c>
      <c r="C18" s="36">
        <v>-0.6</v>
      </c>
      <c r="D18" s="37">
        <v>3958123</v>
      </c>
      <c r="E18" s="38">
        <v>4.7</v>
      </c>
      <c r="F18" s="39">
        <v>8799227</v>
      </c>
      <c r="G18" s="37">
        <v>9056076</v>
      </c>
      <c r="H18" s="40">
        <v>-2.8</v>
      </c>
      <c r="I18" s="37">
        <v>148515</v>
      </c>
      <c r="J18" s="37">
        <v>556134</v>
      </c>
      <c r="K18" s="40">
        <v>-73.3</v>
      </c>
      <c r="L18" s="37">
        <v>8947742</v>
      </c>
      <c r="M18" s="37">
        <v>9612210</v>
      </c>
      <c r="N18" s="40">
        <v>-6.9</v>
      </c>
    </row>
    <row r="19" spans="1:14" s="8" customFormat="1" ht="18" customHeight="1">
      <c r="A19" s="31" t="s">
        <v>42</v>
      </c>
      <c r="B19" s="35">
        <v>14711513</v>
      </c>
      <c r="C19" s="36">
        <v>-0.7</v>
      </c>
      <c r="D19" s="37">
        <v>3786490</v>
      </c>
      <c r="E19" s="38">
        <v>3.4</v>
      </c>
      <c r="F19" s="39">
        <v>10925023</v>
      </c>
      <c r="G19" s="37">
        <v>11152188</v>
      </c>
      <c r="H19" s="40">
        <v>-2</v>
      </c>
      <c r="I19" s="37">
        <v>150006</v>
      </c>
      <c r="J19" s="37">
        <v>570705</v>
      </c>
      <c r="K19" s="40">
        <v>-73.7</v>
      </c>
      <c r="L19" s="37">
        <v>11075029</v>
      </c>
      <c r="M19" s="37">
        <v>11722893</v>
      </c>
      <c r="N19" s="40">
        <v>-5.5</v>
      </c>
    </row>
    <row r="20" spans="1:14" s="8" customFormat="1" ht="18" customHeight="1">
      <c r="A20" s="32" t="s">
        <v>43</v>
      </c>
      <c r="B20" s="41">
        <v>10945407</v>
      </c>
      <c r="C20" s="42">
        <v>1.7</v>
      </c>
      <c r="D20" s="43">
        <v>4611542</v>
      </c>
      <c r="E20" s="44">
        <v>7.1</v>
      </c>
      <c r="F20" s="45">
        <v>6333865</v>
      </c>
      <c r="G20" s="43">
        <v>6454741</v>
      </c>
      <c r="H20" s="46">
        <v>-1.9</v>
      </c>
      <c r="I20" s="43">
        <v>168407</v>
      </c>
      <c r="J20" s="43">
        <v>631430</v>
      </c>
      <c r="K20" s="46">
        <v>-73.3</v>
      </c>
      <c r="L20" s="43">
        <v>6502272</v>
      </c>
      <c r="M20" s="43">
        <v>7086171</v>
      </c>
      <c r="N20" s="46">
        <v>-8.1999999999999993</v>
      </c>
    </row>
    <row r="21" spans="1:14" s="8" customFormat="1" ht="18" customHeight="1">
      <c r="A21" s="31" t="s">
        <v>44</v>
      </c>
      <c r="B21" s="35">
        <v>9861531</v>
      </c>
      <c r="C21" s="36">
        <v>0.9</v>
      </c>
      <c r="D21" s="37">
        <v>5567352</v>
      </c>
      <c r="E21" s="38">
        <v>5.3</v>
      </c>
      <c r="F21" s="39">
        <v>4294179</v>
      </c>
      <c r="G21" s="37">
        <v>4487746</v>
      </c>
      <c r="H21" s="40">
        <v>-4.3</v>
      </c>
      <c r="I21" s="37">
        <v>199441</v>
      </c>
      <c r="J21" s="37">
        <v>741083</v>
      </c>
      <c r="K21" s="40">
        <v>-73.099999999999994</v>
      </c>
      <c r="L21" s="37">
        <v>4493620</v>
      </c>
      <c r="M21" s="37">
        <v>5228829</v>
      </c>
      <c r="N21" s="40">
        <v>-14.1</v>
      </c>
    </row>
    <row r="22" spans="1:14" s="8" customFormat="1" ht="18" customHeight="1">
      <c r="A22" s="31" t="s">
        <v>45</v>
      </c>
      <c r="B22" s="35">
        <v>11428040</v>
      </c>
      <c r="C22" s="36">
        <v>1.5</v>
      </c>
      <c r="D22" s="37">
        <v>5070558</v>
      </c>
      <c r="E22" s="38">
        <v>6</v>
      </c>
      <c r="F22" s="39">
        <v>6357482</v>
      </c>
      <c r="G22" s="37">
        <v>6478862</v>
      </c>
      <c r="H22" s="40">
        <v>-1.9</v>
      </c>
      <c r="I22" s="37">
        <v>186883</v>
      </c>
      <c r="J22" s="37">
        <v>662914</v>
      </c>
      <c r="K22" s="40">
        <v>-71.8</v>
      </c>
      <c r="L22" s="37">
        <v>6544365</v>
      </c>
      <c r="M22" s="37">
        <v>7141776</v>
      </c>
      <c r="N22" s="40">
        <v>-8.4</v>
      </c>
    </row>
    <row r="23" spans="1:14" s="8" customFormat="1" ht="18" customHeight="1">
      <c r="A23" s="31" t="s">
        <v>46</v>
      </c>
      <c r="B23" s="35">
        <v>18353495</v>
      </c>
      <c r="C23" s="36">
        <v>0.4</v>
      </c>
      <c r="D23" s="37">
        <v>5451777</v>
      </c>
      <c r="E23" s="38">
        <v>6.8</v>
      </c>
      <c r="F23" s="39">
        <v>12901718</v>
      </c>
      <c r="G23" s="37">
        <v>13166387</v>
      </c>
      <c r="H23" s="40">
        <v>-2</v>
      </c>
      <c r="I23" s="37">
        <v>203779</v>
      </c>
      <c r="J23" s="37">
        <v>762891</v>
      </c>
      <c r="K23" s="40">
        <v>-73.3</v>
      </c>
      <c r="L23" s="37">
        <v>13105497</v>
      </c>
      <c r="M23" s="37">
        <v>13929278</v>
      </c>
      <c r="N23" s="40">
        <v>-5.9</v>
      </c>
    </row>
    <row r="24" spans="1:14" s="8" customFormat="1" ht="18" customHeight="1">
      <c r="A24" s="31" t="s">
        <v>47</v>
      </c>
      <c r="B24" s="35">
        <v>12595377</v>
      </c>
      <c r="C24" s="36">
        <v>-2.4</v>
      </c>
      <c r="D24" s="37">
        <v>3643112</v>
      </c>
      <c r="E24" s="38">
        <v>5.0999999999999996</v>
      </c>
      <c r="F24" s="39">
        <v>8952265</v>
      </c>
      <c r="G24" s="37">
        <v>9444213</v>
      </c>
      <c r="H24" s="40">
        <v>-5.2</v>
      </c>
      <c r="I24" s="37">
        <v>132020</v>
      </c>
      <c r="J24" s="37">
        <v>498514</v>
      </c>
      <c r="K24" s="40">
        <v>-73.5</v>
      </c>
      <c r="L24" s="37">
        <v>9084285</v>
      </c>
      <c r="M24" s="37">
        <v>9942727</v>
      </c>
      <c r="N24" s="40">
        <v>-8.6</v>
      </c>
    </row>
    <row r="25" spans="1:14" s="8" customFormat="1" ht="18" customHeight="1">
      <c r="A25" s="33" t="s">
        <v>41</v>
      </c>
      <c r="B25" s="47">
        <v>8580245</v>
      </c>
      <c r="C25" s="48">
        <v>1.3</v>
      </c>
      <c r="D25" s="49">
        <v>3643784</v>
      </c>
      <c r="E25" s="50">
        <v>3.4</v>
      </c>
      <c r="F25" s="51">
        <v>4936461</v>
      </c>
      <c r="G25" s="37">
        <v>4944468</v>
      </c>
      <c r="H25" s="52">
        <v>-0.2</v>
      </c>
      <c r="I25" s="49">
        <v>130483</v>
      </c>
      <c r="J25" s="49">
        <v>483007</v>
      </c>
      <c r="K25" s="52">
        <v>-73</v>
      </c>
      <c r="L25" s="49">
        <v>5066944</v>
      </c>
      <c r="M25" s="49">
        <v>5427475</v>
      </c>
      <c r="N25" s="52">
        <v>-6.6</v>
      </c>
    </row>
    <row r="26" spans="1:14" s="8" customFormat="1" ht="18" customHeight="1">
      <c r="A26" s="33" t="s">
        <v>53</v>
      </c>
      <c r="B26" s="47">
        <v>262835546</v>
      </c>
      <c r="C26" s="48">
        <v>1.5</v>
      </c>
      <c r="D26" s="49">
        <v>147942879</v>
      </c>
      <c r="E26" s="50">
        <v>4.0999999999999996</v>
      </c>
      <c r="F26" s="47">
        <v>114892667</v>
      </c>
      <c r="G26" s="81">
        <v>116829878</v>
      </c>
      <c r="H26" s="52">
        <v>-1.7</v>
      </c>
      <c r="I26" s="49">
        <v>7336469</v>
      </c>
      <c r="J26" s="49">
        <v>21192689</v>
      </c>
      <c r="K26" s="52">
        <v>-65.400000000000006</v>
      </c>
      <c r="L26" s="49">
        <v>122229136</v>
      </c>
      <c r="M26" s="49">
        <v>138022567</v>
      </c>
      <c r="N26" s="52">
        <v>-11.4</v>
      </c>
    </row>
    <row r="27" spans="1:14" s="8" customFormat="1" ht="18" customHeight="1">
      <c r="A27" s="31" t="s">
        <v>48</v>
      </c>
      <c r="B27" s="35">
        <v>5154771</v>
      </c>
      <c r="C27" s="36">
        <v>1.8</v>
      </c>
      <c r="D27" s="37">
        <v>1598209</v>
      </c>
      <c r="E27" s="38">
        <v>6.1</v>
      </c>
      <c r="F27" s="39">
        <v>3556562</v>
      </c>
      <c r="G27" s="37">
        <v>3559550</v>
      </c>
      <c r="H27" s="40">
        <v>-0.1</v>
      </c>
      <c r="I27" s="37">
        <v>59549</v>
      </c>
      <c r="J27" s="37">
        <v>228645</v>
      </c>
      <c r="K27" s="40">
        <v>-74</v>
      </c>
      <c r="L27" s="37">
        <v>3616111</v>
      </c>
      <c r="M27" s="37">
        <v>3788195</v>
      </c>
      <c r="N27" s="40">
        <v>-4.5</v>
      </c>
    </row>
    <row r="28" spans="1:14" s="8" customFormat="1" ht="18" customHeight="1">
      <c r="A28" s="31" t="s">
        <v>8</v>
      </c>
      <c r="B28" s="35">
        <v>2930202</v>
      </c>
      <c r="C28" s="36">
        <v>5.2</v>
      </c>
      <c r="D28" s="37">
        <v>1919754</v>
      </c>
      <c r="E28" s="38">
        <v>5.0999999999999996</v>
      </c>
      <c r="F28" s="39">
        <v>1010448</v>
      </c>
      <c r="G28" s="37">
        <v>960462</v>
      </c>
      <c r="H28" s="40">
        <v>5.2</v>
      </c>
      <c r="I28" s="37">
        <v>87036</v>
      </c>
      <c r="J28" s="37">
        <v>299113</v>
      </c>
      <c r="K28" s="40">
        <v>-70.900000000000006</v>
      </c>
      <c r="L28" s="37">
        <v>1097484</v>
      </c>
      <c r="M28" s="37">
        <v>1259575</v>
      </c>
      <c r="N28" s="40">
        <v>-12.9</v>
      </c>
    </row>
    <row r="29" spans="1:14" s="8" customFormat="1" ht="18" customHeight="1">
      <c r="A29" s="32" t="s">
        <v>9</v>
      </c>
      <c r="B29" s="41">
        <v>2766922</v>
      </c>
      <c r="C29" s="42">
        <v>4</v>
      </c>
      <c r="D29" s="43">
        <v>1400954</v>
      </c>
      <c r="E29" s="44">
        <v>4.0999999999999996</v>
      </c>
      <c r="F29" s="45">
        <v>1365968</v>
      </c>
      <c r="G29" s="43">
        <v>1315052</v>
      </c>
      <c r="H29" s="46">
        <v>3.9</v>
      </c>
      <c r="I29" s="43">
        <v>63235</v>
      </c>
      <c r="J29" s="43">
        <v>228876</v>
      </c>
      <c r="K29" s="46">
        <v>-72.400000000000006</v>
      </c>
      <c r="L29" s="43">
        <v>1429203</v>
      </c>
      <c r="M29" s="43">
        <v>1543928</v>
      </c>
      <c r="N29" s="46">
        <v>-7.4</v>
      </c>
    </row>
    <row r="30" spans="1:14" s="8" customFormat="1" ht="18" customHeight="1">
      <c r="A30" s="31" t="s">
        <v>10</v>
      </c>
      <c r="B30" s="35">
        <v>5160494</v>
      </c>
      <c r="C30" s="36">
        <v>2.4</v>
      </c>
      <c r="D30" s="37">
        <v>1646186</v>
      </c>
      <c r="E30" s="38">
        <v>4.5</v>
      </c>
      <c r="F30" s="39">
        <v>3514308</v>
      </c>
      <c r="G30" s="37">
        <v>3463516</v>
      </c>
      <c r="H30" s="40">
        <v>1.5</v>
      </c>
      <c r="I30" s="37">
        <v>67551</v>
      </c>
      <c r="J30" s="37">
        <v>249877</v>
      </c>
      <c r="K30" s="40">
        <v>-73</v>
      </c>
      <c r="L30" s="37">
        <v>3581859</v>
      </c>
      <c r="M30" s="37">
        <v>3713393</v>
      </c>
      <c r="N30" s="40">
        <v>-3.5</v>
      </c>
    </row>
    <row r="31" spans="1:14" s="8" customFormat="1" ht="18" customHeight="1">
      <c r="A31" s="31" t="s">
        <v>11</v>
      </c>
      <c r="B31" s="35">
        <v>929624</v>
      </c>
      <c r="C31" s="36">
        <v>-2.8</v>
      </c>
      <c r="D31" s="37">
        <v>173384</v>
      </c>
      <c r="E31" s="38">
        <v>-0.1</v>
      </c>
      <c r="F31" s="39">
        <v>756240</v>
      </c>
      <c r="G31" s="37">
        <v>783017</v>
      </c>
      <c r="H31" s="40">
        <v>-3.4</v>
      </c>
      <c r="I31" s="37">
        <v>8732</v>
      </c>
      <c r="J31" s="37">
        <v>34222</v>
      </c>
      <c r="K31" s="40">
        <v>-74.5</v>
      </c>
      <c r="L31" s="37">
        <v>764972</v>
      </c>
      <c r="M31" s="37">
        <v>817239</v>
      </c>
      <c r="N31" s="40">
        <v>-6.4</v>
      </c>
    </row>
    <row r="32" spans="1:14" s="8" customFormat="1" ht="18" customHeight="1">
      <c r="A32" s="31" t="s">
        <v>49</v>
      </c>
      <c r="B32" s="35">
        <v>6802312</v>
      </c>
      <c r="C32" s="36">
        <v>1.2</v>
      </c>
      <c r="D32" s="37">
        <v>1962077</v>
      </c>
      <c r="E32" s="38">
        <v>1.7</v>
      </c>
      <c r="F32" s="39">
        <v>4840235</v>
      </c>
      <c r="G32" s="37">
        <v>4789680</v>
      </c>
      <c r="H32" s="40">
        <v>1.1000000000000001</v>
      </c>
      <c r="I32" s="37">
        <v>79027</v>
      </c>
      <c r="J32" s="37">
        <v>294753</v>
      </c>
      <c r="K32" s="40">
        <v>-73.2</v>
      </c>
      <c r="L32" s="37">
        <v>4919262</v>
      </c>
      <c r="M32" s="37">
        <v>5084433</v>
      </c>
      <c r="N32" s="40">
        <v>-3.2</v>
      </c>
    </row>
    <row r="33" spans="1:255" s="8" customFormat="1" ht="18" customHeight="1">
      <c r="A33" s="31" t="s">
        <v>12</v>
      </c>
      <c r="B33" s="35">
        <v>3705351</v>
      </c>
      <c r="C33" s="36">
        <v>2.2999999999999998</v>
      </c>
      <c r="D33" s="37">
        <v>1782820</v>
      </c>
      <c r="E33" s="38">
        <v>4.0999999999999996</v>
      </c>
      <c r="F33" s="39">
        <v>1922531</v>
      </c>
      <c r="G33" s="37">
        <v>1910008</v>
      </c>
      <c r="H33" s="40">
        <v>0.7</v>
      </c>
      <c r="I33" s="37">
        <v>70616</v>
      </c>
      <c r="J33" s="37">
        <v>250683</v>
      </c>
      <c r="K33" s="40">
        <v>-71.8</v>
      </c>
      <c r="L33" s="37">
        <v>1993147</v>
      </c>
      <c r="M33" s="37">
        <v>2160691</v>
      </c>
      <c r="N33" s="40">
        <v>-7.8</v>
      </c>
    </row>
    <row r="34" spans="1:255" s="8" customFormat="1" ht="18" customHeight="1">
      <c r="A34" s="32" t="s">
        <v>13</v>
      </c>
      <c r="B34" s="41">
        <v>2704487</v>
      </c>
      <c r="C34" s="42">
        <v>3.3</v>
      </c>
      <c r="D34" s="43">
        <v>784069</v>
      </c>
      <c r="E34" s="44">
        <v>0</v>
      </c>
      <c r="F34" s="45">
        <v>1920418</v>
      </c>
      <c r="G34" s="43">
        <v>1834264</v>
      </c>
      <c r="H34" s="46">
        <v>4.7</v>
      </c>
      <c r="I34" s="43">
        <v>32123</v>
      </c>
      <c r="J34" s="43">
        <v>108009</v>
      </c>
      <c r="K34" s="46">
        <v>-70.3</v>
      </c>
      <c r="L34" s="43">
        <v>1952541</v>
      </c>
      <c r="M34" s="43">
        <v>1942273</v>
      </c>
      <c r="N34" s="46">
        <v>0.5</v>
      </c>
    </row>
    <row r="35" spans="1:255" s="8" customFormat="1" ht="18" customHeight="1">
      <c r="A35" s="31" t="s">
        <v>14</v>
      </c>
      <c r="B35" s="35">
        <v>1431457</v>
      </c>
      <c r="C35" s="36">
        <v>1.2</v>
      </c>
      <c r="D35" s="37">
        <v>174201</v>
      </c>
      <c r="E35" s="38">
        <v>9.1</v>
      </c>
      <c r="F35" s="39">
        <v>1257256</v>
      </c>
      <c r="G35" s="37">
        <v>1255448</v>
      </c>
      <c r="H35" s="40">
        <v>0.1</v>
      </c>
      <c r="I35" s="37">
        <v>11593</v>
      </c>
      <c r="J35" s="37">
        <v>45013</v>
      </c>
      <c r="K35" s="40">
        <v>-74.2</v>
      </c>
      <c r="L35" s="37">
        <v>1268849</v>
      </c>
      <c r="M35" s="37">
        <v>1300461</v>
      </c>
      <c r="N35" s="40">
        <v>-2.4</v>
      </c>
    </row>
    <row r="36" spans="1:255" s="8" customFormat="1" ht="18" customHeight="1">
      <c r="A36" s="31" t="s">
        <v>15</v>
      </c>
      <c r="B36" s="35">
        <v>2630065</v>
      </c>
      <c r="C36" s="36">
        <v>-0.9</v>
      </c>
      <c r="D36" s="37">
        <v>581099</v>
      </c>
      <c r="E36" s="38">
        <v>2.1</v>
      </c>
      <c r="F36" s="39">
        <v>2048966</v>
      </c>
      <c r="G36" s="37">
        <v>2084069</v>
      </c>
      <c r="H36" s="40">
        <v>-1.7</v>
      </c>
      <c r="I36" s="37">
        <v>25728</v>
      </c>
      <c r="J36" s="37">
        <v>98094</v>
      </c>
      <c r="K36" s="40">
        <v>-73.8</v>
      </c>
      <c r="L36" s="37">
        <v>2074694</v>
      </c>
      <c r="M36" s="37">
        <v>2182163</v>
      </c>
      <c r="N36" s="40">
        <v>-4.9000000000000004</v>
      </c>
    </row>
    <row r="37" spans="1:255" s="8" customFormat="1" ht="18" customHeight="1">
      <c r="A37" s="31" t="s">
        <v>50</v>
      </c>
      <c r="B37" s="35">
        <v>6787936</v>
      </c>
      <c r="C37" s="36">
        <v>-0.6</v>
      </c>
      <c r="D37" s="37">
        <v>1704719</v>
      </c>
      <c r="E37" s="38">
        <v>5.5</v>
      </c>
      <c r="F37" s="39">
        <v>5083217</v>
      </c>
      <c r="G37" s="37">
        <v>5210780</v>
      </c>
      <c r="H37" s="40">
        <v>-2.4</v>
      </c>
      <c r="I37" s="37">
        <v>69423</v>
      </c>
      <c r="J37" s="37">
        <v>264862</v>
      </c>
      <c r="K37" s="40">
        <v>-73.8</v>
      </c>
      <c r="L37" s="37">
        <v>5152640</v>
      </c>
      <c r="M37" s="37">
        <v>5475642</v>
      </c>
      <c r="N37" s="40">
        <v>-5.9</v>
      </c>
    </row>
    <row r="38" spans="1:255" s="8" customFormat="1" ht="18" customHeight="1">
      <c r="A38" s="31" t="s">
        <v>51</v>
      </c>
      <c r="B38" s="35">
        <v>5170886</v>
      </c>
      <c r="C38" s="36">
        <v>-2.1</v>
      </c>
      <c r="D38" s="37">
        <v>1473663</v>
      </c>
      <c r="E38" s="38">
        <v>5</v>
      </c>
      <c r="F38" s="39">
        <v>3697223</v>
      </c>
      <c r="G38" s="37">
        <v>3879367</v>
      </c>
      <c r="H38" s="40">
        <v>-4.7</v>
      </c>
      <c r="I38" s="37">
        <v>56225</v>
      </c>
      <c r="J38" s="37">
        <v>216633</v>
      </c>
      <c r="K38" s="40">
        <v>-74</v>
      </c>
      <c r="L38" s="37">
        <v>3753448</v>
      </c>
      <c r="M38" s="37">
        <v>4096000</v>
      </c>
      <c r="N38" s="40">
        <v>-8.4</v>
      </c>
    </row>
    <row r="39" spans="1:255" s="8" customFormat="1" ht="18" customHeight="1">
      <c r="A39" s="60" t="s">
        <v>16</v>
      </c>
      <c r="B39" s="61">
        <v>46174507</v>
      </c>
      <c r="C39" s="62">
        <v>1.2</v>
      </c>
      <c r="D39" s="63">
        <v>15201135</v>
      </c>
      <c r="E39" s="64">
        <v>4.0999999999999996</v>
      </c>
      <c r="F39" s="65">
        <v>30973372</v>
      </c>
      <c r="G39" s="66">
        <v>31045213</v>
      </c>
      <c r="H39" s="67">
        <v>-0.2</v>
      </c>
      <c r="I39" s="66">
        <v>630838</v>
      </c>
      <c r="J39" s="66">
        <v>2318780</v>
      </c>
      <c r="K39" s="67">
        <v>-72.8</v>
      </c>
      <c r="L39" s="66">
        <v>31604210</v>
      </c>
      <c r="M39" s="66">
        <v>33363993</v>
      </c>
      <c r="N39" s="67">
        <v>-5.3</v>
      </c>
    </row>
    <row r="40" spans="1:255" s="8" customFormat="1" ht="18" customHeight="1" thickBot="1">
      <c r="A40" s="34" t="s">
        <v>17</v>
      </c>
      <c r="B40" s="53">
        <v>470838117</v>
      </c>
      <c r="C40" s="54">
        <v>1.9</v>
      </c>
      <c r="D40" s="55">
        <v>285113147</v>
      </c>
      <c r="E40" s="56">
        <v>5</v>
      </c>
      <c r="F40" s="57">
        <v>185724970</v>
      </c>
      <c r="G40" s="58">
        <v>190330381</v>
      </c>
      <c r="H40" s="59">
        <v>-2.4</v>
      </c>
      <c r="I40" s="58">
        <v>22116784</v>
      </c>
      <c r="J40" s="58">
        <v>49608231</v>
      </c>
      <c r="K40" s="59">
        <v>-55.4</v>
      </c>
      <c r="L40" s="58">
        <v>207841754</v>
      </c>
      <c r="M40" s="58">
        <v>239938612</v>
      </c>
      <c r="N40" s="59">
        <v>-13.4</v>
      </c>
    </row>
    <row r="41" spans="1:255" s="9" customFormat="1" ht="16.5" customHeight="1" thickTop="1">
      <c r="A41" s="2" t="s">
        <v>55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11" customFormat="1" ht="18.75" customHeight="1">
      <c r="A42" s="10"/>
      <c r="B42" s="10"/>
      <c r="C42" s="10"/>
      <c r="H42" s="12"/>
      <c r="K42" s="12"/>
      <c r="N42" s="12"/>
    </row>
  </sheetData>
  <mergeCells count="7">
    <mergeCell ref="A1:N1"/>
    <mergeCell ref="L2:N2"/>
    <mergeCell ref="B3:C4"/>
    <mergeCell ref="D3:E4"/>
    <mergeCell ref="F3:H4"/>
    <mergeCell ref="I3:K4"/>
    <mergeCell ref="L3:N4"/>
  </mergeCells>
  <phoneticPr fontId="4"/>
  <printOptions horizontalCentered="1" gridLinesSet="0"/>
  <pageMargins left="0.39370078740157483" right="0.39370078740157483" top="0.59055118110236227" bottom="0.39370078740157483" header="0" footer="0"/>
  <pageSetup paperSize="9" scale="65" orientation="landscape" blackAndWhite="1" r:id="rId1"/>
  <headerFooter alignWithMargins="0"/>
  <rowBreaks count="1" manualBreakCount="1">
    <brk id="4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G:\09財政係\地方交付税\算定検収\財政力2.JAC</Template>
  <Pages>1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R4 算定結果(再算定後)</vt:lpstr>
      <vt:lpstr>'R4 算定結果(再算定後)'!Print_Area</vt:lpstr>
      <vt:lpstr>'R4 算定結果(再算定後)'!Print_Titles</vt:lpstr>
      <vt:lpstr>'R4 算定結果(再算定後)'!ﾀｲﾄﾙ行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2022-12-09T07:10:52Z</cp:lastPrinted>
  <dcterms:created xsi:type="dcterms:W3CDTF">1998-07-10T12:06:12Z</dcterms:created>
  <dcterms:modified xsi:type="dcterms:W3CDTF">2022-12-09T07:14:31Z</dcterms:modified>
</cp:coreProperties>
</file>