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H25大腸がん（市町村別）" sheetId="1" r:id="rId1"/>
    <sheet name="H25大腸がん(年齢階級別) " sheetId="2" r:id="rId2"/>
  </sheets>
  <externalReferences>
    <externalReference r:id="rId3"/>
  </externalReferences>
  <definedNames>
    <definedName name="_15.8.1男胃" localSheetId="0">'H25大腸がん（市町村別）'!#REF!</definedName>
    <definedName name="_15.8.1男胃" localSheetId="1">'H25大腸がん(年齢階級別) '!#REF!</definedName>
    <definedName name="_15.8.1男胃">#REF!</definedName>
    <definedName name="_15.8.2女胃" localSheetId="0">#REF!</definedName>
    <definedName name="_15.8.2女胃" localSheetId="1">#REF!</definedName>
    <definedName name="_15.8.2女胃">#REF!</definedName>
    <definedName name="_15.8.3男肺" localSheetId="0">'[1]肺（男）'!#REF!</definedName>
    <definedName name="_15.8.3男肺" localSheetId="1">'[1]肺（男）'!#REF!</definedName>
    <definedName name="_15.8.3男肺">'[1]肺（男）'!#REF!</definedName>
    <definedName name="_15.8.4女肺" localSheetId="0">#REF!</definedName>
    <definedName name="_15.8.4女肺" localSheetId="1">#REF!</definedName>
    <definedName name="_15.8.4女肺">#REF!</definedName>
    <definedName name="_15.8.5女子宮" localSheetId="0">[1]子宮!#REF!</definedName>
    <definedName name="_15.8.5女子宮" localSheetId="1">[1]子宮!#REF!</definedName>
    <definedName name="_15.8.5女子宮">[1]子宮!#REF!</definedName>
    <definedName name="_15.8.6女乳" localSheetId="0">[1]乳!#REF!</definedName>
    <definedName name="_15.8.6女乳" localSheetId="1">[1]乳!#REF!</definedName>
    <definedName name="_15.8.6女乳">[1]乳!#REF!</definedName>
    <definedName name="_xlnm._FilterDatabase" localSheetId="0" hidden="1">'H25大腸がん（市町村別）'!$A$5:$Y$5</definedName>
    <definedName name="a" localSheetId="0">#REF!</definedName>
    <definedName name="a" localSheetId="1">#REF!</definedName>
    <definedName name="a">#REF!</definedName>
    <definedName name="b">#REF!</definedName>
    <definedName name="_xlnm.Print_Area" localSheetId="0">'H25大腸がん（市町村別）'!$A$1:$Y$122</definedName>
    <definedName name="_xlnm.Print_Area" localSheetId="1">'H25大腸がん(年齢階級別) '!$A$1:$Y$40</definedName>
    <definedName name="_xlnm.Print_Titles" localSheetId="0">'H25大腸がん（市町村別）'!$3:$5</definedName>
    <definedName name="_xlnm.Print_Titles" localSheetId="1">'H25大腸がん(年齢階級別) '!$2:$4</definedName>
    <definedName name="ｚ">#REF!</definedName>
    <definedName name="あ" localSheetId="0">#REF!</definedName>
    <definedName name="あ" localSheetId="1">#REF!</definedName>
    <definedName name="あ">#REF!</definedName>
    <definedName name="い" localSheetId="0">[1]子宮!#REF!</definedName>
    <definedName name="い" localSheetId="1">[1]子宮!#REF!</definedName>
    <definedName name="い">[1]子宮!#REF!</definedName>
    <definedName name="う" localSheetId="0">'[1]肺（男）'!#REF!</definedName>
    <definedName name="う" localSheetId="1">'[1]肺（男）'!#REF!</definedName>
    <definedName name="う">'[1]肺（男）'!#REF!</definedName>
    <definedName name="え" localSheetId="0">#REF!</definedName>
    <definedName name="え" localSheetId="1">#REF!</definedName>
    <definedName name="え">#REF!</definedName>
    <definedName name="お" localSheetId="0">[1]乳!#REF!</definedName>
    <definedName name="お" localSheetId="1">[1]乳!#REF!</definedName>
    <definedName name="お">[1]乳!#REF!</definedName>
    <definedName name="か" localSheetId="0">[1]子宮!#REF!</definedName>
    <definedName name="か" localSheetId="1">[1]子宮!#REF!</definedName>
    <definedName name="か">[1]子宮!#REF!</definedName>
    <definedName name="岡山市" localSheetId="0">#REF!</definedName>
    <definedName name="岡山市" localSheetId="1">#REF!</definedName>
    <definedName name="岡山市">#REF!</definedName>
    <definedName name="子宮" localSheetId="0">[1]子宮!#REF!</definedName>
    <definedName name="子宮" localSheetId="1">[1]子宮!#REF!</definedName>
    <definedName name="子宮">[1]子宮!#REF!</definedName>
    <definedName name="子宮１" localSheetId="0">[1]子宮!#REF!</definedName>
    <definedName name="子宮１" localSheetId="1">[1]子宮!#REF!</definedName>
    <definedName name="子宮１">[1]子宮!#REF!</definedName>
  </definedNames>
  <calcPr calcId="125725"/>
</workbook>
</file>

<file path=xl/calcChain.xml><?xml version="1.0" encoding="utf-8"?>
<calcChain xmlns="http://schemas.openxmlformats.org/spreadsheetml/2006/main">
  <c r="Z26" i="2"/>
  <c r="AA26" s="1"/>
  <c r="Z24"/>
  <c r="AA24" s="1"/>
  <c r="Z22"/>
  <c r="AA22" s="1"/>
  <c r="Z20"/>
  <c r="AA20" s="1"/>
  <c r="Z18"/>
  <c r="AA18" s="1"/>
  <c r="Z30" l="1"/>
  <c r="Z32"/>
  <c r="Z34"/>
  <c r="Z29"/>
  <c r="AA29" s="1"/>
  <c r="Z31"/>
  <c r="AA31" s="1"/>
  <c r="Z33"/>
  <c r="AA33" s="1"/>
  <c r="Z36"/>
  <c r="AA36" s="1"/>
  <c r="Z5"/>
  <c r="AA5" s="1"/>
  <c r="Z7"/>
  <c r="AA7" s="1"/>
  <c r="Z9"/>
  <c r="AA9" s="1"/>
  <c r="Z39"/>
  <c r="AA39" s="1"/>
  <c r="Z27"/>
  <c r="AA27" s="1"/>
  <c r="Z6"/>
  <c r="AA6" s="1"/>
  <c r="Z8"/>
  <c r="AA8" s="1"/>
  <c r="Z10"/>
  <c r="AA10" s="1"/>
  <c r="Z14"/>
  <c r="AA14" s="1"/>
  <c r="Z17"/>
  <c r="AA17" s="1"/>
  <c r="Z19"/>
  <c r="AA19" s="1"/>
  <c r="Z21"/>
  <c r="AA21" s="1"/>
  <c r="Z23"/>
  <c r="AA23" s="1"/>
  <c r="Z25"/>
  <c r="AA25" s="1"/>
  <c r="Z28"/>
  <c r="AA28" s="1"/>
  <c r="Z35"/>
  <c r="AA35" s="1"/>
  <c r="Z37"/>
  <c r="Z11"/>
  <c r="AA11" s="1"/>
  <c r="Z12"/>
  <c r="AA12" s="1"/>
  <c r="Z13"/>
  <c r="AA13" s="1"/>
  <c r="Z15"/>
  <c r="AA15" s="1"/>
  <c r="Z16"/>
  <c r="AA16" s="1"/>
  <c r="AA34" l="1"/>
  <c r="AA30"/>
  <c r="Z38"/>
  <c r="Z40"/>
  <c r="AA40" s="1"/>
  <c r="AA32"/>
  <c r="AA37" l="1"/>
  <c r="AA38"/>
</calcChain>
</file>

<file path=xl/sharedStrings.xml><?xml version="1.0" encoding="utf-8"?>
<sst xmlns="http://schemas.openxmlformats.org/spreadsheetml/2006/main" count="297" uniqueCount="133">
  <si>
    <t>平成２５年度</t>
    <rPh sb="0" eb="2">
      <t>ヘイセイ</t>
    </rPh>
    <rPh sb="4" eb="5">
      <t>ネン</t>
    </rPh>
    <rPh sb="5" eb="6">
      <t>ド</t>
    </rPh>
    <phoneticPr fontId="3"/>
  </si>
  <si>
    <t>大腸がん（各市町村別）</t>
    <rPh sb="0" eb="2">
      <t>ダイチョウ</t>
    </rPh>
    <rPh sb="5" eb="6">
      <t>カク</t>
    </rPh>
    <rPh sb="6" eb="9">
      <t>シチョウソン</t>
    </rPh>
    <rPh sb="9" eb="10">
      <t>ベツ</t>
    </rPh>
    <phoneticPr fontId="3"/>
  </si>
  <si>
    <r>
      <t>【出典：岡山県　平成2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indexed="8"/>
        <rFont val="ＭＳ Ｐゴシック"/>
        <family val="3"/>
        <charset val="128"/>
      </rPr>
      <t>年度健康増進事業に係る結果報告】</t>
    </r>
    <rPh sb="1" eb="3">
      <t>シュッテン</t>
    </rPh>
    <rPh sb="4" eb="7">
      <t>オカヤマケン</t>
    </rPh>
    <rPh sb="8" eb="10">
      <t>ヘイセイ</t>
    </rPh>
    <rPh sb="12" eb="14">
      <t>ネンド</t>
    </rPh>
    <rPh sb="14" eb="16">
      <t>ケンコウ</t>
    </rPh>
    <rPh sb="16" eb="18">
      <t>ゾウシン</t>
    </rPh>
    <rPh sb="18" eb="20">
      <t>ジギョウ</t>
    </rPh>
    <rPh sb="21" eb="22">
      <t>カカ</t>
    </rPh>
    <rPh sb="23" eb="25">
      <t>ケッカ</t>
    </rPh>
    <rPh sb="25" eb="27">
      <t>ホウコク</t>
    </rPh>
    <phoneticPr fontId="3"/>
  </si>
  <si>
    <t>受診者の状況</t>
    <rPh sb="0" eb="3">
      <t>ジュシンシャ</t>
    </rPh>
    <rPh sb="4" eb="6">
      <t>ジョウキョウ</t>
    </rPh>
    <phoneticPr fontId="3"/>
  </si>
  <si>
    <t>精密検診</t>
    <rPh sb="0" eb="2">
      <t>セイミツ</t>
    </rPh>
    <rPh sb="2" eb="4">
      <t>ケンシン</t>
    </rPh>
    <phoneticPr fontId="3"/>
  </si>
  <si>
    <t>精密検診結果別人員</t>
    <rPh sb="0" eb="2">
      <t>セイミツ</t>
    </rPh>
    <rPh sb="2" eb="4">
      <t>ケンシン</t>
    </rPh>
    <rPh sb="4" eb="6">
      <t>ケッカ</t>
    </rPh>
    <rPh sb="6" eb="7">
      <t>ベツ</t>
    </rPh>
    <rPh sb="7" eb="9">
      <t>ジンイン</t>
    </rPh>
    <phoneticPr fontId="3"/>
  </si>
  <si>
    <t>がん発見</t>
    <rPh sb="2" eb="4">
      <t>ハッケン</t>
    </rPh>
    <phoneticPr fontId="3"/>
  </si>
  <si>
    <t>初回受診者</t>
    <rPh sb="0" eb="2">
      <t>ショカイ</t>
    </rPh>
    <rPh sb="2" eb="5">
      <t>ジュシンシャ</t>
    </rPh>
    <phoneticPr fontId="3"/>
  </si>
  <si>
    <t>対象年齢
人口</t>
    <phoneticPr fontId="3"/>
  </si>
  <si>
    <t>対象者数
（人）</t>
    <rPh sb="6" eb="7">
      <t>ニン</t>
    </rPh>
    <phoneticPr fontId="3"/>
  </si>
  <si>
    <t>対象者率
（％）</t>
    <rPh sb="0" eb="3">
      <t>タイショウシャ</t>
    </rPh>
    <rPh sb="3" eb="4">
      <t>リツ</t>
    </rPh>
    <phoneticPr fontId="3"/>
  </si>
  <si>
    <t>受診者数
（人）</t>
    <rPh sb="0" eb="3">
      <t>ジュシンシャ</t>
    </rPh>
    <rPh sb="3" eb="4">
      <t>スウ</t>
    </rPh>
    <rPh sb="6" eb="7">
      <t>ニン</t>
    </rPh>
    <phoneticPr fontId="3"/>
  </si>
  <si>
    <t>要精検　　　　　　　　　　　　　　　者数　　　　　　　　　　　　　（人）</t>
    <rPh sb="0" eb="3">
      <t>ヨウセイケン</t>
    </rPh>
    <rPh sb="18" eb="19">
      <t>シャ</t>
    </rPh>
    <rPh sb="19" eb="20">
      <t>スウ</t>
    </rPh>
    <rPh sb="34" eb="35">
      <t>ニン</t>
    </rPh>
    <phoneticPr fontId="3"/>
  </si>
  <si>
    <t>要精検率
（％）</t>
    <rPh sb="0" eb="3">
      <t>ヨウセイケン</t>
    </rPh>
    <rPh sb="3" eb="4">
      <t>リツ</t>
    </rPh>
    <phoneticPr fontId="3"/>
  </si>
  <si>
    <t>受診率
（％）</t>
    <rPh sb="0" eb="3">
      <t>ジュシンリツ</t>
    </rPh>
    <phoneticPr fontId="3"/>
  </si>
  <si>
    <t>異常
認めず
（人）</t>
    <rPh sb="8" eb="9">
      <t>ニン</t>
    </rPh>
    <phoneticPr fontId="3"/>
  </si>
  <si>
    <t>がんで
あった者
（人）</t>
    <rPh sb="10" eb="11">
      <t>ニン</t>
    </rPh>
    <phoneticPr fontId="3"/>
  </si>
  <si>
    <t>がんの　　　　　　　　　　　　疑いの　　　　　　　　　ある者　　　　　　　　　　（人）</t>
    <rPh sb="41" eb="42">
      <t>ニン</t>
    </rPh>
    <phoneticPr fontId="3"/>
  </si>
  <si>
    <t>がん以外の
疾患で　　　　　　　　　　　あった者　　　　　　　　（人）</t>
    <rPh sb="33" eb="34">
      <t>ニン</t>
    </rPh>
    <phoneticPr fontId="3"/>
  </si>
  <si>
    <t>未受診者
（人）</t>
    <rPh sb="1" eb="4">
      <t>ジュシンシャ</t>
    </rPh>
    <rPh sb="6" eb="7">
      <t>ニン</t>
    </rPh>
    <phoneticPr fontId="3"/>
  </si>
  <si>
    <t>精検　　　　　　　　　未受診率　　（％）</t>
    <rPh sb="12" eb="14">
      <t>ジュシン</t>
    </rPh>
    <phoneticPr fontId="3"/>
  </si>
  <si>
    <t>未把握
（人）</t>
    <rPh sb="1" eb="3">
      <t>ハアク</t>
    </rPh>
    <rPh sb="5" eb="6">
      <t>ニン</t>
    </rPh>
    <phoneticPr fontId="3"/>
  </si>
  <si>
    <t>精検　　　　　　　　未把握率　　（％）</t>
    <rPh sb="11" eb="13">
      <t>ハアク</t>
    </rPh>
    <phoneticPr fontId="3"/>
  </si>
  <si>
    <t>精検未受診　　　　　　　　　　　　　・　　　　　　　　　　　　　　　　　　　　　　　　未把握率　　　　　　　　（％）</t>
    <rPh sb="0" eb="2">
      <t>セイケン</t>
    </rPh>
    <rPh sb="2" eb="3">
      <t>ミ</t>
    </rPh>
    <rPh sb="3" eb="5">
      <t>ジュシン</t>
    </rPh>
    <rPh sb="43" eb="44">
      <t>ミ</t>
    </rPh>
    <rPh sb="44" eb="46">
      <t>ハアク</t>
    </rPh>
    <rPh sb="46" eb="47">
      <t>リツ</t>
    </rPh>
    <phoneticPr fontId="3"/>
  </si>
  <si>
    <t>がん
発見率
（％）</t>
    <rPh sb="3" eb="5">
      <t>ハッケン</t>
    </rPh>
    <rPh sb="5" eb="6">
      <t>リツ</t>
    </rPh>
    <phoneticPr fontId="3"/>
  </si>
  <si>
    <t>早期がん　　　　発見患者数（人）</t>
    <rPh sb="0" eb="2">
      <t>ソウキ</t>
    </rPh>
    <rPh sb="8" eb="10">
      <t>ハッケン</t>
    </rPh>
    <rPh sb="10" eb="13">
      <t>カンジャスウ</t>
    </rPh>
    <rPh sb="14" eb="15">
      <t>ニン</t>
    </rPh>
    <phoneticPr fontId="3"/>
  </si>
  <si>
    <t>早期がん
発見率（％）</t>
    <rPh sb="0" eb="2">
      <t>ソウキ</t>
    </rPh>
    <rPh sb="5" eb="8">
      <t>ハッケンリツ</t>
    </rPh>
    <phoneticPr fontId="3"/>
  </si>
  <si>
    <t>陽性反応
的中度
（％）</t>
    <rPh sb="0" eb="2">
      <t>ヨウセイ</t>
    </rPh>
    <rPh sb="2" eb="4">
      <t>ハンノウ</t>
    </rPh>
    <rPh sb="5" eb="6">
      <t>テキ</t>
    </rPh>
    <rPh sb="6" eb="8">
      <t>チュウド</t>
    </rPh>
    <phoneticPr fontId="3"/>
  </si>
  <si>
    <t>初回
受診者
（人）</t>
    <rPh sb="8" eb="9">
      <t>ニン</t>
    </rPh>
    <phoneticPr fontId="3"/>
  </si>
  <si>
    <t>同左の
割合
（％）</t>
    <rPh sb="0" eb="2">
      <t>ドウサ</t>
    </rPh>
    <rPh sb="4" eb="6">
      <t>ワリアイ</t>
    </rPh>
    <phoneticPr fontId="3"/>
  </si>
  <si>
    <t>A</t>
    <phoneticPr fontId="3"/>
  </si>
  <si>
    <t>B</t>
    <phoneticPr fontId="3"/>
  </si>
  <si>
    <t>B/A</t>
    <phoneticPr fontId="3"/>
  </si>
  <si>
    <t>C</t>
    <phoneticPr fontId="3"/>
  </si>
  <si>
    <t>D</t>
    <phoneticPr fontId="3"/>
  </si>
  <si>
    <t>D/C</t>
    <phoneticPr fontId="3"/>
  </si>
  <si>
    <t>E</t>
    <phoneticPr fontId="3"/>
  </si>
  <si>
    <t>E/D</t>
    <phoneticPr fontId="3"/>
  </si>
  <si>
    <t>F</t>
    <phoneticPr fontId="3"/>
  </si>
  <si>
    <t>G</t>
    <phoneticPr fontId="3"/>
  </si>
  <si>
    <t>G/D</t>
  </si>
  <si>
    <t>H</t>
    <phoneticPr fontId="3"/>
  </si>
  <si>
    <t>H/D</t>
  </si>
  <si>
    <t>（G＋H）/D</t>
    <phoneticPr fontId="3"/>
  </si>
  <si>
    <t>F/C</t>
    <phoneticPr fontId="3"/>
  </si>
  <si>
    <t>I</t>
    <phoneticPr fontId="3"/>
  </si>
  <si>
    <t>I/C</t>
    <phoneticPr fontId="3"/>
  </si>
  <si>
    <t>F/D</t>
    <phoneticPr fontId="3"/>
  </si>
  <si>
    <t>J</t>
    <phoneticPr fontId="3"/>
  </si>
  <si>
    <t>J/C</t>
    <phoneticPr fontId="3"/>
  </si>
  <si>
    <t>岡山県</t>
    <rPh sb="0" eb="3">
      <t>オカヤマケン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</si>
  <si>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</si>
  <si>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</si>
  <si>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</si>
  <si>
    <t>岡山市</t>
    <rPh sb="0" eb="3">
      <t>オカヤマシ</t>
    </rPh>
    <phoneticPr fontId="3"/>
  </si>
  <si>
    <t>岡山市保健所</t>
    <rPh sb="0" eb="3">
      <t>オカヤマシ</t>
    </rPh>
    <rPh sb="3" eb="6">
      <t>ホケンショ</t>
    </rPh>
    <phoneticPr fontId="3"/>
  </si>
  <si>
    <t>倉敷市</t>
    <rPh sb="0" eb="3">
      <t>クラシキシ</t>
    </rPh>
    <phoneticPr fontId="3"/>
  </si>
  <si>
    <t>倉敷市保健所</t>
    <rPh sb="0" eb="3">
      <t>クラシキシ</t>
    </rPh>
    <rPh sb="3" eb="6">
      <t>ホケンショ</t>
    </rPh>
    <phoneticPr fontId="3"/>
  </si>
  <si>
    <t>玉野市</t>
    <rPh sb="0" eb="3">
      <t>タマノシ</t>
    </rPh>
    <phoneticPr fontId="3"/>
  </si>
  <si>
    <t>瀬戸内市</t>
    <rPh sb="0" eb="4">
      <t>セトウチシ</t>
    </rPh>
    <phoneticPr fontId="3"/>
  </si>
  <si>
    <t>吉備中央町</t>
    <rPh sb="0" eb="5">
      <t>キビチュウオウチョウ</t>
    </rPh>
    <phoneticPr fontId="3"/>
  </si>
  <si>
    <t>備前保健所</t>
    <rPh sb="0" eb="2">
      <t>ビゼン</t>
    </rPh>
    <rPh sb="2" eb="5">
      <t>ホケンショ</t>
    </rPh>
    <phoneticPr fontId="3"/>
  </si>
  <si>
    <t>備前市</t>
    <rPh sb="0" eb="3">
      <t>ビゼンシ</t>
    </rPh>
    <phoneticPr fontId="3"/>
  </si>
  <si>
    <t>赤磐市</t>
    <rPh sb="0" eb="3">
      <t>アカイワシ</t>
    </rPh>
    <phoneticPr fontId="3"/>
  </si>
  <si>
    <t>和気町</t>
    <rPh sb="0" eb="3">
      <t>ワケチョウ</t>
    </rPh>
    <phoneticPr fontId="3"/>
  </si>
  <si>
    <t>東備支所</t>
    <rPh sb="0" eb="2">
      <t>トウビ</t>
    </rPh>
    <rPh sb="2" eb="4">
      <t>シショ</t>
    </rPh>
    <phoneticPr fontId="3"/>
  </si>
  <si>
    <t>総社市</t>
    <rPh sb="0" eb="3">
      <t>ソウジャシ</t>
    </rPh>
    <phoneticPr fontId="3"/>
  </si>
  <si>
    <t>早島町</t>
    <rPh sb="0" eb="3">
      <t>ハヤシマチョウ</t>
    </rPh>
    <phoneticPr fontId="3"/>
  </si>
  <si>
    <t>備中保健所</t>
    <rPh sb="0" eb="2">
      <t>ビッチュウ</t>
    </rPh>
    <rPh sb="2" eb="5">
      <t>ホケンショ</t>
    </rPh>
    <phoneticPr fontId="3"/>
  </si>
  <si>
    <t>笠岡市</t>
    <rPh sb="0" eb="3">
      <t>カサオカシ</t>
    </rPh>
    <phoneticPr fontId="3"/>
  </si>
  <si>
    <t>井原市</t>
    <rPh sb="0" eb="3">
      <t>イバラシ</t>
    </rPh>
    <phoneticPr fontId="3"/>
  </si>
  <si>
    <t>浅口市</t>
    <rPh sb="0" eb="3">
      <t>アサクチシ</t>
    </rPh>
    <phoneticPr fontId="3"/>
  </si>
  <si>
    <t>里庄町</t>
    <rPh sb="0" eb="3">
      <t>サトショウチョウ</t>
    </rPh>
    <phoneticPr fontId="3"/>
  </si>
  <si>
    <t>矢掛町</t>
    <rPh sb="0" eb="3">
      <t>ヤカゲチョウ</t>
    </rPh>
    <phoneticPr fontId="3"/>
  </si>
  <si>
    <t>井笠支所</t>
    <rPh sb="0" eb="2">
      <t>イカサ</t>
    </rPh>
    <rPh sb="2" eb="4">
      <t>シショ</t>
    </rPh>
    <phoneticPr fontId="3"/>
  </si>
  <si>
    <t>高梁市</t>
    <rPh sb="0" eb="3">
      <t>タカハシシ</t>
    </rPh>
    <phoneticPr fontId="3"/>
  </si>
  <si>
    <t>備北保健所</t>
    <rPh sb="0" eb="2">
      <t>ビホク</t>
    </rPh>
    <rPh sb="2" eb="5">
      <t>ホケンショ</t>
    </rPh>
    <phoneticPr fontId="3"/>
  </si>
  <si>
    <t>新見市</t>
    <rPh sb="0" eb="3">
      <t>ニイミシ</t>
    </rPh>
    <phoneticPr fontId="3"/>
  </si>
  <si>
    <t>新見支所</t>
    <rPh sb="0" eb="2">
      <t>ニイミ</t>
    </rPh>
    <rPh sb="2" eb="4">
      <t>シショ</t>
    </rPh>
    <phoneticPr fontId="3"/>
  </si>
  <si>
    <t>真庭市</t>
    <rPh sb="0" eb="3">
      <t>マニワシ</t>
    </rPh>
    <phoneticPr fontId="3"/>
  </si>
  <si>
    <t>新庄村</t>
    <rPh sb="0" eb="2">
      <t>シンジョウ</t>
    </rPh>
    <rPh sb="2" eb="3">
      <t>ソン</t>
    </rPh>
    <phoneticPr fontId="3"/>
  </si>
  <si>
    <t>真庭保健所</t>
    <rPh sb="0" eb="2">
      <t>マニワ</t>
    </rPh>
    <rPh sb="2" eb="5">
      <t>ホケンショ</t>
    </rPh>
    <phoneticPr fontId="3"/>
  </si>
  <si>
    <t>津山市</t>
    <rPh sb="0" eb="3">
      <t>ツヤマシ</t>
    </rPh>
    <phoneticPr fontId="3"/>
  </si>
  <si>
    <t>鏡野町</t>
    <rPh sb="0" eb="3">
      <t>カガミノチョウ</t>
    </rPh>
    <phoneticPr fontId="3"/>
  </si>
  <si>
    <t>久米南町</t>
    <rPh sb="0" eb="4">
      <t>クメナンチョウ</t>
    </rPh>
    <phoneticPr fontId="3"/>
  </si>
  <si>
    <t>美咲町</t>
    <rPh sb="0" eb="3">
      <t>ミサキチョウ</t>
    </rPh>
    <phoneticPr fontId="3"/>
  </si>
  <si>
    <t>美作保健所</t>
    <rPh sb="0" eb="2">
      <t>ミマサカ</t>
    </rPh>
    <rPh sb="2" eb="5">
      <t>ホケンショ</t>
    </rPh>
    <phoneticPr fontId="3"/>
  </si>
  <si>
    <t>美作市</t>
    <rPh sb="0" eb="3">
      <t>ミマサカシ</t>
    </rPh>
    <phoneticPr fontId="3"/>
  </si>
  <si>
    <t>勝央町</t>
    <rPh sb="0" eb="3">
      <t>ショウオウチョウ</t>
    </rPh>
    <phoneticPr fontId="3"/>
  </si>
  <si>
    <t>奈義町</t>
    <rPh sb="0" eb="2">
      <t>ナギ</t>
    </rPh>
    <rPh sb="2" eb="3">
      <t>チョウ</t>
    </rPh>
    <phoneticPr fontId="3"/>
  </si>
  <si>
    <t>西粟倉村</t>
    <rPh sb="0" eb="4">
      <t>ニシアワクラソン</t>
    </rPh>
    <phoneticPr fontId="3"/>
  </si>
  <si>
    <t>勝英支所</t>
    <rPh sb="0" eb="2">
      <t>ショウエイ</t>
    </rPh>
    <rPh sb="2" eb="4">
      <t>シショ</t>
    </rPh>
    <phoneticPr fontId="3"/>
  </si>
  <si>
    <t>平成25年度　大腸がん（年齢階級別）</t>
    <rPh sb="0" eb="2">
      <t>ヘイセイ</t>
    </rPh>
    <rPh sb="4" eb="6">
      <t>ネンド</t>
    </rPh>
    <phoneticPr fontId="3"/>
  </si>
  <si>
    <t>【出典：岡山県　平成25年度健康増進事業に係る結果報告】</t>
    <rPh sb="1" eb="3">
      <t>シュッテン</t>
    </rPh>
    <rPh sb="4" eb="7">
      <t>オカヤマケン</t>
    </rPh>
    <rPh sb="8" eb="10">
      <t>ヘイセイ</t>
    </rPh>
    <rPh sb="12" eb="14">
      <t>ネンド</t>
    </rPh>
    <rPh sb="14" eb="16">
      <t>ケンコウ</t>
    </rPh>
    <rPh sb="16" eb="18">
      <t>ゾウシン</t>
    </rPh>
    <rPh sb="18" eb="20">
      <t>ジギョウ</t>
    </rPh>
    <rPh sb="21" eb="22">
      <t>カカ</t>
    </rPh>
    <rPh sb="23" eb="25">
      <t>ケッカ</t>
    </rPh>
    <rPh sb="25" eb="27">
      <t>ホウコク</t>
    </rPh>
    <phoneticPr fontId="3"/>
  </si>
  <si>
    <t>対象年齢
人口</t>
    <phoneticPr fontId="3"/>
  </si>
  <si>
    <t>検診受診率（％）</t>
    <rPh sb="0" eb="2">
      <t>ケンシン</t>
    </rPh>
    <rPh sb="2" eb="5">
      <t>ジュシンリツ</t>
    </rPh>
    <phoneticPr fontId="3"/>
  </si>
  <si>
    <t>要精検　　　　　　　　者数　　　　　　　　　（人）</t>
    <rPh sb="0" eb="3">
      <t>ヨウセイケン</t>
    </rPh>
    <rPh sb="11" eb="12">
      <t>シャ</t>
    </rPh>
    <rPh sb="12" eb="13">
      <t>スウ</t>
    </rPh>
    <rPh sb="23" eb="24">
      <t>ニン</t>
    </rPh>
    <phoneticPr fontId="3"/>
  </si>
  <si>
    <t>がんの疑
いのある
者（人）</t>
    <rPh sb="12" eb="13">
      <t>ニン</t>
    </rPh>
    <phoneticPr fontId="3"/>
  </si>
  <si>
    <t>がん以外の疾患であった者（人）</t>
    <rPh sb="13" eb="14">
      <t>ニン</t>
    </rPh>
    <phoneticPr fontId="3"/>
  </si>
  <si>
    <t>未受診者
（人）</t>
    <rPh sb="1" eb="3">
      <t>ジュシン</t>
    </rPh>
    <rPh sb="3" eb="4">
      <t>シャ</t>
    </rPh>
    <rPh sb="6" eb="7">
      <t>ニン</t>
    </rPh>
    <phoneticPr fontId="3"/>
  </si>
  <si>
    <t>早期がん
発見　　　　　　　患者数（人）</t>
    <rPh sb="0" eb="2">
      <t>ソウキ</t>
    </rPh>
    <rPh sb="5" eb="7">
      <t>ハッケン</t>
    </rPh>
    <rPh sb="14" eb="17">
      <t>カンジャスウ</t>
    </rPh>
    <rPh sb="18" eb="19">
      <t>ニン</t>
    </rPh>
    <phoneticPr fontId="3"/>
  </si>
  <si>
    <t>早期がん
発見率
（％）</t>
    <rPh sb="0" eb="2">
      <t>ソウキ</t>
    </rPh>
    <rPh sb="5" eb="8">
      <t>ハッケンリツ</t>
    </rPh>
    <phoneticPr fontId="3"/>
  </si>
  <si>
    <t>早期がん
割合　　　　　　　　（％）</t>
    <rPh sb="0" eb="2">
      <t>ソウキ</t>
    </rPh>
    <rPh sb="5" eb="7">
      <t>ワリアイ</t>
    </rPh>
    <phoneticPr fontId="3"/>
  </si>
  <si>
    <t>A</t>
    <phoneticPr fontId="3"/>
  </si>
  <si>
    <t>B</t>
    <phoneticPr fontId="3"/>
  </si>
  <si>
    <t>B/A</t>
    <phoneticPr fontId="3"/>
  </si>
  <si>
    <t>C</t>
    <phoneticPr fontId="3"/>
  </si>
  <si>
    <t>D</t>
    <phoneticPr fontId="3"/>
  </si>
  <si>
    <t>D/C</t>
    <phoneticPr fontId="3"/>
  </si>
  <si>
    <t>E</t>
    <phoneticPr fontId="3"/>
  </si>
  <si>
    <t>E/D</t>
    <phoneticPr fontId="3"/>
  </si>
  <si>
    <t>F</t>
    <phoneticPr fontId="3"/>
  </si>
  <si>
    <t>F/C</t>
    <phoneticPr fontId="3"/>
  </si>
  <si>
    <t>G</t>
    <phoneticPr fontId="3"/>
  </si>
  <si>
    <t>G/C</t>
    <phoneticPr fontId="3"/>
  </si>
  <si>
    <t>G/F</t>
    <phoneticPr fontId="3"/>
  </si>
  <si>
    <t>F/D</t>
    <phoneticPr fontId="3"/>
  </si>
  <si>
    <t>H</t>
    <phoneticPr fontId="3"/>
  </si>
  <si>
    <t>H/C</t>
    <phoneticPr fontId="3"/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</si>
  <si>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</si>
  <si>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</si>
  <si>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</si>
  <si>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</si>
  <si>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</si>
  <si>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</si>
  <si>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</si>
  <si>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</si>
  <si>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</si>
  <si>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検診方式</t>
  </si>
  <si>
    <t>個別</t>
  </si>
  <si>
    <t>（再掲）</t>
  </si>
  <si>
    <t>集団</t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</si>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</sst>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>
  <numFmts count="8">
    <numFmt numFmtId="176" formatCode="#,##0_);[Red]\(#,##0\)"/>
    <numFmt numFmtId="177" formatCode="#,##0.0_);[Red]\(#,##0.0\)"/>
    <numFmt numFmtId="178" formatCode="0.000_);[Red]\(0.000\)"/>
    <numFmt numFmtId="179" formatCode="0.00_);[Red]\(0.00\)"/>
    <numFmt numFmtId="180" formatCode="0.0_);[Red]\(0.0\)"/>
    <numFmt numFmtId="181" formatCode="0_);[Red]\(0\)"/>
    <numFmt numFmtId="182" formatCode="#,##0_ "/>
    <numFmt numFmtId="183" formatCode="0_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</cellStyleXfs>
  <cellXfs count="478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/>
    </xf>
    <xf numFmtId="0" fontId="4" fillId="0" borderId="0" xfId="2">
      <alignment vertical="center"/>
    </xf>
    <xf numFmtId="0" fontId="4" fillId="0" borderId="0" xfId="2" applyFill="1">
      <alignment vertical="center"/>
    </xf>
    <xf numFmtId="177" fontId="4" fillId="0" borderId="0" xfId="2" applyNumberFormat="1">
      <alignment vertical="center"/>
    </xf>
    <xf numFmtId="0" fontId="5" fillId="0" borderId="0" xfId="2" applyFo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177" fontId="7" fillId="0" borderId="8" xfId="1" applyNumberFormat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177" fontId="7" fillId="0" borderId="4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" vertical="center" wrapText="1"/>
    </xf>
    <xf numFmtId="177" fontId="7" fillId="0" borderId="13" xfId="1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177" fontId="7" fillId="0" borderId="12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77" fontId="7" fillId="0" borderId="15" xfId="1" applyNumberFormat="1" applyFont="1" applyFill="1" applyBorder="1" applyAlignment="1">
      <alignment horizontal="center" vertical="center" wrapText="1"/>
    </xf>
    <xf numFmtId="178" fontId="7" fillId="0" borderId="14" xfId="1" applyNumberFormat="1" applyFont="1" applyFill="1" applyBorder="1" applyAlignment="1">
      <alignment horizontal="center" vertical="center" wrapText="1"/>
    </xf>
    <xf numFmtId="179" fontId="7" fillId="0" borderId="12" xfId="1" applyNumberFormat="1" applyFont="1" applyFill="1" applyBorder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177" fontId="7" fillId="0" borderId="20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177" fontId="7" fillId="0" borderId="19" xfId="1" applyNumberFormat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177" fontId="7" fillId="0" borderId="22" xfId="1" applyNumberFormat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center" vertical="center" wrapText="1"/>
    </xf>
    <xf numFmtId="178" fontId="7" fillId="0" borderId="21" xfId="1" applyNumberFormat="1" applyFont="1" applyFill="1" applyBorder="1" applyAlignment="1">
      <alignment horizontal="center" vertical="center" wrapText="1"/>
    </xf>
    <xf numFmtId="179" fontId="7" fillId="0" borderId="19" xfId="1" applyNumberFormat="1" applyFont="1" applyFill="1" applyBorder="1" applyAlignment="1">
      <alignment horizontal="center" vertical="center" wrapText="1"/>
    </xf>
    <xf numFmtId="177" fontId="7" fillId="0" borderId="23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Continuous" vertical="center" wrapText="1"/>
    </xf>
    <xf numFmtId="176" fontId="7" fillId="2" borderId="25" xfId="1" applyNumberFormat="1" applyFont="1" applyFill="1" applyBorder="1" applyAlignment="1" applyProtection="1">
      <alignment vertical="center"/>
    </xf>
    <xf numFmtId="177" fontId="7" fillId="2" borderId="26" xfId="1" applyNumberFormat="1" applyFont="1" applyFill="1" applyBorder="1" applyAlignment="1" applyProtection="1">
      <alignment horizontal="right" vertical="center"/>
    </xf>
    <xf numFmtId="176" fontId="7" fillId="2" borderId="25" xfId="1" applyNumberFormat="1" applyFont="1" applyFill="1" applyBorder="1" applyAlignment="1" applyProtection="1">
      <alignment horizontal="right" vertical="center"/>
    </xf>
    <xf numFmtId="177" fontId="7" fillId="2" borderId="25" xfId="1" applyNumberFormat="1" applyFont="1" applyFill="1" applyBorder="1" applyAlignment="1" applyProtection="1">
      <alignment horizontal="right" vertical="center"/>
      <protection locked="0"/>
    </xf>
    <xf numFmtId="176" fontId="7" fillId="2" borderId="25" xfId="1" applyNumberFormat="1" applyFont="1" applyFill="1" applyBorder="1" applyAlignment="1" applyProtection="1">
      <alignment horizontal="right" vertical="center"/>
      <protection locked="0"/>
    </xf>
    <xf numFmtId="180" fontId="7" fillId="2" borderId="25" xfId="2" applyNumberFormat="1" applyFont="1" applyFill="1" applyBorder="1" applyAlignment="1" applyProtection="1">
      <alignment horizontal="right" vertical="center"/>
      <protection locked="0"/>
    </xf>
    <xf numFmtId="176" fontId="7" fillId="3" borderId="25" xfId="1" applyNumberFormat="1" applyFont="1" applyFill="1" applyBorder="1" applyAlignment="1" applyProtection="1">
      <alignment horizontal="right" vertical="center"/>
    </xf>
    <xf numFmtId="177" fontId="7" fillId="2" borderId="25" xfId="1" applyNumberFormat="1" applyFont="1" applyFill="1" applyBorder="1" applyAlignment="1" applyProtection="1">
      <alignment horizontal="right" vertical="center"/>
    </xf>
    <xf numFmtId="176" fontId="7" fillId="2" borderId="27" xfId="1" applyNumberFormat="1" applyFont="1" applyFill="1" applyBorder="1" applyAlignment="1" applyProtection="1">
      <alignment horizontal="right" vertical="center"/>
    </xf>
    <xf numFmtId="177" fontId="7" fillId="2" borderId="27" xfId="1" applyNumberFormat="1" applyFont="1" applyFill="1" applyBorder="1" applyAlignment="1" applyProtection="1">
      <alignment horizontal="right" vertical="center"/>
    </xf>
    <xf numFmtId="178" fontId="7" fillId="2" borderId="28" xfId="1" applyNumberFormat="1" applyFont="1" applyFill="1" applyBorder="1" applyAlignment="1" applyProtection="1">
      <alignment horizontal="right" vertical="center"/>
    </xf>
    <xf numFmtId="178" fontId="7" fillId="2" borderId="25" xfId="1" applyNumberFormat="1" applyFont="1" applyFill="1" applyBorder="1" applyAlignment="1" applyProtection="1">
      <alignment horizontal="right" vertical="center"/>
    </xf>
    <xf numFmtId="177" fontId="7" fillId="2" borderId="29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Alignment="1">
      <alignment vertical="center"/>
    </xf>
    <xf numFmtId="176" fontId="7" fillId="2" borderId="31" xfId="1" applyNumberFormat="1" applyFont="1" applyFill="1" applyBorder="1" applyAlignment="1">
      <alignment horizontal="centerContinuous" vertical="center" wrapText="1"/>
    </xf>
    <xf numFmtId="176" fontId="7" fillId="2" borderId="32" xfId="1" applyNumberFormat="1" applyFont="1" applyFill="1" applyBorder="1" applyAlignment="1" applyProtection="1">
      <alignment vertical="center"/>
    </xf>
    <xf numFmtId="177" fontId="7" fillId="2" borderId="33" xfId="1" applyNumberFormat="1" applyFont="1" applyFill="1" applyBorder="1" applyAlignment="1" applyProtection="1">
      <alignment horizontal="right" vertical="center"/>
    </xf>
    <xf numFmtId="176" fontId="7" fillId="2" borderId="32" xfId="1" applyNumberFormat="1" applyFont="1" applyFill="1" applyBorder="1" applyAlignment="1" applyProtection="1">
      <alignment horizontal="right" vertical="center"/>
    </xf>
    <xf numFmtId="177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3" borderId="32" xfId="1" applyNumberFormat="1" applyFont="1" applyFill="1" applyBorder="1" applyAlignment="1" applyProtection="1">
      <alignment horizontal="right" vertical="center"/>
    </xf>
    <xf numFmtId="177" fontId="7" fillId="2" borderId="32" xfId="1" applyNumberFormat="1" applyFont="1" applyFill="1" applyBorder="1" applyAlignment="1" applyProtection="1">
      <alignment horizontal="right" vertical="center"/>
    </xf>
    <xf numFmtId="176" fontId="7" fillId="2" borderId="35" xfId="1" applyNumberFormat="1" applyFont="1" applyFill="1" applyBorder="1" applyAlignment="1" applyProtection="1">
      <alignment horizontal="right" vertical="center"/>
    </xf>
    <xf numFmtId="177" fontId="7" fillId="2" borderId="15" xfId="1" applyNumberFormat="1" applyFont="1" applyFill="1" applyBorder="1" applyAlignment="1" applyProtection="1">
      <alignment horizontal="right" vertical="center"/>
    </xf>
    <xf numFmtId="177" fontId="7" fillId="2" borderId="13" xfId="1" applyNumberFormat="1" applyFont="1" applyFill="1" applyBorder="1" applyAlignment="1" applyProtection="1">
      <alignment horizontal="right" vertical="center"/>
    </xf>
    <xf numFmtId="178" fontId="7" fillId="2" borderId="36" xfId="1" applyNumberFormat="1" applyFont="1" applyFill="1" applyBorder="1" applyAlignment="1" applyProtection="1">
      <alignment horizontal="right" vertical="center"/>
    </xf>
    <xf numFmtId="178" fontId="7" fillId="2" borderId="34" xfId="1" applyNumberFormat="1" applyFont="1" applyFill="1" applyBorder="1" applyAlignment="1" applyProtection="1">
      <alignment horizontal="right" vertical="center"/>
    </xf>
    <xf numFmtId="177" fontId="7" fillId="2" borderId="37" xfId="1" applyNumberFormat="1" applyFont="1" applyFill="1" applyBorder="1" applyAlignment="1" applyProtection="1">
      <alignment horizontal="right" vertical="center"/>
    </xf>
    <xf numFmtId="177" fontId="7" fillId="2" borderId="38" xfId="1" applyNumberFormat="1" applyFont="1" applyFill="1" applyBorder="1" applyAlignment="1" applyProtection="1">
      <alignment horizontal="right" vertical="center"/>
    </xf>
    <xf numFmtId="176" fontId="7" fillId="2" borderId="22" xfId="1" applyNumberFormat="1" applyFont="1" applyFill="1" applyBorder="1" applyAlignment="1">
      <alignment horizontal="centerContinuous" vertical="center" wrapText="1"/>
    </xf>
    <xf numFmtId="176" fontId="7" fillId="2" borderId="40" xfId="1" applyNumberFormat="1" applyFont="1" applyFill="1" applyBorder="1" applyAlignment="1" applyProtection="1">
      <alignment vertical="center"/>
    </xf>
    <xf numFmtId="177" fontId="7" fillId="2" borderId="41" xfId="1" applyNumberFormat="1" applyFont="1" applyFill="1" applyBorder="1" applyAlignment="1" applyProtection="1">
      <alignment horizontal="right" vertical="center"/>
    </xf>
    <xf numFmtId="176" fontId="7" fillId="2" borderId="42" xfId="1" applyNumberFormat="1" applyFont="1" applyFill="1" applyBorder="1" applyAlignment="1" applyProtection="1">
      <alignment horizontal="right" vertical="center"/>
    </xf>
    <xf numFmtId="177" fontId="7" fillId="2" borderId="40" xfId="1" applyNumberFormat="1" applyFont="1" applyFill="1" applyBorder="1" applyAlignment="1" applyProtection="1">
      <alignment horizontal="right" vertical="center"/>
      <protection locked="0"/>
    </xf>
    <xf numFmtId="176" fontId="7" fillId="2" borderId="40" xfId="1" applyNumberFormat="1" applyFont="1" applyFill="1" applyBorder="1" applyAlignment="1" applyProtection="1">
      <alignment horizontal="right" vertical="center"/>
      <protection locked="0"/>
    </xf>
    <xf numFmtId="176" fontId="7" fillId="2" borderId="40" xfId="1" applyNumberFormat="1" applyFont="1" applyFill="1" applyBorder="1" applyAlignment="1" applyProtection="1">
      <alignment horizontal="right" vertical="center"/>
    </xf>
    <xf numFmtId="176" fontId="7" fillId="3" borderId="40" xfId="1" applyNumberFormat="1" applyFont="1" applyFill="1" applyBorder="1" applyAlignment="1" applyProtection="1">
      <alignment horizontal="right" vertical="center"/>
    </xf>
    <xf numFmtId="177" fontId="7" fillId="2" borderId="40" xfId="1" applyNumberFormat="1" applyFont="1" applyFill="1" applyBorder="1" applyAlignment="1" applyProtection="1">
      <alignment horizontal="right" vertical="center"/>
    </xf>
    <xf numFmtId="176" fontId="7" fillId="2" borderId="43" xfId="1" applyNumberFormat="1" applyFont="1" applyFill="1" applyBorder="1" applyAlignment="1" applyProtection="1">
      <alignment horizontal="right" vertical="center"/>
    </xf>
    <xf numFmtId="177" fontId="7" fillId="2" borderId="43" xfId="1" applyNumberFormat="1" applyFont="1" applyFill="1" applyBorder="1" applyAlignment="1" applyProtection="1">
      <alignment horizontal="right" vertical="center"/>
    </xf>
    <xf numFmtId="178" fontId="7" fillId="2" borderId="42" xfId="1" applyNumberFormat="1" applyFont="1" applyFill="1" applyBorder="1" applyAlignment="1" applyProtection="1">
      <alignment horizontal="right" vertical="center"/>
    </xf>
    <xf numFmtId="178" fontId="7" fillId="2" borderId="40" xfId="1" applyNumberFormat="1" applyFont="1" applyFill="1" applyBorder="1" applyAlignment="1" applyProtection="1">
      <alignment horizontal="right" vertical="center"/>
    </xf>
    <xf numFmtId="177" fontId="7" fillId="2" borderId="44" xfId="1" applyNumberFormat="1" applyFont="1" applyFill="1" applyBorder="1" applyAlignment="1" applyProtection="1">
      <alignment horizontal="right" vertical="center"/>
    </xf>
    <xf numFmtId="176" fontId="7" fillId="0" borderId="27" xfId="1" applyNumberFormat="1" applyFont="1" applyFill="1" applyBorder="1" applyAlignment="1">
      <alignment horizontal="centerContinuous" vertical="center" wrapText="1"/>
    </xf>
    <xf numFmtId="176" fontId="7" fillId="0" borderId="25" xfId="1" applyNumberFormat="1" applyFont="1" applyFill="1" applyBorder="1" applyAlignment="1" applyProtection="1">
      <alignment vertical="center"/>
    </xf>
    <xf numFmtId="177" fontId="7" fillId="0" borderId="26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horizontal="right" vertical="center"/>
    </xf>
    <xf numFmtId="177" fontId="7" fillId="0" borderId="25" xfId="1" applyNumberFormat="1" applyFont="1" applyFill="1" applyBorder="1" applyAlignment="1" applyProtection="1">
      <alignment horizontal="right" vertical="center"/>
      <protection locked="0"/>
    </xf>
    <xf numFmtId="176" fontId="7" fillId="0" borderId="25" xfId="1" applyNumberFormat="1" applyFont="1" applyFill="1" applyBorder="1" applyAlignment="1" applyProtection="1">
      <alignment horizontal="right" vertical="center"/>
      <protection locked="0"/>
    </xf>
    <xf numFmtId="177" fontId="7" fillId="0" borderId="25" xfId="1" applyNumberFormat="1" applyFont="1" applyFill="1" applyBorder="1" applyAlignment="1" applyProtection="1">
      <alignment horizontal="right" vertical="center"/>
    </xf>
    <xf numFmtId="176" fontId="7" fillId="0" borderId="27" xfId="1" applyNumberFormat="1" applyFont="1" applyFill="1" applyBorder="1" applyAlignment="1" applyProtection="1">
      <alignment horizontal="right" vertical="center"/>
    </xf>
    <xf numFmtId="177" fontId="7" fillId="0" borderId="27" xfId="1" applyNumberFormat="1" applyFont="1" applyFill="1" applyBorder="1" applyAlignment="1" applyProtection="1">
      <alignment horizontal="right" vertical="center"/>
    </xf>
    <xf numFmtId="178" fontId="7" fillId="0" borderId="28" xfId="1" applyNumberFormat="1" applyFont="1" applyFill="1" applyBorder="1" applyAlignment="1" applyProtection="1">
      <alignment horizontal="right" vertical="center"/>
    </xf>
    <xf numFmtId="178" fontId="7" fillId="0" borderId="25" xfId="1" applyNumberFormat="1" applyFont="1" applyFill="1" applyBorder="1" applyAlignment="1" applyProtection="1">
      <alignment horizontal="right" vertical="center"/>
    </xf>
    <xf numFmtId="177" fontId="7" fillId="0" borderId="29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>
      <alignment horizontal="centerContinuous" vertical="center" wrapText="1"/>
    </xf>
    <xf numFmtId="176" fontId="7" fillId="0" borderId="45" xfId="1" applyNumberFormat="1" applyFont="1" applyFill="1" applyBorder="1" applyAlignment="1" applyProtection="1">
      <alignment vertical="center"/>
    </xf>
    <xf numFmtId="177" fontId="7" fillId="0" borderId="46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Fill="1" applyBorder="1" applyAlignment="1" applyProtection="1">
      <alignment horizontal="right" vertical="center"/>
    </xf>
    <xf numFmtId="177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7" fontId="7" fillId="0" borderId="45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7" fontId="7" fillId="0" borderId="31" xfId="1" applyNumberFormat="1" applyFont="1" applyFill="1" applyBorder="1" applyAlignment="1" applyProtection="1">
      <alignment horizontal="right" vertical="center"/>
    </xf>
    <xf numFmtId="178" fontId="7" fillId="0" borderId="47" xfId="1" applyNumberFormat="1" applyFont="1" applyFill="1" applyBorder="1" applyAlignment="1" applyProtection="1">
      <alignment horizontal="right" vertical="center"/>
    </xf>
    <xf numFmtId="178" fontId="7" fillId="0" borderId="45" xfId="1" applyNumberFormat="1" applyFont="1" applyFill="1" applyBorder="1" applyAlignment="1" applyProtection="1">
      <alignment horizontal="right" vertical="center"/>
    </xf>
    <xf numFmtId="177" fontId="7" fillId="0" borderId="48" xfId="1" applyNumberFormat="1" applyFont="1" applyFill="1" applyBorder="1" applyAlignment="1" applyProtection="1">
      <alignment horizontal="right" vertical="center"/>
    </xf>
    <xf numFmtId="176" fontId="7" fillId="0" borderId="22" xfId="1" applyNumberFormat="1" applyFont="1" applyFill="1" applyBorder="1" applyAlignment="1">
      <alignment horizontal="centerContinuous" vertical="center" wrapText="1"/>
    </xf>
    <xf numFmtId="176" fontId="7" fillId="0" borderId="40" xfId="1" applyNumberFormat="1" applyFont="1" applyFill="1" applyBorder="1" applyAlignment="1" applyProtection="1">
      <alignment vertical="center"/>
    </xf>
    <xf numFmtId="177" fontId="7" fillId="0" borderId="41" xfId="1" applyNumberFormat="1" applyFont="1" applyFill="1" applyBorder="1" applyAlignment="1" applyProtection="1">
      <alignment horizontal="right" vertical="center"/>
    </xf>
    <xf numFmtId="176" fontId="7" fillId="0" borderId="42" xfId="1" applyNumberFormat="1" applyFont="1" applyFill="1" applyBorder="1" applyAlignment="1" applyProtection="1">
      <alignment horizontal="right" vertical="center"/>
    </xf>
    <xf numFmtId="177" fontId="7" fillId="0" borderId="40" xfId="1" applyNumberFormat="1" applyFont="1" applyFill="1" applyBorder="1" applyAlignment="1" applyProtection="1">
      <alignment horizontal="right" vertical="center"/>
      <protection locked="0"/>
    </xf>
    <xf numFmtId="176" fontId="7" fillId="0" borderId="40" xfId="1" applyNumberFormat="1" applyFont="1" applyFill="1" applyBorder="1" applyAlignment="1" applyProtection="1">
      <alignment horizontal="right" vertical="center"/>
      <protection locked="0"/>
    </xf>
    <xf numFmtId="176" fontId="7" fillId="0" borderId="40" xfId="1" applyNumberFormat="1" applyFont="1" applyFill="1" applyBorder="1" applyAlignment="1" applyProtection="1">
      <alignment horizontal="right" vertical="center"/>
    </xf>
    <xf numFmtId="177" fontId="7" fillId="0" borderId="40" xfId="1" applyNumberFormat="1" applyFont="1" applyFill="1" applyBorder="1" applyAlignment="1" applyProtection="1">
      <alignment horizontal="right" vertical="center"/>
    </xf>
    <xf numFmtId="176" fontId="7" fillId="0" borderId="43" xfId="1" applyNumberFormat="1" applyFont="1" applyFill="1" applyBorder="1" applyAlignment="1" applyProtection="1">
      <alignment horizontal="right" vertical="center"/>
    </xf>
    <xf numFmtId="177" fontId="7" fillId="0" borderId="43" xfId="1" applyNumberFormat="1" applyFont="1" applyFill="1" applyBorder="1" applyAlignment="1" applyProtection="1">
      <alignment horizontal="right" vertical="center"/>
    </xf>
    <xf numFmtId="178" fontId="7" fillId="0" borderId="42" xfId="1" applyNumberFormat="1" applyFont="1" applyFill="1" applyBorder="1" applyAlignment="1" applyProtection="1">
      <alignment horizontal="right" vertical="center"/>
    </xf>
    <xf numFmtId="178" fontId="7" fillId="0" borderId="40" xfId="1" applyNumberFormat="1" applyFont="1" applyFill="1" applyBorder="1" applyAlignment="1" applyProtection="1">
      <alignment horizontal="right" vertical="center"/>
    </xf>
    <xf numFmtId="177" fontId="7" fillId="0" borderId="44" xfId="1" applyNumberFormat="1" applyFont="1" applyFill="1" applyBorder="1" applyAlignment="1" applyProtection="1">
      <alignment horizontal="right" vertical="center"/>
    </xf>
    <xf numFmtId="176" fontId="7" fillId="0" borderId="8" xfId="1" applyNumberFormat="1" applyFont="1" applyFill="1" applyBorder="1" applyAlignment="1">
      <alignment horizontal="centerContinuous" vertical="center" wrapText="1"/>
    </xf>
    <xf numFmtId="177" fontId="7" fillId="0" borderId="34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>
      <alignment horizontal="centerContinuous" vertical="center" wrapText="1"/>
    </xf>
    <xf numFmtId="176" fontId="7" fillId="0" borderId="37" xfId="1" applyNumberFormat="1" applyFont="1" applyFill="1" applyBorder="1" applyAlignment="1" applyProtection="1">
      <alignment vertical="center"/>
    </xf>
    <xf numFmtId="177" fontId="7" fillId="0" borderId="13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7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7" fontId="7" fillId="0" borderId="12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horizontal="right" vertical="center"/>
    </xf>
    <xf numFmtId="177" fontId="7" fillId="0" borderId="15" xfId="1" applyNumberFormat="1" applyFont="1" applyFill="1" applyBorder="1" applyAlignment="1" applyProtection="1">
      <alignment horizontal="right" vertical="center"/>
    </xf>
    <xf numFmtId="178" fontId="7" fillId="0" borderId="14" xfId="1" applyNumberFormat="1" applyFont="1" applyFill="1" applyBorder="1" applyAlignment="1" applyProtection="1">
      <alignment horizontal="right" vertical="center"/>
    </xf>
    <xf numFmtId="178" fontId="7" fillId="0" borderId="12" xfId="1" applyNumberFormat="1" applyFont="1" applyFill="1" applyBorder="1" applyAlignment="1" applyProtection="1">
      <alignment horizontal="right" vertical="center"/>
    </xf>
    <xf numFmtId="177" fontId="7" fillId="0" borderId="37" xfId="1" applyNumberFormat="1" applyFont="1" applyFill="1" applyBorder="1" applyAlignment="1" applyProtection="1">
      <alignment horizontal="right" vertical="center"/>
    </xf>
    <xf numFmtId="177" fontId="7" fillId="0" borderId="52" xfId="1" applyNumberFormat="1" applyFont="1" applyFill="1" applyBorder="1" applyAlignment="1" applyProtection="1">
      <alignment horizontal="right" vertical="center"/>
    </xf>
    <xf numFmtId="176" fontId="7" fillId="0" borderId="43" xfId="1" applyNumberFormat="1" applyFont="1" applyFill="1" applyBorder="1" applyAlignment="1">
      <alignment horizontal="centerContinuous" vertical="center" wrapText="1"/>
    </xf>
    <xf numFmtId="176" fontId="7" fillId="2" borderId="12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54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centerContinuous" vertical="center" wrapText="1"/>
    </xf>
    <xf numFmtId="176" fontId="7" fillId="0" borderId="55" xfId="1" applyNumberFormat="1" applyFont="1" applyFill="1" applyBorder="1" applyAlignment="1" applyProtection="1">
      <alignment vertical="center"/>
    </xf>
    <xf numFmtId="177" fontId="7" fillId="0" borderId="56" xfId="1" applyNumberFormat="1" applyFont="1" applyFill="1" applyBorder="1" applyAlignment="1" applyProtection="1">
      <alignment horizontal="right"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  <protection locked="0"/>
    </xf>
    <xf numFmtId="176" fontId="7" fillId="0" borderId="55" xfId="1" applyNumberFormat="1" applyFont="1" applyFill="1" applyBorder="1" applyAlignment="1" applyProtection="1">
      <alignment horizontal="right" vertical="center"/>
      <protection locked="0"/>
    </xf>
    <xf numFmtId="176" fontId="7" fillId="0" borderId="55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</xf>
    <xf numFmtId="176" fontId="7" fillId="0" borderId="58" xfId="1" applyNumberFormat="1" applyFont="1" applyFill="1" applyBorder="1" applyAlignment="1" applyProtection="1">
      <alignment horizontal="right" vertical="center"/>
    </xf>
    <xf numFmtId="177" fontId="7" fillId="0" borderId="58" xfId="1" applyNumberFormat="1" applyFont="1" applyFill="1" applyBorder="1" applyAlignment="1" applyProtection="1">
      <alignment horizontal="right" vertical="center"/>
    </xf>
    <xf numFmtId="178" fontId="7" fillId="0" borderId="57" xfId="1" applyNumberFormat="1" applyFont="1" applyFill="1" applyBorder="1" applyAlignment="1" applyProtection="1">
      <alignment horizontal="right" vertical="center"/>
    </xf>
    <xf numFmtId="178" fontId="7" fillId="0" borderId="55" xfId="1" applyNumberFormat="1" applyFont="1" applyFill="1" applyBorder="1" applyAlignment="1" applyProtection="1">
      <alignment horizontal="right" vertical="center"/>
    </xf>
    <xf numFmtId="177" fontId="7" fillId="0" borderId="59" xfId="1" applyNumberFormat="1" applyFont="1" applyFill="1" applyBorder="1" applyAlignment="1" applyProtection="1">
      <alignment horizontal="right" vertical="center"/>
    </xf>
    <xf numFmtId="176" fontId="8" fillId="0" borderId="60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horizontal="centerContinuous" vertical="center" wrapText="1"/>
    </xf>
    <xf numFmtId="176" fontId="7" fillId="0" borderId="45" xfId="1" applyNumberFormat="1" applyFont="1" applyFill="1" applyBorder="1" applyAlignment="1">
      <alignment horizontal="centerContinuous" vertical="center" wrapText="1"/>
    </xf>
    <xf numFmtId="176" fontId="7" fillId="0" borderId="19" xfId="1" applyNumberFormat="1" applyFont="1" applyFill="1" applyBorder="1" applyAlignment="1">
      <alignment horizontal="centerContinuous" vertical="center" wrapText="1"/>
    </xf>
    <xf numFmtId="176" fontId="8" fillId="0" borderId="1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horizontal="centerContinuous" vertical="center" wrapText="1"/>
    </xf>
    <xf numFmtId="176" fontId="7" fillId="3" borderId="34" xfId="1" applyNumberFormat="1" applyFont="1" applyFill="1" applyBorder="1" applyAlignment="1" applyProtection="1">
      <alignment vertical="center"/>
    </xf>
    <xf numFmtId="177" fontId="7" fillId="3" borderId="33" xfId="1" applyNumberFormat="1" applyFont="1" applyFill="1" applyBorder="1" applyAlignment="1" applyProtection="1">
      <alignment horizontal="right" vertical="center"/>
    </xf>
    <xf numFmtId="176" fontId="7" fillId="3" borderId="34" xfId="1" applyNumberFormat="1" applyFont="1" applyFill="1" applyBorder="1" applyAlignment="1" applyProtection="1">
      <alignment horizontal="right" vertical="center"/>
    </xf>
    <xf numFmtId="177" fontId="7" fillId="3" borderId="34" xfId="1" applyNumberFormat="1" applyFont="1" applyFill="1" applyBorder="1" applyAlignment="1" applyProtection="1">
      <alignment horizontal="right" vertical="center"/>
      <protection locked="0"/>
    </xf>
    <xf numFmtId="176" fontId="7" fillId="3" borderId="34" xfId="1" applyNumberFormat="1" applyFont="1" applyFill="1" applyBorder="1" applyAlignment="1" applyProtection="1">
      <alignment horizontal="right" vertical="center"/>
      <protection locked="0"/>
    </xf>
    <xf numFmtId="177" fontId="7" fillId="3" borderId="34" xfId="1" applyNumberFormat="1" applyFont="1" applyFill="1" applyBorder="1" applyAlignment="1" applyProtection="1">
      <alignment horizontal="right" vertical="center"/>
    </xf>
    <xf numFmtId="176" fontId="7" fillId="3" borderId="61" xfId="1" applyNumberFormat="1" applyFont="1" applyFill="1" applyBorder="1" applyAlignment="1" applyProtection="1">
      <alignment horizontal="right" vertical="center"/>
    </xf>
    <xf numFmtId="177" fontId="7" fillId="3" borderId="61" xfId="1" applyNumberFormat="1" applyFont="1" applyFill="1" applyBorder="1" applyAlignment="1" applyProtection="1">
      <alignment horizontal="right" vertical="center"/>
    </xf>
    <xf numFmtId="178" fontId="7" fillId="3" borderId="36" xfId="1" applyNumberFormat="1" applyFont="1" applyFill="1" applyBorder="1" applyAlignment="1" applyProtection="1">
      <alignment horizontal="right" vertical="center"/>
    </xf>
    <xf numFmtId="178" fontId="7" fillId="3" borderId="34" xfId="1" applyNumberFormat="1" applyFont="1" applyFill="1" applyBorder="1" applyAlignment="1" applyProtection="1">
      <alignment horizontal="right" vertical="center"/>
    </xf>
    <xf numFmtId="177" fontId="7" fillId="3" borderId="38" xfId="1" applyNumberFormat="1" applyFont="1" applyFill="1" applyBorder="1" applyAlignment="1" applyProtection="1">
      <alignment horizontal="right" vertical="center"/>
    </xf>
    <xf numFmtId="176" fontId="7" fillId="3" borderId="31" xfId="1" applyNumberFormat="1" applyFont="1" applyFill="1" applyBorder="1" applyAlignment="1">
      <alignment horizontal="centerContinuous" vertical="center" wrapText="1"/>
    </xf>
    <xf numFmtId="176" fontId="7" fillId="3" borderId="32" xfId="1" applyNumberFormat="1" applyFont="1" applyFill="1" applyBorder="1" applyAlignment="1" applyProtection="1">
      <alignment vertical="center"/>
    </xf>
    <xf numFmtId="177" fontId="7" fillId="3" borderId="32" xfId="1" applyNumberFormat="1" applyFont="1" applyFill="1" applyBorder="1" applyAlignment="1" applyProtection="1">
      <alignment horizontal="right" vertical="center"/>
    </xf>
    <xf numFmtId="176" fontId="7" fillId="3" borderId="35" xfId="1" applyNumberFormat="1" applyFont="1" applyFill="1" applyBorder="1" applyAlignment="1" applyProtection="1">
      <alignment horizontal="right" vertical="center"/>
    </xf>
    <xf numFmtId="177" fontId="7" fillId="3" borderId="15" xfId="1" applyNumberFormat="1" applyFont="1" applyFill="1" applyBorder="1" applyAlignment="1" applyProtection="1">
      <alignment horizontal="right" vertical="center"/>
    </xf>
    <xf numFmtId="177" fontId="7" fillId="3" borderId="13" xfId="1" applyNumberFormat="1" applyFont="1" applyFill="1" applyBorder="1" applyAlignment="1" applyProtection="1">
      <alignment horizontal="right" vertical="center"/>
    </xf>
    <xf numFmtId="177" fontId="7" fillId="3" borderId="37" xfId="1" applyNumberFormat="1" applyFont="1" applyFill="1" applyBorder="1" applyAlignment="1" applyProtection="1">
      <alignment horizontal="right" vertical="center"/>
    </xf>
    <xf numFmtId="176" fontId="7" fillId="3" borderId="22" xfId="1" applyNumberFormat="1" applyFont="1" applyFill="1" applyBorder="1" applyAlignment="1">
      <alignment horizontal="centerContinuous" vertical="center" wrapText="1"/>
    </xf>
    <xf numFmtId="176" fontId="7" fillId="3" borderId="40" xfId="1" applyNumberFormat="1" applyFont="1" applyFill="1" applyBorder="1" applyAlignment="1" applyProtection="1">
      <alignment vertical="center"/>
    </xf>
    <xf numFmtId="177" fontId="7" fillId="3" borderId="41" xfId="1" applyNumberFormat="1" applyFont="1" applyFill="1" applyBorder="1" applyAlignment="1" applyProtection="1">
      <alignment horizontal="right" vertical="center"/>
    </xf>
    <xf numFmtId="176" fontId="7" fillId="3" borderId="42" xfId="1" applyNumberFormat="1" applyFont="1" applyFill="1" applyBorder="1" applyAlignment="1" applyProtection="1">
      <alignment horizontal="right" vertical="center"/>
    </xf>
    <xf numFmtId="177" fontId="7" fillId="3" borderId="40" xfId="1" applyNumberFormat="1" applyFont="1" applyFill="1" applyBorder="1" applyAlignment="1" applyProtection="1">
      <alignment horizontal="right" vertical="center"/>
      <protection locked="0"/>
    </xf>
    <xf numFmtId="176" fontId="7" fillId="3" borderId="40" xfId="1" applyNumberFormat="1" applyFont="1" applyFill="1" applyBorder="1" applyAlignment="1" applyProtection="1">
      <alignment horizontal="right" vertical="center"/>
      <protection locked="0"/>
    </xf>
    <xf numFmtId="177" fontId="7" fillId="3" borderId="40" xfId="1" applyNumberFormat="1" applyFont="1" applyFill="1" applyBorder="1" applyAlignment="1" applyProtection="1">
      <alignment horizontal="right" vertical="center"/>
    </xf>
    <xf numFmtId="176" fontId="7" fillId="3" borderId="43" xfId="1" applyNumberFormat="1" applyFont="1" applyFill="1" applyBorder="1" applyAlignment="1" applyProtection="1">
      <alignment horizontal="right" vertical="center"/>
    </xf>
    <xf numFmtId="177" fontId="7" fillId="3" borderId="43" xfId="1" applyNumberFormat="1" applyFont="1" applyFill="1" applyBorder="1" applyAlignment="1" applyProtection="1">
      <alignment horizontal="right" vertical="center"/>
    </xf>
    <xf numFmtId="178" fontId="7" fillId="3" borderId="42" xfId="1" applyNumberFormat="1" applyFont="1" applyFill="1" applyBorder="1" applyAlignment="1" applyProtection="1">
      <alignment horizontal="right" vertical="center"/>
    </xf>
    <xf numFmtId="178" fontId="7" fillId="3" borderId="40" xfId="1" applyNumberFormat="1" applyFont="1" applyFill="1" applyBorder="1" applyAlignment="1" applyProtection="1">
      <alignment horizontal="right" vertical="center"/>
    </xf>
    <xf numFmtId="177" fontId="7" fillId="3" borderId="44" xfId="1" applyNumberFormat="1" applyFont="1" applyFill="1" applyBorder="1" applyAlignment="1" applyProtection="1">
      <alignment horizontal="right" vertical="center"/>
    </xf>
    <xf numFmtId="176" fontId="7" fillId="0" borderId="12" xfId="1" applyNumberFormat="1" applyFont="1" applyFill="1" applyBorder="1" applyAlignment="1">
      <alignment horizontal="centerContinuous" vertical="center" wrapText="1"/>
    </xf>
    <xf numFmtId="176" fontId="7" fillId="0" borderId="62" xfId="1" applyNumberFormat="1" applyFont="1" applyFill="1" applyBorder="1" applyAlignment="1" applyProtection="1">
      <alignment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6" fontId="7" fillId="2" borderId="15" xfId="1" applyNumberFormat="1" applyFont="1" applyFill="1" applyBorder="1" applyAlignment="1">
      <alignment horizontal="centerContinuous" vertical="center" wrapText="1"/>
    </xf>
    <xf numFmtId="176" fontId="7" fillId="2" borderId="34" xfId="1" applyNumberFormat="1" applyFont="1" applyFill="1" applyBorder="1" applyAlignment="1" applyProtection="1">
      <alignment vertical="center"/>
    </xf>
    <xf numFmtId="176" fontId="7" fillId="2" borderId="34" xfId="1" applyNumberFormat="1" applyFont="1" applyFill="1" applyBorder="1" applyAlignment="1" applyProtection="1">
      <alignment horizontal="right" vertical="center"/>
    </xf>
    <xf numFmtId="177" fontId="7" fillId="2" borderId="34" xfId="1" applyNumberFormat="1" applyFont="1" applyFill="1" applyBorder="1" applyAlignment="1" applyProtection="1">
      <alignment horizontal="right" vertical="center"/>
    </xf>
    <xf numFmtId="176" fontId="7" fillId="2" borderId="61" xfId="1" applyNumberFormat="1" applyFont="1" applyFill="1" applyBorder="1" applyAlignment="1" applyProtection="1">
      <alignment horizontal="right" vertical="center"/>
    </xf>
    <xf numFmtId="177" fontId="7" fillId="2" borderId="61" xfId="1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62" xfId="1" applyNumberFormat="1" applyFont="1" applyFill="1" applyBorder="1" applyAlignment="1" applyProtection="1">
      <alignment horizontal="right" vertical="center"/>
    </xf>
    <xf numFmtId="176" fontId="7" fillId="0" borderId="65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77" fontId="7" fillId="0" borderId="16" xfId="1" applyNumberFormat="1" applyFont="1" applyFill="1" applyBorder="1" applyAlignment="1" applyProtection="1">
      <alignment horizontal="right" vertical="center"/>
    </xf>
    <xf numFmtId="176" fontId="7" fillId="0" borderId="34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8" fillId="0" borderId="4" xfId="1" applyFont="1" applyFill="1" applyBorder="1" applyAlignment="1">
      <alignment horizontal="center" vertical="center" wrapText="1"/>
    </xf>
    <xf numFmtId="180" fontId="8" fillId="0" borderId="8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180" fontId="8" fillId="0" borderId="4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180" fontId="8" fillId="0" borderId="13" xfId="1" applyNumberFormat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62" xfId="1" applyFont="1" applyFill="1" applyBorder="1" applyAlignment="1">
      <alignment horizontal="center" vertical="center" wrapText="1"/>
    </xf>
    <xf numFmtId="180" fontId="8" fillId="0" borderId="12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78" fontId="8" fillId="0" borderId="71" xfId="1" applyNumberFormat="1" applyFont="1" applyFill="1" applyBorder="1" applyAlignment="1">
      <alignment horizontal="center" vertical="center" wrapText="1"/>
    </xf>
    <xf numFmtId="179" fontId="8" fillId="0" borderId="12" xfId="1" applyNumberFormat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180" fontId="8" fillId="0" borderId="16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180" fontId="8" fillId="0" borderId="1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180" fontId="8" fillId="0" borderId="52" xfId="1" applyNumberFormat="1" applyFont="1" applyFill="1" applyBorder="1" applyAlignment="1">
      <alignment horizontal="center" vertical="center" wrapText="1"/>
    </xf>
    <xf numFmtId="176" fontId="8" fillId="0" borderId="25" xfId="1" applyNumberFormat="1" applyFont="1" applyFill="1" applyBorder="1" applyAlignment="1">
      <alignment vertical="center"/>
    </xf>
    <xf numFmtId="176" fontId="8" fillId="0" borderId="66" xfId="1" applyNumberFormat="1" applyFont="1" applyFill="1" applyBorder="1" applyAlignment="1">
      <alignment vertical="center"/>
    </xf>
    <xf numFmtId="180" fontId="8" fillId="0" borderId="5" xfId="1" applyNumberFormat="1" applyFont="1" applyFill="1" applyBorder="1" applyAlignment="1">
      <alignment vertical="center"/>
    </xf>
    <xf numFmtId="176" fontId="8" fillId="0" borderId="66" xfId="1" applyNumberFormat="1" applyFont="1" applyFill="1" applyBorder="1" applyAlignment="1" applyProtection="1">
      <alignment vertical="center"/>
      <protection locked="0"/>
    </xf>
    <xf numFmtId="177" fontId="8" fillId="0" borderId="4" xfId="1" applyNumberFormat="1" applyFont="1" applyFill="1" applyBorder="1" applyAlignment="1" applyProtection="1">
      <alignment vertical="center"/>
      <protection locked="0"/>
    </xf>
    <xf numFmtId="180" fontId="8" fillId="0" borderId="4" xfId="1" applyNumberFormat="1" applyFont="1" applyFill="1" applyBorder="1" applyAlignment="1" applyProtection="1">
      <alignment vertical="center"/>
      <protection locked="0"/>
    </xf>
    <xf numFmtId="176" fontId="8" fillId="0" borderId="4" xfId="1" applyNumberFormat="1" applyFont="1" applyFill="1" applyBorder="1" applyAlignment="1" applyProtection="1">
      <alignment vertical="center"/>
      <protection locked="0"/>
    </xf>
    <xf numFmtId="176" fontId="8" fillId="0" borderId="5" xfId="1" applyNumberFormat="1" applyFont="1" applyFill="1" applyBorder="1" applyAlignment="1" applyProtection="1">
      <alignment vertical="center"/>
      <protection locked="0"/>
    </xf>
    <xf numFmtId="178" fontId="8" fillId="0" borderId="66" xfId="1" applyNumberFormat="1" applyFont="1" applyFill="1" applyBorder="1" applyAlignment="1" applyProtection="1">
      <alignment vertical="center"/>
      <protection locked="0"/>
    </xf>
    <xf numFmtId="176" fontId="8" fillId="0" borderId="4" xfId="1" applyNumberFormat="1" applyFont="1" applyFill="1" applyBorder="1" applyAlignment="1">
      <alignment vertical="center"/>
    </xf>
    <xf numFmtId="178" fontId="8" fillId="0" borderId="66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horizontal="right" vertical="center"/>
    </xf>
    <xf numFmtId="180" fontId="8" fillId="0" borderId="66" xfId="1" applyNumberFormat="1" applyFont="1" applyFill="1" applyBorder="1" applyAlignment="1">
      <alignment vertical="center"/>
    </xf>
    <xf numFmtId="180" fontId="8" fillId="0" borderId="73" xfId="1" applyNumberFormat="1" applyFont="1" applyFill="1" applyBorder="1" applyAlignment="1">
      <alignment vertical="center"/>
    </xf>
    <xf numFmtId="176" fontId="8" fillId="0" borderId="76" xfId="1" applyNumberFormat="1" applyFont="1" applyFill="1" applyBorder="1" applyAlignment="1">
      <alignment vertical="center"/>
    </xf>
    <xf numFmtId="176" fontId="8" fillId="0" borderId="75" xfId="1" applyNumberFormat="1" applyFont="1" applyFill="1" applyBorder="1" applyAlignment="1">
      <alignment vertical="center"/>
    </xf>
    <xf numFmtId="180" fontId="8" fillId="0" borderId="77" xfId="1" applyNumberFormat="1" applyFont="1" applyFill="1" applyBorder="1" applyAlignment="1">
      <alignment vertical="center"/>
    </xf>
    <xf numFmtId="176" fontId="8" fillId="0" borderId="75" xfId="1" applyNumberFormat="1" applyFont="1" applyFill="1" applyBorder="1" applyAlignment="1" applyProtection="1">
      <alignment vertical="center"/>
      <protection locked="0"/>
    </xf>
    <xf numFmtId="177" fontId="8" fillId="0" borderId="76" xfId="1" applyNumberFormat="1" applyFont="1" applyFill="1" applyBorder="1" applyAlignment="1" applyProtection="1">
      <alignment vertical="center"/>
      <protection locked="0"/>
    </xf>
    <xf numFmtId="180" fontId="8" fillId="0" borderId="76" xfId="1" applyNumberFormat="1" applyFont="1" applyFill="1" applyBorder="1" applyAlignment="1" applyProtection="1">
      <alignment vertical="center"/>
      <protection locked="0"/>
    </xf>
    <xf numFmtId="176" fontId="8" fillId="0" borderId="76" xfId="1" applyNumberFormat="1" applyFont="1" applyFill="1" applyBorder="1" applyAlignment="1" applyProtection="1">
      <alignment vertical="center"/>
      <protection locked="0"/>
    </xf>
    <xf numFmtId="176" fontId="8" fillId="0" borderId="77" xfId="1" applyNumberFormat="1" applyFont="1" applyFill="1" applyBorder="1" applyAlignment="1" applyProtection="1">
      <alignment vertical="center"/>
      <protection locked="0"/>
    </xf>
    <xf numFmtId="178" fontId="8" fillId="0" borderId="75" xfId="1" applyNumberFormat="1" applyFont="1" applyFill="1" applyBorder="1" applyAlignment="1" applyProtection="1">
      <alignment vertical="center"/>
      <protection locked="0"/>
    </xf>
    <xf numFmtId="178" fontId="8" fillId="0" borderId="75" xfId="1" applyNumberFormat="1" applyFont="1" applyFill="1" applyBorder="1" applyAlignment="1">
      <alignment vertical="center"/>
    </xf>
    <xf numFmtId="177" fontId="8" fillId="0" borderId="76" xfId="1" applyNumberFormat="1" applyFont="1" applyFill="1" applyBorder="1" applyAlignment="1">
      <alignment horizontal="right" vertical="center"/>
    </xf>
    <xf numFmtId="180" fontId="8" fillId="0" borderId="75" xfId="1" applyNumberFormat="1" applyFont="1" applyFill="1" applyBorder="1" applyAlignment="1">
      <alignment vertical="center"/>
    </xf>
    <xf numFmtId="180" fontId="8" fillId="0" borderId="78" xfId="1" applyNumberFormat="1" applyFont="1" applyFill="1" applyBorder="1" applyAlignment="1">
      <alignment vertical="center"/>
    </xf>
    <xf numFmtId="176" fontId="8" fillId="0" borderId="37" xfId="1" applyNumberFormat="1" applyFont="1" applyFill="1" applyBorder="1" applyAlignment="1">
      <alignment vertical="center"/>
    </xf>
    <xf numFmtId="176" fontId="8" fillId="0" borderId="79" xfId="1" applyNumberFormat="1" applyFont="1" applyFill="1" applyBorder="1" applyAlignment="1">
      <alignment vertical="center"/>
    </xf>
    <xf numFmtId="180" fontId="8" fillId="0" borderId="80" xfId="1" applyNumberFormat="1" applyFont="1" applyFill="1" applyBorder="1" applyAlignment="1">
      <alignment vertical="center"/>
    </xf>
    <xf numFmtId="176" fontId="8" fillId="0" borderId="79" xfId="1" applyNumberFormat="1" applyFont="1" applyFill="1" applyBorder="1" applyAlignment="1" applyProtection="1">
      <alignment vertical="center"/>
      <protection locked="0"/>
    </xf>
    <xf numFmtId="177" fontId="8" fillId="0" borderId="37" xfId="1" applyNumberFormat="1" applyFont="1" applyFill="1" applyBorder="1" applyAlignment="1" applyProtection="1">
      <alignment vertical="center"/>
      <protection locked="0"/>
    </xf>
    <xf numFmtId="180" fontId="8" fillId="0" borderId="37" xfId="1" applyNumberFormat="1" applyFont="1" applyFill="1" applyBorder="1" applyAlignment="1" applyProtection="1">
      <alignment vertical="center"/>
      <protection locked="0"/>
    </xf>
    <xf numFmtId="176" fontId="8" fillId="0" borderId="37" xfId="1" applyNumberFormat="1" applyFont="1" applyFill="1" applyBorder="1" applyAlignment="1" applyProtection="1">
      <alignment vertical="center"/>
      <protection locked="0"/>
    </xf>
    <xf numFmtId="176" fontId="8" fillId="0" borderId="80" xfId="1" applyNumberFormat="1" applyFont="1" applyFill="1" applyBorder="1" applyAlignment="1" applyProtection="1">
      <alignment vertical="center"/>
      <protection locked="0"/>
    </xf>
    <xf numFmtId="178" fontId="8" fillId="0" borderId="79" xfId="1" applyNumberFormat="1" applyFont="1" applyFill="1" applyBorder="1" applyAlignment="1" applyProtection="1">
      <alignment vertical="center"/>
      <protection locked="0"/>
    </xf>
    <xf numFmtId="178" fontId="8" fillId="0" borderId="79" xfId="1" applyNumberFormat="1" applyFont="1" applyFill="1" applyBorder="1" applyAlignment="1">
      <alignment vertical="center"/>
    </xf>
    <xf numFmtId="177" fontId="8" fillId="0" borderId="37" xfId="1" applyNumberFormat="1" applyFont="1" applyFill="1" applyBorder="1" applyAlignment="1">
      <alignment horizontal="right" vertical="center"/>
    </xf>
    <xf numFmtId="180" fontId="8" fillId="0" borderId="79" xfId="1" applyNumberFormat="1" applyFont="1" applyFill="1" applyBorder="1" applyAlignment="1">
      <alignment vertical="center"/>
    </xf>
    <xf numFmtId="180" fontId="8" fillId="0" borderId="81" xfId="1" applyNumberFormat="1" applyFont="1" applyFill="1" applyBorder="1" applyAlignment="1">
      <alignment vertical="center"/>
    </xf>
    <xf numFmtId="176" fontId="8" fillId="0" borderId="55" xfId="1" applyNumberFormat="1" applyFont="1" applyFill="1" applyBorder="1" applyAlignment="1">
      <alignment vertical="center"/>
    </xf>
    <xf numFmtId="176" fontId="8" fillId="0" borderId="82" xfId="1" applyNumberFormat="1" applyFont="1" applyFill="1" applyBorder="1" applyAlignment="1">
      <alignment vertical="center"/>
    </xf>
    <xf numFmtId="180" fontId="8" fillId="0" borderId="56" xfId="1" applyNumberFormat="1" applyFont="1" applyFill="1" applyBorder="1" applyAlignment="1">
      <alignment vertical="center"/>
    </xf>
    <xf numFmtId="176" fontId="8" fillId="0" borderId="82" xfId="1" applyNumberFormat="1" applyFont="1" applyFill="1" applyBorder="1" applyAlignment="1" applyProtection="1">
      <alignment vertical="center"/>
      <protection locked="0"/>
    </xf>
    <xf numFmtId="177" fontId="8" fillId="0" borderId="55" xfId="1" applyNumberFormat="1" applyFont="1" applyFill="1" applyBorder="1" applyAlignment="1" applyProtection="1">
      <alignment vertical="center"/>
      <protection locked="0"/>
    </xf>
    <xf numFmtId="180" fontId="8" fillId="0" borderId="55" xfId="1" applyNumberFormat="1" applyFont="1" applyFill="1" applyBorder="1" applyAlignment="1" applyProtection="1">
      <alignment vertical="center"/>
      <protection locked="0"/>
    </xf>
    <xf numFmtId="176" fontId="8" fillId="0" borderId="55" xfId="1" applyNumberFormat="1" applyFont="1" applyFill="1" applyBorder="1" applyAlignment="1" applyProtection="1">
      <alignment vertical="center"/>
      <protection locked="0"/>
    </xf>
    <xf numFmtId="176" fontId="8" fillId="0" borderId="56" xfId="1" applyNumberFormat="1" applyFont="1" applyFill="1" applyBorder="1" applyAlignment="1" applyProtection="1">
      <alignment vertical="center"/>
      <protection locked="0"/>
    </xf>
    <xf numFmtId="178" fontId="8" fillId="0" borderId="82" xfId="1" applyNumberFormat="1" applyFont="1" applyFill="1" applyBorder="1" applyAlignment="1" applyProtection="1">
      <alignment vertical="center"/>
      <protection locked="0"/>
    </xf>
    <xf numFmtId="178" fontId="8" fillId="0" borderId="82" xfId="1" applyNumberFormat="1" applyFont="1" applyFill="1" applyBorder="1" applyAlignment="1">
      <alignment vertical="center"/>
    </xf>
    <xf numFmtId="177" fontId="8" fillId="0" borderId="55" xfId="1" applyNumberFormat="1" applyFont="1" applyFill="1" applyBorder="1" applyAlignment="1">
      <alignment horizontal="right" vertical="center"/>
    </xf>
    <xf numFmtId="180" fontId="8" fillId="0" borderId="82" xfId="1" applyNumberFormat="1" applyFont="1" applyFill="1" applyBorder="1" applyAlignment="1">
      <alignment vertical="center"/>
    </xf>
    <xf numFmtId="180" fontId="8" fillId="0" borderId="83" xfId="1" applyNumberFormat="1" applyFont="1" applyFill="1" applyBorder="1" applyAlignment="1">
      <alignment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61" xfId="1" applyFont="1" applyFill="1" applyBorder="1" applyAlignment="1">
      <alignment horizontal="center" vertical="center" wrapText="1"/>
    </xf>
    <xf numFmtId="181" fontId="8" fillId="4" borderId="34" xfId="1" applyNumberFormat="1" applyFont="1" applyFill="1" applyBorder="1" applyAlignment="1">
      <alignment horizontal="center" vertical="center"/>
    </xf>
    <xf numFmtId="181" fontId="8" fillId="4" borderId="84" xfId="1" applyNumberFormat="1" applyFont="1" applyFill="1" applyBorder="1" applyAlignment="1">
      <alignment horizontal="center" vertical="center"/>
    </xf>
    <xf numFmtId="181" fontId="8" fillId="4" borderId="33" xfId="1" applyNumberFormat="1" applyFont="1" applyFill="1" applyBorder="1" applyAlignment="1">
      <alignment horizontal="center" vertical="center"/>
    </xf>
    <xf numFmtId="176" fontId="8" fillId="0" borderId="84" xfId="1" applyNumberFormat="1" applyFont="1" applyFill="1" applyBorder="1" applyAlignment="1" applyProtection="1">
      <alignment vertical="center"/>
      <protection locked="0"/>
    </xf>
    <xf numFmtId="177" fontId="8" fillId="4" borderId="34" xfId="1" applyNumberFormat="1" applyFont="1" applyFill="1" applyBorder="1" applyAlignment="1" applyProtection="1">
      <alignment vertical="center"/>
      <protection locked="0"/>
    </xf>
    <xf numFmtId="180" fontId="8" fillId="0" borderId="34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 applyProtection="1">
      <alignment vertical="center"/>
      <protection locked="0"/>
    </xf>
    <xf numFmtId="176" fontId="8" fillId="0" borderId="33" xfId="1" applyNumberFormat="1" applyFont="1" applyFill="1" applyBorder="1" applyAlignment="1" applyProtection="1">
      <alignment vertical="center"/>
      <protection locked="0"/>
    </xf>
    <xf numFmtId="178" fontId="8" fillId="0" borderId="84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>
      <alignment vertical="center"/>
    </xf>
    <xf numFmtId="178" fontId="8" fillId="0" borderId="84" xfId="1" applyNumberFormat="1" applyFont="1" applyFill="1" applyBorder="1" applyAlignment="1">
      <alignment vertical="center"/>
    </xf>
    <xf numFmtId="177" fontId="8" fillId="0" borderId="34" xfId="1" applyNumberFormat="1" applyFont="1" applyFill="1" applyBorder="1" applyAlignment="1">
      <alignment horizontal="right" vertical="center"/>
    </xf>
    <xf numFmtId="180" fontId="8" fillId="0" borderId="84" xfId="1" applyNumberFormat="1" applyFont="1" applyFill="1" applyBorder="1" applyAlignment="1">
      <alignment vertical="center"/>
    </xf>
    <xf numFmtId="180" fontId="8" fillId="0" borderId="85" xfId="1" applyNumberFormat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 wrapText="1"/>
    </xf>
    <xf numFmtId="0" fontId="8" fillId="0" borderId="86" xfId="1" applyFont="1" applyFill="1" applyBorder="1" applyAlignment="1">
      <alignment horizontal="center" vertical="center" wrapText="1"/>
    </xf>
    <xf numFmtId="181" fontId="8" fillId="4" borderId="87" xfId="1" applyNumberFormat="1" applyFont="1" applyFill="1" applyBorder="1" applyAlignment="1">
      <alignment horizontal="center" vertical="center"/>
    </xf>
    <xf numFmtId="181" fontId="8" fillId="4" borderId="88" xfId="1" applyNumberFormat="1" applyFont="1" applyFill="1" applyBorder="1" applyAlignment="1">
      <alignment horizontal="center" vertical="center"/>
    </xf>
    <xf numFmtId="181" fontId="8" fillId="4" borderId="89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 applyProtection="1">
      <alignment vertical="center"/>
      <protection locked="0"/>
    </xf>
    <xf numFmtId="177" fontId="8" fillId="4" borderId="19" xfId="1" applyNumberFormat="1" applyFont="1" applyFill="1" applyBorder="1" applyAlignment="1" applyProtection="1">
      <alignment vertical="center"/>
      <protection locked="0"/>
    </xf>
    <xf numFmtId="180" fontId="8" fillId="0" borderId="19" xfId="1" applyNumberFormat="1" applyFont="1" applyFill="1" applyBorder="1" applyAlignment="1" applyProtection="1">
      <alignment vertical="center"/>
      <protection locked="0"/>
    </xf>
    <xf numFmtId="176" fontId="8" fillId="0" borderId="19" xfId="1" applyNumberFormat="1" applyFont="1" applyFill="1" applyBorder="1" applyAlignment="1" applyProtection="1">
      <alignment vertical="center"/>
      <protection locked="0"/>
    </xf>
    <xf numFmtId="176" fontId="8" fillId="0" borderId="20" xfId="1" applyNumberFormat="1" applyFont="1" applyFill="1" applyBorder="1" applyAlignment="1" applyProtection="1">
      <alignment vertical="center"/>
      <protection locked="0"/>
    </xf>
    <xf numFmtId="178" fontId="8" fillId="0" borderId="1" xfId="1" applyNumberFormat="1" applyFont="1" applyFill="1" applyBorder="1" applyAlignment="1" applyProtection="1">
      <alignment vertical="center"/>
      <protection locked="0"/>
    </xf>
    <xf numFmtId="176" fontId="8" fillId="0" borderId="19" xfId="1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vertical="center"/>
    </xf>
    <xf numFmtId="180" fontId="8" fillId="0" borderId="90" xfId="1" applyNumberFormat="1" applyFont="1" applyFill="1" applyBorder="1" applyAlignment="1">
      <alignment vertical="center"/>
    </xf>
    <xf numFmtId="182" fontId="8" fillId="0" borderId="4" xfId="1" applyNumberFormat="1" applyFont="1" applyFill="1" applyBorder="1" applyAlignment="1">
      <alignment vertical="center"/>
    </xf>
    <xf numFmtId="182" fontId="8" fillId="0" borderId="66" xfId="1" applyNumberFormat="1" applyFont="1" applyFill="1" applyBorder="1" applyAlignment="1">
      <alignment vertical="center"/>
    </xf>
    <xf numFmtId="182" fontId="8" fillId="0" borderId="66" xfId="1" applyNumberFormat="1" applyFont="1" applyFill="1" applyBorder="1" applyAlignment="1" applyProtection="1">
      <alignment vertical="center"/>
      <protection locked="0"/>
    </xf>
    <xf numFmtId="182" fontId="8" fillId="0" borderId="4" xfId="1" applyNumberFormat="1" applyFont="1" applyFill="1" applyBorder="1" applyAlignment="1" applyProtection="1">
      <alignment vertical="center"/>
      <protection locked="0"/>
    </xf>
    <xf numFmtId="182" fontId="8" fillId="0" borderId="5" xfId="1" applyNumberFormat="1" applyFont="1" applyFill="1" applyBorder="1" applyAlignment="1" applyProtection="1">
      <alignment vertical="center"/>
      <protection locked="0"/>
    </xf>
    <xf numFmtId="183" fontId="8" fillId="0" borderId="4" xfId="1" applyNumberFormat="1" applyFont="1" applyFill="1" applyBorder="1" applyAlignment="1">
      <alignment vertical="center"/>
    </xf>
    <xf numFmtId="180" fontId="8" fillId="0" borderId="91" xfId="1" applyNumberFormat="1" applyFont="1" applyFill="1" applyBorder="1" applyAlignment="1">
      <alignment vertical="center"/>
    </xf>
    <xf numFmtId="182" fontId="8" fillId="0" borderId="76" xfId="1" applyNumberFormat="1" applyFont="1" applyFill="1" applyBorder="1" applyAlignment="1">
      <alignment vertical="center"/>
    </xf>
    <xf numFmtId="182" fontId="8" fillId="0" borderId="75" xfId="1" applyNumberFormat="1" applyFont="1" applyFill="1" applyBorder="1" applyAlignment="1">
      <alignment vertical="center"/>
    </xf>
    <xf numFmtId="182" fontId="8" fillId="0" borderId="75" xfId="1" applyNumberFormat="1" applyFont="1" applyFill="1" applyBorder="1" applyAlignment="1" applyProtection="1">
      <alignment vertical="center"/>
      <protection locked="0"/>
    </xf>
    <xf numFmtId="182" fontId="8" fillId="0" borderId="76" xfId="1" applyNumberFormat="1" applyFont="1" applyFill="1" applyBorder="1" applyAlignment="1" applyProtection="1">
      <alignment vertical="center"/>
      <protection locked="0"/>
    </xf>
    <xf numFmtId="182" fontId="8" fillId="0" borderId="77" xfId="1" applyNumberFormat="1" applyFont="1" applyFill="1" applyBorder="1" applyAlignment="1" applyProtection="1">
      <alignment vertical="center"/>
      <protection locked="0"/>
    </xf>
    <xf numFmtId="183" fontId="8" fillId="0" borderId="76" xfId="1" applyNumberFormat="1" applyFont="1" applyFill="1" applyBorder="1" applyAlignment="1">
      <alignment vertical="center"/>
    </xf>
    <xf numFmtId="180" fontId="8" fillId="0" borderId="92" xfId="1" applyNumberFormat="1" applyFont="1" applyFill="1" applyBorder="1" applyAlignment="1">
      <alignment vertical="center"/>
    </xf>
    <xf numFmtId="182" fontId="8" fillId="0" borderId="37" xfId="1" applyNumberFormat="1" applyFont="1" applyFill="1" applyBorder="1" applyAlignment="1">
      <alignment vertical="center"/>
    </xf>
    <xf numFmtId="182" fontId="8" fillId="0" borderId="79" xfId="1" applyNumberFormat="1" applyFont="1" applyFill="1" applyBorder="1" applyAlignment="1">
      <alignment vertical="center"/>
    </xf>
    <xf numFmtId="182" fontId="8" fillId="0" borderId="79" xfId="1" applyNumberFormat="1" applyFont="1" applyFill="1" applyBorder="1" applyAlignment="1" applyProtection="1">
      <alignment vertical="center"/>
      <protection locked="0"/>
    </xf>
    <xf numFmtId="182" fontId="8" fillId="0" borderId="37" xfId="1" applyNumberFormat="1" applyFont="1" applyFill="1" applyBorder="1" applyAlignment="1" applyProtection="1">
      <alignment vertical="center"/>
      <protection locked="0"/>
    </xf>
    <xf numFmtId="182" fontId="8" fillId="0" borderId="80" xfId="1" applyNumberFormat="1" applyFont="1" applyFill="1" applyBorder="1" applyAlignment="1" applyProtection="1">
      <alignment vertical="center"/>
      <protection locked="0"/>
    </xf>
    <xf numFmtId="183" fontId="8" fillId="0" borderId="37" xfId="1" applyNumberFormat="1" applyFont="1" applyFill="1" applyBorder="1" applyAlignment="1">
      <alignment vertical="center"/>
    </xf>
    <xf numFmtId="180" fontId="8" fillId="0" borderId="93" xfId="1" applyNumberFormat="1" applyFont="1" applyFill="1" applyBorder="1" applyAlignment="1">
      <alignment vertical="center"/>
    </xf>
    <xf numFmtId="182" fontId="8" fillId="0" borderId="55" xfId="1" applyNumberFormat="1" applyFont="1" applyFill="1" applyBorder="1" applyAlignment="1">
      <alignment vertical="center"/>
    </xf>
    <xf numFmtId="182" fontId="8" fillId="0" borderId="82" xfId="1" applyNumberFormat="1" applyFont="1" applyFill="1" applyBorder="1" applyAlignment="1">
      <alignment vertical="center"/>
    </xf>
    <xf numFmtId="182" fontId="8" fillId="0" borderId="94" xfId="1" applyNumberFormat="1" applyFont="1" applyFill="1" applyBorder="1" applyAlignment="1" applyProtection="1">
      <alignment vertical="center"/>
      <protection locked="0"/>
    </xf>
    <xf numFmtId="182" fontId="8" fillId="0" borderId="55" xfId="1" applyNumberFormat="1" applyFont="1" applyFill="1" applyBorder="1" applyAlignment="1" applyProtection="1">
      <alignment vertical="center"/>
      <protection locked="0"/>
    </xf>
    <xf numFmtId="182" fontId="8" fillId="0" borderId="57" xfId="1" applyNumberFormat="1" applyFont="1" applyFill="1" applyBorder="1" applyAlignment="1" applyProtection="1">
      <alignment vertical="center"/>
      <protection locked="0"/>
    </xf>
    <xf numFmtId="182" fontId="8" fillId="0" borderId="82" xfId="1" applyNumberFormat="1" applyFont="1" applyFill="1" applyBorder="1" applyAlignment="1" applyProtection="1">
      <alignment vertical="center"/>
      <protection locked="0"/>
    </xf>
    <xf numFmtId="182" fontId="8" fillId="0" borderId="95" xfId="1" applyNumberFormat="1" applyFont="1" applyFill="1" applyBorder="1" applyAlignment="1" applyProtection="1">
      <alignment vertical="center"/>
      <protection locked="0"/>
    </xf>
    <xf numFmtId="178" fontId="8" fillId="0" borderId="94" xfId="1" applyNumberFormat="1" applyFont="1" applyFill="1" applyBorder="1" applyAlignment="1" applyProtection="1">
      <alignment vertical="center"/>
      <protection locked="0"/>
    </xf>
    <xf numFmtId="183" fontId="8" fillId="0" borderId="55" xfId="1" applyNumberFormat="1" applyFont="1" applyFill="1" applyBorder="1" applyAlignment="1">
      <alignment vertical="center"/>
    </xf>
    <xf numFmtId="178" fontId="8" fillId="0" borderId="55" xfId="1" applyNumberFormat="1" applyFont="1" applyFill="1" applyBorder="1" applyAlignment="1">
      <alignment vertical="center"/>
    </xf>
    <xf numFmtId="177" fontId="8" fillId="0" borderId="57" xfId="1" applyNumberFormat="1" applyFont="1" applyFill="1" applyBorder="1" applyAlignment="1">
      <alignment horizontal="right" vertical="center"/>
    </xf>
    <xf numFmtId="180" fontId="8" fillId="0" borderId="55" xfId="1" applyNumberFormat="1" applyFont="1" applyFill="1" applyBorder="1" applyAlignment="1">
      <alignment vertical="center"/>
    </xf>
    <xf numFmtId="180" fontId="8" fillId="0" borderId="59" xfId="1" applyNumberFormat="1" applyFont="1" applyFill="1" applyBorder="1" applyAlignment="1">
      <alignment vertical="center"/>
    </xf>
    <xf numFmtId="182" fontId="8" fillId="0" borderId="96" xfId="1" applyNumberFormat="1" applyFont="1" applyFill="1" applyBorder="1" applyAlignment="1" applyProtection="1">
      <alignment vertical="center"/>
      <protection locked="0"/>
    </xf>
    <xf numFmtId="182" fontId="8" fillId="0" borderId="34" xfId="1" applyNumberFormat="1" applyFont="1" applyFill="1" applyBorder="1" applyAlignment="1" applyProtection="1">
      <alignment vertical="center"/>
      <protection locked="0"/>
    </xf>
    <xf numFmtId="182" fontId="8" fillId="0" borderId="97" xfId="1" applyNumberFormat="1" applyFont="1" applyFill="1" applyBorder="1" applyAlignment="1" applyProtection="1">
      <alignment vertical="center"/>
      <protection locked="0"/>
    </xf>
    <xf numFmtId="182" fontId="8" fillId="0" borderId="98" xfId="1" applyNumberFormat="1" applyFont="1" applyFill="1" applyBorder="1" applyAlignment="1" applyProtection="1">
      <alignment vertical="center"/>
      <protection locked="0"/>
    </xf>
    <xf numFmtId="178" fontId="8" fillId="0" borderId="96" xfId="1" applyNumberFormat="1" applyFont="1" applyFill="1" applyBorder="1" applyAlignment="1" applyProtection="1">
      <alignment vertical="center"/>
      <protection locked="0"/>
    </xf>
    <xf numFmtId="183" fontId="8" fillId="0" borderId="34" xfId="1" applyNumberFormat="1" applyFont="1" applyFill="1" applyBorder="1" applyAlignment="1">
      <alignment vertical="center"/>
    </xf>
    <xf numFmtId="178" fontId="8" fillId="0" borderId="34" xfId="1" applyNumberFormat="1" applyFont="1" applyFill="1" applyBorder="1" applyAlignment="1">
      <alignment vertical="center"/>
    </xf>
    <xf numFmtId="177" fontId="8" fillId="0" borderId="97" xfId="1" applyNumberFormat="1" applyFont="1" applyFill="1" applyBorder="1" applyAlignment="1">
      <alignment horizontal="right" vertical="center"/>
    </xf>
    <xf numFmtId="180" fontId="8" fillId="0" borderId="34" xfId="1" applyNumberFormat="1" applyFont="1" applyFill="1" applyBorder="1" applyAlignment="1">
      <alignment vertical="center"/>
    </xf>
    <xf numFmtId="182" fontId="8" fillId="0" borderId="34" xfId="1" applyNumberFormat="1" applyFont="1" applyFill="1" applyBorder="1" applyAlignment="1">
      <alignment vertical="center"/>
    </xf>
    <xf numFmtId="180" fontId="8" fillId="0" borderId="38" xfId="1" applyNumberFormat="1" applyFont="1" applyFill="1" applyBorder="1" applyAlignment="1">
      <alignment vertical="center"/>
    </xf>
    <xf numFmtId="182" fontId="8" fillId="0" borderId="99" xfId="1" applyNumberFormat="1" applyFont="1" applyFill="1" applyBorder="1" applyAlignment="1" applyProtection="1">
      <alignment vertical="center"/>
      <protection locked="0"/>
    </xf>
    <xf numFmtId="177" fontId="8" fillId="4" borderId="21" xfId="1" applyNumberFormat="1" applyFont="1" applyFill="1" applyBorder="1" applyAlignment="1" applyProtection="1">
      <alignment vertical="center"/>
      <protection locked="0"/>
    </xf>
    <xf numFmtId="182" fontId="8" fillId="0" borderId="19" xfId="1" applyNumberFormat="1" applyFont="1" applyFill="1" applyBorder="1" applyAlignment="1" applyProtection="1">
      <alignment vertical="center"/>
      <protection locked="0"/>
    </xf>
    <xf numFmtId="182" fontId="8" fillId="0" borderId="36" xfId="1" applyNumberFormat="1" applyFont="1" applyFill="1" applyBorder="1" applyAlignment="1" applyProtection="1">
      <alignment vertical="center"/>
      <protection locked="0"/>
    </xf>
    <xf numFmtId="182" fontId="8" fillId="0" borderId="100" xfId="1" applyNumberFormat="1" applyFont="1" applyFill="1" applyBorder="1" applyAlignment="1" applyProtection="1">
      <alignment vertical="center"/>
      <protection locked="0"/>
    </xf>
    <xf numFmtId="178" fontId="8" fillId="0" borderId="99" xfId="1" applyNumberFormat="1" applyFont="1" applyFill="1" applyBorder="1" applyAlignment="1" applyProtection="1">
      <alignment vertical="center"/>
      <protection locked="0"/>
    </xf>
    <xf numFmtId="183" fontId="8" fillId="0" borderId="19" xfId="1" applyNumberFormat="1" applyFont="1" applyFill="1" applyBorder="1" applyAlignment="1">
      <alignment vertical="center"/>
    </xf>
    <xf numFmtId="178" fontId="8" fillId="0" borderId="21" xfId="1" applyNumberFormat="1" applyFont="1" applyFill="1" applyBorder="1" applyAlignment="1">
      <alignment vertical="center"/>
    </xf>
    <xf numFmtId="177" fontId="8" fillId="0" borderId="21" xfId="1" applyNumberFormat="1" applyFont="1" applyFill="1" applyBorder="1" applyAlignment="1">
      <alignment horizontal="right" vertical="center"/>
    </xf>
    <xf numFmtId="180" fontId="8" fillId="0" borderId="19" xfId="1" applyNumberFormat="1" applyFont="1" applyFill="1" applyBorder="1" applyAlignment="1">
      <alignment vertical="center"/>
    </xf>
    <xf numFmtId="182" fontId="8" fillId="0" borderId="19" xfId="1" applyNumberFormat="1" applyFont="1" applyFill="1" applyBorder="1" applyAlignment="1">
      <alignment vertical="center"/>
    </xf>
    <xf numFmtId="180" fontId="8" fillId="0" borderId="27" xfId="1" applyNumberFormat="1" applyFont="1" applyFill="1" applyBorder="1" applyAlignment="1">
      <alignment vertical="center"/>
    </xf>
    <xf numFmtId="176" fontId="8" fillId="0" borderId="101" xfId="1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 applyProtection="1">
      <alignment vertical="center"/>
      <protection locked="0"/>
    </xf>
    <xf numFmtId="176" fontId="8" fillId="0" borderId="25" xfId="1" applyNumberFormat="1" applyFont="1" applyFill="1" applyBorder="1" applyAlignment="1" applyProtection="1">
      <alignment vertical="center"/>
      <protection locked="0"/>
    </xf>
    <xf numFmtId="180" fontId="8" fillId="0" borderId="25" xfId="1" applyNumberFormat="1" applyFont="1" applyFill="1" applyBorder="1" applyAlignment="1" applyProtection="1">
      <alignment vertical="center"/>
      <protection locked="0"/>
    </xf>
    <xf numFmtId="178" fontId="8" fillId="0" borderId="101" xfId="1" applyNumberFormat="1" applyFont="1" applyFill="1" applyBorder="1" applyAlignment="1" applyProtection="1">
      <alignment vertical="center"/>
      <protection locked="0"/>
    </xf>
    <xf numFmtId="177" fontId="8" fillId="0" borderId="67" xfId="1" applyNumberFormat="1" applyFont="1" applyFill="1" applyBorder="1" applyAlignment="1">
      <alignment horizontal="right" vertical="center"/>
    </xf>
    <xf numFmtId="180" fontId="8" fillId="0" borderId="25" xfId="1" applyNumberFormat="1" applyFont="1" applyFill="1" applyBorder="1" applyAlignment="1">
      <alignment vertical="center"/>
    </xf>
    <xf numFmtId="180" fontId="8" fillId="0" borderId="29" xfId="1" applyNumberFormat="1" applyFont="1" applyFill="1" applyBorder="1" applyAlignment="1">
      <alignment vertical="center"/>
    </xf>
    <xf numFmtId="180" fontId="8" fillId="0" borderId="74" xfId="1" applyNumberFormat="1" applyFont="1" applyFill="1" applyBorder="1" applyAlignment="1">
      <alignment vertical="center"/>
    </xf>
    <xf numFmtId="176" fontId="8" fillId="0" borderId="103" xfId="1" applyNumberFormat="1" applyFont="1" applyFill="1" applyBorder="1" applyAlignment="1">
      <alignment vertical="center"/>
    </xf>
    <xf numFmtId="178" fontId="8" fillId="0" borderId="103" xfId="1" applyNumberFormat="1" applyFont="1" applyFill="1" applyBorder="1" applyAlignment="1" applyProtection="1">
      <alignment vertical="center"/>
      <protection locked="0"/>
    </xf>
    <xf numFmtId="180" fontId="8" fillId="0" borderId="76" xfId="1" applyNumberFormat="1" applyFont="1" applyFill="1" applyBorder="1" applyAlignment="1">
      <alignment vertical="center"/>
    </xf>
    <xf numFmtId="177" fontId="8" fillId="0" borderId="12" xfId="1" applyNumberFormat="1" applyFont="1" applyFill="1" applyBorder="1" applyAlignment="1" applyProtection="1">
      <alignment vertical="center"/>
      <protection locked="0"/>
    </xf>
    <xf numFmtId="180" fontId="8" fillId="0" borderId="51" xfId="1" applyNumberFormat="1" applyFont="1" applyFill="1" applyBorder="1" applyAlignment="1">
      <alignment vertical="center"/>
    </xf>
    <xf numFmtId="176" fontId="8" fillId="0" borderId="104" xfId="1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 applyProtection="1">
      <alignment vertical="center"/>
      <protection locked="0"/>
    </xf>
    <xf numFmtId="176" fontId="8" fillId="0" borderId="45" xfId="1" applyNumberFormat="1" applyFont="1" applyFill="1" applyBorder="1" applyAlignment="1" applyProtection="1">
      <alignment vertical="center"/>
      <protection locked="0"/>
    </xf>
    <xf numFmtId="178" fontId="8" fillId="0" borderId="104" xfId="1" applyNumberFormat="1" applyFont="1" applyFill="1" applyBorder="1" applyAlignment="1" applyProtection="1">
      <alignment vertical="center"/>
      <protection locked="0"/>
    </xf>
    <xf numFmtId="178" fontId="8" fillId="0" borderId="12" xfId="1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horizontal="right" vertical="center"/>
    </xf>
    <xf numFmtId="180" fontId="8" fillId="0" borderId="37" xfId="1" applyNumberFormat="1" applyFont="1" applyFill="1" applyBorder="1" applyAlignment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8" fillId="0" borderId="55" xfId="1" applyNumberFormat="1" applyFont="1" applyFill="1" applyBorder="1" applyAlignment="1" applyProtection="1">
      <alignment vertical="center"/>
    </xf>
    <xf numFmtId="180" fontId="8" fillId="0" borderId="58" xfId="1" applyNumberFormat="1" applyFont="1" applyFill="1" applyBorder="1" applyAlignment="1">
      <alignment vertical="center"/>
    </xf>
    <xf numFmtId="176" fontId="8" fillId="0" borderId="94" xfId="1" applyNumberFormat="1" applyFont="1" applyFill="1" applyBorder="1" applyAlignment="1" applyProtection="1">
      <alignment vertical="center"/>
    </xf>
    <xf numFmtId="176" fontId="8" fillId="0" borderId="58" xfId="1" applyNumberFormat="1" applyFont="1" applyFill="1" applyBorder="1" applyAlignment="1" applyProtection="1">
      <alignment vertical="center"/>
    </xf>
    <xf numFmtId="0" fontId="8" fillId="0" borderId="105" xfId="1" applyFont="1" applyFill="1" applyBorder="1" applyAlignment="1">
      <alignment horizontal="center" vertical="center" wrapText="1"/>
    </xf>
    <xf numFmtId="181" fontId="8" fillId="4" borderId="97" xfId="1" applyNumberFormat="1" applyFont="1" applyFill="1" applyBorder="1" applyAlignment="1">
      <alignment horizontal="center" vertical="center"/>
    </xf>
    <xf numFmtId="181" fontId="8" fillId="4" borderId="105" xfId="1" applyNumberFormat="1" applyFont="1" applyFill="1" applyBorder="1" applyAlignment="1">
      <alignment horizontal="center" vertical="center"/>
    </xf>
    <xf numFmtId="176" fontId="8" fillId="0" borderId="106" xfId="1" applyNumberFormat="1" applyFont="1" applyFill="1" applyBorder="1" applyAlignment="1" applyProtection="1">
      <alignment vertical="center"/>
      <protection locked="0"/>
    </xf>
    <xf numFmtId="176" fontId="8" fillId="0" borderId="107" xfId="1" applyNumberFormat="1" applyFont="1" applyFill="1" applyBorder="1" applyAlignment="1" applyProtection="1">
      <alignment vertical="center"/>
      <protection locked="0"/>
    </xf>
    <xf numFmtId="180" fontId="8" fillId="0" borderId="97" xfId="1" applyNumberFormat="1" applyFont="1" applyFill="1" applyBorder="1" applyAlignment="1" applyProtection="1">
      <alignment vertical="center"/>
      <protection locked="0"/>
    </xf>
    <xf numFmtId="176" fontId="8" fillId="0" borderId="97" xfId="1" applyNumberFormat="1" applyFont="1" applyFill="1" applyBorder="1" applyAlignment="1" applyProtection="1">
      <alignment vertical="center"/>
      <protection locked="0"/>
    </xf>
    <xf numFmtId="176" fontId="8" fillId="0" borderId="108" xfId="1" applyNumberFormat="1" applyFont="1" applyFill="1" applyBorder="1" applyAlignment="1" applyProtection="1">
      <alignment vertical="center"/>
      <protection locked="0"/>
    </xf>
    <xf numFmtId="178" fontId="8" fillId="0" borderId="109" xfId="1" applyNumberFormat="1" applyFont="1" applyFill="1" applyBorder="1" applyAlignment="1" applyProtection="1">
      <alignment vertical="center"/>
      <protection locked="0"/>
    </xf>
    <xf numFmtId="180" fontId="8" fillId="0" borderId="97" xfId="1" applyNumberFormat="1" applyFont="1" applyFill="1" applyBorder="1" applyAlignment="1">
      <alignment vertical="center"/>
    </xf>
    <xf numFmtId="180" fontId="8" fillId="0" borderId="110" xfId="1" applyNumberFormat="1" applyFont="1" applyFill="1" applyBorder="1" applyAlignment="1">
      <alignment vertical="center"/>
    </xf>
    <xf numFmtId="181" fontId="8" fillId="4" borderId="86" xfId="1" applyNumberFormat="1" applyFont="1" applyFill="1" applyBorder="1" applyAlignment="1">
      <alignment horizontal="center" vertical="center"/>
    </xf>
    <xf numFmtId="176" fontId="8" fillId="0" borderId="111" xfId="1" applyNumberFormat="1" applyFont="1" applyFill="1" applyBorder="1" applyAlignment="1" applyProtection="1">
      <alignment vertical="center"/>
      <protection locked="0"/>
    </xf>
    <xf numFmtId="176" fontId="8" fillId="0" borderId="112" xfId="1" applyNumberFormat="1" applyFont="1" applyFill="1" applyBorder="1" applyAlignment="1" applyProtection="1">
      <alignment vertical="center"/>
      <protection locked="0"/>
    </xf>
    <xf numFmtId="180" fontId="8" fillId="0" borderId="87" xfId="1" applyNumberFormat="1" applyFont="1" applyFill="1" applyBorder="1" applyAlignment="1" applyProtection="1">
      <alignment vertical="center"/>
      <protection locked="0"/>
    </xf>
    <xf numFmtId="176" fontId="8" fillId="0" borderId="87" xfId="1" applyNumberFormat="1" applyFont="1" applyFill="1" applyBorder="1" applyAlignment="1" applyProtection="1">
      <alignment vertical="center"/>
      <protection locked="0"/>
    </xf>
    <xf numFmtId="176" fontId="8" fillId="0" borderId="89" xfId="1" applyNumberFormat="1" applyFont="1" applyFill="1" applyBorder="1" applyAlignment="1" applyProtection="1">
      <alignment vertical="center"/>
      <protection locked="0"/>
    </xf>
    <xf numFmtId="178" fontId="8" fillId="0" borderId="113" xfId="1" applyNumberFormat="1" applyFont="1" applyFill="1" applyBorder="1" applyAlignment="1" applyProtection="1">
      <alignment vertical="center"/>
      <protection locked="0"/>
    </xf>
    <xf numFmtId="178" fontId="8" fillId="0" borderId="87" xfId="1" applyNumberFormat="1" applyFont="1" applyFill="1" applyBorder="1" applyAlignment="1">
      <alignment vertical="center"/>
    </xf>
    <xf numFmtId="180" fontId="8" fillId="0" borderId="87" xfId="1" applyNumberFormat="1" applyFont="1" applyFill="1" applyBorder="1" applyAlignment="1">
      <alignment vertical="center"/>
    </xf>
    <xf numFmtId="180" fontId="8" fillId="0" borderId="114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 textRotation="255"/>
    </xf>
    <xf numFmtId="180" fontId="8" fillId="0" borderId="0" xfId="1" applyNumberFormat="1" applyFont="1" applyFill="1" applyAlignment="1">
      <alignment vertical="center"/>
    </xf>
    <xf numFmtId="177" fontId="7" fillId="5" borderId="40" xfId="1" applyNumberFormat="1" applyFont="1" applyFill="1" applyBorder="1" applyAlignment="1" applyProtection="1">
      <alignment horizontal="right" vertical="center"/>
      <protection locked="0"/>
    </xf>
    <xf numFmtId="177" fontId="7" fillId="5" borderId="55" xfId="1" applyNumberFormat="1" applyFont="1" applyFill="1" applyBorder="1" applyAlignment="1" applyProtection="1">
      <alignment horizontal="right" vertical="center"/>
      <protection locked="0"/>
    </xf>
    <xf numFmtId="177" fontId="7" fillId="5" borderId="25" xfId="1" applyNumberFormat="1" applyFont="1" applyFill="1" applyBorder="1" applyAlignment="1" applyProtection="1">
      <alignment horizontal="right" vertical="center"/>
      <protection locked="0"/>
    </xf>
    <xf numFmtId="177" fontId="7" fillId="5" borderId="12" xfId="1" applyNumberFormat="1" applyFont="1" applyFill="1" applyBorder="1" applyAlignment="1" applyProtection="1">
      <alignment horizontal="right" vertical="center"/>
      <protection locked="0"/>
    </xf>
    <xf numFmtId="177" fontId="7" fillId="5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49" xfId="1" applyNumberFormat="1" applyFont="1" applyFill="1" applyBorder="1" applyAlignment="1">
      <alignment horizontal="center" vertical="center"/>
    </xf>
    <xf numFmtId="176" fontId="7" fillId="0" borderId="50" xfId="1" applyNumberFormat="1" applyFont="1" applyFill="1" applyBorder="1" applyAlignment="1">
      <alignment horizontal="center" vertical="center"/>
    </xf>
    <xf numFmtId="176" fontId="7" fillId="0" borderId="53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30" xfId="1" applyNumberFormat="1" applyFont="1" applyFill="1" applyBorder="1" applyAlignment="1">
      <alignment horizontal="center" vertical="center"/>
    </xf>
    <xf numFmtId="176" fontId="7" fillId="3" borderId="39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30" xfId="1" applyNumberFormat="1" applyFont="1" applyFill="1" applyBorder="1" applyAlignment="1">
      <alignment horizontal="center" vertical="center"/>
    </xf>
    <xf numFmtId="176" fontId="7" fillId="0" borderId="39" xfId="1" applyNumberFormat="1" applyFont="1" applyFill="1" applyBorder="1" applyAlignment="1">
      <alignment horizontal="center" vertical="center"/>
    </xf>
    <xf numFmtId="176" fontId="7" fillId="3" borderId="30" xfId="1" applyNumberFormat="1" applyFont="1" applyFill="1" applyBorder="1" applyAlignment="1">
      <alignment horizontal="center" vertical="center"/>
    </xf>
    <xf numFmtId="177" fontId="4" fillId="0" borderId="1" xfId="2" applyNumberFormat="1" applyFont="1" applyBorder="1" applyAlignment="1">
      <alignment horizontal="right" vertical="center"/>
    </xf>
    <xf numFmtId="177" fontId="4" fillId="0" borderId="1" xfId="2" applyNumberFormat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center" vertical="center" wrapText="1"/>
    </xf>
    <xf numFmtId="178" fontId="7" fillId="0" borderId="7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176" fontId="7" fillId="2" borderId="49" xfId="1" applyNumberFormat="1" applyFont="1" applyFill="1" applyBorder="1" applyAlignment="1">
      <alignment horizontal="center" vertical="center"/>
    </xf>
    <xf numFmtId="176" fontId="7" fillId="2" borderId="50" xfId="1" applyNumberFormat="1" applyFont="1" applyFill="1" applyBorder="1" applyAlignment="1">
      <alignment horizontal="center" vertical="center"/>
    </xf>
    <xf numFmtId="176" fontId="7" fillId="2" borderId="53" xfId="1" applyNumberFormat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 wrapText="1"/>
    </xf>
    <xf numFmtId="0" fontId="8" fillId="0" borderId="79" xfId="1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8" fillId="0" borderId="82" xfId="1" applyFont="1" applyFill="1" applyBorder="1" applyAlignment="1">
      <alignment horizontal="center" vertical="center" wrapText="1"/>
    </xf>
    <xf numFmtId="176" fontId="8" fillId="0" borderId="49" xfId="1" applyNumberFormat="1" applyFont="1" applyFill="1" applyBorder="1" applyAlignment="1">
      <alignment horizontal="center" vertical="center" textRotation="255" wrapText="1"/>
    </xf>
    <xf numFmtId="176" fontId="8" fillId="0" borderId="50" xfId="1" applyNumberFormat="1" applyFont="1" applyFill="1" applyBorder="1" applyAlignment="1">
      <alignment horizontal="center" vertical="center" textRotation="255" wrapText="1"/>
    </xf>
    <xf numFmtId="176" fontId="8" fillId="0" borderId="53" xfId="1" applyNumberFormat="1" applyFont="1" applyFill="1" applyBorder="1" applyAlignment="1">
      <alignment horizontal="center" vertical="center" textRotation="255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74" xfId="1" applyFont="1" applyFill="1" applyBorder="1" applyAlignment="1">
      <alignment horizontal="center" vertical="center" wrapText="1"/>
    </xf>
    <xf numFmtId="0" fontId="8" fillId="0" borderId="102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8" fillId="0" borderId="72" xfId="1" applyFont="1" applyFill="1" applyBorder="1" applyAlignment="1">
      <alignment horizontal="center" vertical="center" wrapText="1"/>
    </xf>
    <xf numFmtId="0" fontId="8" fillId="0" borderId="75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center" vertical="center"/>
    </xf>
    <xf numFmtId="176" fontId="8" fillId="0" borderId="66" xfId="1" applyNumberFormat="1" applyFont="1" applyFill="1" applyBorder="1" applyAlignment="1">
      <alignment horizontal="center" vertical="center"/>
    </xf>
    <xf numFmtId="176" fontId="8" fillId="0" borderId="67" xfId="1" applyNumberFormat="1" applyFont="1" applyFill="1" applyBorder="1" applyAlignment="1">
      <alignment horizontal="center" vertical="center"/>
    </xf>
    <xf numFmtId="176" fontId="8" fillId="0" borderId="3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178" fontId="8" fillId="0" borderId="69" xfId="1" applyNumberFormat="1" applyFont="1" applyFill="1" applyBorder="1" applyAlignment="1">
      <alignment horizontal="center" vertical="center" wrapText="1"/>
    </xf>
    <xf numFmtId="178" fontId="8" fillId="0" borderId="70" xfId="1" applyNumberFormat="1" applyFont="1" applyFill="1" applyBorder="1" applyAlignment="1">
      <alignment horizontal="center" vertical="center" wrapText="1"/>
    </xf>
    <xf numFmtId="178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</cellXfs>
  <cellStyles count="7">
    <cellStyle name="パーセント 2" xfId="3"/>
    <cellStyle name="桁区切り 2" xfId="4"/>
    <cellStyle name="標準" xfId="0" builtinId="0"/>
    <cellStyle name="標準 2" xfId="2"/>
    <cellStyle name="標準 2 2" xfId="5"/>
    <cellStyle name="標準 2 2 2" xfId="6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5f5-34-05\&#20581;&#24247;&#12389;&#12367;&#12426;&#29677;\&#32113;&#35336;\H19&#32769;&#20445;&#32113;&#35336;\&#20445;&#20581;&#25152;&#12363;&#12425;&#22577;&#21578;\&#23713;&#23665;&#24066;&#20445;&#20581;&#25152;\&#12364;&#12435;&#26908;&#35386;%20(version%20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胃・大腸（男）"/>
      <sheetName val="胃・大腸（女）"/>
      <sheetName val="肺（男）"/>
      <sheetName val="肺（女）"/>
      <sheetName val="子宮"/>
      <sheetName val="乳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122"/>
  <sheetViews>
    <sheetView tabSelected="1" view="pageBreakPreview" zoomScaleNormal="100" zoomScaleSheetLayoutView="100" workbookViewId="0">
      <pane xSplit="2" ySplit="5" topLeftCell="L110" activePane="bottomRight" state="frozen"/>
      <selection activeCell="E37" sqref="E37"/>
      <selection pane="topRight" activeCell="E37" sqref="E37"/>
      <selection pane="bottomLeft" activeCell="E37" sqref="E37"/>
      <selection pane="bottomRight" activeCell="M9" sqref="M9"/>
    </sheetView>
  </sheetViews>
  <sheetFormatPr defaultRowHeight="9.75" customHeight="1"/>
  <cols>
    <col min="1" max="1" width="13.75" style="47" customWidth="1"/>
    <col min="2" max="2" width="6.25" style="47" customWidth="1"/>
    <col min="3" max="4" width="10" style="47" customWidth="1"/>
    <col min="5" max="5" width="10" style="202" customWidth="1"/>
    <col min="6" max="7" width="10" style="47" customWidth="1"/>
    <col min="8" max="8" width="10" style="202" customWidth="1"/>
    <col min="9" max="9" width="10" style="47" customWidth="1"/>
    <col min="10" max="10" width="10" style="202" customWidth="1"/>
    <col min="11" max="17" width="10" style="47" customWidth="1"/>
    <col min="18" max="19" width="10" style="202" customWidth="1"/>
    <col min="20" max="20" width="10" style="203" customWidth="1"/>
    <col min="21" max="21" width="10" style="47" customWidth="1"/>
    <col min="22" max="22" width="10" style="204" customWidth="1"/>
    <col min="23" max="23" width="10" style="202" customWidth="1"/>
    <col min="24" max="24" width="10" style="47" customWidth="1"/>
    <col min="25" max="25" width="10" style="202" customWidth="1"/>
    <col min="26" max="27" width="11.625" style="47" customWidth="1"/>
    <col min="28" max="16384" width="9" style="47"/>
  </cols>
  <sheetData>
    <row r="1" spans="1:25" s="2" customFormat="1" ht="18.75" customHeight="1">
      <c r="A1" s="1" t="s">
        <v>0</v>
      </c>
      <c r="L1" s="3"/>
      <c r="R1" s="4"/>
      <c r="S1" s="4"/>
    </row>
    <row r="2" spans="1:25" s="2" customFormat="1" ht="18.75" customHeight="1" thickBot="1">
      <c r="A2" s="5" t="s">
        <v>1</v>
      </c>
      <c r="L2" s="3"/>
      <c r="R2" s="4"/>
      <c r="S2" s="430" t="s">
        <v>2</v>
      </c>
      <c r="T2" s="431"/>
      <c r="U2" s="431"/>
      <c r="V2" s="431"/>
      <c r="W2" s="431"/>
      <c r="X2" s="431"/>
      <c r="Y2" s="431"/>
    </row>
    <row r="3" spans="1:25" s="12" customFormat="1" ht="15" customHeight="1">
      <c r="A3" s="432"/>
      <c r="B3" s="433"/>
      <c r="C3" s="6"/>
      <c r="D3" s="6"/>
      <c r="E3" s="7"/>
      <c r="F3" s="438" t="s">
        <v>3</v>
      </c>
      <c r="G3" s="439"/>
      <c r="H3" s="439"/>
      <c r="I3" s="439" t="s">
        <v>4</v>
      </c>
      <c r="J3" s="439"/>
      <c r="K3" s="439" t="s">
        <v>5</v>
      </c>
      <c r="L3" s="439"/>
      <c r="M3" s="439"/>
      <c r="N3" s="439"/>
      <c r="O3" s="6"/>
      <c r="P3" s="6"/>
      <c r="Q3" s="8"/>
      <c r="R3" s="9"/>
      <c r="S3" s="10"/>
      <c r="T3" s="440" t="s">
        <v>6</v>
      </c>
      <c r="U3" s="441"/>
      <c r="V3" s="441"/>
      <c r="W3" s="11"/>
      <c r="X3" s="442" t="s">
        <v>7</v>
      </c>
      <c r="Y3" s="443"/>
    </row>
    <row r="4" spans="1:25" s="12" customFormat="1" ht="51.75" customHeight="1">
      <c r="A4" s="434"/>
      <c r="B4" s="435"/>
      <c r="C4" s="13" t="s">
        <v>8</v>
      </c>
      <c r="D4" s="13" t="s">
        <v>9</v>
      </c>
      <c r="E4" s="14" t="s">
        <v>10</v>
      </c>
      <c r="F4" s="15" t="s">
        <v>11</v>
      </c>
      <c r="G4" s="13" t="s">
        <v>12</v>
      </c>
      <c r="H4" s="16" t="s">
        <v>13</v>
      </c>
      <c r="I4" s="13" t="s">
        <v>11</v>
      </c>
      <c r="J4" s="16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7" t="s">
        <v>21</v>
      </c>
      <c r="R4" s="18" t="s">
        <v>22</v>
      </c>
      <c r="S4" s="14" t="s">
        <v>23</v>
      </c>
      <c r="T4" s="19" t="s">
        <v>24</v>
      </c>
      <c r="U4" s="13" t="s">
        <v>25</v>
      </c>
      <c r="V4" s="20" t="s">
        <v>26</v>
      </c>
      <c r="W4" s="16" t="s">
        <v>27</v>
      </c>
      <c r="X4" s="13" t="s">
        <v>28</v>
      </c>
      <c r="Y4" s="21" t="s">
        <v>29</v>
      </c>
    </row>
    <row r="5" spans="1:25" s="12" customFormat="1" ht="15" customHeight="1" thickBot="1">
      <c r="A5" s="436"/>
      <c r="B5" s="437"/>
      <c r="C5" s="22" t="s">
        <v>30</v>
      </c>
      <c r="D5" s="23" t="s">
        <v>31</v>
      </c>
      <c r="E5" s="24" t="s">
        <v>32</v>
      </c>
      <c r="F5" s="25" t="s">
        <v>33</v>
      </c>
      <c r="G5" s="22" t="s">
        <v>34</v>
      </c>
      <c r="H5" s="26" t="s">
        <v>35</v>
      </c>
      <c r="I5" s="22" t="s">
        <v>36</v>
      </c>
      <c r="J5" s="26" t="s">
        <v>37</v>
      </c>
      <c r="K5" s="22"/>
      <c r="L5" s="22" t="s">
        <v>38</v>
      </c>
      <c r="M5" s="22"/>
      <c r="N5" s="22"/>
      <c r="O5" s="22" t="s">
        <v>39</v>
      </c>
      <c r="P5" s="22" t="s">
        <v>40</v>
      </c>
      <c r="Q5" s="27" t="s">
        <v>41</v>
      </c>
      <c r="R5" s="28" t="s">
        <v>42</v>
      </c>
      <c r="S5" s="29" t="s">
        <v>43</v>
      </c>
      <c r="T5" s="30" t="s">
        <v>44</v>
      </c>
      <c r="U5" s="22" t="s">
        <v>45</v>
      </c>
      <c r="V5" s="31" t="s">
        <v>46</v>
      </c>
      <c r="W5" s="16" t="s">
        <v>47</v>
      </c>
      <c r="X5" s="23" t="s">
        <v>48</v>
      </c>
      <c r="Y5" s="32" t="s">
        <v>49</v>
      </c>
    </row>
    <row r="6" spans="1:25" ht="18.75" customHeight="1">
      <c r="A6" s="423" t="s">
        <v>50</v>
      </c>
      <c r="B6" s="33" t="s">
        <v>51</v>
      </c>
      <c r="C6" s="34">
        <v>514701</v>
      </c>
      <c r="D6" s="34">
        <v>238078</v>
      </c>
      <c r="E6" s="35">
        <v>46.255593053054106</v>
      </c>
      <c r="F6" s="36">
        <v>49066</v>
      </c>
      <c r="G6" s="36">
        <v>4757</v>
      </c>
      <c r="H6" s="37">
        <v>9.6951045530509923</v>
      </c>
      <c r="I6" s="38">
        <v>3052</v>
      </c>
      <c r="J6" s="39">
        <v>64.158082825310075</v>
      </c>
      <c r="K6" s="36">
        <v>625</v>
      </c>
      <c r="L6" s="40">
        <v>117</v>
      </c>
      <c r="M6" s="36">
        <v>12</v>
      </c>
      <c r="N6" s="36">
        <v>2298</v>
      </c>
      <c r="O6" s="36">
        <v>441</v>
      </c>
      <c r="P6" s="41">
        <v>9.2705486651250801</v>
      </c>
      <c r="Q6" s="42">
        <v>1264</v>
      </c>
      <c r="R6" s="43">
        <v>26.571368509564852</v>
      </c>
      <c r="S6" s="35">
        <v>35.841917174689932</v>
      </c>
      <c r="T6" s="44">
        <v>0.23845432682509274</v>
      </c>
      <c r="U6" s="36">
        <v>48</v>
      </c>
      <c r="V6" s="45">
        <v>9.7827416133371384E-2</v>
      </c>
      <c r="W6" s="41">
        <v>2.4595333193188984</v>
      </c>
      <c r="X6" s="36">
        <v>10690</v>
      </c>
      <c r="Y6" s="46">
        <v>21.786980801369584</v>
      </c>
    </row>
    <row r="7" spans="1:25" ht="18.75" customHeight="1">
      <c r="A7" s="424"/>
      <c r="B7" s="48" t="s">
        <v>52</v>
      </c>
      <c r="C7" s="49">
        <v>602577</v>
      </c>
      <c r="D7" s="49">
        <v>373775</v>
      </c>
      <c r="E7" s="50">
        <v>62.029416987372564</v>
      </c>
      <c r="F7" s="51">
        <v>85220</v>
      </c>
      <c r="G7" s="51">
        <v>6353</v>
      </c>
      <c r="H7" s="52">
        <v>7.4548228115465855</v>
      </c>
      <c r="I7" s="53">
        <v>4204</v>
      </c>
      <c r="J7" s="52">
        <v>66.173461356839297</v>
      </c>
      <c r="K7" s="51">
        <v>1371</v>
      </c>
      <c r="L7" s="54">
        <v>114</v>
      </c>
      <c r="M7" s="51">
        <v>16</v>
      </c>
      <c r="N7" s="51">
        <v>2703</v>
      </c>
      <c r="O7" s="51">
        <v>464</v>
      </c>
      <c r="P7" s="55">
        <v>7.303636077443727</v>
      </c>
      <c r="Q7" s="56">
        <v>1685</v>
      </c>
      <c r="R7" s="57">
        <v>26.522902565716983</v>
      </c>
      <c r="S7" s="58">
        <v>33.826538643160717</v>
      </c>
      <c r="T7" s="59">
        <v>0.13377141516076038</v>
      </c>
      <c r="U7" s="51">
        <v>44</v>
      </c>
      <c r="V7" s="60">
        <v>5.1631072518188215E-2</v>
      </c>
      <c r="W7" s="61">
        <v>1.79442782937195</v>
      </c>
      <c r="X7" s="51">
        <v>18245</v>
      </c>
      <c r="Y7" s="62">
        <v>21.409293593053274</v>
      </c>
    </row>
    <row r="8" spans="1:25" ht="18.75" customHeight="1" thickBot="1">
      <c r="A8" s="425"/>
      <c r="B8" s="63" t="s">
        <v>53</v>
      </c>
      <c r="C8" s="64">
        <v>1117278</v>
      </c>
      <c r="D8" s="64">
        <v>611853</v>
      </c>
      <c r="E8" s="65">
        <v>54.762825366650013</v>
      </c>
      <c r="F8" s="66">
        <v>134286</v>
      </c>
      <c r="G8" s="66">
        <v>11110</v>
      </c>
      <c r="H8" s="67">
        <v>8.2733866523688242</v>
      </c>
      <c r="I8" s="68">
        <v>7256</v>
      </c>
      <c r="J8" s="67">
        <v>65.310531053105308</v>
      </c>
      <c r="K8" s="69">
        <v>1996</v>
      </c>
      <c r="L8" s="70">
        <v>231</v>
      </c>
      <c r="M8" s="69">
        <v>28</v>
      </c>
      <c r="N8" s="69">
        <v>5001</v>
      </c>
      <c r="O8" s="69">
        <v>905</v>
      </c>
      <c r="P8" s="71">
        <v>8.1458145814581453</v>
      </c>
      <c r="Q8" s="72">
        <v>2949</v>
      </c>
      <c r="R8" s="73">
        <v>26.543654365436542</v>
      </c>
      <c r="S8" s="65">
        <v>34.689468946894692</v>
      </c>
      <c r="T8" s="74">
        <v>0.17202091059380725</v>
      </c>
      <c r="U8" s="69">
        <v>92</v>
      </c>
      <c r="V8" s="75">
        <v>6.8510492530866954E-2</v>
      </c>
      <c r="W8" s="71">
        <v>2.0792079207920793</v>
      </c>
      <c r="X8" s="69">
        <v>28935</v>
      </c>
      <c r="Y8" s="76">
        <v>21.547294580224296</v>
      </c>
    </row>
    <row r="9" spans="1:25" ht="18.75" customHeight="1">
      <c r="A9" s="426" t="s">
        <v>54</v>
      </c>
      <c r="B9" s="77" t="s">
        <v>51</v>
      </c>
      <c r="C9" s="78">
        <v>179647</v>
      </c>
      <c r="D9" s="78">
        <v>90587</v>
      </c>
      <c r="E9" s="79">
        <v>50.425000139161803</v>
      </c>
      <c r="F9" s="80">
        <v>17112</v>
      </c>
      <c r="G9" s="80">
        <v>1809</v>
      </c>
      <c r="H9" s="81">
        <v>10.571528751753155</v>
      </c>
      <c r="I9" s="82">
        <v>883</v>
      </c>
      <c r="J9" s="81">
        <v>48.811498065229408</v>
      </c>
      <c r="K9" s="80">
        <v>162</v>
      </c>
      <c r="L9" s="80">
        <v>34</v>
      </c>
      <c r="M9" s="80">
        <v>8</v>
      </c>
      <c r="N9" s="80">
        <v>679</v>
      </c>
      <c r="O9" s="80">
        <v>11</v>
      </c>
      <c r="P9" s="83">
        <v>0.60807075732448868</v>
      </c>
      <c r="Q9" s="84">
        <v>915</v>
      </c>
      <c r="R9" s="85">
        <v>50.580431177446108</v>
      </c>
      <c r="S9" s="79">
        <v>51.188501934770592</v>
      </c>
      <c r="T9" s="86">
        <v>0.1986909770920991</v>
      </c>
      <c r="U9" s="80">
        <v>19</v>
      </c>
      <c r="V9" s="87">
        <v>0.11103319308087892</v>
      </c>
      <c r="W9" s="83">
        <v>1.8794914317302378</v>
      </c>
      <c r="X9" s="80">
        <v>4195</v>
      </c>
      <c r="Y9" s="88">
        <v>24.514960261804582</v>
      </c>
    </row>
    <row r="10" spans="1:25" ht="18.75" customHeight="1">
      <c r="A10" s="427"/>
      <c r="B10" s="89" t="s">
        <v>52</v>
      </c>
      <c r="C10" s="90">
        <v>209408</v>
      </c>
      <c r="D10" s="90">
        <v>137774</v>
      </c>
      <c r="E10" s="91">
        <v>65.792137836185816</v>
      </c>
      <c r="F10" s="92">
        <v>32532</v>
      </c>
      <c r="G10" s="92">
        <v>2683</v>
      </c>
      <c r="H10" s="93">
        <v>8.2472642321406617</v>
      </c>
      <c r="I10" s="94">
        <v>1430</v>
      </c>
      <c r="J10" s="93">
        <v>53.298546403279914</v>
      </c>
      <c r="K10" s="92">
        <v>468</v>
      </c>
      <c r="L10" s="92">
        <v>40</v>
      </c>
      <c r="M10" s="92">
        <v>7</v>
      </c>
      <c r="N10" s="92">
        <v>915</v>
      </c>
      <c r="O10" s="92">
        <v>15</v>
      </c>
      <c r="P10" s="95">
        <v>0.55907566157286626</v>
      </c>
      <c r="Q10" s="96">
        <v>1238</v>
      </c>
      <c r="R10" s="97">
        <v>46.142377935147223</v>
      </c>
      <c r="S10" s="91">
        <v>46.701453596720086</v>
      </c>
      <c r="T10" s="98">
        <v>0.12295585884667404</v>
      </c>
      <c r="U10" s="92">
        <v>21</v>
      </c>
      <c r="V10" s="99">
        <v>6.4551825894503867E-2</v>
      </c>
      <c r="W10" s="95">
        <v>1.4908684308609765</v>
      </c>
      <c r="X10" s="92">
        <v>7863</v>
      </c>
      <c r="Y10" s="100">
        <v>24.170047952784952</v>
      </c>
    </row>
    <row r="11" spans="1:25" ht="18.75" customHeight="1" thickBot="1">
      <c r="A11" s="428"/>
      <c r="B11" s="101" t="s">
        <v>53</v>
      </c>
      <c r="C11" s="102">
        <v>389055</v>
      </c>
      <c r="D11" s="102">
        <v>228361</v>
      </c>
      <c r="E11" s="103">
        <v>58.696328282633559</v>
      </c>
      <c r="F11" s="104">
        <v>49644</v>
      </c>
      <c r="G11" s="104">
        <v>4492</v>
      </c>
      <c r="H11" s="105">
        <v>9.0484247844653929</v>
      </c>
      <c r="I11" s="106">
        <v>2313</v>
      </c>
      <c r="J11" s="415">
        <v>51.491540516473734</v>
      </c>
      <c r="K11" s="107">
        <v>630</v>
      </c>
      <c r="L11" s="107">
        <v>74</v>
      </c>
      <c r="M11" s="107">
        <v>15</v>
      </c>
      <c r="N11" s="107">
        <v>1594</v>
      </c>
      <c r="O11" s="107">
        <v>26</v>
      </c>
      <c r="P11" s="108">
        <v>0.57880676758682104</v>
      </c>
      <c r="Q11" s="109">
        <v>2153</v>
      </c>
      <c r="R11" s="110">
        <v>47.929652715939447</v>
      </c>
      <c r="S11" s="103">
        <v>48.508459483526266</v>
      </c>
      <c r="T11" s="111">
        <v>0.14906131657400692</v>
      </c>
      <c r="U11" s="107">
        <v>40</v>
      </c>
      <c r="V11" s="112">
        <v>8.0573684634598339E-2</v>
      </c>
      <c r="W11" s="108">
        <v>1.6473731077471059</v>
      </c>
      <c r="X11" s="107">
        <v>12058</v>
      </c>
      <c r="Y11" s="113">
        <v>24.28893723309967</v>
      </c>
    </row>
    <row r="12" spans="1:25" ht="18.75" customHeight="1">
      <c r="A12" s="423" t="s">
        <v>55</v>
      </c>
      <c r="B12" s="33" t="s">
        <v>51</v>
      </c>
      <c r="C12" s="34">
        <v>179647</v>
      </c>
      <c r="D12" s="34">
        <v>90587</v>
      </c>
      <c r="E12" s="35">
        <v>50.425000139161803</v>
      </c>
      <c r="F12" s="36">
        <v>17112</v>
      </c>
      <c r="G12" s="36">
        <v>1809</v>
      </c>
      <c r="H12" s="37">
        <v>10.571528751753155</v>
      </c>
      <c r="I12" s="38">
        <v>883</v>
      </c>
      <c r="J12" s="37">
        <v>48.811498065229408</v>
      </c>
      <c r="K12" s="36">
        <v>162</v>
      </c>
      <c r="L12" s="40">
        <v>34</v>
      </c>
      <c r="M12" s="36">
        <v>8</v>
      </c>
      <c r="N12" s="36">
        <v>679</v>
      </c>
      <c r="O12" s="36">
        <v>11</v>
      </c>
      <c r="P12" s="41">
        <v>0.60807075732448868</v>
      </c>
      <c r="Q12" s="42">
        <v>915</v>
      </c>
      <c r="R12" s="43">
        <v>50.580431177446108</v>
      </c>
      <c r="S12" s="35">
        <v>51.188501934770592</v>
      </c>
      <c r="T12" s="44">
        <v>0.1986909770920991</v>
      </c>
      <c r="U12" s="36">
        <v>19</v>
      </c>
      <c r="V12" s="45">
        <v>0.11103319308087892</v>
      </c>
      <c r="W12" s="41">
        <v>1.8794914317302378</v>
      </c>
      <c r="X12" s="36">
        <v>4195</v>
      </c>
      <c r="Y12" s="46">
        <v>24.514960261804582</v>
      </c>
    </row>
    <row r="13" spans="1:25" ht="18.75" customHeight="1">
      <c r="A13" s="424"/>
      <c r="B13" s="48" t="s">
        <v>52</v>
      </c>
      <c r="C13" s="49">
        <v>209408</v>
      </c>
      <c r="D13" s="49">
        <v>137774</v>
      </c>
      <c r="E13" s="50">
        <v>65.792137836185816</v>
      </c>
      <c r="F13" s="51">
        <v>32532</v>
      </c>
      <c r="G13" s="51">
        <v>2683</v>
      </c>
      <c r="H13" s="52">
        <v>8.2472642321406617</v>
      </c>
      <c r="I13" s="53">
        <v>1430</v>
      </c>
      <c r="J13" s="52">
        <v>53.298546403279914</v>
      </c>
      <c r="K13" s="51">
        <v>468</v>
      </c>
      <c r="L13" s="54">
        <v>40</v>
      </c>
      <c r="M13" s="51">
        <v>7</v>
      </c>
      <c r="N13" s="51">
        <v>915</v>
      </c>
      <c r="O13" s="51">
        <v>15</v>
      </c>
      <c r="P13" s="55">
        <v>0.55907566157286626</v>
      </c>
      <c r="Q13" s="56">
        <v>1238</v>
      </c>
      <c r="R13" s="57">
        <v>46.142377935147223</v>
      </c>
      <c r="S13" s="58">
        <v>46.701453596720086</v>
      </c>
      <c r="T13" s="59">
        <v>0.12295585884667404</v>
      </c>
      <c r="U13" s="51">
        <v>21</v>
      </c>
      <c r="V13" s="60">
        <v>6.4551825894503867E-2</v>
      </c>
      <c r="W13" s="61">
        <v>1.4908684308609765</v>
      </c>
      <c r="X13" s="51">
        <v>7863</v>
      </c>
      <c r="Y13" s="62">
        <v>24.170047952784952</v>
      </c>
    </row>
    <row r="14" spans="1:25" ht="18.75" customHeight="1" thickBot="1">
      <c r="A14" s="425"/>
      <c r="B14" s="63" t="s">
        <v>53</v>
      </c>
      <c r="C14" s="64">
        <v>389055</v>
      </c>
      <c r="D14" s="64">
        <v>228361</v>
      </c>
      <c r="E14" s="65">
        <v>58.696328282633559</v>
      </c>
      <c r="F14" s="66">
        <v>49644</v>
      </c>
      <c r="G14" s="66">
        <v>4492</v>
      </c>
      <c r="H14" s="67">
        <v>9.0484247844653929</v>
      </c>
      <c r="I14" s="68">
        <v>2313</v>
      </c>
      <c r="J14" s="67">
        <v>51.491540516473734</v>
      </c>
      <c r="K14" s="69">
        <v>630</v>
      </c>
      <c r="L14" s="70">
        <v>74</v>
      </c>
      <c r="M14" s="69">
        <v>15</v>
      </c>
      <c r="N14" s="69">
        <v>1594</v>
      </c>
      <c r="O14" s="69">
        <v>26</v>
      </c>
      <c r="P14" s="71">
        <v>0.57880676758682104</v>
      </c>
      <c r="Q14" s="72">
        <v>2153</v>
      </c>
      <c r="R14" s="73">
        <v>47.929652715939447</v>
      </c>
      <c r="S14" s="65">
        <v>48.508459483526266</v>
      </c>
      <c r="T14" s="74">
        <v>0.14906131657400692</v>
      </c>
      <c r="U14" s="69">
        <v>40</v>
      </c>
      <c r="V14" s="75">
        <v>8.0573684634598339E-2</v>
      </c>
      <c r="W14" s="71">
        <v>1.6473731077471059</v>
      </c>
      <c r="X14" s="69">
        <v>12058</v>
      </c>
      <c r="Y14" s="76">
        <v>24.28893723309967</v>
      </c>
    </row>
    <row r="15" spans="1:25" ht="18.75" customHeight="1">
      <c r="A15" s="420" t="s">
        <v>56</v>
      </c>
      <c r="B15" s="114" t="s">
        <v>51</v>
      </c>
      <c r="C15" s="78">
        <v>119909</v>
      </c>
      <c r="D15" s="78">
        <v>47736</v>
      </c>
      <c r="E15" s="79">
        <v>39.810189393623496</v>
      </c>
      <c r="F15" s="80">
        <v>8621</v>
      </c>
      <c r="G15" s="80">
        <v>821</v>
      </c>
      <c r="H15" s="81">
        <v>9.5232571627421407</v>
      </c>
      <c r="I15" s="82">
        <v>615</v>
      </c>
      <c r="J15" s="81">
        <v>74.908647990255787</v>
      </c>
      <c r="K15" s="80">
        <v>149</v>
      </c>
      <c r="L15" s="80">
        <v>18</v>
      </c>
      <c r="M15" s="80">
        <v>0</v>
      </c>
      <c r="N15" s="80">
        <v>448</v>
      </c>
      <c r="O15" s="80">
        <v>34</v>
      </c>
      <c r="P15" s="83">
        <v>4.1412911084043849</v>
      </c>
      <c r="Q15" s="84">
        <v>172</v>
      </c>
      <c r="R15" s="85">
        <v>20.950060901339828</v>
      </c>
      <c r="S15" s="79">
        <v>25.091352009744217</v>
      </c>
      <c r="T15" s="86">
        <v>0.20879248347059506</v>
      </c>
      <c r="U15" s="80">
        <v>0</v>
      </c>
      <c r="V15" s="87">
        <v>0</v>
      </c>
      <c r="W15" s="115">
        <v>2.1924482338611448</v>
      </c>
      <c r="X15" s="80">
        <v>2459</v>
      </c>
      <c r="Y15" s="88">
        <v>28.52337315856629</v>
      </c>
    </row>
    <row r="16" spans="1:25" ht="18.75" customHeight="1">
      <c r="A16" s="421"/>
      <c r="B16" s="116" t="s">
        <v>52</v>
      </c>
      <c r="C16" s="117">
        <v>137011</v>
      </c>
      <c r="D16" s="117">
        <v>81193</v>
      </c>
      <c r="E16" s="118">
        <v>59.26020538496909</v>
      </c>
      <c r="F16" s="119">
        <v>15470</v>
      </c>
      <c r="G16" s="119">
        <v>1171</v>
      </c>
      <c r="H16" s="120">
        <v>7.5694893341952163</v>
      </c>
      <c r="I16" s="121">
        <v>884</v>
      </c>
      <c r="J16" s="120">
        <v>75.491033304867642</v>
      </c>
      <c r="K16" s="119">
        <v>344</v>
      </c>
      <c r="L16" s="119">
        <v>25</v>
      </c>
      <c r="M16" s="119">
        <v>3</v>
      </c>
      <c r="N16" s="119">
        <v>512</v>
      </c>
      <c r="O16" s="119">
        <v>38</v>
      </c>
      <c r="P16" s="122">
        <v>3.2450896669513236</v>
      </c>
      <c r="Q16" s="123">
        <v>249</v>
      </c>
      <c r="R16" s="124">
        <v>21.263877028181042</v>
      </c>
      <c r="S16" s="118">
        <v>24.508966695132365</v>
      </c>
      <c r="T16" s="125">
        <v>0.16160310277957335</v>
      </c>
      <c r="U16" s="119">
        <v>0</v>
      </c>
      <c r="V16" s="126">
        <v>0</v>
      </c>
      <c r="W16" s="127">
        <v>2.134927412467976</v>
      </c>
      <c r="X16" s="119">
        <v>4345</v>
      </c>
      <c r="Y16" s="128">
        <v>28.086619263089851</v>
      </c>
    </row>
    <row r="17" spans="1:25" ht="18.75" customHeight="1" thickBot="1">
      <c r="A17" s="422"/>
      <c r="B17" s="129" t="s">
        <v>53</v>
      </c>
      <c r="C17" s="102">
        <v>256920</v>
      </c>
      <c r="D17" s="102">
        <v>128929</v>
      </c>
      <c r="E17" s="103">
        <v>50.18254709637241</v>
      </c>
      <c r="F17" s="104">
        <v>24091</v>
      </c>
      <c r="G17" s="104">
        <v>1992</v>
      </c>
      <c r="H17" s="105">
        <v>8.2686480428375742</v>
      </c>
      <c r="I17" s="106">
        <v>1499</v>
      </c>
      <c r="J17" s="105">
        <v>75.251004016064257</v>
      </c>
      <c r="K17" s="107">
        <v>493</v>
      </c>
      <c r="L17" s="107">
        <v>43</v>
      </c>
      <c r="M17" s="107">
        <v>3</v>
      </c>
      <c r="N17" s="107">
        <v>960</v>
      </c>
      <c r="O17" s="107">
        <v>72</v>
      </c>
      <c r="P17" s="108">
        <v>3.6144578313253009</v>
      </c>
      <c r="Q17" s="109">
        <v>421</v>
      </c>
      <c r="R17" s="110">
        <v>21.134538152610443</v>
      </c>
      <c r="S17" s="103">
        <v>24.748995983935743</v>
      </c>
      <c r="T17" s="111">
        <v>0.17848989249097172</v>
      </c>
      <c r="U17" s="107">
        <v>0</v>
      </c>
      <c r="V17" s="112">
        <v>0</v>
      </c>
      <c r="W17" s="108">
        <v>2.1586345381526106</v>
      </c>
      <c r="X17" s="107">
        <v>6804</v>
      </c>
      <c r="Y17" s="113">
        <v>28.242912290897017</v>
      </c>
    </row>
    <row r="18" spans="1:25" ht="18.75" customHeight="1">
      <c r="A18" s="444" t="s">
        <v>57</v>
      </c>
      <c r="B18" s="33" t="s">
        <v>51</v>
      </c>
      <c r="C18" s="34">
        <v>119909</v>
      </c>
      <c r="D18" s="34">
        <v>47736</v>
      </c>
      <c r="E18" s="35">
        <v>39.810189393623496</v>
      </c>
      <c r="F18" s="36">
        <v>8621</v>
      </c>
      <c r="G18" s="36">
        <v>821</v>
      </c>
      <c r="H18" s="37">
        <v>9.5232571627421407</v>
      </c>
      <c r="I18" s="38">
        <v>615</v>
      </c>
      <c r="J18" s="37">
        <v>74.908647990255787</v>
      </c>
      <c r="K18" s="36">
        <v>149</v>
      </c>
      <c r="L18" s="40">
        <v>18</v>
      </c>
      <c r="M18" s="36">
        <v>0</v>
      </c>
      <c r="N18" s="36">
        <v>448</v>
      </c>
      <c r="O18" s="36">
        <v>34</v>
      </c>
      <c r="P18" s="41">
        <v>4.1412911084043849</v>
      </c>
      <c r="Q18" s="42">
        <v>172</v>
      </c>
      <c r="R18" s="43">
        <v>20.950060901339828</v>
      </c>
      <c r="S18" s="35">
        <v>25.091352009744217</v>
      </c>
      <c r="T18" s="44">
        <v>0.20879248347059506</v>
      </c>
      <c r="U18" s="36">
        <v>0</v>
      </c>
      <c r="V18" s="45">
        <v>0</v>
      </c>
      <c r="W18" s="41">
        <v>2.1924482338611448</v>
      </c>
      <c r="X18" s="36">
        <v>2459</v>
      </c>
      <c r="Y18" s="46">
        <v>28.52337315856629</v>
      </c>
    </row>
    <row r="19" spans="1:25" ht="18.75" customHeight="1">
      <c r="A19" s="445"/>
      <c r="B19" s="48" t="s">
        <v>52</v>
      </c>
      <c r="C19" s="49">
        <v>137011</v>
      </c>
      <c r="D19" s="49">
        <v>81193</v>
      </c>
      <c r="E19" s="50">
        <v>59.26020538496909</v>
      </c>
      <c r="F19" s="51">
        <v>15470</v>
      </c>
      <c r="G19" s="51">
        <v>1171</v>
      </c>
      <c r="H19" s="52">
        <v>7.5694893341952163</v>
      </c>
      <c r="I19" s="53">
        <v>884</v>
      </c>
      <c r="J19" s="52">
        <v>75.491033304867642</v>
      </c>
      <c r="K19" s="51">
        <v>344</v>
      </c>
      <c r="L19" s="54">
        <v>25</v>
      </c>
      <c r="M19" s="51">
        <v>3</v>
      </c>
      <c r="N19" s="51">
        <v>512</v>
      </c>
      <c r="O19" s="51">
        <v>38</v>
      </c>
      <c r="P19" s="55">
        <v>3.2450896669513236</v>
      </c>
      <c r="Q19" s="56">
        <v>249</v>
      </c>
      <c r="R19" s="57">
        <v>21.263877028181042</v>
      </c>
      <c r="S19" s="58">
        <v>24.508966695132365</v>
      </c>
      <c r="T19" s="59">
        <v>0.16160310277957335</v>
      </c>
      <c r="U19" s="51">
        <v>0</v>
      </c>
      <c r="V19" s="60">
        <v>0</v>
      </c>
      <c r="W19" s="61">
        <v>2.134927412467976</v>
      </c>
      <c r="X19" s="130">
        <v>4345</v>
      </c>
      <c r="Y19" s="62">
        <v>28.086619263089851</v>
      </c>
    </row>
    <row r="20" spans="1:25" ht="18.75" customHeight="1" thickBot="1">
      <c r="A20" s="446"/>
      <c r="B20" s="63" t="s">
        <v>53</v>
      </c>
      <c r="C20" s="64">
        <v>256920</v>
      </c>
      <c r="D20" s="64">
        <v>128929</v>
      </c>
      <c r="E20" s="65">
        <v>50.18254709637241</v>
      </c>
      <c r="F20" s="66">
        <v>24091</v>
      </c>
      <c r="G20" s="66">
        <v>1992</v>
      </c>
      <c r="H20" s="67">
        <v>8.2686480428375742</v>
      </c>
      <c r="I20" s="68">
        <v>1499</v>
      </c>
      <c r="J20" s="67">
        <v>75.251004016064257</v>
      </c>
      <c r="K20" s="69">
        <v>493</v>
      </c>
      <c r="L20" s="70">
        <v>43</v>
      </c>
      <c r="M20" s="69">
        <v>3</v>
      </c>
      <c r="N20" s="69">
        <v>960</v>
      </c>
      <c r="O20" s="69">
        <v>72</v>
      </c>
      <c r="P20" s="71">
        <v>3.6144578313253009</v>
      </c>
      <c r="Q20" s="72">
        <v>421</v>
      </c>
      <c r="R20" s="73">
        <v>21.134538152610443</v>
      </c>
      <c r="S20" s="65">
        <v>24.748995983935743</v>
      </c>
      <c r="T20" s="74">
        <v>0.17848989249097172</v>
      </c>
      <c r="U20" s="69">
        <v>0</v>
      </c>
      <c r="V20" s="75">
        <v>0</v>
      </c>
      <c r="W20" s="71">
        <v>2.1586345381526106</v>
      </c>
      <c r="X20" s="69">
        <v>6804</v>
      </c>
      <c r="Y20" s="76">
        <v>28.242912290897017</v>
      </c>
    </row>
    <row r="21" spans="1:25" s="131" customFormat="1" ht="18.75" customHeight="1">
      <c r="A21" s="420" t="s">
        <v>58</v>
      </c>
      <c r="B21" s="114" t="s">
        <v>51</v>
      </c>
      <c r="C21" s="78">
        <v>18732</v>
      </c>
      <c r="D21" s="78">
        <v>8257</v>
      </c>
      <c r="E21" s="79">
        <v>44.079649797138586</v>
      </c>
      <c r="F21" s="80">
        <v>1582</v>
      </c>
      <c r="G21" s="80">
        <v>173</v>
      </c>
      <c r="H21" s="81">
        <v>10.935524652338811</v>
      </c>
      <c r="I21" s="82">
        <v>142</v>
      </c>
      <c r="J21" s="81">
        <v>82.080924855491332</v>
      </c>
      <c r="K21" s="80">
        <v>35</v>
      </c>
      <c r="L21" s="80">
        <v>1</v>
      </c>
      <c r="M21" s="80">
        <v>0</v>
      </c>
      <c r="N21" s="80">
        <v>106</v>
      </c>
      <c r="O21" s="80">
        <v>26</v>
      </c>
      <c r="P21" s="83">
        <v>15.028901734104046</v>
      </c>
      <c r="Q21" s="84">
        <v>5</v>
      </c>
      <c r="R21" s="85">
        <v>2.8901734104046244</v>
      </c>
      <c r="S21" s="79">
        <v>17.919075144508671</v>
      </c>
      <c r="T21" s="86">
        <v>6.321112515802782E-2</v>
      </c>
      <c r="U21" s="80">
        <v>1</v>
      </c>
      <c r="V21" s="87">
        <v>6.321112515802782E-2</v>
      </c>
      <c r="W21" s="115">
        <v>0.57803468208092479</v>
      </c>
      <c r="X21" s="80">
        <v>309</v>
      </c>
      <c r="Y21" s="88">
        <v>19.532237673830593</v>
      </c>
    </row>
    <row r="22" spans="1:25" s="131" customFormat="1" ht="18.75" customHeight="1">
      <c r="A22" s="421"/>
      <c r="B22" s="89" t="s">
        <v>52</v>
      </c>
      <c r="C22" s="117">
        <v>22013</v>
      </c>
      <c r="D22" s="117">
        <v>13862</v>
      </c>
      <c r="E22" s="118">
        <v>62.971880252578025</v>
      </c>
      <c r="F22" s="117">
        <v>2856</v>
      </c>
      <c r="G22" s="117">
        <v>198</v>
      </c>
      <c r="H22" s="120">
        <v>6.9327731092436977</v>
      </c>
      <c r="I22" s="121">
        <v>172</v>
      </c>
      <c r="J22" s="120">
        <v>86.868686868686879</v>
      </c>
      <c r="K22" s="117">
        <v>56</v>
      </c>
      <c r="L22" s="117">
        <v>0</v>
      </c>
      <c r="M22" s="117">
        <v>0</v>
      </c>
      <c r="N22" s="117">
        <v>116</v>
      </c>
      <c r="O22" s="117">
        <v>21</v>
      </c>
      <c r="P22" s="122">
        <v>10.606060606060606</v>
      </c>
      <c r="Q22" s="117">
        <v>5</v>
      </c>
      <c r="R22" s="124">
        <v>2.5252525252525251</v>
      </c>
      <c r="S22" s="118">
        <v>13.131313131313133</v>
      </c>
      <c r="T22" s="125">
        <v>0</v>
      </c>
      <c r="U22" s="117">
        <v>0</v>
      </c>
      <c r="V22" s="126">
        <v>0</v>
      </c>
      <c r="W22" s="127">
        <v>0</v>
      </c>
      <c r="X22" s="117">
        <v>460</v>
      </c>
      <c r="Y22" s="128">
        <v>16.106442577030812</v>
      </c>
    </row>
    <row r="23" spans="1:25" s="131" customFormat="1" ht="18.75" customHeight="1" thickBot="1">
      <c r="A23" s="422"/>
      <c r="B23" s="101" t="s">
        <v>53</v>
      </c>
      <c r="C23" s="102">
        <v>40745</v>
      </c>
      <c r="D23" s="102">
        <v>22119</v>
      </c>
      <c r="E23" s="103">
        <v>54.286415511105659</v>
      </c>
      <c r="F23" s="104">
        <v>4438</v>
      </c>
      <c r="G23" s="104">
        <v>371</v>
      </c>
      <c r="H23" s="105">
        <v>8.3596214511041005</v>
      </c>
      <c r="I23" s="106">
        <v>314</v>
      </c>
      <c r="J23" s="105">
        <v>84.636118598382751</v>
      </c>
      <c r="K23" s="107">
        <v>91</v>
      </c>
      <c r="L23" s="107">
        <v>1</v>
      </c>
      <c r="M23" s="107">
        <v>0</v>
      </c>
      <c r="N23" s="107">
        <v>222</v>
      </c>
      <c r="O23" s="107">
        <v>47</v>
      </c>
      <c r="P23" s="108">
        <v>12.668463611859837</v>
      </c>
      <c r="Q23" s="109">
        <v>10</v>
      </c>
      <c r="R23" s="110">
        <v>2.6954177897574128</v>
      </c>
      <c r="S23" s="103">
        <v>15.363881401617252</v>
      </c>
      <c r="T23" s="111">
        <v>2.253267237494367E-2</v>
      </c>
      <c r="U23" s="107">
        <v>1</v>
      </c>
      <c r="V23" s="112">
        <v>2.253267237494367E-2</v>
      </c>
      <c r="W23" s="108">
        <v>0.26954177897574128</v>
      </c>
      <c r="X23" s="107">
        <v>769</v>
      </c>
      <c r="Y23" s="113">
        <v>17.32762505633168</v>
      </c>
    </row>
    <row r="24" spans="1:25" s="132" customFormat="1" ht="18.75" customHeight="1">
      <c r="A24" s="420" t="s">
        <v>59</v>
      </c>
      <c r="B24" s="114" t="s">
        <v>51</v>
      </c>
      <c r="C24" s="78">
        <v>11187</v>
      </c>
      <c r="D24" s="78">
        <v>5518</v>
      </c>
      <c r="E24" s="79">
        <v>49.325109502100652</v>
      </c>
      <c r="F24" s="80">
        <v>1202</v>
      </c>
      <c r="G24" s="80">
        <v>73</v>
      </c>
      <c r="H24" s="81">
        <v>6.0732113144758735</v>
      </c>
      <c r="I24" s="82">
        <v>52</v>
      </c>
      <c r="J24" s="81">
        <v>71.232876712328761</v>
      </c>
      <c r="K24" s="80">
        <v>7</v>
      </c>
      <c r="L24" s="80">
        <v>1</v>
      </c>
      <c r="M24" s="80">
        <v>0</v>
      </c>
      <c r="N24" s="80">
        <v>44</v>
      </c>
      <c r="O24" s="80">
        <v>15</v>
      </c>
      <c r="P24" s="83">
        <v>20.547945205479451</v>
      </c>
      <c r="Q24" s="84">
        <v>6</v>
      </c>
      <c r="R24" s="85">
        <v>8.2191780821917799</v>
      </c>
      <c r="S24" s="79">
        <v>28.767123287671232</v>
      </c>
      <c r="T24" s="86">
        <v>8.3194675540765387E-2</v>
      </c>
      <c r="U24" s="80">
        <v>1</v>
      </c>
      <c r="V24" s="87">
        <v>8.3194675540765387E-2</v>
      </c>
      <c r="W24" s="83">
        <v>1.3698630136986301</v>
      </c>
      <c r="X24" s="80">
        <v>220</v>
      </c>
      <c r="Y24" s="88">
        <v>18.302828618968388</v>
      </c>
    </row>
    <row r="25" spans="1:25" s="131" customFormat="1" ht="18.75" customHeight="1">
      <c r="A25" s="421"/>
      <c r="B25" s="89" t="s">
        <v>52</v>
      </c>
      <c r="C25" s="117">
        <v>13071</v>
      </c>
      <c r="D25" s="117">
        <v>8303</v>
      </c>
      <c r="E25" s="118">
        <v>63.522301277637517</v>
      </c>
      <c r="F25" s="117">
        <v>2060</v>
      </c>
      <c r="G25" s="117">
        <v>110</v>
      </c>
      <c r="H25" s="120">
        <v>5.3398058252427179</v>
      </c>
      <c r="I25" s="121">
        <v>75</v>
      </c>
      <c r="J25" s="120">
        <v>68.181818181818173</v>
      </c>
      <c r="K25" s="117">
        <v>17</v>
      </c>
      <c r="L25" s="117">
        <v>7</v>
      </c>
      <c r="M25" s="117">
        <v>0</v>
      </c>
      <c r="N25" s="117">
        <v>51</v>
      </c>
      <c r="O25" s="117">
        <v>23</v>
      </c>
      <c r="P25" s="122">
        <v>20.909090909090907</v>
      </c>
      <c r="Q25" s="117">
        <v>12</v>
      </c>
      <c r="R25" s="124">
        <v>10.909090909090908</v>
      </c>
      <c r="S25" s="118">
        <v>31.818181818181817</v>
      </c>
      <c r="T25" s="125">
        <v>0.33980582524271846</v>
      </c>
      <c r="U25" s="117">
        <v>4</v>
      </c>
      <c r="V25" s="126">
        <v>0.1941747572815534</v>
      </c>
      <c r="W25" s="127">
        <v>6.3636363636363633</v>
      </c>
      <c r="X25" s="117">
        <v>351</v>
      </c>
      <c r="Y25" s="128">
        <v>17.038834951456312</v>
      </c>
    </row>
    <row r="26" spans="1:25" s="146" customFormat="1" ht="18.75" customHeight="1" thickBot="1">
      <c r="A26" s="421"/>
      <c r="B26" s="133" t="s">
        <v>53</v>
      </c>
      <c r="C26" s="134">
        <v>24258</v>
      </c>
      <c r="D26" s="134">
        <v>13821</v>
      </c>
      <c r="E26" s="135">
        <v>56.975018550581247</v>
      </c>
      <c r="F26" s="136">
        <v>3262</v>
      </c>
      <c r="G26" s="136">
        <v>183</v>
      </c>
      <c r="H26" s="137">
        <v>5.6100551808706314</v>
      </c>
      <c r="I26" s="138">
        <v>127</v>
      </c>
      <c r="J26" s="416">
        <v>69.398907103825138</v>
      </c>
      <c r="K26" s="139">
        <v>24</v>
      </c>
      <c r="L26" s="139">
        <v>8</v>
      </c>
      <c r="M26" s="139">
        <v>0</v>
      </c>
      <c r="N26" s="139">
        <v>95</v>
      </c>
      <c r="O26" s="139">
        <v>38</v>
      </c>
      <c r="P26" s="140">
        <v>20.765027322404372</v>
      </c>
      <c r="Q26" s="141">
        <v>18</v>
      </c>
      <c r="R26" s="142">
        <v>9.8360655737704921</v>
      </c>
      <c r="S26" s="135">
        <v>30.601092896174865</v>
      </c>
      <c r="T26" s="143">
        <v>0.2452483139178418</v>
      </c>
      <c r="U26" s="139">
        <v>5</v>
      </c>
      <c r="V26" s="144">
        <v>0.15328019619865113</v>
      </c>
      <c r="W26" s="140">
        <v>4.3715846994535523</v>
      </c>
      <c r="X26" s="139">
        <v>571</v>
      </c>
      <c r="Y26" s="145">
        <v>17.504598405885961</v>
      </c>
    </row>
    <row r="27" spans="1:25" s="132" customFormat="1" ht="18.75" customHeight="1">
      <c r="A27" s="420" t="s">
        <v>60</v>
      </c>
      <c r="B27" s="147" t="s">
        <v>51</v>
      </c>
      <c r="C27" s="78">
        <v>4002</v>
      </c>
      <c r="D27" s="78">
        <v>2240</v>
      </c>
      <c r="E27" s="79">
        <v>55.9720139930035</v>
      </c>
      <c r="F27" s="80">
        <v>505</v>
      </c>
      <c r="G27" s="80">
        <v>41</v>
      </c>
      <c r="H27" s="81">
        <v>8.1188118811881189</v>
      </c>
      <c r="I27" s="82">
        <v>28</v>
      </c>
      <c r="J27" s="417">
        <v>68.292682926829272</v>
      </c>
      <c r="K27" s="80">
        <v>6</v>
      </c>
      <c r="L27" s="80">
        <v>1</v>
      </c>
      <c r="M27" s="80">
        <v>0</v>
      </c>
      <c r="N27" s="80">
        <v>21</v>
      </c>
      <c r="O27" s="80">
        <v>13</v>
      </c>
      <c r="P27" s="83">
        <v>31.707317073170731</v>
      </c>
      <c r="Q27" s="84">
        <v>0</v>
      </c>
      <c r="R27" s="85">
        <v>0</v>
      </c>
      <c r="S27" s="79">
        <v>31.707317073170731</v>
      </c>
      <c r="T27" s="86">
        <v>0.19801980198019803</v>
      </c>
      <c r="U27" s="80">
        <v>1</v>
      </c>
      <c r="V27" s="87">
        <v>0.19801980198019803</v>
      </c>
      <c r="W27" s="83">
        <v>2.4390243902439024</v>
      </c>
      <c r="X27" s="80">
        <v>77</v>
      </c>
      <c r="Y27" s="88">
        <v>15.247524752475247</v>
      </c>
    </row>
    <row r="28" spans="1:25" s="131" customFormat="1" ht="18.75" customHeight="1">
      <c r="A28" s="421"/>
      <c r="B28" s="148" t="s">
        <v>52</v>
      </c>
      <c r="C28" s="117">
        <v>4763</v>
      </c>
      <c r="D28" s="117">
        <v>3205</v>
      </c>
      <c r="E28" s="118">
        <v>67.289523409615796</v>
      </c>
      <c r="F28" s="117">
        <v>765</v>
      </c>
      <c r="G28" s="117">
        <v>50</v>
      </c>
      <c r="H28" s="120">
        <v>6.5359477124183014</v>
      </c>
      <c r="I28" s="121">
        <v>34</v>
      </c>
      <c r="J28" s="418">
        <v>68</v>
      </c>
      <c r="K28" s="117">
        <v>14</v>
      </c>
      <c r="L28" s="117">
        <v>1</v>
      </c>
      <c r="M28" s="117">
        <v>0</v>
      </c>
      <c r="N28" s="117">
        <v>19</v>
      </c>
      <c r="O28" s="117">
        <v>16</v>
      </c>
      <c r="P28" s="122">
        <v>32</v>
      </c>
      <c r="Q28" s="117">
        <v>0</v>
      </c>
      <c r="R28" s="124">
        <v>0</v>
      </c>
      <c r="S28" s="118">
        <v>32</v>
      </c>
      <c r="T28" s="125">
        <v>0.13071895424836599</v>
      </c>
      <c r="U28" s="117">
        <v>0</v>
      </c>
      <c r="V28" s="126">
        <v>0</v>
      </c>
      <c r="W28" s="127">
        <v>2</v>
      </c>
      <c r="X28" s="117">
        <v>101</v>
      </c>
      <c r="Y28" s="128">
        <v>13.202614379084968</v>
      </c>
    </row>
    <row r="29" spans="1:25" s="150" customFormat="1" ht="18.75" customHeight="1" thickBot="1">
      <c r="A29" s="422"/>
      <c r="B29" s="149" t="s">
        <v>53</v>
      </c>
      <c r="C29" s="102">
        <v>8765</v>
      </c>
      <c r="D29" s="102">
        <v>5445</v>
      </c>
      <c r="E29" s="103">
        <v>62.122076440387907</v>
      </c>
      <c r="F29" s="104">
        <v>1270</v>
      </c>
      <c r="G29" s="104">
        <v>91</v>
      </c>
      <c r="H29" s="105">
        <v>7.165354330708662</v>
      </c>
      <c r="I29" s="106">
        <v>62</v>
      </c>
      <c r="J29" s="415">
        <v>68.131868131868131</v>
      </c>
      <c r="K29" s="107">
        <v>20</v>
      </c>
      <c r="L29" s="107">
        <v>2</v>
      </c>
      <c r="M29" s="107">
        <v>0</v>
      </c>
      <c r="N29" s="107">
        <v>40</v>
      </c>
      <c r="O29" s="107">
        <v>29</v>
      </c>
      <c r="P29" s="108">
        <v>31.868131868131865</v>
      </c>
      <c r="Q29" s="109">
        <v>0</v>
      </c>
      <c r="R29" s="110">
        <v>0</v>
      </c>
      <c r="S29" s="103">
        <v>31.868131868131865</v>
      </c>
      <c r="T29" s="111">
        <v>0.15748031496062992</v>
      </c>
      <c r="U29" s="107">
        <v>1</v>
      </c>
      <c r="V29" s="112">
        <v>7.874015748031496E-2</v>
      </c>
      <c r="W29" s="108">
        <v>2.197802197802198</v>
      </c>
      <c r="X29" s="107">
        <v>178</v>
      </c>
      <c r="Y29" s="113">
        <v>14.015748031496065</v>
      </c>
    </row>
    <row r="30" spans="1:25" ht="18.75" customHeight="1">
      <c r="A30" s="429" t="s">
        <v>61</v>
      </c>
      <c r="B30" s="151" t="s">
        <v>51</v>
      </c>
      <c r="C30" s="152">
        <v>33921</v>
      </c>
      <c r="D30" s="152">
        <v>16015</v>
      </c>
      <c r="E30" s="153">
        <v>47.21264113675894</v>
      </c>
      <c r="F30" s="154">
        <v>3289</v>
      </c>
      <c r="G30" s="154">
        <v>287</v>
      </c>
      <c r="H30" s="155">
        <v>8.7260565521435094</v>
      </c>
      <c r="I30" s="156">
        <v>222</v>
      </c>
      <c r="J30" s="155">
        <v>77.351916376306619</v>
      </c>
      <c r="K30" s="154">
        <v>48</v>
      </c>
      <c r="L30" s="154">
        <v>3</v>
      </c>
      <c r="M30" s="154">
        <v>0</v>
      </c>
      <c r="N30" s="154">
        <v>171</v>
      </c>
      <c r="O30" s="154">
        <v>54</v>
      </c>
      <c r="P30" s="157">
        <v>18.815331010452962</v>
      </c>
      <c r="Q30" s="158">
        <v>11</v>
      </c>
      <c r="R30" s="159">
        <v>3.8327526132404177</v>
      </c>
      <c r="S30" s="153">
        <v>22.648083623693381</v>
      </c>
      <c r="T30" s="160">
        <v>9.1213134691395567E-2</v>
      </c>
      <c r="U30" s="154">
        <v>3</v>
      </c>
      <c r="V30" s="161">
        <v>9.1213134691395567E-2</v>
      </c>
      <c r="W30" s="157">
        <v>1.0452961672473868</v>
      </c>
      <c r="X30" s="154">
        <v>606</v>
      </c>
      <c r="Y30" s="162">
        <v>18.425053207661904</v>
      </c>
    </row>
    <row r="31" spans="1:25" ht="18.75" customHeight="1">
      <c r="A31" s="429"/>
      <c r="B31" s="163" t="s">
        <v>52</v>
      </c>
      <c r="C31" s="164">
        <v>39847</v>
      </c>
      <c r="D31" s="164">
        <v>25370</v>
      </c>
      <c r="E31" s="153">
        <v>63.668532135417976</v>
      </c>
      <c r="F31" s="54">
        <v>5681</v>
      </c>
      <c r="G31" s="54">
        <v>358</v>
      </c>
      <c r="H31" s="155">
        <v>6.3017074458722053</v>
      </c>
      <c r="I31" s="156">
        <v>281</v>
      </c>
      <c r="J31" s="155">
        <v>78.491620111731848</v>
      </c>
      <c r="K31" s="54">
        <v>87</v>
      </c>
      <c r="L31" s="54">
        <v>8</v>
      </c>
      <c r="M31" s="54">
        <v>0</v>
      </c>
      <c r="N31" s="54">
        <v>186</v>
      </c>
      <c r="O31" s="54">
        <v>60</v>
      </c>
      <c r="P31" s="165">
        <v>16.759776536312849</v>
      </c>
      <c r="Q31" s="166">
        <v>17</v>
      </c>
      <c r="R31" s="167">
        <v>4.7486033519553068</v>
      </c>
      <c r="S31" s="168">
        <v>21.508379888268156</v>
      </c>
      <c r="T31" s="160">
        <v>0.1408202781200493</v>
      </c>
      <c r="U31" s="54">
        <v>4</v>
      </c>
      <c r="V31" s="161">
        <v>7.0410139060024649E-2</v>
      </c>
      <c r="W31" s="169">
        <v>2.2346368715083798</v>
      </c>
      <c r="X31" s="54">
        <v>912</v>
      </c>
      <c r="Y31" s="162">
        <v>16.053511705685619</v>
      </c>
    </row>
    <row r="32" spans="1:25" ht="18.75" customHeight="1" thickBot="1">
      <c r="A32" s="425"/>
      <c r="B32" s="170" t="s">
        <v>53</v>
      </c>
      <c r="C32" s="171">
        <v>73768</v>
      </c>
      <c r="D32" s="171">
        <v>41385</v>
      </c>
      <c r="E32" s="172">
        <v>56.101561652749155</v>
      </c>
      <c r="F32" s="173">
        <v>8970</v>
      </c>
      <c r="G32" s="173">
        <v>645</v>
      </c>
      <c r="H32" s="174">
        <v>7.1906354515050159</v>
      </c>
      <c r="I32" s="175">
        <v>503</v>
      </c>
      <c r="J32" s="174">
        <v>77.984496124031011</v>
      </c>
      <c r="K32" s="70">
        <v>135</v>
      </c>
      <c r="L32" s="70">
        <v>11</v>
      </c>
      <c r="M32" s="70">
        <v>0</v>
      </c>
      <c r="N32" s="70">
        <v>357</v>
      </c>
      <c r="O32" s="70">
        <v>114</v>
      </c>
      <c r="P32" s="176">
        <v>17.674418604651162</v>
      </c>
      <c r="Q32" s="177">
        <v>28</v>
      </c>
      <c r="R32" s="178">
        <v>4.3410852713178292</v>
      </c>
      <c r="S32" s="172">
        <v>22.015503875968992</v>
      </c>
      <c r="T32" s="179">
        <v>0.1226309921962096</v>
      </c>
      <c r="U32" s="70">
        <v>7</v>
      </c>
      <c r="V32" s="180">
        <v>7.8037904124860655E-2</v>
      </c>
      <c r="W32" s="176">
        <v>1.7054263565891472</v>
      </c>
      <c r="X32" s="70">
        <v>1518</v>
      </c>
      <c r="Y32" s="181">
        <v>16.923076923076923</v>
      </c>
    </row>
    <row r="33" spans="1:25" s="131" customFormat="1" ht="18.75" customHeight="1">
      <c r="A33" s="420" t="s">
        <v>62</v>
      </c>
      <c r="B33" s="147" t="s">
        <v>51</v>
      </c>
      <c r="C33" s="78">
        <v>11239</v>
      </c>
      <c r="D33" s="78">
        <v>5110</v>
      </c>
      <c r="E33" s="79">
        <v>45.466678530118337</v>
      </c>
      <c r="F33" s="80">
        <v>1153</v>
      </c>
      <c r="G33" s="80">
        <v>89</v>
      </c>
      <c r="H33" s="81">
        <v>7.7189939288811793</v>
      </c>
      <c r="I33" s="82">
        <v>67</v>
      </c>
      <c r="J33" s="81">
        <v>75.280898876404493</v>
      </c>
      <c r="K33" s="80">
        <v>15</v>
      </c>
      <c r="L33" s="80">
        <v>6</v>
      </c>
      <c r="M33" s="80">
        <v>0</v>
      </c>
      <c r="N33" s="80">
        <v>46</v>
      </c>
      <c r="O33" s="80">
        <v>22</v>
      </c>
      <c r="P33" s="83">
        <v>24.719101123595504</v>
      </c>
      <c r="Q33" s="84">
        <v>0</v>
      </c>
      <c r="R33" s="85">
        <v>0</v>
      </c>
      <c r="S33" s="79">
        <v>24.719101123595504</v>
      </c>
      <c r="T33" s="86">
        <v>0.52038161318300091</v>
      </c>
      <c r="U33" s="80">
        <v>5</v>
      </c>
      <c r="V33" s="87">
        <v>0.43365134431916735</v>
      </c>
      <c r="W33" s="115">
        <v>6.7415730337078648</v>
      </c>
      <c r="X33" s="80">
        <v>200</v>
      </c>
      <c r="Y33" s="88">
        <v>17.346053772766695</v>
      </c>
    </row>
    <row r="34" spans="1:25" s="131" customFormat="1" ht="18.75" customHeight="1">
      <c r="A34" s="421"/>
      <c r="B34" s="148" t="s">
        <v>52</v>
      </c>
      <c r="C34" s="117">
        <v>13398</v>
      </c>
      <c r="D34" s="117">
        <v>8379</v>
      </c>
      <c r="E34" s="118">
        <v>62.539184952978054</v>
      </c>
      <c r="F34" s="117">
        <v>2253</v>
      </c>
      <c r="G34" s="117">
        <v>154</v>
      </c>
      <c r="H34" s="120">
        <v>6.8353306702174876</v>
      </c>
      <c r="I34" s="121">
        <v>130</v>
      </c>
      <c r="J34" s="120">
        <v>84.415584415584405</v>
      </c>
      <c r="K34" s="117">
        <v>44</v>
      </c>
      <c r="L34" s="117">
        <v>10</v>
      </c>
      <c r="M34" s="117">
        <v>1</v>
      </c>
      <c r="N34" s="117">
        <v>75</v>
      </c>
      <c r="O34" s="117">
        <v>24</v>
      </c>
      <c r="P34" s="122">
        <v>15.584415584415584</v>
      </c>
      <c r="Q34" s="117">
        <v>0</v>
      </c>
      <c r="R34" s="124">
        <v>0</v>
      </c>
      <c r="S34" s="118">
        <v>15.584415584415584</v>
      </c>
      <c r="T34" s="125">
        <v>0.44385264092321353</v>
      </c>
      <c r="U34" s="117">
        <v>8</v>
      </c>
      <c r="V34" s="126">
        <v>0.35508211273857077</v>
      </c>
      <c r="W34" s="127">
        <v>6.4935064935064926</v>
      </c>
      <c r="X34" s="117">
        <v>290</v>
      </c>
      <c r="Y34" s="128">
        <v>12.871726586773191</v>
      </c>
    </row>
    <row r="35" spans="1:25" s="146" customFormat="1" ht="18.75" customHeight="1" thickBot="1">
      <c r="A35" s="421"/>
      <c r="B35" s="182" t="s">
        <v>53</v>
      </c>
      <c r="C35" s="183">
        <v>24637</v>
      </c>
      <c r="D35" s="102">
        <v>13489</v>
      </c>
      <c r="E35" s="103">
        <v>54.750984291918655</v>
      </c>
      <c r="F35" s="104">
        <v>3406</v>
      </c>
      <c r="G35" s="104">
        <v>243</v>
      </c>
      <c r="H35" s="105">
        <v>7.1344685848502651</v>
      </c>
      <c r="I35" s="106">
        <v>197</v>
      </c>
      <c r="J35" s="105">
        <v>81.069958847736629</v>
      </c>
      <c r="K35" s="107">
        <v>59</v>
      </c>
      <c r="L35" s="107">
        <v>16</v>
      </c>
      <c r="M35" s="107">
        <v>1</v>
      </c>
      <c r="N35" s="107">
        <v>121</v>
      </c>
      <c r="O35" s="107">
        <v>46</v>
      </c>
      <c r="P35" s="108">
        <v>18.930041152263374</v>
      </c>
      <c r="Q35" s="109">
        <v>0</v>
      </c>
      <c r="R35" s="110">
        <v>0</v>
      </c>
      <c r="S35" s="103">
        <v>18.930041152263374</v>
      </c>
      <c r="T35" s="111">
        <v>0.46975924838520255</v>
      </c>
      <c r="U35" s="107">
        <v>13</v>
      </c>
      <c r="V35" s="112">
        <v>0.38167938931297707</v>
      </c>
      <c r="W35" s="108">
        <v>6.5843621399176957</v>
      </c>
      <c r="X35" s="107">
        <v>490</v>
      </c>
      <c r="Y35" s="113">
        <v>14.386376981796827</v>
      </c>
    </row>
    <row r="36" spans="1:25" s="132" customFormat="1" ht="18.75" customHeight="1">
      <c r="A36" s="420" t="s">
        <v>63</v>
      </c>
      <c r="B36" s="147" t="s">
        <v>51</v>
      </c>
      <c r="C36" s="78">
        <v>11909</v>
      </c>
      <c r="D36" s="78">
        <v>5379</v>
      </c>
      <c r="E36" s="79">
        <v>45.167520362750864</v>
      </c>
      <c r="F36" s="80">
        <v>1179</v>
      </c>
      <c r="G36" s="80">
        <v>93</v>
      </c>
      <c r="H36" s="81">
        <v>7.888040712468193</v>
      </c>
      <c r="I36" s="82">
        <v>78</v>
      </c>
      <c r="J36" s="81">
        <v>83.870967741935488</v>
      </c>
      <c r="K36" s="80">
        <v>10</v>
      </c>
      <c r="L36" s="80">
        <v>4</v>
      </c>
      <c r="M36" s="80">
        <v>0</v>
      </c>
      <c r="N36" s="80">
        <v>64</v>
      </c>
      <c r="O36" s="80">
        <v>4</v>
      </c>
      <c r="P36" s="83">
        <v>4.3010752688172049</v>
      </c>
      <c r="Q36" s="84">
        <v>11</v>
      </c>
      <c r="R36" s="85">
        <v>11.827956989247312</v>
      </c>
      <c r="S36" s="79">
        <v>16.129032258064516</v>
      </c>
      <c r="T36" s="86">
        <v>0.33927056827820185</v>
      </c>
      <c r="U36" s="80">
        <v>1</v>
      </c>
      <c r="V36" s="87">
        <v>8.4817642069550461E-2</v>
      </c>
      <c r="W36" s="115">
        <v>4.3010752688172049</v>
      </c>
      <c r="X36" s="80">
        <v>174</v>
      </c>
      <c r="Y36" s="88">
        <v>14.758269720101779</v>
      </c>
    </row>
    <row r="37" spans="1:25" s="131" customFormat="1" ht="18.75" customHeight="1">
      <c r="A37" s="421"/>
      <c r="B37" s="148" t="s">
        <v>52</v>
      </c>
      <c r="C37" s="117">
        <v>14123</v>
      </c>
      <c r="D37" s="117">
        <v>8624</v>
      </c>
      <c r="E37" s="118">
        <v>61.063513417829071</v>
      </c>
      <c r="F37" s="117">
        <v>1976</v>
      </c>
      <c r="G37" s="117">
        <v>98</v>
      </c>
      <c r="H37" s="120">
        <v>4.9595141700404861</v>
      </c>
      <c r="I37" s="121">
        <v>82</v>
      </c>
      <c r="J37" s="120">
        <v>83.673469387755105</v>
      </c>
      <c r="K37" s="117">
        <v>16</v>
      </c>
      <c r="L37" s="117">
        <v>1</v>
      </c>
      <c r="M37" s="117">
        <v>0</v>
      </c>
      <c r="N37" s="117">
        <v>65</v>
      </c>
      <c r="O37" s="117">
        <v>6</v>
      </c>
      <c r="P37" s="122">
        <v>6.1224489795918364</v>
      </c>
      <c r="Q37" s="117">
        <v>10</v>
      </c>
      <c r="R37" s="124">
        <v>10.204081632653061</v>
      </c>
      <c r="S37" s="118">
        <v>16.326530612244898</v>
      </c>
      <c r="T37" s="125">
        <v>5.0607287449392711E-2</v>
      </c>
      <c r="U37" s="117">
        <v>0</v>
      </c>
      <c r="V37" s="126">
        <v>0</v>
      </c>
      <c r="W37" s="127">
        <v>1.0204081632653061</v>
      </c>
      <c r="X37" s="117">
        <v>304</v>
      </c>
      <c r="Y37" s="128">
        <v>15.384615384615385</v>
      </c>
    </row>
    <row r="38" spans="1:25" s="146" customFormat="1" ht="18.75" customHeight="1" thickBot="1">
      <c r="A38" s="422"/>
      <c r="B38" s="149" t="s">
        <v>53</v>
      </c>
      <c r="C38" s="102">
        <v>26032</v>
      </c>
      <c r="D38" s="134">
        <v>14003</v>
      </c>
      <c r="E38" s="135">
        <v>53.791487400122925</v>
      </c>
      <c r="F38" s="136">
        <v>3155</v>
      </c>
      <c r="G38" s="136">
        <v>191</v>
      </c>
      <c r="H38" s="137">
        <v>6.0538827258320129</v>
      </c>
      <c r="I38" s="138">
        <v>160</v>
      </c>
      <c r="J38" s="137">
        <v>83.769633507853399</v>
      </c>
      <c r="K38" s="139">
        <v>26</v>
      </c>
      <c r="L38" s="139">
        <v>5</v>
      </c>
      <c r="M38" s="139">
        <v>0</v>
      </c>
      <c r="N38" s="139">
        <v>129</v>
      </c>
      <c r="O38" s="139">
        <v>10</v>
      </c>
      <c r="P38" s="140">
        <v>5.2356020942408374</v>
      </c>
      <c r="Q38" s="141">
        <v>21</v>
      </c>
      <c r="R38" s="142">
        <v>10.99476439790576</v>
      </c>
      <c r="S38" s="135">
        <v>16.230366492146597</v>
      </c>
      <c r="T38" s="143">
        <v>0.15847860538827258</v>
      </c>
      <c r="U38" s="139">
        <v>1</v>
      </c>
      <c r="V38" s="144">
        <v>3.1695721077654518E-2</v>
      </c>
      <c r="W38" s="184">
        <v>2.6178010471204187</v>
      </c>
      <c r="X38" s="139">
        <v>478</v>
      </c>
      <c r="Y38" s="145">
        <v>15.15055467511886</v>
      </c>
    </row>
    <row r="39" spans="1:25" s="132" customFormat="1" ht="18.75" customHeight="1">
      <c r="A39" s="421" t="s">
        <v>64</v>
      </c>
      <c r="B39" s="182" t="s">
        <v>51</v>
      </c>
      <c r="C39" s="78">
        <v>4614</v>
      </c>
      <c r="D39" s="78">
        <v>2699</v>
      </c>
      <c r="E39" s="79">
        <v>58.495882097962728</v>
      </c>
      <c r="F39" s="80">
        <v>577</v>
      </c>
      <c r="G39" s="80">
        <v>63</v>
      </c>
      <c r="H39" s="81">
        <v>10.918544194107453</v>
      </c>
      <c r="I39" s="82">
        <v>55</v>
      </c>
      <c r="J39" s="81">
        <v>87.301587301587304</v>
      </c>
      <c r="K39" s="80">
        <v>14</v>
      </c>
      <c r="L39" s="80">
        <v>1</v>
      </c>
      <c r="M39" s="80">
        <v>0</v>
      </c>
      <c r="N39" s="80">
        <v>40</v>
      </c>
      <c r="O39" s="80">
        <v>0</v>
      </c>
      <c r="P39" s="83">
        <v>0</v>
      </c>
      <c r="Q39" s="84">
        <v>8</v>
      </c>
      <c r="R39" s="85">
        <v>12.698412698412698</v>
      </c>
      <c r="S39" s="79">
        <v>12.698412698412698</v>
      </c>
      <c r="T39" s="86">
        <v>0.17331022530329288</v>
      </c>
      <c r="U39" s="80">
        <v>0</v>
      </c>
      <c r="V39" s="87">
        <v>0</v>
      </c>
      <c r="W39" s="83">
        <v>1.5873015873015872</v>
      </c>
      <c r="X39" s="80">
        <v>69</v>
      </c>
      <c r="Y39" s="88">
        <v>11.95840554592721</v>
      </c>
    </row>
    <row r="40" spans="1:25" s="131" customFormat="1" ht="18.75" customHeight="1">
      <c r="A40" s="421"/>
      <c r="B40" s="148" t="s">
        <v>52</v>
      </c>
      <c r="C40" s="117">
        <v>5534</v>
      </c>
      <c r="D40" s="117">
        <v>3728</v>
      </c>
      <c r="E40" s="118">
        <v>67.365377665341526</v>
      </c>
      <c r="F40" s="117">
        <v>965</v>
      </c>
      <c r="G40" s="117">
        <v>55</v>
      </c>
      <c r="H40" s="120">
        <v>5.6994818652849739</v>
      </c>
      <c r="I40" s="121">
        <v>45</v>
      </c>
      <c r="J40" s="120">
        <v>81.818181818181827</v>
      </c>
      <c r="K40" s="117">
        <v>14</v>
      </c>
      <c r="L40" s="117">
        <v>0</v>
      </c>
      <c r="M40" s="117">
        <v>0</v>
      </c>
      <c r="N40" s="117">
        <v>31</v>
      </c>
      <c r="O40" s="117">
        <v>0</v>
      </c>
      <c r="P40" s="122">
        <v>0</v>
      </c>
      <c r="Q40" s="117">
        <v>10</v>
      </c>
      <c r="R40" s="124">
        <v>18.181818181818183</v>
      </c>
      <c r="S40" s="118">
        <v>18.181818181818183</v>
      </c>
      <c r="T40" s="125">
        <v>0</v>
      </c>
      <c r="U40" s="117">
        <v>0</v>
      </c>
      <c r="V40" s="126">
        <v>0</v>
      </c>
      <c r="W40" s="127">
        <v>0</v>
      </c>
      <c r="X40" s="117">
        <v>104</v>
      </c>
      <c r="Y40" s="128">
        <v>10.777202072538861</v>
      </c>
    </row>
    <row r="41" spans="1:25" s="150" customFormat="1" ht="18.75" customHeight="1" thickBot="1">
      <c r="A41" s="422"/>
      <c r="B41" s="149" t="s">
        <v>53</v>
      </c>
      <c r="C41" s="102">
        <v>10148</v>
      </c>
      <c r="D41" s="102">
        <v>6427</v>
      </c>
      <c r="E41" s="103">
        <v>63.332676389436337</v>
      </c>
      <c r="F41" s="104">
        <v>1542</v>
      </c>
      <c r="G41" s="104">
        <v>118</v>
      </c>
      <c r="H41" s="105">
        <v>7.6523994811932559</v>
      </c>
      <c r="I41" s="106">
        <v>100</v>
      </c>
      <c r="J41" s="105">
        <v>84.745762711864401</v>
      </c>
      <c r="K41" s="107">
        <v>28</v>
      </c>
      <c r="L41" s="107">
        <v>1</v>
      </c>
      <c r="M41" s="107">
        <v>0</v>
      </c>
      <c r="N41" s="107">
        <v>71</v>
      </c>
      <c r="O41" s="107">
        <v>0</v>
      </c>
      <c r="P41" s="108">
        <v>0</v>
      </c>
      <c r="Q41" s="109">
        <v>18</v>
      </c>
      <c r="R41" s="110">
        <v>15.254237288135593</v>
      </c>
      <c r="S41" s="103">
        <v>15.254237288135593</v>
      </c>
      <c r="T41" s="111">
        <v>6.4850843060959784E-2</v>
      </c>
      <c r="U41" s="107">
        <v>0</v>
      </c>
      <c r="V41" s="112">
        <v>0</v>
      </c>
      <c r="W41" s="108">
        <v>0.84745762711864403</v>
      </c>
      <c r="X41" s="107">
        <v>173</v>
      </c>
      <c r="Y41" s="113">
        <v>11.219195849546045</v>
      </c>
    </row>
    <row r="42" spans="1:25" ht="18.75" customHeight="1">
      <c r="A42" s="424" t="s">
        <v>65</v>
      </c>
      <c r="B42" s="185" t="s">
        <v>51</v>
      </c>
      <c r="C42" s="186">
        <v>27762</v>
      </c>
      <c r="D42" s="186">
        <v>13188</v>
      </c>
      <c r="E42" s="50">
        <v>47.503782148260207</v>
      </c>
      <c r="F42" s="187">
        <v>2909</v>
      </c>
      <c r="G42" s="187">
        <v>245</v>
      </c>
      <c r="H42" s="52">
        <v>8.4221381918184939</v>
      </c>
      <c r="I42" s="53">
        <v>200</v>
      </c>
      <c r="J42" s="52">
        <v>81.632653061224488</v>
      </c>
      <c r="K42" s="187">
        <v>39</v>
      </c>
      <c r="L42" s="154">
        <v>11</v>
      </c>
      <c r="M42" s="187">
        <v>0</v>
      </c>
      <c r="N42" s="187">
        <v>150</v>
      </c>
      <c r="O42" s="187">
        <v>26</v>
      </c>
      <c r="P42" s="188">
        <v>10.612244897959183</v>
      </c>
      <c r="Q42" s="189">
        <v>19</v>
      </c>
      <c r="R42" s="190">
        <v>7.7551020408163263</v>
      </c>
      <c r="S42" s="50">
        <v>18.367346938775512</v>
      </c>
      <c r="T42" s="59">
        <v>0.37813681677552424</v>
      </c>
      <c r="U42" s="187">
        <v>6</v>
      </c>
      <c r="V42" s="60">
        <v>0.2062564455139223</v>
      </c>
      <c r="W42" s="188">
        <v>4.4897959183673466</v>
      </c>
      <c r="X42" s="187">
        <v>443</v>
      </c>
      <c r="Y42" s="62">
        <v>15.22860089377793</v>
      </c>
    </row>
    <row r="43" spans="1:25" ht="18.75" customHeight="1">
      <c r="A43" s="424"/>
      <c r="B43" s="48" t="s">
        <v>52</v>
      </c>
      <c r="C43" s="49">
        <v>33055</v>
      </c>
      <c r="D43" s="49">
        <v>20731</v>
      </c>
      <c r="E43" s="50">
        <v>62.716684314022089</v>
      </c>
      <c r="F43" s="51">
        <v>5194</v>
      </c>
      <c r="G43" s="51">
        <v>307</v>
      </c>
      <c r="H43" s="52">
        <v>5.9106661532537546</v>
      </c>
      <c r="I43" s="53">
        <v>257</v>
      </c>
      <c r="J43" s="52">
        <v>83.713355048859938</v>
      </c>
      <c r="K43" s="51">
        <v>74</v>
      </c>
      <c r="L43" s="54">
        <v>11</v>
      </c>
      <c r="M43" s="51">
        <v>1</v>
      </c>
      <c r="N43" s="51">
        <v>171</v>
      </c>
      <c r="O43" s="51">
        <v>30</v>
      </c>
      <c r="P43" s="55">
        <v>9.7719869706840399</v>
      </c>
      <c r="Q43" s="56">
        <v>20</v>
      </c>
      <c r="R43" s="57">
        <v>6.5146579804560263</v>
      </c>
      <c r="S43" s="58">
        <v>16.286644951140065</v>
      </c>
      <c r="T43" s="59">
        <v>0.2117828263380824</v>
      </c>
      <c r="U43" s="51">
        <v>8</v>
      </c>
      <c r="V43" s="60">
        <v>0.15402387370042356</v>
      </c>
      <c r="W43" s="61">
        <v>3.5830618892508146</v>
      </c>
      <c r="X43" s="51">
        <v>698</v>
      </c>
      <c r="Y43" s="62">
        <v>13.438582980361957</v>
      </c>
    </row>
    <row r="44" spans="1:25" ht="18.75" customHeight="1" thickBot="1">
      <c r="A44" s="425"/>
      <c r="B44" s="63" t="s">
        <v>53</v>
      </c>
      <c r="C44" s="64">
        <v>60817</v>
      </c>
      <c r="D44" s="64">
        <v>33919</v>
      </c>
      <c r="E44" s="65">
        <v>55.772234736997881</v>
      </c>
      <c r="F44" s="66">
        <v>8103</v>
      </c>
      <c r="G44" s="66">
        <v>552</v>
      </c>
      <c r="H44" s="67">
        <v>6.8122917437985926</v>
      </c>
      <c r="I44" s="68">
        <v>457</v>
      </c>
      <c r="J44" s="67">
        <v>82.789855072463766</v>
      </c>
      <c r="K44" s="69">
        <v>113</v>
      </c>
      <c r="L44" s="70">
        <v>22</v>
      </c>
      <c r="M44" s="69">
        <v>1</v>
      </c>
      <c r="N44" s="69">
        <v>321</v>
      </c>
      <c r="O44" s="69">
        <v>56</v>
      </c>
      <c r="P44" s="71">
        <v>10.144927536231885</v>
      </c>
      <c r="Q44" s="72">
        <v>39</v>
      </c>
      <c r="R44" s="73">
        <v>7.0652173913043477</v>
      </c>
      <c r="S44" s="65">
        <v>17.210144927536231</v>
      </c>
      <c r="T44" s="74">
        <v>0.27150438109342218</v>
      </c>
      <c r="U44" s="69">
        <v>14</v>
      </c>
      <c r="V44" s="75">
        <v>0.17277551524126866</v>
      </c>
      <c r="W44" s="71">
        <v>3.9855072463768111</v>
      </c>
      <c r="X44" s="69">
        <v>1141</v>
      </c>
      <c r="Y44" s="76">
        <v>14.081204492163396</v>
      </c>
    </row>
    <row r="45" spans="1:25" s="131" customFormat="1" ht="18.75" customHeight="1">
      <c r="A45" s="420" t="s">
        <v>66</v>
      </c>
      <c r="B45" s="114" t="s">
        <v>51</v>
      </c>
      <c r="C45" s="78">
        <v>17209</v>
      </c>
      <c r="D45" s="78">
        <v>6387</v>
      </c>
      <c r="E45" s="79">
        <v>37.114300656633162</v>
      </c>
      <c r="F45" s="80">
        <v>1323</v>
      </c>
      <c r="G45" s="80">
        <v>115</v>
      </c>
      <c r="H45" s="81">
        <v>8.6923658352229776</v>
      </c>
      <c r="I45" s="82">
        <v>85</v>
      </c>
      <c r="J45" s="81">
        <v>73.91304347826086</v>
      </c>
      <c r="K45" s="80">
        <v>21</v>
      </c>
      <c r="L45" s="80">
        <v>4</v>
      </c>
      <c r="M45" s="80">
        <v>0</v>
      </c>
      <c r="N45" s="80">
        <v>60</v>
      </c>
      <c r="O45" s="80">
        <v>15</v>
      </c>
      <c r="P45" s="83">
        <v>13.043478260869565</v>
      </c>
      <c r="Q45" s="84">
        <v>15</v>
      </c>
      <c r="R45" s="85">
        <v>13.043478260869565</v>
      </c>
      <c r="S45" s="79">
        <v>26.086956521739129</v>
      </c>
      <c r="T45" s="86">
        <v>0.30234315948601664</v>
      </c>
      <c r="U45" s="80">
        <v>4</v>
      </c>
      <c r="V45" s="87">
        <v>0.30234315948601664</v>
      </c>
      <c r="W45" s="83">
        <v>3.4782608695652173</v>
      </c>
      <c r="X45" s="80">
        <v>234</v>
      </c>
      <c r="Y45" s="88">
        <v>17.687074829931973</v>
      </c>
    </row>
    <row r="46" spans="1:25" s="131" customFormat="1" ht="18.75" customHeight="1">
      <c r="A46" s="421"/>
      <c r="B46" s="89" t="s">
        <v>52</v>
      </c>
      <c r="C46" s="117">
        <v>19973</v>
      </c>
      <c r="D46" s="117">
        <v>11089</v>
      </c>
      <c r="E46" s="118">
        <v>55.519951935112402</v>
      </c>
      <c r="F46" s="117">
        <v>2367</v>
      </c>
      <c r="G46" s="117">
        <v>150</v>
      </c>
      <c r="H46" s="120">
        <v>6.3371356147021549</v>
      </c>
      <c r="I46" s="121">
        <v>121</v>
      </c>
      <c r="J46" s="120">
        <v>80.666666666666657</v>
      </c>
      <c r="K46" s="117">
        <v>45</v>
      </c>
      <c r="L46" s="117">
        <v>3</v>
      </c>
      <c r="M46" s="117">
        <v>2</v>
      </c>
      <c r="N46" s="117">
        <v>71</v>
      </c>
      <c r="O46" s="117">
        <v>13</v>
      </c>
      <c r="P46" s="122">
        <v>8.6666666666666679</v>
      </c>
      <c r="Q46" s="117">
        <v>16</v>
      </c>
      <c r="R46" s="124">
        <v>10.666666666666668</v>
      </c>
      <c r="S46" s="118">
        <v>19.333333333333332</v>
      </c>
      <c r="T46" s="125">
        <v>0.12674271229404308</v>
      </c>
      <c r="U46" s="117">
        <v>1</v>
      </c>
      <c r="V46" s="126">
        <v>4.2247570764681032E-2</v>
      </c>
      <c r="W46" s="127">
        <v>2</v>
      </c>
      <c r="X46" s="117">
        <v>366</v>
      </c>
      <c r="Y46" s="128">
        <v>15.462610899873258</v>
      </c>
    </row>
    <row r="47" spans="1:25" s="146" customFormat="1" ht="18.75" customHeight="1" thickBot="1">
      <c r="A47" s="422"/>
      <c r="B47" s="101" t="s">
        <v>53</v>
      </c>
      <c r="C47" s="102">
        <v>37182</v>
      </c>
      <c r="D47" s="102">
        <v>17476</v>
      </c>
      <c r="E47" s="103">
        <v>47.001237157764507</v>
      </c>
      <c r="F47" s="104">
        <v>3690</v>
      </c>
      <c r="G47" s="104">
        <v>265</v>
      </c>
      <c r="H47" s="105">
        <v>7.1815718157181578</v>
      </c>
      <c r="I47" s="106">
        <v>206</v>
      </c>
      <c r="J47" s="105">
        <v>77.735849056603783</v>
      </c>
      <c r="K47" s="107">
        <v>66</v>
      </c>
      <c r="L47" s="107">
        <v>7</v>
      </c>
      <c r="M47" s="107">
        <v>2</v>
      </c>
      <c r="N47" s="107">
        <v>131</v>
      </c>
      <c r="O47" s="107">
        <v>28</v>
      </c>
      <c r="P47" s="108">
        <v>10.566037735849058</v>
      </c>
      <c r="Q47" s="109">
        <v>31</v>
      </c>
      <c r="R47" s="110">
        <v>11.69811320754717</v>
      </c>
      <c r="S47" s="103">
        <v>22.264150943396228</v>
      </c>
      <c r="T47" s="111">
        <v>0.18970189701897019</v>
      </c>
      <c r="U47" s="107">
        <v>5</v>
      </c>
      <c r="V47" s="112">
        <v>0.13550135501355012</v>
      </c>
      <c r="W47" s="108">
        <v>2.6415094339622645</v>
      </c>
      <c r="X47" s="107">
        <v>600</v>
      </c>
      <c r="Y47" s="113">
        <v>16.260162601626014</v>
      </c>
    </row>
    <row r="48" spans="1:25" s="132" customFormat="1" ht="18.75" customHeight="1">
      <c r="A48" s="420" t="s">
        <v>67</v>
      </c>
      <c r="B48" s="114" t="s">
        <v>51</v>
      </c>
      <c r="C48" s="78">
        <v>3193</v>
      </c>
      <c r="D48" s="78">
        <v>1321</v>
      </c>
      <c r="E48" s="79">
        <v>41.371750704666461</v>
      </c>
      <c r="F48" s="80">
        <v>386</v>
      </c>
      <c r="G48" s="80">
        <v>41</v>
      </c>
      <c r="H48" s="81">
        <v>10.621761658031089</v>
      </c>
      <c r="I48" s="82">
        <v>35</v>
      </c>
      <c r="J48" s="81">
        <v>85.365853658536579</v>
      </c>
      <c r="K48" s="80">
        <v>12</v>
      </c>
      <c r="L48" s="80">
        <v>1</v>
      </c>
      <c r="M48" s="80">
        <v>0</v>
      </c>
      <c r="N48" s="80">
        <v>22</v>
      </c>
      <c r="O48" s="80">
        <v>3</v>
      </c>
      <c r="P48" s="83">
        <v>7.3170731707317067</v>
      </c>
      <c r="Q48" s="84">
        <v>3</v>
      </c>
      <c r="R48" s="85">
        <v>7.3170731707317067</v>
      </c>
      <c r="S48" s="79">
        <v>14.634146341463413</v>
      </c>
      <c r="T48" s="86">
        <v>0.2590673575129534</v>
      </c>
      <c r="U48" s="80">
        <v>0</v>
      </c>
      <c r="V48" s="87">
        <v>0</v>
      </c>
      <c r="W48" s="83">
        <v>2.4390243902439024</v>
      </c>
      <c r="X48" s="80">
        <v>68</v>
      </c>
      <c r="Y48" s="88">
        <v>17.616580310880828</v>
      </c>
    </row>
    <row r="49" spans="1:25" s="131" customFormat="1" ht="18.75" customHeight="1">
      <c r="A49" s="421"/>
      <c r="B49" s="89" t="s">
        <v>52</v>
      </c>
      <c r="C49" s="117">
        <v>3637</v>
      </c>
      <c r="D49" s="117">
        <v>2214</v>
      </c>
      <c r="E49" s="118">
        <v>60.874346989276873</v>
      </c>
      <c r="F49" s="117">
        <v>630</v>
      </c>
      <c r="G49" s="117">
        <v>55</v>
      </c>
      <c r="H49" s="120">
        <v>8.7301587301587293</v>
      </c>
      <c r="I49" s="121">
        <v>46</v>
      </c>
      <c r="J49" s="120">
        <v>83.636363636363626</v>
      </c>
      <c r="K49" s="117">
        <v>22</v>
      </c>
      <c r="L49" s="117">
        <v>0</v>
      </c>
      <c r="M49" s="117">
        <v>0</v>
      </c>
      <c r="N49" s="117">
        <v>24</v>
      </c>
      <c r="O49" s="117">
        <v>8</v>
      </c>
      <c r="P49" s="122">
        <v>14.545454545454545</v>
      </c>
      <c r="Q49" s="117">
        <v>1</v>
      </c>
      <c r="R49" s="124">
        <v>1.8181818181818181</v>
      </c>
      <c r="S49" s="118">
        <v>16.363636363636363</v>
      </c>
      <c r="T49" s="125">
        <v>0</v>
      </c>
      <c r="U49" s="117">
        <v>0</v>
      </c>
      <c r="V49" s="126">
        <v>0</v>
      </c>
      <c r="W49" s="127">
        <v>0</v>
      </c>
      <c r="X49" s="117">
        <v>126</v>
      </c>
      <c r="Y49" s="128">
        <v>20</v>
      </c>
    </row>
    <row r="50" spans="1:25" s="150" customFormat="1" ht="18.75" customHeight="1" thickBot="1">
      <c r="A50" s="422"/>
      <c r="B50" s="101" t="s">
        <v>53</v>
      </c>
      <c r="C50" s="102">
        <v>6830</v>
      </c>
      <c r="D50" s="102">
        <v>3535</v>
      </c>
      <c r="E50" s="103">
        <v>51.756954612005856</v>
      </c>
      <c r="F50" s="104">
        <v>1016</v>
      </c>
      <c r="G50" s="104">
        <v>96</v>
      </c>
      <c r="H50" s="105">
        <v>9.4488188976377945</v>
      </c>
      <c r="I50" s="106">
        <v>81</v>
      </c>
      <c r="J50" s="105">
        <v>84.375</v>
      </c>
      <c r="K50" s="107">
        <v>34</v>
      </c>
      <c r="L50" s="107">
        <v>1</v>
      </c>
      <c r="M50" s="107">
        <v>0</v>
      </c>
      <c r="N50" s="107">
        <v>46</v>
      </c>
      <c r="O50" s="107">
        <v>11</v>
      </c>
      <c r="P50" s="108">
        <v>11.458333333333332</v>
      </c>
      <c r="Q50" s="109">
        <v>4</v>
      </c>
      <c r="R50" s="110">
        <v>4.1666666666666661</v>
      </c>
      <c r="S50" s="103">
        <v>15.625</v>
      </c>
      <c r="T50" s="111">
        <v>9.8425196850393692E-2</v>
      </c>
      <c r="U50" s="107">
        <v>0</v>
      </c>
      <c r="V50" s="112">
        <v>0</v>
      </c>
      <c r="W50" s="108">
        <v>1.0416666666666665</v>
      </c>
      <c r="X50" s="107">
        <v>194</v>
      </c>
      <c r="Y50" s="113">
        <v>19.094488188976378</v>
      </c>
    </row>
    <row r="51" spans="1:25" ht="18.75" customHeight="1">
      <c r="A51" s="424" t="s">
        <v>68</v>
      </c>
      <c r="B51" s="185" t="s">
        <v>51</v>
      </c>
      <c r="C51" s="186">
        <v>20402</v>
      </c>
      <c r="D51" s="186">
        <v>7708</v>
      </c>
      <c r="E51" s="50">
        <v>37.78060974414273</v>
      </c>
      <c r="F51" s="187">
        <v>1709</v>
      </c>
      <c r="G51" s="187">
        <v>156</v>
      </c>
      <c r="H51" s="52">
        <v>9.1281451141018142</v>
      </c>
      <c r="I51" s="53">
        <v>120</v>
      </c>
      <c r="J51" s="52">
        <v>76.923076923076934</v>
      </c>
      <c r="K51" s="187">
        <v>33</v>
      </c>
      <c r="L51" s="154">
        <v>5</v>
      </c>
      <c r="M51" s="187">
        <v>0</v>
      </c>
      <c r="N51" s="187">
        <v>82</v>
      </c>
      <c r="O51" s="187">
        <v>18</v>
      </c>
      <c r="P51" s="188">
        <v>11.538461538461538</v>
      </c>
      <c r="Q51" s="189">
        <v>18</v>
      </c>
      <c r="R51" s="190">
        <v>11.538461538461538</v>
      </c>
      <c r="S51" s="50">
        <v>23.076923076923077</v>
      </c>
      <c r="T51" s="59">
        <v>0.29256875365710944</v>
      </c>
      <c r="U51" s="187">
        <v>4</v>
      </c>
      <c r="V51" s="60">
        <v>0.23405500292568754</v>
      </c>
      <c r="W51" s="188">
        <v>3.2051282051282048</v>
      </c>
      <c r="X51" s="187">
        <v>302</v>
      </c>
      <c r="Y51" s="62">
        <v>17.67115272088941</v>
      </c>
    </row>
    <row r="52" spans="1:25" ht="18.75" customHeight="1">
      <c r="A52" s="424"/>
      <c r="B52" s="48" t="s">
        <v>52</v>
      </c>
      <c r="C52" s="49">
        <v>23610</v>
      </c>
      <c r="D52" s="49">
        <v>13303</v>
      </c>
      <c r="E52" s="50">
        <v>56.344769165607786</v>
      </c>
      <c r="F52" s="51">
        <v>2997</v>
      </c>
      <c r="G52" s="51">
        <v>205</v>
      </c>
      <c r="H52" s="52">
        <v>6.8401735068401734</v>
      </c>
      <c r="I52" s="53">
        <v>167</v>
      </c>
      <c r="J52" s="52">
        <v>81.463414634146332</v>
      </c>
      <c r="K52" s="51">
        <v>67</v>
      </c>
      <c r="L52" s="54">
        <v>3</v>
      </c>
      <c r="M52" s="51">
        <v>2</v>
      </c>
      <c r="N52" s="51">
        <v>95</v>
      </c>
      <c r="O52" s="51">
        <v>21</v>
      </c>
      <c r="P52" s="55">
        <v>10.24390243902439</v>
      </c>
      <c r="Q52" s="56">
        <v>17</v>
      </c>
      <c r="R52" s="57">
        <v>8.2926829268292686</v>
      </c>
      <c r="S52" s="58">
        <v>18.536585365853657</v>
      </c>
      <c r="T52" s="59">
        <v>0.10010010010010009</v>
      </c>
      <c r="U52" s="51">
        <v>1</v>
      </c>
      <c r="V52" s="60">
        <v>3.3366700033366704E-2</v>
      </c>
      <c r="W52" s="61">
        <v>1.4634146341463417</v>
      </c>
      <c r="X52" s="51">
        <v>492</v>
      </c>
      <c r="Y52" s="62">
        <v>16.416416416416414</v>
      </c>
    </row>
    <row r="53" spans="1:25" ht="18.75" customHeight="1" thickBot="1">
      <c r="A53" s="425"/>
      <c r="B53" s="63" t="s">
        <v>53</v>
      </c>
      <c r="C53" s="64">
        <v>44012</v>
      </c>
      <c r="D53" s="64">
        <v>21011</v>
      </c>
      <c r="E53" s="65">
        <v>47.739252931018811</v>
      </c>
      <c r="F53" s="66">
        <v>4706</v>
      </c>
      <c r="G53" s="66">
        <v>361</v>
      </c>
      <c r="H53" s="67">
        <v>7.6710582235444109</v>
      </c>
      <c r="I53" s="68">
        <v>287</v>
      </c>
      <c r="J53" s="67">
        <v>79.501385041551245</v>
      </c>
      <c r="K53" s="69">
        <v>100</v>
      </c>
      <c r="L53" s="70">
        <v>8</v>
      </c>
      <c r="M53" s="69">
        <v>2</v>
      </c>
      <c r="N53" s="69">
        <v>177</v>
      </c>
      <c r="O53" s="69">
        <v>39</v>
      </c>
      <c r="P53" s="71">
        <v>10.803324099722991</v>
      </c>
      <c r="Q53" s="72">
        <v>35</v>
      </c>
      <c r="R53" s="73">
        <v>9.6952908587257625</v>
      </c>
      <c r="S53" s="65">
        <v>20.498614958448755</v>
      </c>
      <c r="T53" s="74">
        <v>0.16999575010624735</v>
      </c>
      <c r="U53" s="69">
        <v>5</v>
      </c>
      <c r="V53" s="75">
        <v>0.10624734381640458</v>
      </c>
      <c r="W53" s="71">
        <v>2.21606648199446</v>
      </c>
      <c r="X53" s="69">
        <v>794</v>
      </c>
      <c r="Y53" s="76">
        <v>16.872078198045049</v>
      </c>
    </row>
    <row r="54" spans="1:25" s="131" customFormat="1" ht="18.75" customHeight="1">
      <c r="A54" s="420" t="s">
        <v>69</v>
      </c>
      <c r="B54" s="114" t="s">
        <v>51</v>
      </c>
      <c r="C54" s="78">
        <v>13958</v>
      </c>
      <c r="D54" s="78">
        <v>7822</v>
      </c>
      <c r="E54" s="79">
        <v>56.039547213067777</v>
      </c>
      <c r="F54" s="80">
        <v>1186</v>
      </c>
      <c r="G54" s="80">
        <v>137</v>
      </c>
      <c r="H54" s="81">
        <v>11.551433389544687</v>
      </c>
      <c r="I54" s="82">
        <v>95</v>
      </c>
      <c r="J54" s="81">
        <v>69.34306569343066</v>
      </c>
      <c r="K54" s="80">
        <v>22</v>
      </c>
      <c r="L54" s="80">
        <v>3</v>
      </c>
      <c r="M54" s="80">
        <v>1</v>
      </c>
      <c r="N54" s="80">
        <v>69</v>
      </c>
      <c r="O54" s="80">
        <v>39</v>
      </c>
      <c r="P54" s="83">
        <v>28.467153284671532</v>
      </c>
      <c r="Q54" s="84">
        <v>3</v>
      </c>
      <c r="R54" s="85">
        <v>2.1897810218978102</v>
      </c>
      <c r="S54" s="79">
        <v>30.656934306569344</v>
      </c>
      <c r="T54" s="86">
        <v>0.25295109612141653</v>
      </c>
      <c r="U54" s="80">
        <v>1</v>
      </c>
      <c r="V54" s="87">
        <v>8.4317032040472167E-2</v>
      </c>
      <c r="W54" s="83">
        <v>2.1897810218978102</v>
      </c>
      <c r="X54" s="80">
        <v>252</v>
      </c>
      <c r="Y54" s="88">
        <v>21.247892074198987</v>
      </c>
    </row>
    <row r="55" spans="1:25" s="131" customFormat="1" ht="18.75" customHeight="1">
      <c r="A55" s="421"/>
      <c r="B55" s="89" t="s">
        <v>52</v>
      </c>
      <c r="C55" s="117">
        <v>18448</v>
      </c>
      <c r="D55" s="117">
        <v>12364</v>
      </c>
      <c r="E55" s="118">
        <v>67.020815264527329</v>
      </c>
      <c r="F55" s="117">
        <v>1832</v>
      </c>
      <c r="G55" s="117">
        <v>158</v>
      </c>
      <c r="H55" s="120">
        <v>8.6244541484716173</v>
      </c>
      <c r="I55" s="121">
        <v>125</v>
      </c>
      <c r="J55" s="120">
        <v>79.113924050632917</v>
      </c>
      <c r="K55" s="117">
        <v>26</v>
      </c>
      <c r="L55" s="117">
        <v>2</v>
      </c>
      <c r="M55" s="117">
        <v>0</v>
      </c>
      <c r="N55" s="117">
        <v>97</v>
      </c>
      <c r="O55" s="117">
        <v>32</v>
      </c>
      <c r="P55" s="122">
        <v>20.253164556962027</v>
      </c>
      <c r="Q55" s="117">
        <v>1</v>
      </c>
      <c r="R55" s="124">
        <v>0.63291139240506333</v>
      </c>
      <c r="S55" s="118">
        <v>20.88607594936709</v>
      </c>
      <c r="T55" s="125">
        <v>0.10917030567685589</v>
      </c>
      <c r="U55" s="117">
        <v>1</v>
      </c>
      <c r="V55" s="126">
        <v>5.4585152838427943E-2</v>
      </c>
      <c r="W55" s="127">
        <v>1.2658227848101267</v>
      </c>
      <c r="X55" s="117">
        <v>386</v>
      </c>
      <c r="Y55" s="128">
        <v>21.069868995633186</v>
      </c>
    </row>
    <row r="56" spans="1:25" s="146" customFormat="1" ht="18.75" customHeight="1" thickBot="1">
      <c r="A56" s="422"/>
      <c r="B56" s="101" t="s">
        <v>53</v>
      </c>
      <c r="C56" s="102">
        <v>32406</v>
      </c>
      <c r="D56" s="102">
        <v>20186</v>
      </c>
      <c r="E56" s="103">
        <v>62.290933777695493</v>
      </c>
      <c r="F56" s="104">
        <v>3018</v>
      </c>
      <c r="G56" s="104">
        <v>295</v>
      </c>
      <c r="H56" s="105">
        <v>9.7746852220013256</v>
      </c>
      <c r="I56" s="106">
        <v>220</v>
      </c>
      <c r="J56" s="105">
        <v>74.576271186440678</v>
      </c>
      <c r="K56" s="107">
        <v>48</v>
      </c>
      <c r="L56" s="107">
        <v>5</v>
      </c>
      <c r="M56" s="107">
        <v>1</v>
      </c>
      <c r="N56" s="107">
        <v>166</v>
      </c>
      <c r="O56" s="107">
        <v>71</v>
      </c>
      <c r="P56" s="108">
        <v>24.067796610169491</v>
      </c>
      <c r="Q56" s="109">
        <v>4</v>
      </c>
      <c r="R56" s="110">
        <v>1.3559322033898304</v>
      </c>
      <c r="S56" s="103">
        <v>25.423728813559322</v>
      </c>
      <c r="T56" s="111">
        <v>0.16567263088137837</v>
      </c>
      <c r="U56" s="107">
        <v>2</v>
      </c>
      <c r="V56" s="112">
        <v>6.6269052352551358E-2</v>
      </c>
      <c r="W56" s="108">
        <v>1.6949152542372881</v>
      </c>
      <c r="X56" s="107">
        <v>638</v>
      </c>
      <c r="Y56" s="113">
        <v>21.139827700463883</v>
      </c>
    </row>
    <row r="57" spans="1:25" s="132" customFormat="1" ht="18.75" customHeight="1">
      <c r="A57" s="421" t="s">
        <v>70</v>
      </c>
      <c r="B57" s="114" t="s">
        <v>51</v>
      </c>
      <c r="C57" s="78">
        <v>12942</v>
      </c>
      <c r="D57" s="78">
        <v>6112</v>
      </c>
      <c r="E57" s="79">
        <v>47.226085612733741</v>
      </c>
      <c r="F57" s="80">
        <v>1070</v>
      </c>
      <c r="G57" s="80">
        <v>114</v>
      </c>
      <c r="H57" s="81">
        <v>10.654205607476635</v>
      </c>
      <c r="I57" s="82">
        <v>69</v>
      </c>
      <c r="J57" s="81">
        <v>60.526315789473685</v>
      </c>
      <c r="K57" s="80">
        <v>9</v>
      </c>
      <c r="L57" s="80">
        <v>4</v>
      </c>
      <c r="M57" s="80">
        <v>0</v>
      </c>
      <c r="N57" s="80">
        <v>56</v>
      </c>
      <c r="O57" s="80">
        <v>0</v>
      </c>
      <c r="P57" s="83">
        <v>0</v>
      </c>
      <c r="Q57" s="84">
        <v>45</v>
      </c>
      <c r="R57" s="85">
        <v>39.473684210526315</v>
      </c>
      <c r="S57" s="79">
        <v>39.473684210526315</v>
      </c>
      <c r="T57" s="86">
        <v>0.37383177570093462</v>
      </c>
      <c r="U57" s="80">
        <v>1</v>
      </c>
      <c r="V57" s="87">
        <v>9.3457943925233655E-2</v>
      </c>
      <c r="W57" s="83">
        <v>3.5087719298245612</v>
      </c>
      <c r="X57" s="80">
        <v>179</v>
      </c>
      <c r="Y57" s="88">
        <v>16.728971962616825</v>
      </c>
    </row>
    <row r="58" spans="1:25" s="131" customFormat="1" ht="18.75" customHeight="1">
      <c r="A58" s="421"/>
      <c r="B58" s="89" t="s">
        <v>52</v>
      </c>
      <c r="C58" s="117">
        <v>15153</v>
      </c>
      <c r="D58" s="117">
        <v>9651</v>
      </c>
      <c r="E58" s="118">
        <v>63.690358344882206</v>
      </c>
      <c r="F58" s="117">
        <v>1661</v>
      </c>
      <c r="G58" s="117">
        <v>115</v>
      </c>
      <c r="H58" s="120">
        <v>6.9235400361228177</v>
      </c>
      <c r="I58" s="121">
        <v>68</v>
      </c>
      <c r="J58" s="120">
        <v>59.130434782608695</v>
      </c>
      <c r="K58" s="117">
        <v>24</v>
      </c>
      <c r="L58" s="117">
        <v>3</v>
      </c>
      <c r="M58" s="117">
        <v>0</v>
      </c>
      <c r="N58" s="117">
        <v>41</v>
      </c>
      <c r="O58" s="117">
        <v>0</v>
      </c>
      <c r="P58" s="122">
        <v>0</v>
      </c>
      <c r="Q58" s="117">
        <v>47</v>
      </c>
      <c r="R58" s="124">
        <v>40.869565217391305</v>
      </c>
      <c r="S58" s="118">
        <v>40.869565217391305</v>
      </c>
      <c r="T58" s="125">
        <v>0.18061408789885611</v>
      </c>
      <c r="U58" s="117">
        <v>1</v>
      </c>
      <c r="V58" s="126">
        <v>6.0204695966285374E-2</v>
      </c>
      <c r="W58" s="127">
        <v>2.6086956521739131</v>
      </c>
      <c r="X58" s="117">
        <v>239</v>
      </c>
      <c r="Y58" s="128">
        <v>14.388922335942203</v>
      </c>
    </row>
    <row r="59" spans="1:25" s="146" customFormat="1" ht="18.75" customHeight="1" thickBot="1">
      <c r="A59" s="421"/>
      <c r="B59" s="133" t="s">
        <v>53</v>
      </c>
      <c r="C59" s="183">
        <v>28095</v>
      </c>
      <c r="D59" s="183">
        <v>15763</v>
      </c>
      <c r="E59" s="191">
        <v>56.106068695497427</v>
      </c>
      <c r="F59" s="192">
        <v>2731</v>
      </c>
      <c r="G59" s="192">
        <v>229</v>
      </c>
      <c r="H59" s="193">
        <v>8.3852068839253011</v>
      </c>
      <c r="I59" s="194">
        <v>137</v>
      </c>
      <c r="J59" s="419">
        <v>59.825327510917027</v>
      </c>
      <c r="K59" s="195">
        <v>33</v>
      </c>
      <c r="L59" s="195">
        <v>7</v>
      </c>
      <c r="M59" s="195">
        <v>0</v>
      </c>
      <c r="N59" s="195">
        <v>97</v>
      </c>
      <c r="O59" s="195">
        <v>0</v>
      </c>
      <c r="P59" s="184">
        <v>0</v>
      </c>
      <c r="Q59" s="196">
        <v>92</v>
      </c>
      <c r="R59" s="197">
        <v>40.174672489082965</v>
      </c>
      <c r="S59" s="191">
        <v>40.174672489082965</v>
      </c>
      <c r="T59" s="198">
        <v>0.25631636763090443</v>
      </c>
      <c r="U59" s="195">
        <v>2</v>
      </c>
      <c r="V59" s="199">
        <v>7.3233247894544135E-2</v>
      </c>
      <c r="W59" s="184">
        <v>3.0567685589519651</v>
      </c>
      <c r="X59" s="195">
        <v>418</v>
      </c>
      <c r="Y59" s="200">
        <v>15.305748809959722</v>
      </c>
    </row>
    <row r="60" spans="1:25" s="132" customFormat="1" ht="18.75" customHeight="1">
      <c r="A60" s="420" t="s">
        <v>71</v>
      </c>
      <c r="B60" s="114" t="s">
        <v>51</v>
      </c>
      <c r="C60" s="78">
        <v>10581</v>
      </c>
      <c r="D60" s="78">
        <v>5188</v>
      </c>
      <c r="E60" s="79">
        <v>49.031282487477554</v>
      </c>
      <c r="F60" s="80">
        <v>712</v>
      </c>
      <c r="G60" s="80">
        <v>76</v>
      </c>
      <c r="H60" s="81">
        <v>10.674157303370785</v>
      </c>
      <c r="I60" s="82">
        <v>75</v>
      </c>
      <c r="J60" s="81">
        <v>98.68421052631578</v>
      </c>
      <c r="K60" s="80">
        <v>23</v>
      </c>
      <c r="L60" s="80">
        <v>5</v>
      </c>
      <c r="M60" s="80">
        <v>0</v>
      </c>
      <c r="N60" s="80">
        <v>47</v>
      </c>
      <c r="O60" s="80">
        <v>1</v>
      </c>
      <c r="P60" s="83">
        <v>1.3157894736842104</v>
      </c>
      <c r="Q60" s="84">
        <v>0</v>
      </c>
      <c r="R60" s="85">
        <v>0</v>
      </c>
      <c r="S60" s="79">
        <v>1.3157894736842104</v>
      </c>
      <c r="T60" s="86">
        <v>0.70224719101123589</v>
      </c>
      <c r="U60" s="80">
        <v>0</v>
      </c>
      <c r="V60" s="87">
        <v>0</v>
      </c>
      <c r="W60" s="83">
        <v>6.5789473684210522</v>
      </c>
      <c r="X60" s="80">
        <v>106</v>
      </c>
      <c r="Y60" s="88">
        <v>14.887640449438203</v>
      </c>
    </row>
    <row r="61" spans="1:25" s="131" customFormat="1" ht="18.75" customHeight="1">
      <c r="A61" s="421"/>
      <c r="B61" s="89" t="s">
        <v>52</v>
      </c>
      <c r="C61" s="117">
        <v>12125</v>
      </c>
      <c r="D61" s="117">
        <v>7844</v>
      </c>
      <c r="E61" s="118">
        <v>64.692783505154637</v>
      </c>
      <c r="F61" s="117">
        <v>959</v>
      </c>
      <c r="G61" s="117">
        <v>74</v>
      </c>
      <c r="H61" s="120">
        <v>7.7163712200208554</v>
      </c>
      <c r="I61" s="121">
        <v>66</v>
      </c>
      <c r="J61" s="120">
        <v>89.189189189189193</v>
      </c>
      <c r="K61" s="117">
        <v>26</v>
      </c>
      <c r="L61" s="117">
        <v>1</v>
      </c>
      <c r="M61" s="117">
        <v>0</v>
      </c>
      <c r="N61" s="117">
        <v>39</v>
      </c>
      <c r="O61" s="117">
        <v>0</v>
      </c>
      <c r="P61" s="122">
        <v>0</v>
      </c>
      <c r="Q61" s="117">
        <v>8</v>
      </c>
      <c r="R61" s="124">
        <v>10.810810810810811</v>
      </c>
      <c r="S61" s="118">
        <v>10.810810810810811</v>
      </c>
      <c r="T61" s="125">
        <v>0.10427528675703858</v>
      </c>
      <c r="U61" s="117">
        <v>0</v>
      </c>
      <c r="V61" s="126">
        <v>0</v>
      </c>
      <c r="W61" s="127">
        <v>1.3513513513513513</v>
      </c>
      <c r="X61" s="117">
        <v>186</v>
      </c>
      <c r="Y61" s="128">
        <v>19.395203336809178</v>
      </c>
    </row>
    <row r="62" spans="1:25" s="146" customFormat="1" ht="18.75" customHeight="1" thickBot="1">
      <c r="A62" s="422"/>
      <c r="B62" s="101" t="s">
        <v>53</v>
      </c>
      <c r="C62" s="102">
        <v>22706</v>
      </c>
      <c r="D62" s="102">
        <v>13032</v>
      </c>
      <c r="E62" s="103">
        <v>57.394521271910506</v>
      </c>
      <c r="F62" s="104">
        <v>1671</v>
      </c>
      <c r="G62" s="104">
        <v>150</v>
      </c>
      <c r="H62" s="105">
        <v>8.9766606822262123</v>
      </c>
      <c r="I62" s="106">
        <v>141</v>
      </c>
      <c r="J62" s="105">
        <v>94</v>
      </c>
      <c r="K62" s="107">
        <v>49</v>
      </c>
      <c r="L62" s="107">
        <v>6</v>
      </c>
      <c r="M62" s="107">
        <v>0</v>
      </c>
      <c r="N62" s="107">
        <v>86</v>
      </c>
      <c r="O62" s="107">
        <v>1</v>
      </c>
      <c r="P62" s="108">
        <v>0.66666666666666674</v>
      </c>
      <c r="Q62" s="109">
        <v>8</v>
      </c>
      <c r="R62" s="110">
        <v>5.3333333333333339</v>
      </c>
      <c r="S62" s="103">
        <v>6</v>
      </c>
      <c r="T62" s="111">
        <v>0.35906642728904847</v>
      </c>
      <c r="U62" s="107">
        <v>0</v>
      </c>
      <c r="V62" s="112">
        <v>0</v>
      </c>
      <c r="W62" s="108">
        <v>4</v>
      </c>
      <c r="X62" s="107">
        <v>292</v>
      </c>
      <c r="Y62" s="113">
        <v>17.474566128067025</v>
      </c>
    </row>
    <row r="63" spans="1:25" s="132" customFormat="1" ht="18.75" customHeight="1">
      <c r="A63" s="421" t="s">
        <v>72</v>
      </c>
      <c r="B63" s="114" t="s">
        <v>51</v>
      </c>
      <c r="C63" s="78">
        <v>3043</v>
      </c>
      <c r="D63" s="78">
        <v>1370</v>
      </c>
      <c r="E63" s="79">
        <v>45.021360499507061</v>
      </c>
      <c r="F63" s="80">
        <v>473</v>
      </c>
      <c r="G63" s="80">
        <v>40</v>
      </c>
      <c r="H63" s="81">
        <v>8.456659619450317</v>
      </c>
      <c r="I63" s="82">
        <v>33</v>
      </c>
      <c r="J63" s="81">
        <v>82.5</v>
      </c>
      <c r="K63" s="80">
        <v>6</v>
      </c>
      <c r="L63" s="80">
        <v>6</v>
      </c>
      <c r="M63" s="80">
        <v>0</v>
      </c>
      <c r="N63" s="80">
        <v>21</v>
      </c>
      <c r="O63" s="80">
        <v>6</v>
      </c>
      <c r="P63" s="83">
        <v>15</v>
      </c>
      <c r="Q63" s="84">
        <v>1</v>
      </c>
      <c r="R63" s="85">
        <v>2.5</v>
      </c>
      <c r="S63" s="79">
        <v>17.5</v>
      </c>
      <c r="T63" s="86">
        <v>1.2684989429175475</v>
      </c>
      <c r="U63" s="80">
        <v>1</v>
      </c>
      <c r="V63" s="87">
        <v>0.21141649048625794</v>
      </c>
      <c r="W63" s="83">
        <v>15</v>
      </c>
      <c r="X63" s="80">
        <v>73</v>
      </c>
      <c r="Y63" s="88">
        <v>15.433403805496829</v>
      </c>
    </row>
    <row r="64" spans="1:25" s="131" customFormat="1" ht="18.75" customHeight="1">
      <c r="A64" s="421"/>
      <c r="B64" s="89" t="s">
        <v>52</v>
      </c>
      <c r="C64" s="117">
        <v>3034</v>
      </c>
      <c r="D64" s="117">
        <v>1370</v>
      </c>
      <c r="E64" s="118">
        <v>45.154911008569542</v>
      </c>
      <c r="F64" s="117">
        <v>758</v>
      </c>
      <c r="G64" s="117">
        <v>50</v>
      </c>
      <c r="H64" s="120">
        <v>6.5963060686015833</v>
      </c>
      <c r="I64" s="121">
        <v>40</v>
      </c>
      <c r="J64" s="120">
        <v>80</v>
      </c>
      <c r="K64" s="117">
        <v>15</v>
      </c>
      <c r="L64" s="117">
        <v>1</v>
      </c>
      <c r="M64" s="117">
        <v>0</v>
      </c>
      <c r="N64" s="117">
        <v>24</v>
      </c>
      <c r="O64" s="117">
        <v>10</v>
      </c>
      <c r="P64" s="122">
        <v>20</v>
      </c>
      <c r="Q64" s="117">
        <v>0</v>
      </c>
      <c r="R64" s="124">
        <v>0</v>
      </c>
      <c r="S64" s="118">
        <v>20</v>
      </c>
      <c r="T64" s="125">
        <v>0.13192612137203166</v>
      </c>
      <c r="U64" s="117">
        <v>0</v>
      </c>
      <c r="V64" s="126">
        <v>0</v>
      </c>
      <c r="W64" s="127">
        <v>2</v>
      </c>
      <c r="X64" s="117">
        <v>91</v>
      </c>
      <c r="Y64" s="128">
        <v>12.005277044854882</v>
      </c>
    </row>
    <row r="65" spans="1:25" s="146" customFormat="1" ht="18.75" customHeight="1" thickBot="1">
      <c r="A65" s="421"/>
      <c r="B65" s="133" t="s">
        <v>53</v>
      </c>
      <c r="C65" s="183">
        <v>6077</v>
      </c>
      <c r="D65" s="183">
        <v>2740</v>
      </c>
      <c r="E65" s="191">
        <v>45.08803686029291</v>
      </c>
      <c r="F65" s="192">
        <v>1231</v>
      </c>
      <c r="G65" s="192">
        <v>90</v>
      </c>
      <c r="H65" s="193">
        <v>7.3111291632818851</v>
      </c>
      <c r="I65" s="194">
        <v>73</v>
      </c>
      <c r="J65" s="193">
        <v>81.111111111111114</v>
      </c>
      <c r="K65" s="195">
        <v>21</v>
      </c>
      <c r="L65" s="195">
        <v>7</v>
      </c>
      <c r="M65" s="195">
        <v>0</v>
      </c>
      <c r="N65" s="195">
        <v>45</v>
      </c>
      <c r="O65" s="195">
        <v>16</v>
      </c>
      <c r="P65" s="184">
        <v>17.777777777777779</v>
      </c>
      <c r="Q65" s="196">
        <v>1</v>
      </c>
      <c r="R65" s="197">
        <v>1.1111111111111112</v>
      </c>
      <c r="S65" s="191">
        <v>18.888888888888889</v>
      </c>
      <c r="T65" s="198">
        <v>0.56864337936636877</v>
      </c>
      <c r="U65" s="195">
        <v>1</v>
      </c>
      <c r="V65" s="199">
        <v>8.1234768480909825E-2</v>
      </c>
      <c r="W65" s="184">
        <v>7.7777777777777777</v>
      </c>
      <c r="X65" s="195">
        <v>164</v>
      </c>
      <c r="Y65" s="200">
        <v>13.322502030869213</v>
      </c>
    </row>
    <row r="66" spans="1:25" s="132" customFormat="1" ht="18.75" customHeight="1">
      <c r="A66" s="420" t="s">
        <v>73</v>
      </c>
      <c r="B66" s="114" t="s">
        <v>51</v>
      </c>
      <c r="C66" s="78">
        <v>4563</v>
      </c>
      <c r="D66" s="78">
        <v>2165</v>
      </c>
      <c r="E66" s="79">
        <v>47.446855139162828</v>
      </c>
      <c r="F66" s="80">
        <v>849</v>
      </c>
      <c r="G66" s="80">
        <v>63</v>
      </c>
      <c r="H66" s="81">
        <v>7.4204946996466434</v>
      </c>
      <c r="I66" s="82">
        <v>52</v>
      </c>
      <c r="J66" s="81">
        <v>82.539682539682531</v>
      </c>
      <c r="K66" s="80">
        <v>7</v>
      </c>
      <c r="L66" s="80">
        <v>2</v>
      </c>
      <c r="M66" s="80">
        <v>0</v>
      </c>
      <c r="N66" s="80">
        <v>43</v>
      </c>
      <c r="O66" s="80">
        <v>0</v>
      </c>
      <c r="P66" s="83">
        <v>0</v>
      </c>
      <c r="Q66" s="84">
        <v>11</v>
      </c>
      <c r="R66" s="85">
        <v>17.460317460317459</v>
      </c>
      <c r="S66" s="79">
        <v>17.460317460317459</v>
      </c>
      <c r="T66" s="86">
        <v>0.23557126030624262</v>
      </c>
      <c r="U66" s="80">
        <v>2</v>
      </c>
      <c r="V66" s="87">
        <v>0.23557126030624262</v>
      </c>
      <c r="W66" s="83">
        <v>3.1746031746031744</v>
      </c>
      <c r="X66" s="80">
        <v>184</v>
      </c>
      <c r="Y66" s="88">
        <v>21.672555948174324</v>
      </c>
    </row>
    <row r="67" spans="1:25" s="131" customFormat="1" ht="18.75" customHeight="1">
      <c r="A67" s="421"/>
      <c r="B67" s="89" t="s">
        <v>52</v>
      </c>
      <c r="C67" s="117">
        <v>5419</v>
      </c>
      <c r="D67" s="117">
        <v>3402</v>
      </c>
      <c r="E67" s="118">
        <v>62.779110536999447</v>
      </c>
      <c r="F67" s="117">
        <v>1078</v>
      </c>
      <c r="G67" s="117">
        <v>70</v>
      </c>
      <c r="H67" s="120">
        <v>6.4935064935064926</v>
      </c>
      <c r="I67" s="121">
        <v>56</v>
      </c>
      <c r="J67" s="120">
        <v>80</v>
      </c>
      <c r="K67" s="117">
        <v>20</v>
      </c>
      <c r="L67" s="117">
        <v>1</v>
      </c>
      <c r="M67" s="117">
        <v>1</v>
      </c>
      <c r="N67" s="117">
        <v>34</v>
      </c>
      <c r="O67" s="117">
        <v>0</v>
      </c>
      <c r="P67" s="122">
        <v>0</v>
      </c>
      <c r="Q67" s="117">
        <v>14</v>
      </c>
      <c r="R67" s="124">
        <v>20</v>
      </c>
      <c r="S67" s="118">
        <v>20</v>
      </c>
      <c r="T67" s="125">
        <v>9.27643784786642E-2</v>
      </c>
      <c r="U67" s="117">
        <v>1</v>
      </c>
      <c r="V67" s="126">
        <v>9.27643784786642E-2</v>
      </c>
      <c r="W67" s="127">
        <v>1.4285714285714286</v>
      </c>
      <c r="X67" s="117">
        <v>227</v>
      </c>
      <c r="Y67" s="128">
        <v>21.057513914656774</v>
      </c>
    </row>
    <row r="68" spans="1:25" s="150" customFormat="1" ht="18.75" customHeight="1" thickBot="1">
      <c r="A68" s="422"/>
      <c r="B68" s="101" t="s">
        <v>53</v>
      </c>
      <c r="C68" s="102">
        <v>9982</v>
      </c>
      <c r="D68" s="102">
        <v>5567</v>
      </c>
      <c r="E68" s="103">
        <v>55.770386696052896</v>
      </c>
      <c r="F68" s="104">
        <v>1927</v>
      </c>
      <c r="G68" s="104">
        <v>133</v>
      </c>
      <c r="H68" s="105">
        <v>6.9019200830306175</v>
      </c>
      <c r="I68" s="106">
        <v>108</v>
      </c>
      <c r="J68" s="105">
        <v>81.203007518796994</v>
      </c>
      <c r="K68" s="107">
        <v>27</v>
      </c>
      <c r="L68" s="107">
        <v>3</v>
      </c>
      <c r="M68" s="107">
        <v>1</v>
      </c>
      <c r="N68" s="107">
        <v>77</v>
      </c>
      <c r="O68" s="107">
        <v>0</v>
      </c>
      <c r="P68" s="108">
        <v>0</v>
      </c>
      <c r="Q68" s="109">
        <v>25</v>
      </c>
      <c r="R68" s="110">
        <v>18.796992481203006</v>
      </c>
      <c r="S68" s="103">
        <v>18.796992481203006</v>
      </c>
      <c r="T68" s="111">
        <v>0.15568240788790866</v>
      </c>
      <c r="U68" s="107">
        <v>3</v>
      </c>
      <c r="V68" s="112">
        <v>0.15568240788790866</v>
      </c>
      <c r="W68" s="108">
        <v>2.2556390977443606</v>
      </c>
      <c r="X68" s="107">
        <v>411</v>
      </c>
      <c r="Y68" s="113">
        <v>21.328489880643488</v>
      </c>
    </row>
    <row r="69" spans="1:25" ht="18.75" customHeight="1">
      <c r="A69" s="423" t="s">
        <v>74</v>
      </c>
      <c r="B69" s="185" t="s">
        <v>51</v>
      </c>
      <c r="C69" s="186">
        <v>45087</v>
      </c>
      <c r="D69" s="186">
        <v>22657</v>
      </c>
      <c r="E69" s="50">
        <v>50.251735533524077</v>
      </c>
      <c r="F69" s="187">
        <v>4290</v>
      </c>
      <c r="G69" s="187">
        <v>430</v>
      </c>
      <c r="H69" s="52">
        <v>10.023310023310025</v>
      </c>
      <c r="I69" s="53">
        <v>324</v>
      </c>
      <c r="J69" s="52">
        <v>75.348837209302317</v>
      </c>
      <c r="K69" s="187">
        <v>67</v>
      </c>
      <c r="L69" s="154">
        <v>20</v>
      </c>
      <c r="M69" s="187">
        <v>1</v>
      </c>
      <c r="N69" s="187">
        <v>236</v>
      </c>
      <c r="O69" s="187">
        <v>46</v>
      </c>
      <c r="P69" s="188">
        <v>10.697674418604651</v>
      </c>
      <c r="Q69" s="189">
        <v>60</v>
      </c>
      <c r="R69" s="190">
        <v>13.953488372093023</v>
      </c>
      <c r="S69" s="50">
        <v>24.651162790697676</v>
      </c>
      <c r="T69" s="59">
        <v>0.46620046620046618</v>
      </c>
      <c r="U69" s="187">
        <v>5</v>
      </c>
      <c r="V69" s="60">
        <v>0.11655011655011654</v>
      </c>
      <c r="W69" s="188">
        <v>4.6511627906976747</v>
      </c>
      <c r="X69" s="187">
        <v>794</v>
      </c>
      <c r="Y69" s="62">
        <v>18.508158508158509</v>
      </c>
    </row>
    <row r="70" spans="1:25" ht="18.75" customHeight="1">
      <c r="A70" s="424"/>
      <c r="B70" s="48" t="s">
        <v>52</v>
      </c>
      <c r="C70" s="49">
        <v>54179</v>
      </c>
      <c r="D70" s="49">
        <v>34631</v>
      </c>
      <c r="E70" s="50">
        <v>63.919599844958377</v>
      </c>
      <c r="F70" s="51">
        <v>6288</v>
      </c>
      <c r="G70" s="51">
        <v>467</v>
      </c>
      <c r="H70" s="52">
        <v>7.4268447837150129</v>
      </c>
      <c r="I70" s="53">
        <v>355</v>
      </c>
      <c r="J70" s="52">
        <v>76.017130620985</v>
      </c>
      <c r="K70" s="51">
        <v>111</v>
      </c>
      <c r="L70" s="54">
        <v>8</v>
      </c>
      <c r="M70" s="51">
        <v>1</v>
      </c>
      <c r="N70" s="51">
        <v>235</v>
      </c>
      <c r="O70" s="51">
        <v>42</v>
      </c>
      <c r="P70" s="55">
        <v>8.9935760171306214</v>
      </c>
      <c r="Q70" s="56">
        <v>70</v>
      </c>
      <c r="R70" s="57">
        <v>14.989293361884368</v>
      </c>
      <c r="S70" s="58">
        <v>23.982869379014989</v>
      </c>
      <c r="T70" s="59">
        <v>0.1272264631043257</v>
      </c>
      <c r="U70" s="51">
        <v>3</v>
      </c>
      <c r="V70" s="60">
        <v>4.7709923664122134E-2</v>
      </c>
      <c r="W70" s="61">
        <v>1.7130620985010707</v>
      </c>
      <c r="X70" s="51">
        <v>1129</v>
      </c>
      <c r="Y70" s="62">
        <v>17.954834605597963</v>
      </c>
    </row>
    <row r="71" spans="1:25" ht="18.75" customHeight="1" thickBot="1">
      <c r="A71" s="425"/>
      <c r="B71" s="63" t="s">
        <v>53</v>
      </c>
      <c r="C71" s="64">
        <v>99266</v>
      </c>
      <c r="D71" s="64">
        <v>57288</v>
      </c>
      <c r="E71" s="65">
        <v>57.711603167247596</v>
      </c>
      <c r="F71" s="66">
        <v>10578</v>
      </c>
      <c r="G71" s="66">
        <v>897</v>
      </c>
      <c r="H71" s="67">
        <v>8.4798638684061256</v>
      </c>
      <c r="I71" s="68">
        <v>679</v>
      </c>
      <c r="J71" s="67">
        <v>75.696767001114836</v>
      </c>
      <c r="K71" s="69">
        <v>178</v>
      </c>
      <c r="L71" s="70">
        <v>28</v>
      </c>
      <c r="M71" s="69">
        <v>2</v>
      </c>
      <c r="N71" s="69">
        <v>471</v>
      </c>
      <c r="O71" s="69">
        <v>88</v>
      </c>
      <c r="P71" s="71">
        <v>9.810479375696767</v>
      </c>
      <c r="Q71" s="72">
        <v>130</v>
      </c>
      <c r="R71" s="73">
        <v>14.492753623188406</v>
      </c>
      <c r="S71" s="65">
        <v>24.303232998885171</v>
      </c>
      <c r="T71" s="74">
        <v>0.26470032142181887</v>
      </c>
      <c r="U71" s="69">
        <v>8</v>
      </c>
      <c r="V71" s="75">
        <v>7.5628663263376819E-2</v>
      </c>
      <c r="W71" s="71">
        <v>3.1215161649944259</v>
      </c>
      <c r="X71" s="69">
        <v>1923</v>
      </c>
      <c r="Y71" s="76">
        <v>18.179239931934202</v>
      </c>
    </row>
    <row r="72" spans="1:25" ht="18.75" customHeight="1">
      <c r="A72" s="426" t="s">
        <v>75</v>
      </c>
      <c r="B72" s="114" t="s">
        <v>51</v>
      </c>
      <c r="C72" s="78">
        <v>10202</v>
      </c>
      <c r="D72" s="78">
        <v>5198</v>
      </c>
      <c r="E72" s="79">
        <v>50.950793961968245</v>
      </c>
      <c r="F72" s="80">
        <v>911</v>
      </c>
      <c r="G72" s="80">
        <v>56</v>
      </c>
      <c r="H72" s="81">
        <v>6.1470911086717894</v>
      </c>
      <c r="I72" s="82">
        <v>43</v>
      </c>
      <c r="J72" s="81">
        <v>76.785714285714292</v>
      </c>
      <c r="K72" s="80">
        <v>1</v>
      </c>
      <c r="L72" s="80">
        <v>3</v>
      </c>
      <c r="M72" s="80">
        <v>0</v>
      </c>
      <c r="N72" s="80">
        <v>39</v>
      </c>
      <c r="O72" s="80">
        <v>0</v>
      </c>
      <c r="P72" s="83">
        <v>0</v>
      </c>
      <c r="Q72" s="84">
        <v>13</v>
      </c>
      <c r="R72" s="85">
        <v>23.214285714285715</v>
      </c>
      <c r="S72" s="79">
        <v>23.214285714285715</v>
      </c>
      <c r="T72" s="86">
        <v>0.32930845225027439</v>
      </c>
      <c r="U72" s="80">
        <v>1</v>
      </c>
      <c r="V72" s="87">
        <v>0.10976948408342481</v>
      </c>
      <c r="W72" s="83">
        <v>5.3571428571428568</v>
      </c>
      <c r="X72" s="80">
        <v>132</v>
      </c>
      <c r="Y72" s="88">
        <v>14.489571899012073</v>
      </c>
    </row>
    <row r="73" spans="1:25" ht="18.75" customHeight="1">
      <c r="A73" s="427"/>
      <c r="B73" s="89" t="s">
        <v>52</v>
      </c>
      <c r="C73" s="117">
        <v>12381</v>
      </c>
      <c r="D73" s="117">
        <v>8103</v>
      </c>
      <c r="E73" s="118">
        <v>65.447055972861648</v>
      </c>
      <c r="F73" s="117">
        <v>1508</v>
      </c>
      <c r="G73" s="117">
        <v>84</v>
      </c>
      <c r="H73" s="120">
        <v>5.5702917771883289</v>
      </c>
      <c r="I73" s="121">
        <v>70</v>
      </c>
      <c r="J73" s="120">
        <v>83.333333333333343</v>
      </c>
      <c r="K73" s="117">
        <v>18</v>
      </c>
      <c r="L73" s="117">
        <v>1</v>
      </c>
      <c r="M73" s="117">
        <v>0</v>
      </c>
      <c r="N73" s="117">
        <v>51</v>
      </c>
      <c r="O73" s="117">
        <v>0</v>
      </c>
      <c r="P73" s="122">
        <v>0</v>
      </c>
      <c r="Q73" s="117">
        <v>14</v>
      </c>
      <c r="R73" s="124">
        <v>16.666666666666664</v>
      </c>
      <c r="S73" s="118">
        <v>16.666666666666664</v>
      </c>
      <c r="T73" s="125">
        <v>6.6312997347480099E-2</v>
      </c>
      <c r="U73" s="117">
        <v>1</v>
      </c>
      <c r="V73" s="126">
        <v>6.6312997347480099E-2</v>
      </c>
      <c r="W73" s="127">
        <v>1.1904761904761905</v>
      </c>
      <c r="X73" s="117">
        <v>214</v>
      </c>
      <c r="Y73" s="128">
        <v>14.190981432360742</v>
      </c>
    </row>
    <row r="74" spans="1:25" ht="18.75" customHeight="1" thickBot="1">
      <c r="A74" s="428"/>
      <c r="B74" s="101" t="s">
        <v>53</v>
      </c>
      <c r="C74" s="102">
        <v>22583</v>
      </c>
      <c r="D74" s="102">
        <v>13301</v>
      </c>
      <c r="E74" s="103">
        <v>58.89828632156933</v>
      </c>
      <c r="F74" s="104">
        <v>2419</v>
      </c>
      <c r="G74" s="104">
        <v>140</v>
      </c>
      <c r="H74" s="105">
        <v>5.7875155022736671</v>
      </c>
      <c r="I74" s="106">
        <v>113</v>
      </c>
      <c r="J74" s="105">
        <v>80.714285714285722</v>
      </c>
      <c r="K74" s="107">
        <v>19</v>
      </c>
      <c r="L74" s="107">
        <v>4</v>
      </c>
      <c r="M74" s="107">
        <v>0</v>
      </c>
      <c r="N74" s="107">
        <v>90</v>
      </c>
      <c r="O74" s="107">
        <v>0</v>
      </c>
      <c r="P74" s="108">
        <v>0</v>
      </c>
      <c r="Q74" s="109">
        <v>27</v>
      </c>
      <c r="R74" s="110">
        <v>19.285714285714288</v>
      </c>
      <c r="S74" s="103">
        <v>19.285714285714288</v>
      </c>
      <c r="T74" s="111">
        <v>0.16535758577924761</v>
      </c>
      <c r="U74" s="107">
        <v>2</v>
      </c>
      <c r="V74" s="112">
        <v>8.2678792889623806E-2</v>
      </c>
      <c r="W74" s="108">
        <v>2.8571428571428572</v>
      </c>
      <c r="X74" s="107">
        <v>346</v>
      </c>
      <c r="Y74" s="113">
        <v>14.30343116990492</v>
      </c>
    </row>
    <row r="75" spans="1:25" ht="18.75" customHeight="1">
      <c r="A75" s="423" t="s">
        <v>76</v>
      </c>
      <c r="B75" s="33" t="s">
        <v>51</v>
      </c>
      <c r="C75" s="34">
        <v>10202</v>
      </c>
      <c r="D75" s="34">
        <v>5198</v>
      </c>
      <c r="E75" s="35">
        <v>50.950793961968245</v>
      </c>
      <c r="F75" s="36">
        <v>911</v>
      </c>
      <c r="G75" s="36">
        <v>56</v>
      </c>
      <c r="H75" s="37">
        <v>6.1470911086717894</v>
      </c>
      <c r="I75" s="38">
        <v>43</v>
      </c>
      <c r="J75" s="37">
        <v>76.785714285714292</v>
      </c>
      <c r="K75" s="36">
        <v>1</v>
      </c>
      <c r="L75" s="40">
        <v>3</v>
      </c>
      <c r="M75" s="36">
        <v>0</v>
      </c>
      <c r="N75" s="36">
        <v>39</v>
      </c>
      <c r="O75" s="36">
        <v>0</v>
      </c>
      <c r="P75" s="41">
        <v>0</v>
      </c>
      <c r="Q75" s="42">
        <v>13</v>
      </c>
      <c r="R75" s="43">
        <v>23.214285714285715</v>
      </c>
      <c r="S75" s="35">
        <v>23.214285714285715</v>
      </c>
      <c r="T75" s="44">
        <v>0.32930845225027439</v>
      </c>
      <c r="U75" s="36">
        <v>1</v>
      </c>
      <c r="V75" s="45">
        <v>0.10976948408342481</v>
      </c>
      <c r="W75" s="41">
        <v>5.3571428571428568</v>
      </c>
      <c r="X75" s="36">
        <v>132</v>
      </c>
      <c r="Y75" s="46">
        <v>14.489571899012073</v>
      </c>
    </row>
    <row r="76" spans="1:25" ht="18.75" customHeight="1">
      <c r="A76" s="424"/>
      <c r="B76" s="48" t="s">
        <v>52</v>
      </c>
      <c r="C76" s="49">
        <v>12381</v>
      </c>
      <c r="D76" s="49">
        <v>8103</v>
      </c>
      <c r="E76" s="50">
        <v>65.447055972861648</v>
      </c>
      <c r="F76" s="51">
        <v>1508</v>
      </c>
      <c r="G76" s="51">
        <v>84</v>
      </c>
      <c r="H76" s="52">
        <v>5.5702917771883289</v>
      </c>
      <c r="I76" s="53">
        <v>70</v>
      </c>
      <c r="J76" s="52">
        <v>83.333333333333343</v>
      </c>
      <c r="K76" s="51">
        <v>18</v>
      </c>
      <c r="L76" s="54">
        <v>1</v>
      </c>
      <c r="M76" s="51">
        <v>0</v>
      </c>
      <c r="N76" s="51">
        <v>51</v>
      </c>
      <c r="O76" s="51">
        <v>0</v>
      </c>
      <c r="P76" s="55">
        <v>0</v>
      </c>
      <c r="Q76" s="56">
        <v>14</v>
      </c>
      <c r="R76" s="57">
        <v>16.666666666666664</v>
      </c>
      <c r="S76" s="58">
        <v>16.666666666666664</v>
      </c>
      <c r="T76" s="59">
        <v>6.6312997347480099E-2</v>
      </c>
      <c r="U76" s="51">
        <v>1</v>
      </c>
      <c r="V76" s="60">
        <v>6.6312997347480099E-2</v>
      </c>
      <c r="W76" s="61">
        <v>1.1904761904761905</v>
      </c>
      <c r="X76" s="51">
        <v>214</v>
      </c>
      <c r="Y76" s="62">
        <v>14.190981432360742</v>
      </c>
    </row>
    <row r="77" spans="1:25" ht="18.75" customHeight="1" thickBot="1">
      <c r="A77" s="425"/>
      <c r="B77" s="63" t="s">
        <v>53</v>
      </c>
      <c r="C77" s="64">
        <v>22583</v>
      </c>
      <c r="D77" s="64">
        <v>13301</v>
      </c>
      <c r="E77" s="65">
        <v>58.89828632156933</v>
      </c>
      <c r="F77" s="66">
        <v>2419</v>
      </c>
      <c r="G77" s="66">
        <v>140</v>
      </c>
      <c r="H77" s="67">
        <v>5.7875155022736671</v>
      </c>
      <c r="I77" s="68">
        <v>113</v>
      </c>
      <c r="J77" s="67">
        <v>80.714285714285722</v>
      </c>
      <c r="K77" s="69">
        <v>19</v>
      </c>
      <c r="L77" s="70">
        <v>4</v>
      </c>
      <c r="M77" s="69">
        <v>0</v>
      </c>
      <c r="N77" s="69">
        <v>90</v>
      </c>
      <c r="O77" s="69">
        <v>0</v>
      </c>
      <c r="P77" s="71">
        <v>0</v>
      </c>
      <c r="Q77" s="72">
        <v>27</v>
      </c>
      <c r="R77" s="73">
        <v>19.285714285714288</v>
      </c>
      <c r="S77" s="65">
        <v>19.285714285714288</v>
      </c>
      <c r="T77" s="74">
        <v>0.16535758577924761</v>
      </c>
      <c r="U77" s="69">
        <v>2</v>
      </c>
      <c r="V77" s="75">
        <v>8.2678792889623806E-2</v>
      </c>
      <c r="W77" s="71">
        <v>2.8571428571428572</v>
      </c>
      <c r="X77" s="69">
        <v>346</v>
      </c>
      <c r="Y77" s="76">
        <v>14.30343116990492</v>
      </c>
    </row>
    <row r="78" spans="1:25" ht="18.75" customHeight="1">
      <c r="A78" s="426" t="s">
        <v>77</v>
      </c>
      <c r="B78" s="114" t="s">
        <v>51</v>
      </c>
      <c r="C78" s="78">
        <v>10091</v>
      </c>
      <c r="D78" s="78">
        <v>5164</v>
      </c>
      <c r="E78" s="79">
        <v>51.174313744921221</v>
      </c>
      <c r="F78" s="80">
        <v>1423</v>
      </c>
      <c r="G78" s="80">
        <v>139</v>
      </c>
      <c r="H78" s="81">
        <v>9.7680955727336602</v>
      </c>
      <c r="I78" s="82">
        <v>96</v>
      </c>
      <c r="J78" s="81">
        <v>69.064748201438846</v>
      </c>
      <c r="K78" s="80">
        <v>19</v>
      </c>
      <c r="L78" s="80">
        <v>4</v>
      </c>
      <c r="M78" s="80">
        <v>0</v>
      </c>
      <c r="N78" s="80">
        <v>73</v>
      </c>
      <c r="O78" s="80">
        <v>0</v>
      </c>
      <c r="P78" s="83">
        <v>0</v>
      </c>
      <c r="Q78" s="84">
        <v>43</v>
      </c>
      <c r="R78" s="85">
        <v>30.935251798561154</v>
      </c>
      <c r="S78" s="79">
        <v>30.935251798561154</v>
      </c>
      <c r="T78" s="86">
        <v>0.28109627547434995</v>
      </c>
      <c r="U78" s="80">
        <v>3</v>
      </c>
      <c r="V78" s="87">
        <v>0.21082220660576245</v>
      </c>
      <c r="W78" s="83">
        <v>2.877697841726619</v>
      </c>
      <c r="X78" s="80">
        <v>177</v>
      </c>
      <c r="Y78" s="88">
        <v>12.438510189739986</v>
      </c>
    </row>
    <row r="79" spans="1:25" ht="18.75" customHeight="1">
      <c r="A79" s="427"/>
      <c r="B79" s="89" t="s">
        <v>52</v>
      </c>
      <c r="C79" s="117">
        <v>12079</v>
      </c>
      <c r="D79" s="117">
        <v>7934</v>
      </c>
      <c r="E79" s="118">
        <v>65.684245384551701</v>
      </c>
      <c r="F79" s="117">
        <v>2253</v>
      </c>
      <c r="G79" s="117">
        <v>156</v>
      </c>
      <c r="H79" s="120">
        <v>6.9241011984021297</v>
      </c>
      <c r="I79" s="121">
        <v>106</v>
      </c>
      <c r="J79" s="120">
        <v>67.948717948717956</v>
      </c>
      <c r="K79" s="117">
        <v>40</v>
      </c>
      <c r="L79" s="117">
        <v>0</v>
      </c>
      <c r="M79" s="117">
        <v>0</v>
      </c>
      <c r="N79" s="117">
        <v>66</v>
      </c>
      <c r="O79" s="117">
        <v>0</v>
      </c>
      <c r="P79" s="122">
        <v>0</v>
      </c>
      <c r="Q79" s="117">
        <v>50</v>
      </c>
      <c r="R79" s="124">
        <v>32.051282051282051</v>
      </c>
      <c r="S79" s="118">
        <v>32.051282051282051</v>
      </c>
      <c r="T79" s="125">
        <v>0</v>
      </c>
      <c r="U79" s="117">
        <v>0</v>
      </c>
      <c r="V79" s="126">
        <v>0</v>
      </c>
      <c r="W79" s="127">
        <v>0</v>
      </c>
      <c r="X79" s="117">
        <v>250</v>
      </c>
      <c r="Y79" s="128">
        <v>11.096316023080337</v>
      </c>
    </row>
    <row r="80" spans="1:25" ht="18.75" customHeight="1" thickBot="1">
      <c r="A80" s="428"/>
      <c r="B80" s="101" t="s">
        <v>53</v>
      </c>
      <c r="C80" s="102">
        <v>22170</v>
      </c>
      <c r="D80" s="102">
        <v>13098</v>
      </c>
      <c r="E80" s="103">
        <v>59.079837618403253</v>
      </c>
      <c r="F80" s="104">
        <v>3676</v>
      </c>
      <c r="G80" s="104">
        <v>295</v>
      </c>
      <c r="H80" s="105">
        <v>8.0250272034820469</v>
      </c>
      <c r="I80" s="106">
        <v>202</v>
      </c>
      <c r="J80" s="415">
        <v>68.474576271186436</v>
      </c>
      <c r="K80" s="107">
        <v>59</v>
      </c>
      <c r="L80" s="107">
        <v>4</v>
      </c>
      <c r="M80" s="107">
        <v>0</v>
      </c>
      <c r="N80" s="107">
        <v>139</v>
      </c>
      <c r="O80" s="107">
        <v>0</v>
      </c>
      <c r="P80" s="108">
        <v>0</v>
      </c>
      <c r="Q80" s="109">
        <v>93</v>
      </c>
      <c r="R80" s="110">
        <v>31.525423728813561</v>
      </c>
      <c r="S80" s="103">
        <v>31.525423728813561</v>
      </c>
      <c r="T80" s="111">
        <v>0.1088139281828074</v>
      </c>
      <c r="U80" s="107">
        <v>3</v>
      </c>
      <c r="V80" s="112">
        <v>8.1610446137105552E-2</v>
      </c>
      <c r="W80" s="108">
        <v>1.3559322033898304</v>
      </c>
      <c r="X80" s="107">
        <v>427</v>
      </c>
      <c r="Y80" s="113">
        <v>11.61588683351469</v>
      </c>
    </row>
    <row r="81" spans="1:25" ht="18.75" customHeight="1">
      <c r="A81" s="423" t="s">
        <v>78</v>
      </c>
      <c r="B81" s="33" t="s">
        <v>51</v>
      </c>
      <c r="C81" s="34">
        <v>10091</v>
      </c>
      <c r="D81" s="34">
        <v>5164</v>
      </c>
      <c r="E81" s="35">
        <v>51.174313744921221</v>
      </c>
      <c r="F81" s="36">
        <v>1423</v>
      </c>
      <c r="G81" s="36">
        <v>139</v>
      </c>
      <c r="H81" s="37">
        <v>9.7680955727336602</v>
      </c>
      <c r="I81" s="38">
        <v>96</v>
      </c>
      <c r="J81" s="37">
        <v>69.064748201438846</v>
      </c>
      <c r="K81" s="36">
        <v>19</v>
      </c>
      <c r="L81" s="40">
        <v>4</v>
      </c>
      <c r="M81" s="36">
        <v>0</v>
      </c>
      <c r="N81" s="36">
        <v>73</v>
      </c>
      <c r="O81" s="36">
        <v>0</v>
      </c>
      <c r="P81" s="41">
        <v>0</v>
      </c>
      <c r="Q81" s="42">
        <v>43</v>
      </c>
      <c r="R81" s="43">
        <v>30.935251798561154</v>
      </c>
      <c r="S81" s="35">
        <v>30.935251798561154</v>
      </c>
      <c r="T81" s="44">
        <v>0.28109627547434995</v>
      </c>
      <c r="U81" s="36">
        <v>3</v>
      </c>
      <c r="V81" s="45">
        <v>0.21082220660576245</v>
      </c>
      <c r="W81" s="41">
        <v>2.877697841726619</v>
      </c>
      <c r="X81" s="36">
        <v>177</v>
      </c>
      <c r="Y81" s="46">
        <v>12.438510189739986</v>
      </c>
    </row>
    <row r="82" spans="1:25" ht="18.75" customHeight="1">
      <c r="A82" s="424"/>
      <c r="B82" s="48" t="s">
        <v>52</v>
      </c>
      <c r="C82" s="49">
        <v>12079</v>
      </c>
      <c r="D82" s="49">
        <v>7934</v>
      </c>
      <c r="E82" s="50">
        <v>65.684245384551701</v>
      </c>
      <c r="F82" s="51">
        <v>2253</v>
      </c>
      <c r="G82" s="51">
        <v>156</v>
      </c>
      <c r="H82" s="52">
        <v>6.9241011984021297</v>
      </c>
      <c r="I82" s="53">
        <v>106</v>
      </c>
      <c r="J82" s="52">
        <v>67.948717948717956</v>
      </c>
      <c r="K82" s="51">
        <v>40</v>
      </c>
      <c r="L82" s="54">
        <v>0</v>
      </c>
      <c r="M82" s="51">
        <v>0</v>
      </c>
      <c r="N82" s="51">
        <v>66</v>
      </c>
      <c r="O82" s="51">
        <v>0</v>
      </c>
      <c r="P82" s="55">
        <v>0</v>
      </c>
      <c r="Q82" s="56">
        <v>50</v>
      </c>
      <c r="R82" s="57">
        <v>32.051282051282051</v>
      </c>
      <c r="S82" s="58">
        <v>32.051282051282051</v>
      </c>
      <c r="T82" s="59">
        <v>0</v>
      </c>
      <c r="U82" s="51">
        <v>0</v>
      </c>
      <c r="V82" s="60">
        <v>0</v>
      </c>
      <c r="W82" s="61">
        <v>0</v>
      </c>
      <c r="X82" s="51">
        <v>250</v>
      </c>
      <c r="Y82" s="62">
        <v>11.096316023080337</v>
      </c>
    </row>
    <row r="83" spans="1:25" ht="18.75" customHeight="1" thickBot="1">
      <c r="A83" s="425"/>
      <c r="B83" s="63" t="s">
        <v>53</v>
      </c>
      <c r="C83" s="64">
        <v>22170</v>
      </c>
      <c r="D83" s="64">
        <v>13098</v>
      </c>
      <c r="E83" s="65">
        <v>59.079837618403253</v>
      </c>
      <c r="F83" s="66">
        <v>3676</v>
      </c>
      <c r="G83" s="66">
        <v>295</v>
      </c>
      <c r="H83" s="67">
        <v>8.0250272034820469</v>
      </c>
      <c r="I83" s="68">
        <v>202</v>
      </c>
      <c r="J83" s="67">
        <v>68.474576271186436</v>
      </c>
      <c r="K83" s="69">
        <v>59</v>
      </c>
      <c r="L83" s="70">
        <v>4</v>
      </c>
      <c r="M83" s="69">
        <v>0</v>
      </c>
      <c r="N83" s="69">
        <v>139</v>
      </c>
      <c r="O83" s="69">
        <v>0</v>
      </c>
      <c r="P83" s="71">
        <v>0</v>
      </c>
      <c r="Q83" s="72">
        <v>93</v>
      </c>
      <c r="R83" s="73">
        <v>31.525423728813561</v>
      </c>
      <c r="S83" s="65">
        <v>31.525423728813561</v>
      </c>
      <c r="T83" s="74">
        <v>0.1088139281828074</v>
      </c>
      <c r="U83" s="69">
        <v>3</v>
      </c>
      <c r="V83" s="75">
        <v>8.1610446137105552E-2</v>
      </c>
      <c r="W83" s="71">
        <v>1.3559322033898304</v>
      </c>
      <c r="X83" s="69">
        <v>427</v>
      </c>
      <c r="Y83" s="76">
        <v>11.61588683351469</v>
      </c>
    </row>
    <row r="84" spans="1:25" s="131" customFormat="1" ht="18.75" customHeight="1">
      <c r="A84" s="420" t="s">
        <v>79</v>
      </c>
      <c r="B84" s="114" t="s">
        <v>51</v>
      </c>
      <c r="C84" s="78">
        <v>14814</v>
      </c>
      <c r="D84" s="78">
        <v>7386</v>
      </c>
      <c r="E84" s="79">
        <v>49.858242203321183</v>
      </c>
      <c r="F84" s="80">
        <v>1238</v>
      </c>
      <c r="G84" s="80">
        <v>124</v>
      </c>
      <c r="H84" s="81">
        <v>10.016155088852988</v>
      </c>
      <c r="I84" s="82">
        <v>55</v>
      </c>
      <c r="J84" s="81">
        <v>44.354838709677416</v>
      </c>
      <c r="K84" s="80">
        <v>19</v>
      </c>
      <c r="L84" s="80">
        <v>6</v>
      </c>
      <c r="M84" s="80">
        <v>0</v>
      </c>
      <c r="N84" s="80">
        <v>30</v>
      </c>
      <c r="O84" s="80">
        <v>69</v>
      </c>
      <c r="P84" s="83">
        <v>55.645161290322577</v>
      </c>
      <c r="Q84" s="84">
        <v>0</v>
      </c>
      <c r="R84" s="85">
        <v>0</v>
      </c>
      <c r="S84" s="79">
        <v>55.645161290322577</v>
      </c>
      <c r="T84" s="86">
        <v>0.48465266558966075</v>
      </c>
      <c r="U84" s="80">
        <v>4</v>
      </c>
      <c r="V84" s="87">
        <v>0.32310177705977383</v>
      </c>
      <c r="W84" s="83">
        <v>4.838709677419355</v>
      </c>
      <c r="X84" s="80">
        <v>290</v>
      </c>
      <c r="Y84" s="88">
        <v>23.424878836833603</v>
      </c>
    </row>
    <row r="85" spans="1:25" s="131" customFormat="1" ht="18.75" customHeight="1">
      <c r="A85" s="421"/>
      <c r="B85" s="89" t="s">
        <v>52</v>
      </c>
      <c r="C85" s="117">
        <v>17349</v>
      </c>
      <c r="D85" s="117">
        <v>10457</v>
      </c>
      <c r="E85" s="118">
        <v>60.274367398697329</v>
      </c>
      <c r="F85" s="117">
        <v>2091</v>
      </c>
      <c r="G85" s="117">
        <v>159</v>
      </c>
      <c r="H85" s="120">
        <v>7.6040172166427542</v>
      </c>
      <c r="I85" s="121">
        <v>71</v>
      </c>
      <c r="J85" s="120">
        <v>44.654088050314463</v>
      </c>
      <c r="K85" s="117">
        <v>32</v>
      </c>
      <c r="L85" s="117">
        <v>2</v>
      </c>
      <c r="M85" s="117">
        <v>0</v>
      </c>
      <c r="N85" s="117">
        <v>37</v>
      </c>
      <c r="O85" s="117">
        <v>88</v>
      </c>
      <c r="P85" s="122">
        <v>55.345911949685537</v>
      </c>
      <c r="Q85" s="117">
        <v>0</v>
      </c>
      <c r="R85" s="124">
        <v>0</v>
      </c>
      <c r="S85" s="118">
        <v>55.345911949685537</v>
      </c>
      <c r="T85" s="125">
        <v>9.5648015303682457E-2</v>
      </c>
      <c r="U85" s="117">
        <v>2</v>
      </c>
      <c r="V85" s="126">
        <v>9.5648015303682457E-2</v>
      </c>
      <c r="W85" s="127">
        <v>1.257861635220126</v>
      </c>
      <c r="X85" s="117">
        <v>478</v>
      </c>
      <c r="Y85" s="128">
        <v>22.859875657580105</v>
      </c>
    </row>
    <row r="86" spans="1:25" s="146" customFormat="1" ht="18.75" customHeight="1" thickBot="1">
      <c r="A86" s="421"/>
      <c r="B86" s="133" t="s">
        <v>53</v>
      </c>
      <c r="C86" s="183">
        <v>32163</v>
      </c>
      <c r="D86" s="183">
        <v>17843</v>
      </c>
      <c r="E86" s="103">
        <v>55.476790100425951</v>
      </c>
      <c r="F86" s="104">
        <v>3329</v>
      </c>
      <c r="G86" s="104">
        <v>283</v>
      </c>
      <c r="H86" s="105">
        <v>8.5010513667768102</v>
      </c>
      <c r="I86" s="106">
        <v>126</v>
      </c>
      <c r="J86" s="415">
        <v>44.522968197879855</v>
      </c>
      <c r="K86" s="107">
        <v>51</v>
      </c>
      <c r="L86" s="107">
        <v>8</v>
      </c>
      <c r="M86" s="107">
        <v>0</v>
      </c>
      <c r="N86" s="107">
        <v>67</v>
      </c>
      <c r="O86" s="107">
        <v>157</v>
      </c>
      <c r="P86" s="108">
        <v>55.477031802120138</v>
      </c>
      <c r="Q86" s="109">
        <v>0</v>
      </c>
      <c r="R86" s="110">
        <v>0</v>
      </c>
      <c r="S86" s="103">
        <v>55.477031802120138</v>
      </c>
      <c r="T86" s="111">
        <v>0.24031240612796637</v>
      </c>
      <c r="U86" s="107">
        <v>6</v>
      </c>
      <c r="V86" s="112">
        <v>0.18023430459597475</v>
      </c>
      <c r="W86" s="108">
        <v>2.8268551236749118</v>
      </c>
      <c r="X86" s="107">
        <v>768</v>
      </c>
      <c r="Y86" s="113">
        <v>23.069990988284768</v>
      </c>
    </row>
    <row r="87" spans="1:25" s="132" customFormat="1" ht="18.75" customHeight="1">
      <c r="A87" s="420" t="s">
        <v>80</v>
      </c>
      <c r="B87" s="114" t="s">
        <v>51</v>
      </c>
      <c r="C87" s="78">
        <v>317</v>
      </c>
      <c r="D87" s="78">
        <v>131</v>
      </c>
      <c r="E87" s="79">
        <v>41.324921135646683</v>
      </c>
      <c r="F87" s="80">
        <v>61</v>
      </c>
      <c r="G87" s="80">
        <v>7</v>
      </c>
      <c r="H87" s="81">
        <v>11.475409836065573</v>
      </c>
      <c r="I87" s="82">
        <v>6</v>
      </c>
      <c r="J87" s="81">
        <v>85.714285714285708</v>
      </c>
      <c r="K87" s="80">
        <v>3</v>
      </c>
      <c r="L87" s="80">
        <v>0</v>
      </c>
      <c r="M87" s="80">
        <v>0</v>
      </c>
      <c r="N87" s="80">
        <v>3</v>
      </c>
      <c r="O87" s="80">
        <v>1</v>
      </c>
      <c r="P87" s="83">
        <v>14.285714285714285</v>
      </c>
      <c r="Q87" s="84">
        <v>0</v>
      </c>
      <c r="R87" s="85">
        <v>0</v>
      </c>
      <c r="S87" s="79">
        <v>14.285714285714285</v>
      </c>
      <c r="T87" s="86">
        <v>0</v>
      </c>
      <c r="U87" s="80">
        <v>0</v>
      </c>
      <c r="V87" s="87">
        <v>0</v>
      </c>
      <c r="W87" s="83">
        <v>0</v>
      </c>
      <c r="X87" s="80">
        <v>23</v>
      </c>
      <c r="Y87" s="88">
        <v>37.704918032786885</v>
      </c>
    </row>
    <row r="88" spans="1:25" s="131" customFormat="1" ht="18.75" customHeight="1">
      <c r="A88" s="421"/>
      <c r="B88" s="89" t="s">
        <v>52</v>
      </c>
      <c r="C88" s="117">
        <v>375</v>
      </c>
      <c r="D88" s="117">
        <v>200</v>
      </c>
      <c r="E88" s="118">
        <v>53.333333333333336</v>
      </c>
      <c r="F88" s="117">
        <v>109</v>
      </c>
      <c r="G88" s="117">
        <v>13</v>
      </c>
      <c r="H88" s="120">
        <v>11.926605504587156</v>
      </c>
      <c r="I88" s="121">
        <v>12</v>
      </c>
      <c r="J88" s="120">
        <v>92.307692307692307</v>
      </c>
      <c r="K88" s="117">
        <v>3</v>
      </c>
      <c r="L88" s="117">
        <v>1</v>
      </c>
      <c r="M88" s="117">
        <v>0</v>
      </c>
      <c r="N88" s="117">
        <v>8</v>
      </c>
      <c r="O88" s="117">
        <v>1</v>
      </c>
      <c r="P88" s="122">
        <v>7.6923076923076925</v>
      </c>
      <c r="Q88" s="117">
        <v>0</v>
      </c>
      <c r="R88" s="124">
        <v>0</v>
      </c>
      <c r="S88" s="118">
        <v>7.6923076923076925</v>
      </c>
      <c r="T88" s="125">
        <v>0.91743119266055051</v>
      </c>
      <c r="U88" s="117">
        <v>0</v>
      </c>
      <c r="V88" s="126">
        <v>0</v>
      </c>
      <c r="W88" s="127">
        <v>7.6923076923076925</v>
      </c>
      <c r="X88" s="117">
        <v>38</v>
      </c>
      <c r="Y88" s="128">
        <v>34.862385321100916</v>
      </c>
    </row>
    <row r="89" spans="1:25" s="150" customFormat="1" ht="18.75" customHeight="1" thickBot="1">
      <c r="A89" s="422"/>
      <c r="B89" s="101" t="s">
        <v>53</v>
      </c>
      <c r="C89" s="102">
        <v>692</v>
      </c>
      <c r="D89" s="102">
        <v>331</v>
      </c>
      <c r="E89" s="103">
        <v>47.832369942196536</v>
      </c>
      <c r="F89" s="104">
        <v>170</v>
      </c>
      <c r="G89" s="104">
        <v>20</v>
      </c>
      <c r="H89" s="105">
        <v>11.76470588235294</v>
      </c>
      <c r="I89" s="106">
        <v>18</v>
      </c>
      <c r="J89" s="105">
        <v>90</v>
      </c>
      <c r="K89" s="107">
        <v>6</v>
      </c>
      <c r="L89" s="107">
        <v>1</v>
      </c>
      <c r="M89" s="107">
        <v>0</v>
      </c>
      <c r="N89" s="107">
        <v>11</v>
      </c>
      <c r="O89" s="107">
        <v>2</v>
      </c>
      <c r="P89" s="108">
        <v>10</v>
      </c>
      <c r="Q89" s="109">
        <v>0</v>
      </c>
      <c r="R89" s="110">
        <v>0</v>
      </c>
      <c r="S89" s="103">
        <v>10</v>
      </c>
      <c r="T89" s="111">
        <v>0.58823529411764708</v>
      </c>
      <c r="U89" s="107">
        <v>0</v>
      </c>
      <c r="V89" s="112">
        <v>0</v>
      </c>
      <c r="W89" s="108">
        <v>5</v>
      </c>
      <c r="X89" s="107">
        <v>61</v>
      </c>
      <c r="Y89" s="113">
        <v>35.882352941176471</v>
      </c>
    </row>
    <row r="90" spans="1:25" ht="18.75" customHeight="1">
      <c r="A90" s="423" t="s">
        <v>81</v>
      </c>
      <c r="B90" s="33" t="s">
        <v>51</v>
      </c>
      <c r="C90" s="34">
        <v>15131</v>
      </c>
      <c r="D90" s="34">
        <v>7517</v>
      </c>
      <c r="E90" s="35">
        <v>49.679465996959884</v>
      </c>
      <c r="F90" s="36">
        <v>1299</v>
      </c>
      <c r="G90" s="36">
        <v>131</v>
      </c>
      <c r="H90" s="37">
        <v>10.0846805234796</v>
      </c>
      <c r="I90" s="38">
        <v>61</v>
      </c>
      <c r="J90" s="37">
        <v>46.564885496183209</v>
      </c>
      <c r="K90" s="36">
        <v>22</v>
      </c>
      <c r="L90" s="40">
        <v>6</v>
      </c>
      <c r="M90" s="36">
        <v>0</v>
      </c>
      <c r="N90" s="36">
        <v>33</v>
      </c>
      <c r="O90" s="36">
        <v>70</v>
      </c>
      <c r="P90" s="41">
        <v>53.435114503816791</v>
      </c>
      <c r="Q90" s="42">
        <v>0</v>
      </c>
      <c r="R90" s="43">
        <v>0</v>
      </c>
      <c r="S90" s="35">
        <v>53.435114503816791</v>
      </c>
      <c r="T90" s="44">
        <v>0.46189376443418012</v>
      </c>
      <c r="U90" s="36">
        <v>4</v>
      </c>
      <c r="V90" s="45">
        <v>0.30792917628945343</v>
      </c>
      <c r="W90" s="41">
        <v>4.5801526717557248</v>
      </c>
      <c r="X90" s="36">
        <v>313</v>
      </c>
      <c r="Y90" s="46">
        <v>24.095458044649732</v>
      </c>
    </row>
    <row r="91" spans="1:25" ht="18.75" customHeight="1">
      <c r="A91" s="424"/>
      <c r="B91" s="48" t="s">
        <v>52</v>
      </c>
      <c r="C91" s="49">
        <v>17724</v>
      </c>
      <c r="D91" s="49">
        <v>10657</v>
      </c>
      <c r="E91" s="50">
        <v>60.127510719927777</v>
      </c>
      <c r="F91" s="51">
        <v>2200</v>
      </c>
      <c r="G91" s="51">
        <v>172</v>
      </c>
      <c r="H91" s="52">
        <v>7.8181818181818183</v>
      </c>
      <c r="I91" s="53">
        <v>83</v>
      </c>
      <c r="J91" s="52">
        <v>48.255813953488378</v>
      </c>
      <c r="K91" s="51">
        <v>35</v>
      </c>
      <c r="L91" s="54">
        <v>3</v>
      </c>
      <c r="M91" s="51">
        <v>0</v>
      </c>
      <c r="N91" s="51">
        <v>45</v>
      </c>
      <c r="O91" s="51">
        <v>89</v>
      </c>
      <c r="P91" s="55">
        <v>51.744186046511629</v>
      </c>
      <c r="Q91" s="56">
        <v>0</v>
      </c>
      <c r="R91" s="57">
        <v>0</v>
      </c>
      <c r="S91" s="58">
        <v>51.744186046511629</v>
      </c>
      <c r="T91" s="59">
        <v>0.13636363636363638</v>
      </c>
      <c r="U91" s="51">
        <v>2</v>
      </c>
      <c r="V91" s="60">
        <v>9.0909090909090912E-2</v>
      </c>
      <c r="W91" s="61">
        <v>1.7441860465116279</v>
      </c>
      <c r="X91" s="51">
        <v>516</v>
      </c>
      <c r="Y91" s="62">
        <v>23.454545454545457</v>
      </c>
    </row>
    <row r="92" spans="1:25" ht="18.75" customHeight="1" thickBot="1">
      <c r="A92" s="425"/>
      <c r="B92" s="63" t="s">
        <v>53</v>
      </c>
      <c r="C92" s="64">
        <v>32855</v>
      </c>
      <c r="D92" s="64">
        <v>18174</v>
      </c>
      <c r="E92" s="65">
        <v>55.315781464008516</v>
      </c>
      <c r="F92" s="66">
        <v>3499</v>
      </c>
      <c r="G92" s="66">
        <v>303</v>
      </c>
      <c r="H92" s="67">
        <v>8.6596170334381242</v>
      </c>
      <c r="I92" s="68">
        <v>144</v>
      </c>
      <c r="J92" s="67">
        <v>47.524752475247524</v>
      </c>
      <c r="K92" s="69">
        <v>57</v>
      </c>
      <c r="L92" s="70">
        <v>9</v>
      </c>
      <c r="M92" s="69">
        <v>0</v>
      </c>
      <c r="N92" s="69">
        <v>78</v>
      </c>
      <c r="O92" s="69">
        <v>159</v>
      </c>
      <c r="P92" s="71">
        <v>52.475247524752476</v>
      </c>
      <c r="Q92" s="72">
        <v>0</v>
      </c>
      <c r="R92" s="73">
        <v>0</v>
      </c>
      <c r="S92" s="65">
        <v>52.475247524752476</v>
      </c>
      <c r="T92" s="74">
        <v>0.2572163475278651</v>
      </c>
      <c r="U92" s="69">
        <v>6</v>
      </c>
      <c r="V92" s="75">
        <v>0.17147756501857675</v>
      </c>
      <c r="W92" s="71">
        <v>2.9702970297029703</v>
      </c>
      <c r="X92" s="69">
        <v>829</v>
      </c>
      <c r="Y92" s="76">
        <v>23.692483566733351</v>
      </c>
    </row>
    <row r="93" spans="1:25" s="131" customFormat="1" ht="18.75" customHeight="1">
      <c r="A93" s="420" t="s">
        <v>82</v>
      </c>
      <c r="B93" s="114" t="s">
        <v>51</v>
      </c>
      <c r="C93" s="78">
        <v>27870</v>
      </c>
      <c r="D93" s="78">
        <v>11600</v>
      </c>
      <c r="E93" s="79">
        <v>41.621815572299965</v>
      </c>
      <c r="F93" s="80">
        <v>2541</v>
      </c>
      <c r="G93" s="80">
        <v>220</v>
      </c>
      <c r="H93" s="81">
        <v>8.6580086580086579</v>
      </c>
      <c r="I93" s="82">
        <v>168</v>
      </c>
      <c r="J93" s="81">
        <v>76.363636363636374</v>
      </c>
      <c r="K93" s="80">
        <v>40</v>
      </c>
      <c r="L93" s="80">
        <v>4</v>
      </c>
      <c r="M93" s="80">
        <v>1</v>
      </c>
      <c r="N93" s="80">
        <v>123</v>
      </c>
      <c r="O93" s="80">
        <v>52</v>
      </c>
      <c r="P93" s="83">
        <v>23.636363636363637</v>
      </c>
      <c r="Q93" s="84">
        <v>0</v>
      </c>
      <c r="R93" s="85">
        <v>0</v>
      </c>
      <c r="S93" s="79">
        <v>23.636363636363637</v>
      </c>
      <c r="T93" s="86">
        <v>0.15741833923652104</v>
      </c>
      <c r="U93" s="80">
        <v>1</v>
      </c>
      <c r="V93" s="87">
        <v>3.9354584809130261E-2</v>
      </c>
      <c r="W93" s="83">
        <v>1.8181818181818181</v>
      </c>
      <c r="X93" s="80">
        <v>552</v>
      </c>
      <c r="Y93" s="88">
        <v>21.723730814639904</v>
      </c>
    </row>
    <row r="94" spans="1:25" s="131" customFormat="1" ht="18.75" customHeight="1">
      <c r="A94" s="421"/>
      <c r="B94" s="89" t="s">
        <v>52</v>
      </c>
      <c r="C94" s="117">
        <v>33654</v>
      </c>
      <c r="D94" s="117">
        <v>19374</v>
      </c>
      <c r="E94" s="118">
        <v>57.568193973970402</v>
      </c>
      <c r="F94" s="117">
        <v>4487</v>
      </c>
      <c r="G94" s="117">
        <v>302</v>
      </c>
      <c r="H94" s="120">
        <v>6.7305549364831743</v>
      </c>
      <c r="I94" s="121">
        <v>247</v>
      </c>
      <c r="J94" s="120">
        <v>81.788079470198667</v>
      </c>
      <c r="K94" s="117">
        <v>68</v>
      </c>
      <c r="L94" s="117">
        <v>8</v>
      </c>
      <c r="M94" s="117">
        <v>2</v>
      </c>
      <c r="N94" s="117">
        <v>169</v>
      </c>
      <c r="O94" s="117">
        <v>55</v>
      </c>
      <c r="P94" s="122">
        <v>18.211920529801322</v>
      </c>
      <c r="Q94" s="117">
        <v>0</v>
      </c>
      <c r="R94" s="124">
        <v>0</v>
      </c>
      <c r="S94" s="118">
        <v>18.211920529801322</v>
      </c>
      <c r="T94" s="125">
        <v>0.17829284599955428</v>
      </c>
      <c r="U94" s="117">
        <v>4</v>
      </c>
      <c r="V94" s="126">
        <v>8.9146422999777139E-2</v>
      </c>
      <c r="W94" s="127">
        <v>2.6490066225165565</v>
      </c>
      <c r="X94" s="117">
        <v>999</v>
      </c>
      <c r="Y94" s="128">
        <v>22.264319144194339</v>
      </c>
    </row>
    <row r="95" spans="1:25" s="146" customFormat="1" ht="18.75" customHeight="1" thickBot="1">
      <c r="A95" s="422"/>
      <c r="B95" s="101" t="s">
        <v>53</v>
      </c>
      <c r="C95" s="102">
        <v>61524</v>
      </c>
      <c r="D95" s="102">
        <v>30974</v>
      </c>
      <c r="E95" s="103">
        <v>50.344580976529485</v>
      </c>
      <c r="F95" s="104">
        <v>7028</v>
      </c>
      <c r="G95" s="104">
        <v>522</v>
      </c>
      <c r="H95" s="105">
        <v>7.4274331246442795</v>
      </c>
      <c r="I95" s="106">
        <v>415</v>
      </c>
      <c r="J95" s="105">
        <v>79.501915708812263</v>
      </c>
      <c r="K95" s="107">
        <v>108</v>
      </c>
      <c r="L95" s="107">
        <v>12</v>
      </c>
      <c r="M95" s="107">
        <v>3</v>
      </c>
      <c r="N95" s="107">
        <v>292</v>
      </c>
      <c r="O95" s="107">
        <v>107</v>
      </c>
      <c r="P95" s="108">
        <v>20.498084291187741</v>
      </c>
      <c r="Q95" s="109">
        <v>0</v>
      </c>
      <c r="R95" s="110">
        <v>0</v>
      </c>
      <c r="S95" s="103">
        <v>20.498084291187741</v>
      </c>
      <c r="T95" s="111">
        <v>0.17074558907228229</v>
      </c>
      <c r="U95" s="107">
        <v>5</v>
      </c>
      <c r="V95" s="112">
        <v>7.1143995446784292E-2</v>
      </c>
      <c r="W95" s="108">
        <v>2.2988505747126435</v>
      </c>
      <c r="X95" s="107">
        <v>1551</v>
      </c>
      <c r="Y95" s="113">
        <v>22.068867387592487</v>
      </c>
    </row>
    <row r="96" spans="1:25" s="132" customFormat="1" ht="18.75" customHeight="1">
      <c r="A96" s="421" t="s">
        <v>83</v>
      </c>
      <c r="B96" s="114" t="s">
        <v>51</v>
      </c>
      <c r="C96" s="78">
        <v>4056</v>
      </c>
      <c r="D96" s="78">
        <v>2191</v>
      </c>
      <c r="E96" s="79">
        <v>54.018737672583825</v>
      </c>
      <c r="F96" s="80">
        <v>822</v>
      </c>
      <c r="G96" s="80">
        <v>82</v>
      </c>
      <c r="H96" s="81">
        <v>9.9756690997566917</v>
      </c>
      <c r="I96" s="82">
        <v>63</v>
      </c>
      <c r="J96" s="81">
        <v>76.829268292682926</v>
      </c>
      <c r="K96" s="80">
        <v>11</v>
      </c>
      <c r="L96" s="80">
        <v>2</v>
      </c>
      <c r="M96" s="80">
        <v>0</v>
      </c>
      <c r="N96" s="80">
        <v>50</v>
      </c>
      <c r="O96" s="80">
        <v>14</v>
      </c>
      <c r="P96" s="83">
        <v>17.073170731707318</v>
      </c>
      <c r="Q96" s="84">
        <v>5</v>
      </c>
      <c r="R96" s="85">
        <v>6.0975609756097562</v>
      </c>
      <c r="S96" s="79">
        <v>23.170731707317074</v>
      </c>
      <c r="T96" s="86">
        <v>0.24330900243309003</v>
      </c>
      <c r="U96" s="80">
        <v>0</v>
      </c>
      <c r="V96" s="87">
        <v>0</v>
      </c>
      <c r="W96" s="83">
        <v>2.4390243902439024</v>
      </c>
      <c r="X96" s="80">
        <v>216</v>
      </c>
      <c r="Y96" s="88">
        <v>26.277372262773724</v>
      </c>
    </row>
    <row r="97" spans="1:25" s="131" customFormat="1" ht="18.75" customHeight="1">
      <c r="A97" s="421"/>
      <c r="B97" s="89" t="s">
        <v>52</v>
      </c>
      <c r="C97" s="117">
        <v>4949</v>
      </c>
      <c r="D97" s="117">
        <v>3236</v>
      </c>
      <c r="E97" s="118">
        <v>65.386946857951102</v>
      </c>
      <c r="F97" s="117">
        <v>1032</v>
      </c>
      <c r="G97" s="117">
        <v>56</v>
      </c>
      <c r="H97" s="120">
        <v>5.4263565891472867</v>
      </c>
      <c r="I97" s="121">
        <v>46</v>
      </c>
      <c r="J97" s="120">
        <v>82.142857142857139</v>
      </c>
      <c r="K97" s="117">
        <v>14</v>
      </c>
      <c r="L97" s="117">
        <v>1</v>
      </c>
      <c r="M97" s="117">
        <v>0</v>
      </c>
      <c r="N97" s="117">
        <v>31</v>
      </c>
      <c r="O97" s="117">
        <v>8</v>
      </c>
      <c r="P97" s="122">
        <v>14.285714285714285</v>
      </c>
      <c r="Q97" s="117">
        <v>2</v>
      </c>
      <c r="R97" s="124">
        <v>3.5714285714285712</v>
      </c>
      <c r="S97" s="118">
        <v>17.857142857142858</v>
      </c>
      <c r="T97" s="125">
        <v>9.6899224806201556E-2</v>
      </c>
      <c r="U97" s="117">
        <v>0</v>
      </c>
      <c r="V97" s="126">
        <v>0</v>
      </c>
      <c r="W97" s="127">
        <v>1.7857142857142856</v>
      </c>
      <c r="X97" s="117">
        <v>211</v>
      </c>
      <c r="Y97" s="128">
        <v>20.445736434108529</v>
      </c>
    </row>
    <row r="98" spans="1:25" s="146" customFormat="1" ht="18.75" customHeight="1" thickBot="1">
      <c r="A98" s="421"/>
      <c r="B98" s="133" t="s">
        <v>53</v>
      </c>
      <c r="C98" s="183">
        <v>9005</v>
      </c>
      <c r="D98" s="183">
        <v>5427</v>
      </c>
      <c r="E98" s="103">
        <v>60.266518600777339</v>
      </c>
      <c r="F98" s="104">
        <v>1854</v>
      </c>
      <c r="G98" s="104">
        <v>138</v>
      </c>
      <c r="H98" s="105">
        <v>7.4433656957928811</v>
      </c>
      <c r="I98" s="106">
        <v>109</v>
      </c>
      <c r="J98" s="105">
        <v>78.985507246376812</v>
      </c>
      <c r="K98" s="107">
        <v>25</v>
      </c>
      <c r="L98" s="107">
        <v>3</v>
      </c>
      <c r="M98" s="107">
        <v>0</v>
      </c>
      <c r="N98" s="107">
        <v>81</v>
      </c>
      <c r="O98" s="107">
        <v>22</v>
      </c>
      <c r="P98" s="108">
        <v>15.942028985507244</v>
      </c>
      <c r="Q98" s="109">
        <v>7</v>
      </c>
      <c r="R98" s="110">
        <v>5.0724637681159424</v>
      </c>
      <c r="S98" s="103">
        <v>21.014492753623188</v>
      </c>
      <c r="T98" s="111">
        <v>0.16181229773462785</v>
      </c>
      <c r="U98" s="107">
        <v>0</v>
      </c>
      <c r="V98" s="112">
        <v>0</v>
      </c>
      <c r="W98" s="108">
        <v>2.1739130434782608</v>
      </c>
      <c r="X98" s="107">
        <v>427</v>
      </c>
      <c r="Y98" s="113">
        <v>23.031283710895362</v>
      </c>
    </row>
    <row r="99" spans="1:25" s="132" customFormat="1" ht="18.75" customHeight="1">
      <c r="A99" s="420" t="s">
        <v>84</v>
      </c>
      <c r="B99" s="114" t="s">
        <v>51</v>
      </c>
      <c r="C99" s="78">
        <v>1774</v>
      </c>
      <c r="D99" s="78">
        <v>636</v>
      </c>
      <c r="E99" s="79">
        <v>35.851183765501695</v>
      </c>
      <c r="F99" s="80">
        <v>346</v>
      </c>
      <c r="G99" s="80">
        <v>18</v>
      </c>
      <c r="H99" s="81">
        <v>5.202312138728324</v>
      </c>
      <c r="I99" s="82">
        <v>12</v>
      </c>
      <c r="J99" s="81">
        <v>66.666666666666657</v>
      </c>
      <c r="K99" s="80">
        <v>5</v>
      </c>
      <c r="L99" s="80">
        <v>0</v>
      </c>
      <c r="M99" s="80">
        <v>0</v>
      </c>
      <c r="N99" s="80">
        <v>7</v>
      </c>
      <c r="O99" s="80">
        <v>6</v>
      </c>
      <c r="P99" s="83">
        <v>33.333333333333329</v>
      </c>
      <c r="Q99" s="84">
        <v>0</v>
      </c>
      <c r="R99" s="85">
        <v>0</v>
      </c>
      <c r="S99" s="79">
        <v>33.333333333333329</v>
      </c>
      <c r="T99" s="86">
        <v>0</v>
      </c>
      <c r="U99" s="80">
        <v>0</v>
      </c>
      <c r="V99" s="87">
        <v>0</v>
      </c>
      <c r="W99" s="83">
        <v>0</v>
      </c>
      <c r="X99" s="80">
        <v>42</v>
      </c>
      <c r="Y99" s="88">
        <v>12.138728323699421</v>
      </c>
    </row>
    <row r="100" spans="1:25" s="131" customFormat="1" ht="18.75" customHeight="1">
      <c r="A100" s="421"/>
      <c r="B100" s="89" t="s">
        <v>52</v>
      </c>
      <c r="C100" s="117">
        <v>2010</v>
      </c>
      <c r="D100" s="117">
        <v>734</v>
      </c>
      <c r="E100" s="118">
        <v>36.517412935323385</v>
      </c>
      <c r="F100" s="117">
        <v>423</v>
      </c>
      <c r="G100" s="117">
        <v>15</v>
      </c>
      <c r="H100" s="120">
        <v>3.5460992907801421</v>
      </c>
      <c r="I100" s="121">
        <v>13</v>
      </c>
      <c r="J100" s="120">
        <v>86.666666666666671</v>
      </c>
      <c r="K100" s="117">
        <v>0</v>
      </c>
      <c r="L100" s="117">
        <v>1</v>
      </c>
      <c r="M100" s="117">
        <v>0</v>
      </c>
      <c r="N100" s="117">
        <v>12</v>
      </c>
      <c r="O100" s="117">
        <v>2</v>
      </c>
      <c r="P100" s="122">
        <v>13.333333333333334</v>
      </c>
      <c r="Q100" s="117">
        <v>0</v>
      </c>
      <c r="R100" s="124">
        <v>0</v>
      </c>
      <c r="S100" s="118">
        <v>13.333333333333334</v>
      </c>
      <c r="T100" s="125">
        <v>0.2364066193853428</v>
      </c>
      <c r="U100" s="117">
        <v>0</v>
      </c>
      <c r="V100" s="126">
        <v>0</v>
      </c>
      <c r="W100" s="127">
        <v>6.666666666666667</v>
      </c>
      <c r="X100" s="117">
        <v>46</v>
      </c>
      <c r="Y100" s="128">
        <v>10.874704491725769</v>
      </c>
    </row>
    <row r="101" spans="1:25" s="146" customFormat="1" ht="18.75" customHeight="1" thickBot="1">
      <c r="A101" s="422"/>
      <c r="B101" s="101" t="s">
        <v>53</v>
      </c>
      <c r="C101" s="102">
        <v>3784</v>
      </c>
      <c r="D101" s="102">
        <v>1370</v>
      </c>
      <c r="E101" s="103">
        <v>36.20507399577167</v>
      </c>
      <c r="F101" s="104">
        <v>769</v>
      </c>
      <c r="G101" s="104">
        <v>33</v>
      </c>
      <c r="H101" s="105">
        <v>4.2912873862158651</v>
      </c>
      <c r="I101" s="106">
        <v>25</v>
      </c>
      <c r="J101" s="105">
        <v>75.757575757575751</v>
      </c>
      <c r="K101" s="107">
        <v>5</v>
      </c>
      <c r="L101" s="107">
        <v>1</v>
      </c>
      <c r="M101" s="107">
        <v>0</v>
      </c>
      <c r="N101" s="107">
        <v>19</v>
      </c>
      <c r="O101" s="107">
        <v>8</v>
      </c>
      <c r="P101" s="108">
        <v>24.242424242424242</v>
      </c>
      <c r="Q101" s="109">
        <v>0</v>
      </c>
      <c r="R101" s="110">
        <v>0</v>
      </c>
      <c r="S101" s="103">
        <v>24.242424242424242</v>
      </c>
      <c r="T101" s="111">
        <v>0.13003901170351106</v>
      </c>
      <c r="U101" s="107">
        <v>0</v>
      </c>
      <c r="V101" s="112">
        <v>0</v>
      </c>
      <c r="W101" s="108">
        <v>3.0303030303030303</v>
      </c>
      <c r="X101" s="107">
        <v>88</v>
      </c>
      <c r="Y101" s="113">
        <v>11.443433029908972</v>
      </c>
    </row>
    <row r="102" spans="1:25" s="132" customFormat="1" ht="18.75" customHeight="1">
      <c r="A102" s="421" t="s">
        <v>85</v>
      </c>
      <c r="B102" s="133" t="s">
        <v>51</v>
      </c>
      <c r="C102" s="201">
        <v>4745</v>
      </c>
      <c r="D102" s="78">
        <v>1816</v>
      </c>
      <c r="E102" s="79">
        <v>38.271865121180184</v>
      </c>
      <c r="F102" s="80">
        <v>737</v>
      </c>
      <c r="G102" s="80">
        <v>52</v>
      </c>
      <c r="H102" s="81">
        <v>7.055630936227951</v>
      </c>
      <c r="I102" s="82">
        <v>35</v>
      </c>
      <c r="J102" s="81">
        <v>67.307692307692307</v>
      </c>
      <c r="K102" s="80">
        <v>7</v>
      </c>
      <c r="L102" s="80">
        <v>2</v>
      </c>
      <c r="M102" s="80">
        <v>0</v>
      </c>
      <c r="N102" s="80">
        <v>26</v>
      </c>
      <c r="O102" s="80">
        <v>17</v>
      </c>
      <c r="P102" s="83">
        <v>32.692307692307693</v>
      </c>
      <c r="Q102" s="84">
        <v>0</v>
      </c>
      <c r="R102" s="85">
        <v>0</v>
      </c>
      <c r="S102" s="79">
        <v>32.692307692307693</v>
      </c>
      <c r="T102" s="86">
        <v>0.27137042062415195</v>
      </c>
      <c r="U102" s="80">
        <v>1</v>
      </c>
      <c r="V102" s="87">
        <v>0.13568521031207598</v>
      </c>
      <c r="W102" s="83">
        <v>3.8461538461538463</v>
      </c>
      <c r="X102" s="80">
        <v>114</v>
      </c>
      <c r="Y102" s="88">
        <v>15.468113975576662</v>
      </c>
    </row>
    <row r="103" spans="1:25" s="131" customFormat="1" ht="18.75" customHeight="1">
      <c r="A103" s="421"/>
      <c r="B103" s="89" t="s">
        <v>52</v>
      </c>
      <c r="C103" s="117">
        <v>5718</v>
      </c>
      <c r="D103" s="117">
        <v>2424</v>
      </c>
      <c r="E103" s="118">
        <v>42.392444910807974</v>
      </c>
      <c r="F103" s="117">
        <v>983</v>
      </c>
      <c r="G103" s="117">
        <v>62</v>
      </c>
      <c r="H103" s="120">
        <v>6.3072227873855535</v>
      </c>
      <c r="I103" s="121">
        <v>42</v>
      </c>
      <c r="J103" s="120">
        <v>67.741935483870961</v>
      </c>
      <c r="K103" s="117">
        <v>12</v>
      </c>
      <c r="L103" s="117">
        <v>1</v>
      </c>
      <c r="M103" s="117">
        <v>0</v>
      </c>
      <c r="N103" s="117">
        <v>29</v>
      </c>
      <c r="O103" s="117">
        <v>20</v>
      </c>
      <c r="P103" s="122">
        <v>32.258064516129032</v>
      </c>
      <c r="Q103" s="117">
        <v>0</v>
      </c>
      <c r="R103" s="124">
        <v>0</v>
      </c>
      <c r="S103" s="118">
        <v>32.258064516129032</v>
      </c>
      <c r="T103" s="125">
        <v>0.10172939979654119</v>
      </c>
      <c r="U103" s="117">
        <v>0</v>
      </c>
      <c r="V103" s="126">
        <v>0</v>
      </c>
      <c r="W103" s="127">
        <v>1.6129032258064515</v>
      </c>
      <c r="X103" s="117">
        <v>130</v>
      </c>
      <c r="Y103" s="128">
        <v>13.224821973550355</v>
      </c>
    </row>
    <row r="104" spans="1:25" s="150" customFormat="1" ht="18.75" customHeight="1" thickBot="1">
      <c r="A104" s="422"/>
      <c r="B104" s="101" t="s">
        <v>53</v>
      </c>
      <c r="C104" s="102">
        <v>10463</v>
      </c>
      <c r="D104" s="102">
        <v>4240</v>
      </c>
      <c r="E104" s="103">
        <v>40.523750358405813</v>
      </c>
      <c r="F104" s="104">
        <v>1720</v>
      </c>
      <c r="G104" s="104">
        <v>114</v>
      </c>
      <c r="H104" s="105">
        <v>6.6279069767441854</v>
      </c>
      <c r="I104" s="106">
        <v>77</v>
      </c>
      <c r="J104" s="415">
        <v>67.543859649122808</v>
      </c>
      <c r="K104" s="107">
        <v>19</v>
      </c>
      <c r="L104" s="107">
        <v>3</v>
      </c>
      <c r="M104" s="107">
        <v>0</v>
      </c>
      <c r="N104" s="107">
        <v>55</v>
      </c>
      <c r="O104" s="107">
        <v>37</v>
      </c>
      <c r="P104" s="108">
        <v>32.456140350877192</v>
      </c>
      <c r="Q104" s="109">
        <v>0</v>
      </c>
      <c r="R104" s="110">
        <v>0</v>
      </c>
      <c r="S104" s="103">
        <v>32.456140350877192</v>
      </c>
      <c r="T104" s="111">
        <v>0.1744186046511628</v>
      </c>
      <c r="U104" s="107">
        <v>1</v>
      </c>
      <c r="V104" s="112">
        <v>5.8139534883720929E-2</v>
      </c>
      <c r="W104" s="108">
        <v>2.6315789473684208</v>
      </c>
      <c r="X104" s="107">
        <v>244</v>
      </c>
      <c r="Y104" s="113">
        <v>14.186046511627906</v>
      </c>
    </row>
    <row r="105" spans="1:25" ht="18.75" customHeight="1">
      <c r="A105" s="424" t="s">
        <v>86</v>
      </c>
      <c r="B105" s="185" t="s">
        <v>51</v>
      </c>
      <c r="C105" s="186">
        <v>38445</v>
      </c>
      <c r="D105" s="186">
        <v>16243</v>
      </c>
      <c r="E105" s="50">
        <v>42.249967486018988</v>
      </c>
      <c r="F105" s="187">
        <v>4446</v>
      </c>
      <c r="G105" s="187">
        <v>372</v>
      </c>
      <c r="H105" s="52">
        <v>8.3670715249662617</v>
      </c>
      <c r="I105" s="53">
        <v>278</v>
      </c>
      <c r="J105" s="52">
        <v>74.731182795698928</v>
      </c>
      <c r="K105" s="187">
        <v>63</v>
      </c>
      <c r="L105" s="154">
        <v>8</v>
      </c>
      <c r="M105" s="187">
        <v>1</v>
      </c>
      <c r="N105" s="187">
        <v>206</v>
      </c>
      <c r="O105" s="187">
        <v>89</v>
      </c>
      <c r="P105" s="188">
        <v>23.9247311827957</v>
      </c>
      <c r="Q105" s="189">
        <v>5</v>
      </c>
      <c r="R105" s="190">
        <v>1.3440860215053763</v>
      </c>
      <c r="S105" s="50">
        <v>25.268817204301076</v>
      </c>
      <c r="T105" s="59">
        <v>0.17993702204228521</v>
      </c>
      <c r="U105" s="187">
        <v>2</v>
      </c>
      <c r="V105" s="60">
        <v>4.4984255510571301E-2</v>
      </c>
      <c r="W105" s="188">
        <v>2.1505376344086025</v>
      </c>
      <c r="X105" s="187">
        <v>924</v>
      </c>
      <c r="Y105" s="62">
        <v>20.78272604588394</v>
      </c>
    </row>
    <row r="106" spans="1:25" ht="18.75" customHeight="1">
      <c r="A106" s="424"/>
      <c r="B106" s="48" t="s">
        <v>52</v>
      </c>
      <c r="C106" s="49">
        <v>46331</v>
      </c>
      <c r="D106" s="49">
        <v>25768</v>
      </c>
      <c r="E106" s="50">
        <v>55.617189354859597</v>
      </c>
      <c r="F106" s="51">
        <v>6925</v>
      </c>
      <c r="G106" s="51">
        <v>435</v>
      </c>
      <c r="H106" s="52">
        <v>6.2815884476534301</v>
      </c>
      <c r="I106" s="53">
        <v>348</v>
      </c>
      <c r="J106" s="52">
        <v>80</v>
      </c>
      <c r="K106" s="51">
        <v>94</v>
      </c>
      <c r="L106" s="54">
        <v>11</v>
      </c>
      <c r="M106" s="51">
        <v>2</v>
      </c>
      <c r="N106" s="51">
        <v>241</v>
      </c>
      <c r="O106" s="51">
        <v>85</v>
      </c>
      <c r="P106" s="55">
        <v>19.540229885057471</v>
      </c>
      <c r="Q106" s="56">
        <v>2</v>
      </c>
      <c r="R106" s="57">
        <v>0.45977011494252873</v>
      </c>
      <c r="S106" s="58">
        <v>20</v>
      </c>
      <c r="T106" s="59">
        <v>0.1588447653429603</v>
      </c>
      <c r="U106" s="51">
        <v>4</v>
      </c>
      <c r="V106" s="60">
        <v>5.7761732851985562E-2</v>
      </c>
      <c r="W106" s="61">
        <v>2.5287356321839081</v>
      </c>
      <c r="X106" s="51">
        <v>1386</v>
      </c>
      <c r="Y106" s="62">
        <v>20.014440433212997</v>
      </c>
    </row>
    <row r="107" spans="1:25" ht="18.75" customHeight="1" thickBot="1">
      <c r="A107" s="425"/>
      <c r="B107" s="63" t="s">
        <v>53</v>
      </c>
      <c r="C107" s="64">
        <v>84776</v>
      </c>
      <c r="D107" s="64">
        <v>42011</v>
      </c>
      <c r="E107" s="65">
        <v>49.555298669434741</v>
      </c>
      <c r="F107" s="66">
        <v>11371</v>
      </c>
      <c r="G107" s="66">
        <v>807</v>
      </c>
      <c r="H107" s="67">
        <v>7.0970011432591686</v>
      </c>
      <c r="I107" s="68">
        <v>626</v>
      </c>
      <c r="J107" s="67">
        <v>77.571251548946719</v>
      </c>
      <c r="K107" s="69">
        <v>157</v>
      </c>
      <c r="L107" s="70">
        <v>19</v>
      </c>
      <c r="M107" s="69">
        <v>3</v>
      </c>
      <c r="N107" s="69">
        <v>447</v>
      </c>
      <c r="O107" s="69">
        <v>174</v>
      </c>
      <c r="P107" s="71">
        <v>21.561338289962826</v>
      </c>
      <c r="Q107" s="72">
        <v>7</v>
      </c>
      <c r="R107" s="73">
        <v>0.86741016109045854</v>
      </c>
      <c r="S107" s="65">
        <v>22.428748451053284</v>
      </c>
      <c r="T107" s="74">
        <v>0.16709172456248353</v>
      </c>
      <c r="U107" s="69">
        <v>6</v>
      </c>
      <c r="V107" s="75">
        <v>5.2765807756573746E-2</v>
      </c>
      <c r="W107" s="71">
        <v>2.3543990086741013</v>
      </c>
      <c r="X107" s="69">
        <v>2310</v>
      </c>
      <c r="Y107" s="76">
        <v>20.31483598628089</v>
      </c>
    </row>
    <row r="108" spans="1:25" s="131" customFormat="1" ht="18.75" customHeight="1">
      <c r="A108" s="420" t="s">
        <v>87</v>
      </c>
      <c r="B108" s="114" t="s">
        <v>51</v>
      </c>
      <c r="C108" s="78">
        <v>8933</v>
      </c>
      <c r="D108" s="78">
        <v>4271</v>
      </c>
      <c r="E108" s="79">
        <v>47.811485503190418</v>
      </c>
      <c r="F108" s="80">
        <v>1966</v>
      </c>
      <c r="G108" s="80">
        <v>211</v>
      </c>
      <c r="H108" s="81">
        <v>10.732451678535096</v>
      </c>
      <c r="I108" s="82">
        <v>144</v>
      </c>
      <c r="J108" s="81">
        <v>68.246445497630333</v>
      </c>
      <c r="K108" s="80">
        <v>12</v>
      </c>
      <c r="L108" s="80">
        <v>5</v>
      </c>
      <c r="M108" s="80">
        <v>1</v>
      </c>
      <c r="N108" s="80">
        <v>126</v>
      </c>
      <c r="O108" s="80">
        <v>67</v>
      </c>
      <c r="P108" s="83">
        <v>31.753554502369667</v>
      </c>
      <c r="Q108" s="84">
        <v>0</v>
      </c>
      <c r="R108" s="85">
        <v>0</v>
      </c>
      <c r="S108" s="79">
        <v>31.753554502369667</v>
      </c>
      <c r="T108" s="86">
        <v>0.25432349949135302</v>
      </c>
      <c r="U108" s="80">
        <v>1</v>
      </c>
      <c r="V108" s="87">
        <v>5.0864699898270596E-2</v>
      </c>
      <c r="W108" s="83">
        <v>2.3696682464454977</v>
      </c>
      <c r="X108" s="80">
        <v>224</v>
      </c>
      <c r="Y108" s="88">
        <v>11.393692777212614</v>
      </c>
    </row>
    <row r="109" spans="1:25" s="131" customFormat="1" ht="18.75" customHeight="1">
      <c r="A109" s="421"/>
      <c r="B109" s="89" t="s">
        <v>52</v>
      </c>
      <c r="C109" s="117">
        <v>10739</v>
      </c>
      <c r="D109" s="117">
        <v>5242</v>
      </c>
      <c r="E109" s="118">
        <v>48.8127386162585</v>
      </c>
      <c r="F109" s="117">
        <v>2600</v>
      </c>
      <c r="G109" s="117">
        <v>230</v>
      </c>
      <c r="H109" s="120">
        <v>8.8461538461538467</v>
      </c>
      <c r="I109" s="121">
        <v>161</v>
      </c>
      <c r="J109" s="120">
        <v>70</v>
      </c>
      <c r="K109" s="117">
        <v>18</v>
      </c>
      <c r="L109" s="117">
        <v>3</v>
      </c>
      <c r="M109" s="117">
        <v>0</v>
      </c>
      <c r="N109" s="117">
        <v>140</v>
      </c>
      <c r="O109" s="117">
        <v>69</v>
      </c>
      <c r="P109" s="122">
        <v>30</v>
      </c>
      <c r="Q109" s="117">
        <v>0</v>
      </c>
      <c r="R109" s="124">
        <v>0</v>
      </c>
      <c r="S109" s="118">
        <v>30</v>
      </c>
      <c r="T109" s="125">
        <v>0.11538461538461539</v>
      </c>
      <c r="U109" s="117">
        <v>0</v>
      </c>
      <c r="V109" s="126">
        <v>0</v>
      </c>
      <c r="W109" s="127">
        <v>1.3043478260869565</v>
      </c>
      <c r="X109" s="117">
        <v>278</v>
      </c>
      <c r="Y109" s="128">
        <v>10.692307692307693</v>
      </c>
    </row>
    <row r="110" spans="1:25" s="146" customFormat="1" ht="18.75" customHeight="1" thickBot="1">
      <c r="A110" s="422"/>
      <c r="B110" s="101" t="s">
        <v>53</v>
      </c>
      <c r="C110" s="102">
        <v>19672</v>
      </c>
      <c r="D110" s="102">
        <v>9513</v>
      </c>
      <c r="E110" s="103">
        <v>48.358072387149249</v>
      </c>
      <c r="F110" s="104">
        <v>4566</v>
      </c>
      <c r="G110" s="104">
        <v>441</v>
      </c>
      <c r="H110" s="105">
        <v>9.6583442838370566</v>
      </c>
      <c r="I110" s="106">
        <v>305</v>
      </c>
      <c r="J110" s="415">
        <v>69.160997732426296</v>
      </c>
      <c r="K110" s="107">
        <v>30</v>
      </c>
      <c r="L110" s="107">
        <v>8</v>
      </c>
      <c r="M110" s="107">
        <v>1</v>
      </c>
      <c r="N110" s="107">
        <v>266</v>
      </c>
      <c r="O110" s="107">
        <v>136</v>
      </c>
      <c r="P110" s="108">
        <v>30.839002267573694</v>
      </c>
      <c r="Q110" s="109">
        <v>0</v>
      </c>
      <c r="R110" s="110">
        <v>0</v>
      </c>
      <c r="S110" s="103">
        <v>30.839002267573694</v>
      </c>
      <c r="T110" s="111">
        <v>0.17520805957074026</v>
      </c>
      <c r="U110" s="107">
        <v>1</v>
      </c>
      <c r="V110" s="112">
        <v>2.1901007446342532E-2</v>
      </c>
      <c r="W110" s="108">
        <v>1.8140589569160999</v>
      </c>
      <c r="X110" s="107">
        <v>502</v>
      </c>
      <c r="Y110" s="113">
        <v>10.99430573806395</v>
      </c>
    </row>
    <row r="111" spans="1:25" s="132" customFormat="1" ht="18.75" customHeight="1">
      <c r="A111" s="420" t="s">
        <v>88</v>
      </c>
      <c r="B111" s="147" t="s">
        <v>51</v>
      </c>
      <c r="C111" s="201">
        <v>3037</v>
      </c>
      <c r="D111" s="201">
        <v>1019</v>
      </c>
      <c r="E111" s="79">
        <v>33.552848205465921</v>
      </c>
      <c r="F111" s="80">
        <v>561</v>
      </c>
      <c r="G111" s="80">
        <v>45</v>
      </c>
      <c r="H111" s="81">
        <v>8.0213903743315509</v>
      </c>
      <c r="I111" s="82">
        <v>36</v>
      </c>
      <c r="J111" s="81">
        <v>80</v>
      </c>
      <c r="K111" s="80">
        <v>10</v>
      </c>
      <c r="L111" s="80">
        <v>0</v>
      </c>
      <c r="M111" s="80">
        <v>0</v>
      </c>
      <c r="N111" s="80">
        <v>26</v>
      </c>
      <c r="O111" s="80">
        <v>1</v>
      </c>
      <c r="P111" s="83">
        <v>2.2222222222222223</v>
      </c>
      <c r="Q111" s="84">
        <v>8</v>
      </c>
      <c r="R111" s="85">
        <v>17.777777777777779</v>
      </c>
      <c r="S111" s="79">
        <v>20</v>
      </c>
      <c r="T111" s="86">
        <v>0</v>
      </c>
      <c r="U111" s="80">
        <v>0</v>
      </c>
      <c r="V111" s="87">
        <v>0</v>
      </c>
      <c r="W111" s="83">
        <v>0</v>
      </c>
      <c r="X111" s="80">
        <v>63</v>
      </c>
      <c r="Y111" s="88">
        <v>11.229946524064172</v>
      </c>
    </row>
    <row r="112" spans="1:25" s="131" customFormat="1" ht="18.75" customHeight="1">
      <c r="A112" s="421"/>
      <c r="B112" s="148" t="s">
        <v>52</v>
      </c>
      <c r="C112" s="117">
        <v>3614</v>
      </c>
      <c r="D112" s="117">
        <v>1996</v>
      </c>
      <c r="E112" s="118">
        <v>55.22966242390703</v>
      </c>
      <c r="F112" s="117">
        <v>833</v>
      </c>
      <c r="G112" s="117">
        <v>45</v>
      </c>
      <c r="H112" s="120">
        <v>5.4021608643457384</v>
      </c>
      <c r="I112" s="121">
        <v>34</v>
      </c>
      <c r="J112" s="120">
        <v>75.555555555555557</v>
      </c>
      <c r="K112" s="117">
        <v>11</v>
      </c>
      <c r="L112" s="117">
        <v>0</v>
      </c>
      <c r="M112" s="117">
        <v>0</v>
      </c>
      <c r="N112" s="117">
        <v>23</v>
      </c>
      <c r="O112" s="117">
        <v>3</v>
      </c>
      <c r="P112" s="122">
        <v>6.666666666666667</v>
      </c>
      <c r="Q112" s="117">
        <v>8</v>
      </c>
      <c r="R112" s="124">
        <v>17.777777777777779</v>
      </c>
      <c r="S112" s="118">
        <v>24.444444444444443</v>
      </c>
      <c r="T112" s="125">
        <v>0</v>
      </c>
      <c r="U112" s="117">
        <v>0</v>
      </c>
      <c r="V112" s="126">
        <v>0</v>
      </c>
      <c r="W112" s="127">
        <v>0</v>
      </c>
      <c r="X112" s="117">
        <v>87</v>
      </c>
      <c r="Y112" s="128">
        <v>10.444177671068427</v>
      </c>
    </row>
    <row r="113" spans="1:25" s="146" customFormat="1" ht="18.75" customHeight="1" thickBot="1">
      <c r="A113" s="422"/>
      <c r="B113" s="149" t="s">
        <v>53</v>
      </c>
      <c r="C113" s="102">
        <v>6651</v>
      </c>
      <c r="D113" s="102">
        <v>3015</v>
      </c>
      <c r="E113" s="103">
        <v>45.331529093369419</v>
      </c>
      <c r="F113" s="104">
        <v>1394</v>
      </c>
      <c r="G113" s="104">
        <v>90</v>
      </c>
      <c r="H113" s="105">
        <v>6.4562410329985651</v>
      </c>
      <c r="I113" s="106">
        <v>70</v>
      </c>
      <c r="J113" s="105">
        <v>77.777777777777786</v>
      </c>
      <c r="K113" s="107">
        <v>21</v>
      </c>
      <c r="L113" s="107">
        <v>0</v>
      </c>
      <c r="M113" s="107">
        <v>0</v>
      </c>
      <c r="N113" s="107">
        <v>49</v>
      </c>
      <c r="O113" s="107">
        <v>4</v>
      </c>
      <c r="P113" s="108">
        <v>4.4444444444444446</v>
      </c>
      <c r="Q113" s="109">
        <v>16</v>
      </c>
      <c r="R113" s="110">
        <v>17.777777777777779</v>
      </c>
      <c r="S113" s="103">
        <v>22.222222222222221</v>
      </c>
      <c r="T113" s="111">
        <v>0</v>
      </c>
      <c r="U113" s="107">
        <v>0</v>
      </c>
      <c r="V113" s="112">
        <v>0</v>
      </c>
      <c r="W113" s="108">
        <v>0</v>
      </c>
      <c r="X113" s="107">
        <v>150</v>
      </c>
      <c r="Y113" s="113">
        <v>10.760401721664275</v>
      </c>
    </row>
    <row r="114" spans="1:25" s="132" customFormat="1" ht="18.75" customHeight="1">
      <c r="A114" s="420" t="s">
        <v>89</v>
      </c>
      <c r="B114" s="147" t="s">
        <v>51</v>
      </c>
      <c r="C114" s="201">
        <v>1690</v>
      </c>
      <c r="D114" s="201">
        <v>536</v>
      </c>
      <c r="E114" s="79">
        <v>31.715976331360945</v>
      </c>
      <c r="F114" s="80">
        <v>426</v>
      </c>
      <c r="G114" s="80">
        <v>46</v>
      </c>
      <c r="H114" s="81">
        <v>10.7981220657277</v>
      </c>
      <c r="I114" s="82">
        <v>25</v>
      </c>
      <c r="J114" s="81">
        <v>54.347826086956516</v>
      </c>
      <c r="K114" s="80">
        <v>0</v>
      </c>
      <c r="L114" s="80">
        <v>0</v>
      </c>
      <c r="M114" s="80">
        <v>0</v>
      </c>
      <c r="N114" s="80">
        <v>25</v>
      </c>
      <c r="O114" s="80">
        <v>21</v>
      </c>
      <c r="P114" s="83">
        <v>45.652173913043477</v>
      </c>
      <c r="Q114" s="84">
        <v>0</v>
      </c>
      <c r="R114" s="85">
        <v>0</v>
      </c>
      <c r="S114" s="79">
        <v>45.652173913043477</v>
      </c>
      <c r="T114" s="86">
        <v>0</v>
      </c>
      <c r="U114" s="80">
        <v>0</v>
      </c>
      <c r="V114" s="87">
        <v>0</v>
      </c>
      <c r="W114" s="83">
        <v>0</v>
      </c>
      <c r="X114" s="80">
        <v>47</v>
      </c>
      <c r="Y114" s="88">
        <v>11.032863849765258</v>
      </c>
    </row>
    <row r="115" spans="1:25" s="131" customFormat="1" ht="18.75" customHeight="1">
      <c r="A115" s="421"/>
      <c r="B115" s="148" t="s">
        <v>52</v>
      </c>
      <c r="C115" s="117">
        <v>2049</v>
      </c>
      <c r="D115" s="117">
        <v>745</v>
      </c>
      <c r="E115" s="118">
        <v>36.359199609565643</v>
      </c>
      <c r="F115" s="117">
        <v>619</v>
      </c>
      <c r="G115" s="117">
        <v>28</v>
      </c>
      <c r="H115" s="120">
        <v>4.523424878836833</v>
      </c>
      <c r="I115" s="121">
        <v>22</v>
      </c>
      <c r="J115" s="120">
        <v>78.571428571428569</v>
      </c>
      <c r="K115" s="117">
        <v>2</v>
      </c>
      <c r="L115" s="117">
        <v>1</v>
      </c>
      <c r="M115" s="117">
        <v>0</v>
      </c>
      <c r="N115" s="117">
        <v>19</v>
      </c>
      <c r="O115" s="117">
        <v>6</v>
      </c>
      <c r="P115" s="122">
        <v>21.428571428571427</v>
      </c>
      <c r="Q115" s="117">
        <v>0</v>
      </c>
      <c r="R115" s="124">
        <v>0</v>
      </c>
      <c r="S115" s="118">
        <v>21.428571428571427</v>
      </c>
      <c r="T115" s="125">
        <v>0.16155088852988692</v>
      </c>
      <c r="U115" s="117">
        <v>0</v>
      </c>
      <c r="V115" s="126">
        <v>0</v>
      </c>
      <c r="W115" s="127">
        <v>3.5714285714285712</v>
      </c>
      <c r="X115" s="117">
        <v>62</v>
      </c>
      <c r="Y115" s="128">
        <v>10.016155088852988</v>
      </c>
    </row>
    <row r="116" spans="1:25" s="146" customFormat="1" ht="18.75" customHeight="1" thickBot="1">
      <c r="A116" s="422"/>
      <c r="B116" s="149" t="s">
        <v>53</v>
      </c>
      <c r="C116" s="102">
        <v>3739</v>
      </c>
      <c r="D116" s="102">
        <v>1281</v>
      </c>
      <c r="E116" s="103">
        <v>34.260497459213695</v>
      </c>
      <c r="F116" s="104">
        <v>1045</v>
      </c>
      <c r="G116" s="104">
        <v>74</v>
      </c>
      <c r="H116" s="105">
        <v>7.0813397129186608</v>
      </c>
      <c r="I116" s="106">
        <v>47</v>
      </c>
      <c r="J116" s="415">
        <v>63.513513513513509</v>
      </c>
      <c r="K116" s="107">
        <v>2</v>
      </c>
      <c r="L116" s="107">
        <v>1</v>
      </c>
      <c r="M116" s="107">
        <v>0</v>
      </c>
      <c r="N116" s="107">
        <v>44</v>
      </c>
      <c r="O116" s="107">
        <v>27</v>
      </c>
      <c r="P116" s="108">
        <v>36.486486486486484</v>
      </c>
      <c r="Q116" s="109">
        <v>0</v>
      </c>
      <c r="R116" s="110">
        <v>0</v>
      </c>
      <c r="S116" s="103">
        <v>36.486486486486484</v>
      </c>
      <c r="T116" s="111">
        <v>9.569377990430622E-2</v>
      </c>
      <c r="U116" s="107">
        <v>0</v>
      </c>
      <c r="V116" s="112">
        <v>0</v>
      </c>
      <c r="W116" s="108">
        <v>1.3513513513513513</v>
      </c>
      <c r="X116" s="107">
        <v>109</v>
      </c>
      <c r="Y116" s="113">
        <v>10.430622009569378</v>
      </c>
    </row>
    <row r="117" spans="1:25" s="132" customFormat="1" ht="18.75" customHeight="1">
      <c r="A117" s="421" t="s">
        <v>90</v>
      </c>
      <c r="B117" s="114" t="s">
        <v>51</v>
      </c>
      <c r="C117" s="78">
        <v>444</v>
      </c>
      <c r="D117" s="78">
        <v>239</v>
      </c>
      <c r="E117" s="79">
        <v>53.828828828828833</v>
      </c>
      <c r="F117" s="80">
        <v>104</v>
      </c>
      <c r="G117" s="80">
        <v>9</v>
      </c>
      <c r="H117" s="81">
        <v>8.6538461538461533</v>
      </c>
      <c r="I117" s="82">
        <v>5</v>
      </c>
      <c r="J117" s="417">
        <v>55.555555555555557</v>
      </c>
      <c r="K117" s="80">
        <v>0</v>
      </c>
      <c r="L117" s="80">
        <v>0</v>
      </c>
      <c r="M117" s="80">
        <v>1</v>
      </c>
      <c r="N117" s="80">
        <v>4</v>
      </c>
      <c r="O117" s="80">
        <v>4</v>
      </c>
      <c r="P117" s="83">
        <v>44.444444444444443</v>
      </c>
      <c r="Q117" s="84">
        <v>0</v>
      </c>
      <c r="R117" s="85">
        <v>0</v>
      </c>
      <c r="S117" s="79">
        <v>44.444444444444443</v>
      </c>
      <c r="T117" s="86">
        <v>0</v>
      </c>
      <c r="U117" s="80">
        <v>0</v>
      </c>
      <c r="V117" s="87">
        <v>0</v>
      </c>
      <c r="W117" s="83">
        <v>0</v>
      </c>
      <c r="X117" s="80">
        <v>11</v>
      </c>
      <c r="Y117" s="88">
        <v>10.576923076923077</v>
      </c>
    </row>
    <row r="118" spans="1:25" s="131" customFormat="1" ht="18.75" customHeight="1">
      <c r="A118" s="421"/>
      <c r="B118" s="89" t="s">
        <v>52</v>
      </c>
      <c r="C118" s="117">
        <v>550</v>
      </c>
      <c r="D118" s="117">
        <v>328</v>
      </c>
      <c r="E118" s="118">
        <v>59.636363636363633</v>
      </c>
      <c r="F118" s="117">
        <v>120</v>
      </c>
      <c r="G118" s="117">
        <v>12</v>
      </c>
      <c r="H118" s="120">
        <v>10</v>
      </c>
      <c r="I118" s="121">
        <v>6</v>
      </c>
      <c r="J118" s="418">
        <v>50</v>
      </c>
      <c r="K118" s="117">
        <v>2</v>
      </c>
      <c r="L118" s="117">
        <v>0</v>
      </c>
      <c r="M118" s="117">
        <v>0</v>
      </c>
      <c r="N118" s="117">
        <v>4</v>
      </c>
      <c r="O118" s="117">
        <v>6</v>
      </c>
      <c r="P118" s="122">
        <v>50</v>
      </c>
      <c r="Q118" s="117">
        <v>0</v>
      </c>
      <c r="R118" s="124">
        <v>0</v>
      </c>
      <c r="S118" s="118">
        <v>50</v>
      </c>
      <c r="T118" s="125">
        <v>0</v>
      </c>
      <c r="U118" s="117">
        <v>0</v>
      </c>
      <c r="V118" s="126">
        <v>0</v>
      </c>
      <c r="W118" s="127">
        <v>0</v>
      </c>
      <c r="X118" s="117">
        <v>13</v>
      </c>
      <c r="Y118" s="128">
        <v>10.833333333333334</v>
      </c>
    </row>
    <row r="119" spans="1:25" s="150" customFormat="1" ht="18.75" customHeight="1" thickBot="1">
      <c r="A119" s="421"/>
      <c r="B119" s="101" t="s">
        <v>53</v>
      </c>
      <c r="C119" s="102">
        <v>994</v>
      </c>
      <c r="D119" s="102">
        <v>567</v>
      </c>
      <c r="E119" s="103">
        <v>57.04225352112676</v>
      </c>
      <c r="F119" s="104">
        <v>224</v>
      </c>
      <c r="G119" s="104">
        <v>21</v>
      </c>
      <c r="H119" s="105">
        <v>9.375</v>
      </c>
      <c r="I119" s="106">
        <v>11</v>
      </c>
      <c r="J119" s="415">
        <v>52.380952380952387</v>
      </c>
      <c r="K119" s="107">
        <v>2</v>
      </c>
      <c r="L119" s="107">
        <v>0</v>
      </c>
      <c r="M119" s="107">
        <v>1</v>
      </c>
      <c r="N119" s="107">
        <v>8</v>
      </c>
      <c r="O119" s="107">
        <v>10</v>
      </c>
      <c r="P119" s="108">
        <v>47.619047619047613</v>
      </c>
      <c r="Q119" s="109">
        <v>0</v>
      </c>
      <c r="R119" s="110">
        <v>0</v>
      </c>
      <c r="S119" s="103">
        <v>47.619047619047613</v>
      </c>
      <c r="T119" s="111">
        <v>0</v>
      </c>
      <c r="U119" s="107">
        <v>0</v>
      </c>
      <c r="V119" s="112">
        <v>0</v>
      </c>
      <c r="W119" s="108">
        <v>0</v>
      </c>
      <c r="X119" s="107">
        <v>24</v>
      </c>
      <c r="Y119" s="113">
        <v>10.714285714285714</v>
      </c>
    </row>
    <row r="120" spans="1:25" ht="18.75" customHeight="1">
      <c r="A120" s="423" t="s">
        <v>91</v>
      </c>
      <c r="B120" s="185" t="s">
        <v>51</v>
      </c>
      <c r="C120" s="186">
        <v>14104</v>
      </c>
      <c r="D120" s="186">
        <v>6065</v>
      </c>
      <c r="E120" s="50">
        <v>43.001985252410662</v>
      </c>
      <c r="F120" s="187">
        <v>3057</v>
      </c>
      <c r="G120" s="187">
        <v>311</v>
      </c>
      <c r="H120" s="52">
        <v>10.173372587504089</v>
      </c>
      <c r="I120" s="53">
        <v>210</v>
      </c>
      <c r="J120" s="52">
        <v>67.524115755627008</v>
      </c>
      <c r="K120" s="187">
        <v>22</v>
      </c>
      <c r="L120" s="154">
        <v>5</v>
      </c>
      <c r="M120" s="187">
        <v>2</v>
      </c>
      <c r="N120" s="187">
        <v>181</v>
      </c>
      <c r="O120" s="187">
        <v>93</v>
      </c>
      <c r="P120" s="188">
        <v>29.903536977491964</v>
      </c>
      <c r="Q120" s="189">
        <v>8</v>
      </c>
      <c r="R120" s="190">
        <v>2.572347266881029</v>
      </c>
      <c r="S120" s="50">
        <v>32.475884244372985</v>
      </c>
      <c r="T120" s="59">
        <v>0.16355904481517827</v>
      </c>
      <c r="U120" s="187">
        <v>1</v>
      </c>
      <c r="V120" s="60">
        <v>3.271180896303566E-2</v>
      </c>
      <c r="W120" s="188">
        <v>1.607717041800643</v>
      </c>
      <c r="X120" s="187">
        <v>345</v>
      </c>
      <c r="Y120" s="62">
        <v>11.285574092247302</v>
      </c>
    </row>
    <row r="121" spans="1:25" ht="18.75" customHeight="1">
      <c r="A121" s="424"/>
      <c r="B121" s="48" t="s">
        <v>52</v>
      </c>
      <c r="C121" s="49">
        <v>16952</v>
      </c>
      <c r="D121" s="49">
        <v>8311</v>
      </c>
      <c r="E121" s="50">
        <v>49.026663520528551</v>
      </c>
      <c r="F121" s="51">
        <v>4172</v>
      </c>
      <c r="G121" s="51">
        <v>315</v>
      </c>
      <c r="H121" s="52">
        <v>7.550335570469799</v>
      </c>
      <c r="I121" s="53">
        <v>223</v>
      </c>
      <c r="J121" s="52">
        <v>70.793650793650798</v>
      </c>
      <c r="K121" s="51">
        <v>33</v>
      </c>
      <c r="L121" s="54">
        <v>4</v>
      </c>
      <c r="M121" s="51">
        <v>0</v>
      </c>
      <c r="N121" s="51">
        <v>186</v>
      </c>
      <c r="O121" s="51">
        <v>84</v>
      </c>
      <c r="P121" s="55">
        <v>26.666666666666668</v>
      </c>
      <c r="Q121" s="56">
        <v>8</v>
      </c>
      <c r="R121" s="57">
        <v>2.5396825396825395</v>
      </c>
      <c r="S121" s="58">
        <v>29.206349206349209</v>
      </c>
      <c r="T121" s="59">
        <v>9.5877277085330767E-2</v>
      </c>
      <c r="U121" s="51">
        <v>0</v>
      </c>
      <c r="V121" s="60">
        <v>0</v>
      </c>
      <c r="W121" s="61">
        <v>1.2698412698412698</v>
      </c>
      <c r="X121" s="51">
        <v>440</v>
      </c>
      <c r="Y121" s="62">
        <v>10.546500479386385</v>
      </c>
    </row>
    <row r="122" spans="1:25" ht="18.75" customHeight="1" thickBot="1">
      <c r="A122" s="425"/>
      <c r="B122" s="63" t="s">
        <v>53</v>
      </c>
      <c r="C122" s="64">
        <v>31056</v>
      </c>
      <c r="D122" s="64">
        <v>14376</v>
      </c>
      <c r="E122" s="65">
        <v>46.29057187017002</v>
      </c>
      <c r="F122" s="66">
        <v>7229</v>
      </c>
      <c r="G122" s="66">
        <v>626</v>
      </c>
      <c r="H122" s="67">
        <v>8.6595656384008866</v>
      </c>
      <c r="I122" s="68">
        <v>433</v>
      </c>
      <c r="J122" s="67">
        <v>69.16932907348243</v>
      </c>
      <c r="K122" s="69">
        <v>55</v>
      </c>
      <c r="L122" s="70">
        <v>9</v>
      </c>
      <c r="M122" s="69">
        <v>2</v>
      </c>
      <c r="N122" s="69">
        <v>367</v>
      </c>
      <c r="O122" s="69">
        <v>177</v>
      </c>
      <c r="P122" s="71">
        <v>28.274760383386582</v>
      </c>
      <c r="Q122" s="72">
        <v>16</v>
      </c>
      <c r="R122" s="73">
        <v>2.5559105431309903</v>
      </c>
      <c r="S122" s="65">
        <v>30.830670926517573</v>
      </c>
      <c r="T122" s="74">
        <v>0.12449854751694564</v>
      </c>
      <c r="U122" s="69">
        <v>1</v>
      </c>
      <c r="V122" s="75">
        <v>1.3833171946327293E-2</v>
      </c>
      <c r="W122" s="71">
        <v>1.4376996805111821</v>
      </c>
      <c r="X122" s="69">
        <v>785</v>
      </c>
      <c r="Y122" s="76">
        <v>10.859039977866924</v>
      </c>
    </row>
  </sheetData>
  <mergeCells count="46">
    <mergeCell ref="A21:A23"/>
    <mergeCell ref="S2:Y2"/>
    <mergeCell ref="A3:B5"/>
    <mergeCell ref="F3:H3"/>
    <mergeCell ref="I3:J3"/>
    <mergeCell ref="K3:N3"/>
    <mergeCell ref="T3:V3"/>
    <mergeCell ref="X3:Y3"/>
    <mergeCell ref="A6:A8"/>
    <mergeCell ref="A9:A11"/>
    <mergeCell ref="A12:A14"/>
    <mergeCell ref="A15:A17"/>
    <mergeCell ref="A18:A20"/>
    <mergeCell ref="A57:A59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93:A95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114:A116"/>
    <mergeCell ref="A117:A119"/>
    <mergeCell ref="A120:A122"/>
    <mergeCell ref="A96:A98"/>
    <mergeCell ref="A99:A101"/>
    <mergeCell ref="A102:A104"/>
    <mergeCell ref="A105:A107"/>
    <mergeCell ref="A108:A110"/>
    <mergeCell ref="A111:A113"/>
  </mergeCells>
  <phoneticPr fontId="2"/>
  <pageMargins left="0.59055118110236227" right="0.59055118110236227" top="0.78740157480314965" bottom="0.78740157480314965" header="0" footer="0"/>
  <pageSetup paperSize="8" scale="79" orientation="landscape" r:id="rId1"/>
  <headerFooter alignWithMargins="0"/>
  <rowBreaks count="2" manualBreakCount="2">
    <brk id="44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40"/>
  <sheetViews>
    <sheetView view="pageBreakPreview" zoomScale="120" zoomScaleNormal="100" zoomScaleSheetLayoutView="120" workbookViewId="0">
      <selection activeCell="D30" sqref="D30"/>
    </sheetView>
  </sheetViews>
  <sheetFormatPr defaultRowHeight="9.75" customHeight="1"/>
  <cols>
    <col min="1" max="1" width="3.125" style="413" customWidth="1"/>
    <col min="2" max="2" width="6.125" style="47" customWidth="1"/>
    <col min="3" max="3" width="4.125" style="47" customWidth="1"/>
    <col min="4" max="4" width="7.125" style="47" customWidth="1"/>
    <col min="5" max="5" width="5.75" style="47" customWidth="1"/>
    <col min="6" max="6" width="5.75" style="414" customWidth="1"/>
    <col min="7" max="9" width="5.75" style="47" customWidth="1"/>
    <col min="10" max="10" width="5.75" style="414" customWidth="1"/>
    <col min="11" max="11" width="5.75" style="47" customWidth="1"/>
    <col min="12" max="12" width="5.75" style="414" customWidth="1"/>
    <col min="13" max="18" width="5.75" style="47" customWidth="1"/>
    <col min="19" max="19" width="5.75" style="203" customWidth="1"/>
    <col min="20" max="20" width="5.75" style="47" customWidth="1"/>
    <col min="21" max="21" width="5.75" style="204" customWidth="1"/>
    <col min="22" max="22" width="5.75" style="202" customWidth="1"/>
    <col min="23" max="23" width="5.75" style="414" customWidth="1"/>
    <col min="24" max="24" width="5.75" style="47" customWidth="1"/>
    <col min="25" max="25" width="5.75" style="414" customWidth="1"/>
    <col min="26" max="28" width="11.625" style="47" customWidth="1"/>
    <col min="29" max="16384" width="9" style="47"/>
  </cols>
  <sheetData>
    <row r="1" spans="1:27" ht="14.25" thickBot="1">
      <c r="A1" s="1" t="s">
        <v>92</v>
      </c>
      <c r="B1" s="205"/>
      <c r="C1" s="205"/>
      <c r="D1" s="205"/>
      <c r="E1" s="202"/>
      <c r="F1" s="47"/>
      <c r="I1" s="202"/>
      <c r="J1" s="47"/>
      <c r="K1" s="202"/>
      <c r="L1" s="47"/>
      <c r="Q1" s="463" t="s">
        <v>93</v>
      </c>
      <c r="R1" s="463"/>
      <c r="S1" s="463"/>
      <c r="T1" s="463"/>
      <c r="U1" s="463"/>
      <c r="V1" s="463"/>
      <c r="W1" s="463"/>
      <c r="X1" s="463"/>
      <c r="Y1" s="463"/>
    </row>
    <row r="2" spans="1:27" ht="15" customHeight="1">
      <c r="A2" s="464"/>
      <c r="B2" s="465"/>
      <c r="C2" s="466"/>
      <c r="D2" s="206"/>
      <c r="E2" s="206"/>
      <c r="F2" s="207"/>
      <c r="G2" s="470" t="s">
        <v>3</v>
      </c>
      <c r="H2" s="471"/>
      <c r="I2" s="472"/>
      <c r="J2" s="472"/>
      <c r="K2" s="472" t="s">
        <v>4</v>
      </c>
      <c r="L2" s="472"/>
      <c r="M2" s="472" t="s">
        <v>5</v>
      </c>
      <c r="N2" s="472"/>
      <c r="O2" s="472"/>
      <c r="P2" s="472"/>
      <c r="Q2" s="206"/>
      <c r="R2" s="208"/>
      <c r="S2" s="473" t="s">
        <v>6</v>
      </c>
      <c r="T2" s="474"/>
      <c r="U2" s="474"/>
      <c r="V2" s="475"/>
      <c r="W2" s="209"/>
      <c r="X2" s="476" t="s">
        <v>7</v>
      </c>
      <c r="Y2" s="477"/>
    </row>
    <row r="3" spans="1:27" ht="56.25" customHeight="1">
      <c r="A3" s="467"/>
      <c r="B3" s="468"/>
      <c r="C3" s="469"/>
      <c r="D3" s="210" t="s">
        <v>94</v>
      </c>
      <c r="E3" s="210" t="s">
        <v>9</v>
      </c>
      <c r="F3" s="211" t="s">
        <v>10</v>
      </c>
      <c r="G3" s="212" t="s">
        <v>11</v>
      </c>
      <c r="H3" s="213" t="s">
        <v>95</v>
      </c>
      <c r="I3" s="210" t="s">
        <v>96</v>
      </c>
      <c r="J3" s="214" t="s">
        <v>13</v>
      </c>
      <c r="K3" s="210" t="s">
        <v>11</v>
      </c>
      <c r="L3" s="214" t="s">
        <v>14</v>
      </c>
      <c r="M3" s="210" t="s">
        <v>15</v>
      </c>
      <c r="N3" s="210" t="s">
        <v>16</v>
      </c>
      <c r="O3" s="210" t="s">
        <v>97</v>
      </c>
      <c r="P3" s="210" t="s">
        <v>98</v>
      </c>
      <c r="Q3" s="210" t="s">
        <v>99</v>
      </c>
      <c r="R3" s="215" t="s">
        <v>21</v>
      </c>
      <c r="S3" s="216" t="s">
        <v>24</v>
      </c>
      <c r="T3" s="210" t="s">
        <v>100</v>
      </c>
      <c r="U3" s="217" t="s">
        <v>101</v>
      </c>
      <c r="V3" s="218" t="s">
        <v>102</v>
      </c>
      <c r="W3" s="214" t="s">
        <v>27</v>
      </c>
      <c r="X3" s="210" t="s">
        <v>28</v>
      </c>
      <c r="Y3" s="219" t="s">
        <v>29</v>
      </c>
    </row>
    <row r="4" spans="1:27" ht="15" customHeight="1" thickBot="1">
      <c r="A4" s="467"/>
      <c r="B4" s="468"/>
      <c r="C4" s="469"/>
      <c r="D4" s="210" t="s">
        <v>103</v>
      </c>
      <c r="E4" s="220" t="s">
        <v>104</v>
      </c>
      <c r="F4" s="221" t="s">
        <v>105</v>
      </c>
      <c r="G4" s="212" t="s">
        <v>106</v>
      </c>
      <c r="H4" s="210"/>
      <c r="I4" s="210" t="s">
        <v>107</v>
      </c>
      <c r="J4" s="214" t="s">
        <v>108</v>
      </c>
      <c r="K4" s="210" t="s">
        <v>109</v>
      </c>
      <c r="L4" s="214" t="s">
        <v>110</v>
      </c>
      <c r="M4" s="210"/>
      <c r="N4" s="210" t="s">
        <v>111</v>
      </c>
      <c r="O4" s="210"/>
      <c r="P4" s="210"/>
      <c r="Q4" s="210"/>
      <c r="R4" s="215"/>
      <c r="S4" s="216" t="s">
        <v>112</v>
      </c>
      <c r="T4" s="210" t="s">
        <v>113</v>
      </c>
      <c r="U4" s="217" t="s">
        <v>114</v>
      </c>
      <c r="V4" s="222" t="s">
        <v>115</v>
      </c>
      <c r="W4" s="214" t="s">
        <v>116</v>
      </c>
      <c r="X4" s="220" t="s">
        <v>117</v>
      </c>
      <c r="Y4" s="223" t="s">
        <v>118</v>
      </c>
    </row>
    <row r="5" spans="1:27" ht="12" customHeight="1">
      <c r="A5" s="451" t="s">
        <v>51</v>
      </c>
      <c r="B5" s="454" t="s">
        <v>119</v>
      </c>
      <c r="C5" s="461"/>
      <c r="D5" s="224">
        <v>63062</v>
      </c>
      <c r="E5" s="225">
        <v>16665</v>
      </c>
      <c r="F5" s="226">
        <v>26.426374044591039</v>
      </c>
      <c r="G5" s="227">
        <v>1641</v>
      </c>
      <c r="H5" s="228">
        <v>9.8469846984698481</v>
      </c>
      <c r="I5" s="227">
        <v>99</v>
      </c>
      <c r="J5" s="229">
        <v>6.0329067641681906</v>
      </c>
      <c r="K5" s="227">
        <v>51</v>
      </c>
      <c r="L5" s="229">
        <v>51.515151515151516</v>
      </c>
      <c r="M5" s="227">
        <v>20</v>
      </c>
      <c r="N5" s="230">
        <v>0</v>
      </c>
      <c r="O5" s="227">
        <v>0</v>
      </c>
      <c r="P5" s="230">
        <v>31</v>
      </c>
      <c r="Q5" s="227">
        <v>10</v>
      </c>
      <c r="R5" s="231">
        <v>38</v>
      </c>
      <c r="S5" s="232">
        <v>0</v>
      </c>
      <c r="T5" s="233">
        <v>0</v>
      </c>
      <c r="U5" s="234">
        <v>0</v>
      </c>
      <c r="V5" s="235">
        <v>0</v>
      </c>
      <c r="W5" s="236">
        <v>0</v>
      </c>
      <c r="X5" s="233">
        <v>1090</v>
      </c>
      <c r="Y5" s="237">
        <v>66.422912858013405</v>
      </c>
      <c r="Z5" s="47">
        <f>SUM(M5:R5)</f>
        <v>99</v>
      </c>
      <c r="AA5" s="47">
        <f>Z5-I5</f>
        <v>0</v>
      </c>
    </row>
    <row r="6" spans="1:27" ht="12" customHeight="1">
      <c r="A6" s="452"/>
      <c r="B6" s="456" t="s">
        <v>120</v>
      </c>
      <c r="C6" s="462"/>
      <c r="D6" s="238">
        <v>54283</v>
      </c>
      <c r="E6" s="239">
        <v>11374</v>
      </c>
      <c r="F6" s="240">
        <v>20.953152920803937</v>
      </c>
      <c r="G6" s="241">
        <v>1365</v>
      </c>
      <c r="H6" s="242">
        <v>12.001055037805521</v>
      </c>
      <c r="I6" s="241">
        <v>96</v>
      </c>
      <c r="J6" s="243">
        <v>7.0329670329670328</v>
      </c>
      <c r="K6" s="241">
        <v>53</v>
      </c>
      <c r="L6" s="243">
        <v>55.208333333333336</v>
      </c>
      <c r="M6" s="241">
        <v>14</v>
      </c>
      <c r="N6" s="244">
        <v>0</v>
      </c>
      <c r="O6" s="241">
        <v>0</v>
      </c>
      <c r="P6" s="244">
        <v>39</v>
      </c>
      <c r="Q6" s="241">
        <v>11</v>
      </c>
      <c r="R6" s="245">
        <v>32</v>
      </c>
      <c r="S6" s="246">
        <v>0</v>
      </c>
      <c r="T6" s="238">
        <v>0</v>
      </c>
      <c r="U6" s="247">
        <v>0</v>
      </c>
      <c r="V6" s="248">
        <v>0</v>
      </c>
      <c r="W6" s="249">
        <v>0</v>
      </c>
      <c r="X6" s="238">
        <v>707</v>
      </c>
      <c r="Y6" s="250">
        <v>51.794871794871803</v>
      </c>
      <c r="Z6" s="47">
        <f t="shared" ref="Z6:Z40" si="0">SUM(M6:R6)</f>
        <v>96</v>
      </c>
      <c r="AA6" s="47">
        <f t="shared" ref="AA6:AA40" si="1">Z6-I6</f>
        <v>0</v>
      </c>
    </row>
    <row r="7" spans="1:27" ht="12" customHeight="1">
      <c r="A7" s="452"/>
      <c r="B7" s="456" t="s">
        <v>121</v>
      </c>
      <c r="C7" s="462"/>
      <c r="D7" s="238">
        <v>55320</v>
      </c>
      <c r="E7" s="239">
        <v>11095</v>
      </c>
      <c r="F7" s="240">
        <v>20.056037599421547</v>
      </c>
      <c r="G7" s="241">
        <v>1538</v>
      </c>
      <c r="H7" s="242">
        <v>13.862100045065345</v>
      </c>
      <c r="I7" s="241">
        <v>119</v>
      </c>
      <c r="J7" s="243">
        <v>7.7373211963589084</v>
      </c>
      <c r="K7" s="241">
        <v>75</v>
      </c>
      <c r="L7" s="243">
        <v>63.02521008403361</v>
      </c>
      <c r="M7" s="241">
        <v>16</v>
      </c>
      <c r="N7" s="244">
        <v>3</v>
      </c>
      <c r="O7" s="241">
        <v>0</v>
      </c>
      <c r="P7" s="244">
        <v>56</v>
      </c>
      <c r="Q7" s="241">
        <v>13</v>
      </c>
      <c r="R7" s="245">
        <v>31</v>
      </c>
      <c r="S7" s="246">
        <v>0.1950585175552666</v>
      </c>
      <c r="T7" s="238">
        <v>3</v>
      </c>
      <c r="U7" s="247">
        <v>0.1950585175552666</v>
      </c>
      <c r="V7" s="248">
        <v>100</v>
      </c>
      <c r="W7" s="249">
        <v>2.5210084033613445</v>
      </c>
      <c r="X7" s="238">
        <v>673</v>
      </c>
      <c r="Y7" s="250">
        <v>43.758127438231469</v>
      </c>
      <c r="Z7" s="47">
        <f t="shared" si="0"/>
        <v>119</v>
      </c>
      <c r="AA7" s="47">
        <f t="shared" si="1"/>
        <v>0</v>
      </c>
    </row>
    <row r="8" spans="1:27" ht="12" customHeight="1">
      <c r="A8" s="452"/>
      <c r="B8" s="456" t="s">
        <v>122</v>
      </c>
      <c r="C8" s="462"/>
      <c r="D8" s="238">
        <v>60767</v>
      </c>
      <c r="E8" s="239">
        <v>12496</v>
      </c>
      <c r="F8" s="240">
        <v>20.563792848091893</v>
      </c>
      <c r="G8" s="241">
        <v>2122</v>
      </c>
      <c r="H8" s="242">
        <v>16.981434058898849</v>
      </c>
      <c r="I8" s="241">
        <v>159</v>
      </c>
      <c r="J8" s="243">
        <v>7.492931196983978</v>
      </c>
      <c r="K8" s="241">
        <v>93</v>
      </c>
      <c r="L8" s="243">
        <v>58.490566037735846</v>
      </c>
      <c r="M8" s="241">
        <v>17</v>
      </c>
      <c r="N8" s="244">
        <v>3</v>
      </c>
      <c r="O8" s="241">
        <v>1</v>
      </c>
      <c r="P8" s="244">
        <v>72</v>
      </c>
      <c r="Q8" s="241">
        <v>21</v>
      </c>
      <c r="R8" s="245">
        <v>45</v>
      </c>
      <c r="S8" s="246">
        <v>0.14137606032045241</v>
      </c>
      <c r="T8" s="238">
        <v>1</v>
      </c>
      <c r="U8" s="247">
        <v>4.71253534401508E-2</v>
      </c>
      <c r="V8" s="248">
        <v>33.333333333333329</v>
      </c>
      <c r="W8" s="249">
        <v>1.8867924528301887</v>
      </c>
      <c r="X8" s="238">
        <v>803</v>
      </c>
      <c r="Y8" s="250">
        <v>37.841658812441089</v>
      </c>
      <c r="Z8" s="47">
        <f t="shared" si="0"/>
        <v>159</v>
      </c>
      <c r="AA8" s="47">
        <f t="shared" si="1"/>
        <v>0</v>
      </c>
    </row>
    <row r="9" spans="1:27" ht="12" customHeight="1">
      <c r="A9" s="452"/>
      <c r="B9" s="456" t="s">
        <v>123</v>
      </c>
      <c r="C9" s="462"/>
      <c r="D9" s="238">
        <v>74713</v>
      </c>
      <c r="E9" s="239">
        <v>29045</v>
      </c>
      <c r="F9" s="240">
        <v>38.875429978718564</v>
      </c>
      <c r="G9" s="241">
        <v>5135</v>
      </c>
      <c r="H9" s="242">
        <v>17.679462902392839</v>
      </c>
      <c r="I9" s="241">
        <v>425</v>
      </c>
      <c r="J9" s="243">
        <v>8.2765335929892903</v>
      </c>
      <c r="K9" s="241">
        <v>266</v>
      </c>
      <c r="L9" s="243">
        <v>62.588235294117645</v>
      </c>
      <c r="M9" s="241">
        <v>43</v>
      </c>
      <c r="N9" s="244">
        <v>9</v>
      </c>
      <c r="O9" s="241">
        <v>2</v>
      </c>
      <c r="P9" s="244">
        <v>212</v>
      </c>
      <c r="Q9" s="241">
        <v>55</v>
      </c>
      <c r="R9" s="245">
        <v>104</v>
      </c>
      <c r="S9" s="246">
        <v>0.17526777020447906</v>
      </c>
      <c r="T9" s="238">
        <v>2</v>
      </c>
      <c r="U9" s="247">
        <v>3.8948393378773129E-2</v>
      </c>
      <c r="V9" s="248">
        <v>22.222222222222221</v>
      </c>
      <c r="W9" s="249">
        <v>2.1176470588235294</v>
      </c>
      <c r="X9" s="238">
        <v>1868</v>
      </c>
      <c r="Y9" s="250">
        <v>36.377799415774099</v>
      </c>
      <c r="Z9" s="47">
        <f>SUM(M9:R9)</f>
        <v>425</v>
      </c>
      <c r="AA9" s="47">
        <f>Z9-I9</f>
        <v>0</v>
      </c>
    </row>
    <row r="10" spans="1:27" ht="12" customHeight="1">
      <c r="A10" s="452"/>
      <c r="B10" s="456" t="s">
        <v>124</v>
      </c>
      <c r="C10" s="462"/>
      <c r="D10" s="238">
        <v>62631</v>
      </c>
      <c r="E10" s="239">
        <v>38435</v>
      </c>
      <c r="F10" s="240">
        <v>61.367373984129273</v>
      </c>
      <c r="G10" s="241">
        <v>8847</v>
      </c>
      <c r="H10" s="242">
        <v>23.018082476909068</v>
      </c>
      <c r="I10" s="241">
        <v>785</v>
      </c>
      <c r="J10" s="243">
        <v>8.8730643155872055</v>
      </c>
      <c r="K10" s="241">
        <v>532</v>
      </c>
      <c r="L10" s="243">
        <v>67.770700636942678</v>
      </c>
      <c r="M10" s="241">
        <v>84</v>
      </c>
      <c r="N10" s="244">
        <v>25</v>
      </c>
      <c r="O10" s="241">
        <v>1</v>
      </c>
      <c r="P10" s="244">
        <v>422</v>
      </c>
      <c r="Q10" s="241">
        <v>75</v>
      </c>
      <c r="R10" s="245">
        <v>178</v>
      </c>
      <c r="S10" s="246">
        <v>0.28258166610150331</v>
      </c>
      <c r="T10" s="238">
        <v>11</v>
      </c>
      <c r="U10" s="247">
        <v>0.12433593308466147</v>
      </c>
      <c r="V10" s="248">
        <v>44</v>
      </c>
      <c r="W10" s="249">
        <v>3.1847133757961785</v>
      </c>
      <c r="X10" s="238">
        <v>2135</v>
      </c>
      <c r="Y10" s="250">
        <v>24.132474285068383</v>
      </c>
      <c r="Z10" s="47">
        <f t="shared" si="0"/>
        <v>785</v>
      </c>
      <c r="AA10" s="47">
        <f t="shared" si="1"/>
        <v>0</v>
      </c>
    </row>
    <row r="11" spans="1:27" ht="12" customHeight="1">
      <c r="A11" s="452"/>
      <c r="B11" s="456" t="s">
        <v>125</v>
      </c>
      <c r="C11" s="462"/>
      <c r="D11" s="238">
        <v>49985</v>
      </c>
      <c r="E11" s="239">
        <v>38697</v>
      </c>
      <c r="F11" s="240">
        <v>77.417225167550257</v>
      </c>
      <c r="G11" s="241">
        <v>10815</v>
      </c>
      <c r="H11" s="242">
        <v>27.947902938212266</v>
      </c>
      <c r="I11" s="241">
        <v>1068</v>
      </c>
      <c r="J11" s="243">
        <v>9.8751733703190006</v>
      </c>
      <c r="K11" s="241">
        <v>715</v>
      </c>
      <c r="L11" s="243">
        <v>66.947565543071164</v>
      </c>
      <c r="M11" s="241">
        <v>143</v>
      </c>
      <c r="N11" s="244">
        <v>28</v>
      </c>
      <c r="O11" s="241">
        <v>3</v>
      </c>
      <c r="P11" s="244">
        <v>541</v>
      </c>
      <c r="Q11" s="241">
        <v>79</v>
      </c>
      <c r="R11" s="245">
        <v>274</v>
      </c>
      <c r="S11" s="246">
        <v>0.25889967637540451</v>
      </c>
      <c r="T11" s="238">
        <v>8</v>
      </c>
      <c r="U11" s="247">
        <v>7.3971336107258437E-2</v>
      </c>
      <c r="V11" s="248">
        <v>28.571428571428569</v>
      </c>
      <c r="W11" s="249">
        <v>2.6217228464419478</v>
      </c>
      <c r="X11" s="238">
        <v>1670</v>
      </c>
      <c r="Y11" s="250">
        <v>15.4415164123902</v>
      </c>
      <c r="Z11" s="47">
        <f t="shared" si="0"/>
        <v>1068</v>
      </c>
      <c r="AA11" s="47">
        <f t="shared" si="1"/>
        <v>0</v>
      </c>
    </row>
    <row r="12" spans="1:27" ht="12" customHeight="1">
      <c r="A12" s="452"/>
      <c r="B12" s="456" t="s">
        <v>126</v>
      </c>
      <c r="C12" s="462"/>
      <c r="D12" s="238">
        <v>42418</v>
      </c>
      <c r="E12" s="239">
        <v>36210</v>
      </c>
      <c r="F12" s="240">
        <v>85.364703663539061</v>
      </c>
      <c r="G12" s="241">
        <v>8868</v>
      </c>
      <c r="H12" s="242">
        <v>24.490472245236123</v>
      </c>
      <c r="I12" s="241">
        <v>957</v>
      </c>
      <c r="J12" s="243">
        <v>10.791610284167795</v>
      </c>
      <c r="K12" s="241">
        <v>631</v>
      </c>
      <c r="L12" s="243">
        <v>65.935214211076271</v>
      </c>
      <c r="M12" s="241">
        <v>125</v>
      </c>
      <c r="N12" s="244">
        <v>22</v>
      </c>
      <c r="O12" s="241">
        <v>2</v>
      </c>
      <c r="P12" s="244">
        <v>482</v>
      </c>
      <c r="Q12" s="241">
        <v>74</v>
      </c>
      <c r="R12" s="245">
        <v>252</v>
      </c>
      <c r="S12" s="246">
        <v>0.24808299503834008</v>
      </c>
      <c r="T12" s="238">
        <v>9</v>
      </c>
      <c r="U12" s="247">
        <v>0.10148849797023003</v>
      </c>
      <c r="V12" s="248">
        <v>40.909090909090914</v>
      </c>
      <c r="W12" s="249">
        <v>2.2988505747126435</v>
      </c>
      <c r="X12" s="238">
        <v>916</v>
      </c>
      <c r="Y12" s="250">
        <v>10.329273793414524</v>
      </c>
      <c r="Z12" s="47">
        <f t="shared" si="0"/>
        <v>957</v>
      </c>
      <c r="AA12" s="47">
        <f t="shared" si="1"/>
        <v>0</v>
      </c>
    </row>
    <row r="13" spans="1:27" ht="12" customHeight="1">
      <c r="A13" s="452"/>
      <c r="B13" s="447" t="s">
        <v>127</v>
      </c>
      <c r="C13" s="448"/>
      <c r="D13" s="251">
        <v>51522</v>
      </c>
      <c r="E13" s="252">
        <v>44061</v>
      </c>
      <c r="F13" s="253">
        <v>85.518807499708856</v>
      </c>
      <c r="G13" s="254">
        <v>8735</v>
      </c>
      <c r="H13" s="255">
        <v>19.824788361589615</v>
      </c>
      <c r="I13" s="254">
        <v>1049</v>
      </c>
      <c r="J13" s="256">
        <v>12.00915855752719</v>
      </c>
      <c r="K13" s="254">
        <v>636</v>
      </c>
      <c r="L13" s="256">
        <v>60.629170638703521</v>
      </c>
      <c r="M13" s="254">
        <v>163</v>
      </c>
      <c r="N13" s="257">
        <v>27</v>
      </c>
      <c r="O13" s="254">
        <v>3</v>
      </c>
      <c r="P13" s="257">
        <v>443</v>
      </c>
      <c r="Q13" s="254">
        <v>103</v>
      </c>
      <c r="R13" s="258">
        <v>310</v>
      </c>
      <c r="S13" s="259">
        <v>0.3091013165426445</v>
      </c>
      <c r="T13" s="251">
        <v>14</v>
      </c>
      <c r="U13" s="260">
        <v>0.16027475672581568</v>
      </c>
      <c r="V13" s="261">
        <v>51.851851851851848</v>
      </c>
      <c r="W13" s="262">
        <v>2.5738798856053386</v>
      </c>
      <c r="X13" s="251">
        <v>828</v>
      </c>
      <c r="Y13" s="263">
        <v>9.4791070406411002</v>
      </c>
      <c r="Z13" s="47">
        <f t="shared" si="0"/>
        <v>1049</v>
      </c>
      <c r="AA13" s="47">
        <f t="shared" si="1"/>
        <v>0</v>
      </c>
    </row>
    <row r="14" spans="1:27" ht="12" customHeight="1">
      <c r="A14" s="452"/>
      <c r="B14" s="449" t="s">
        <v>53</v>
      </c>
      <c r="C14" s="450"/>
      <c r="D14" s="264">
        <v>514701</v>
      </c>
      <c r="E14" s="265">
        <v>238078</v>
      </c>
      <c r="F14" s="266">
        <v>46.255593053054106</v>
      </c>
      <c r="G14" s="267">
        <v>49066</v>
      </c>
      <c r="H14" s="268">
        <v>20.609212106956541</v>
      </c>
      <c r="I14" s="267">
        <v>4757</v>
      </c>
      <c r="J14" s="269">
        <v>9.6951045530509923</v>
      </c>
      <c r="K14" s="267">
        <v>3052</v>
      </c>
      <c r="L14" s="269">
        <v>64.158082825310075</v>
      </c>
      <c r="M14" s="267">
        <v>625</v>
      </c>
      <c r="N14" s="270">
        <v>117</v>
      </c>
      <c r="O14" s="267">
        <v>12</v>
      </c>
      <c r="P14" s="270">
        <v>2298</v>
      </c>
      <c r="Q14" s="267">
        <v>441</v>
      </c>
      <c r="R14" s="271">
        <v>1264</v>
      </c>
      <c r="S14" s="272">
        <v>0.23845432682509274</v>
      </c>
      <c r="T14" s="264">
        <v>48</v>
      </c>
      <c r="U14" s="273">
        <v>9.7827416133371384E-2</v>
      </c>
      <c r="V14" s="274">
        <v>41.025641025641022</v>
      </c>
      <c r="W14" s="275">
        <v>2.4595333193188984</v>
      </c>
      <c r="X14" s="264">
        <v>10690</v>
      </c>
      <c r="Y14" s="276">
        <v>21.786980801369584</v>
      </c>
      <c r="Z14" s="47">
        <f>SUM(M14:R14)</f>
        <v>4757</v>
      </c>
      <c r="AA14" s="47">
        <f>Z14-I14</f>
        <v>0</v>
      </c>
    </row>
    <row r="15" spans="1:27" ht="12" customHeight="1">
      <c r="A15" s="452"/>
      <c r="B15" s="277" t="s">
        <v>128</v>
      </c>
      <c r="C15" s="278" t="s">
        <v>129</v>
      </c>
      <c r="D15" s="279"/>
      <c r="E15" s="280"/>
      <c r="F15" s="281"/>
      <c r="G15" s="282">
        <v>29735</v>
      </c>
      <c r="H15" s="283"/>
      <c r="I15" s="282">
        <v>3066</v>
      </c>
      <c r="J15" s="284">
        <v>10.311081217420547</v>
      </c>
      <c r="K15" s="282">
        <v>1765</v>
      </c>
      <c r="L15" s="284">
        <v>57.56686236138291</v>
      </c>
      <c r="M15" s="282">
        <v>368</v>
      </c>
      <c r="N15" s="285">
        <v>63</v>
      </c>
      <c r="O15" s="282">
        <v>10</v>
      </c>
      <c r="P15" s="285">
        <v>1324</v>
      </c>
      <c r="Q15" s="282">
        <v>175</v>
      </c>
      <c r="R15" s="286">
        <v>1129</v>
      </c>
      <c r="S15" s="287">
        <v>0.21187153186480578</v>
      </c>
      <c r="T15" s="288">
        <v>25</v>
      </c>
      <c r="U15" s="289">
        <v>8.4076004708256269E-2</v>
      </c>
      <c r="V15" s="290">
        <v>39.682539682539684</v>
      </c>
      <c r="W15" s="291">
        <v>2.054794520547945</v>
      </c>
      <c r="X15" s="288">
        <v>7690</v>
      </c>
      <c r="Y15" s="292">
        <v>25.861779048259624</v>
      </c>
      <c r="Z15" s="47">
        <f>SUM(M15:R15)</f>
        <v>3069</v>
      </c>
      <c r="AA15" s="47">
        <f t="shared" si="1"/>
        <v>3</v>
      </c>
    </row>
    <row r="16" spans="1:27" ht="12" customHeight="1" thickBot="1">
      <c r="A16" s="453"/>
      <c r="B16" s="293" t="s">
        <v>130</v>
      </c>
      <c r="C16" s="294" t="s">
        <v>131</v>
      </c>
      <c r="D16" s="295"/>
      <c r="E16" s="296"/>
      <c r="F16" s="297"/>
      <c r="G16" s="298">
        <v>19331</v>
      </c>
      <c r="H16" s="299"/>
      <c r="I16" s="298">
        <v>1691</v>
      </c>
      <c r="J16" s="300">
        <v>8.7476074698670523</v>
      </c>
      <c r="K16" s="298">
        <v>1287</v>
      </c>
      <c r="L16" s="300">
        <v>76.108811354228266</v>
      </c>
      <c r="M16" s="298">
        <v>257</v>
      </c>
      <c r="N16" s="301">
        <v>54</v>
      </c>
      <c r="O16" s="298">
        <v>2</v>
      </c>
      <c r="P16" s="301">
        <v>974</v>
      </c>
      <c r="Q16" s="298">
        <v>269</v>
      </c>
      <c r="R16" s="302">
        <v>135</v>
      </c>
      <c r="S16" s="303">
        <v>0.27934405876571311</v>
      </c>
      <c r="T16" s="304">
        <v>23</v>
      </c>
      <c r="U16" s="305">
        <v>0.11897987688169261</v>
      </c>
      <c r="V16" s="306">
        <v>42.592592592592595</v>
      </c>
      <c r="W16" s="307">
        <v>3.1933767001774096</v>
      </c>
      <c r="X16" s="304">
        <v>3000</v>
      </c>
      <c r="Y16" s="308">
        <v>15.519114375872951</v>
      </c>
      <c r="Z16" s="47">
        <f>SUM(M16:R16)</f>
        <v>1691</v>
      </c>
      <c r="AA16" s="47">
        <f>Z16-I16</f>
        <v>0</v>
      </c>
    </row>
    <row r="17" spans="1:27" ht="12" customHeight="1">
      <c r="A17" s="451" t="s">
        <v>52</v>
      </c>
      <c r="B17" s="454" t="s">
        <v>119</v>
      </c>
      <c r="C17" s="461"/>
      <c r="D17" s="309">
        <v>63402</v>
      </c>
      <c r="E17" s="310">
        <v>25286</v>
      </c>
      <c r="F17" s="253">
        <v>39.882022649127784</v>
      </c>
      <c r="G17" s="311">
        <v>4668</v>
      </c>
      <c r="H17" s="228">
        <v>18.460808352447994</v>
      </c>
      <c r="I17" s="311">
        <v>346</v>
      </c>
      <c r="J17" s="229">
        <v>7.4121679520137107</v>
      </c>
      <c r="K17" s="227">
        <v>219</v>
      </c>
      <c r="L17" s="229">
        <v>63.294797687861269</v>
      </c>
      <c r="M17" s="311">
        <v>84</v>
      </c>
      <c r="N17" s="312">
        <v>3</v>
      </c>
      <c r="O17" s="311">
        <v>0</v>
      </c>
      <c r="P17" s="312">
        <v>132</v>
      </c>
      <c r="Q17" s="311">
        <v>25</v>
      </c>
      <c r="R17" s="313">
        <v>102</v>
      </c>
      <c r="S17" s="232">
        <v>6.4267352185089971E-2</v>
      </c>
      <c r="T17" s="314">
        <v>2</v>
      </c>
      <c r="U17" s="234">
        <v>4.2844901456726654E-2</v>
      </c>
      <c r="V17" s="235">
        <v>66.666666666666657</v>
      </c>
      <c r="W17" s="236">
        <v>0.86705202312138718</v>
      </c>
      <c r="X17" s="309">
        <v>3153</v>
      </c>
      <c r="Y17" s="315">
        <v>67.544987146529564</v>
      </c>
      <c r="Z17" s="47">
        <f t="shared" si="0"/>
        <v>346</v>
      </c>
      <c r="AA17" s="47">
        <f t="shared" si="1"/>
        <v>0</v>
      </c>
    </row>
    <row r="18" spans="1:27" ht="12" customHeight="1">
      <c r="A18" s="452"/>
      <c r="B18" s="456" t="s">
        <v>120</v>
      </c>
      <c r="C18" s="462"/>
      <c r="D18" s="316">
        <v>55812</v>
      </c>
      <c r="E18" s="317">
        <v>18883</v>
      </c>
      <c r="F18" s="240">
        <v>33.833225829570701</v>
      </c>
      <c r="G18" s="318">
        <v>3878</v>
      </c>
      <c r="H18" s="242">
        <v>20.536990944235555</v>
      </c>
      <c r="I18" s="318">
        <v>235</v>
      </c>
      <c r="J18" s="243">
        <v>6.0598246518824137</v>
      </c>
      <c r="K18" s="241">
        <v>128</v>
      </c>
      <c r="L18" s="243">
        <v>54.468085106382979</v>
      </c>
      <c r="M18" s="318">
        <v>66</v>
      </c>
      <c r="N18" s="319">
        <v>1</v>
      </c>
      <c r="O18" s="318">
        <v>0</v>
      </c>
      <c r="P18" s="319">
        <v>61</v>
      </c>
      <c r="Q18" s="318">
        <v>14</v>
      </c>
      <c r="R18" s="320">
        <v>93</v>
      </c>
      <c r="S18" s="246">
        <v>2.5786487880350699E-2</v>
      </c>
      <c r="T18" s="321">
        <v>1</v>
      </c>
      <c r="U18" s="247">
        <v>2.5786487880350699E-2</v>
      </c>
      <c r="V18" s="248">
        <v>100</v>
      </c>
      <c r="W18" s="249">
        <v>0.42553191489361702</v>
      </c>
      <c r="X18" s="316">
        <v>1842</v>
      </c>
      <c r="Y18" s="322">
        <v>47.498710675605984</v>
      </c>
      <c r="Z18" s="47">
        <f t="shared" si="0"/>
        <v>235</v>
      </c>
      <c r="AA18" s="47">
        <f t="shared" si="1"/>
        <v>0</v>
      </c>
    </row>
    <row r="19" spans="1:27" ht="12" customHeight="1">
      <c r="A19" s="452"/>
      <c r="B19" s="456" t="s">
        <v>121</v>
      </c>
      <c r="C19" s="462"/>
      <c r="D19" s="316">
        <v>56759</v>
      </c>
      <c r="E19" s="317">
        <v>19634</v>
      </c>
      <c r="F19" s="240">
        <v>34.591870892721857</v>
      </c>
      <c r="G19" s="318">
        <v>4579</v>
      </c>
      <c r="H19" s="242">
        <v>23.32178873382907</v>
      </c>
      <c r="I19" s="318">
        <v>300</v>
      </c>
      <c r="J19" s="243">
        <v>6.5516488316226251</v>
      </c>
      <c r="K19" s="241">
        <v>217</v>
      </c>
      <c r="L19" s="243">
        <v>72.333333333333343</v>
      </c>
      <c r="M19" s="318">
        <v>94</v>
      </c>
      <c r="N19" s="319">
        <v>2</v>
      </c>
      <c r="O19" s="318">
        <v>0</v>
      </c>
      <c r="P19" s="319">
        <v>121</v>
      </c>
      <c r="Q19" s="318">
        <v>18</v>
      </c>
      <c r="R19" s="320">
        <v>65</v>
      </c>
      <c r="S19" s="246">
        <v>4.3677658877484163E-2</v>
      </c>
      <c r="T19" s="321">
        <v>2</v>
      </c>
      <c r="U19" s="247">
        <v>4.3677658877484163E-2</v>
      </c>
      <c r="V19" s="248">
        <v>100</v>
      </c>
      <c r="W19" s="249">
        <v>0.66666666666666674</v>
      </c>
      <c r="X19" s="316">
        <v>1845</v>
      </c>
      <c r="Y19" s="322">
        <v>40.292640314479144</v>
      </c>
      <c r="Z19" s="47">
        <f t="shared" si="0"/>
        <v>300</v>
      </c>
      <c r="AA19" s="47">
        <f t="shared" si="1"/>
        <v>0</v>
      </c>
    </row>
    <row r="20" spans="1:27" ht="12" customHeight="1">
      <c r="A20" s="452"/>
      <c r="B20" s="456" t="s">
        <v>122</v>
      </c>
      <c r="C20" s="462"/>
      <c r="D20" s="316">
        <v>61518</v>
      </c>
      <c r="E20" s="317">
        <v>26083</v>
      </c>
      <c r="F20" s="240">
        <v>42.398972658408923</v>
      </c>
      <c r="G20" s="318">
        <v>5840</v>
      </c>
      <c r="H20" s="242">
        <v>22.39006249281141</v>
      </c>
      <c r="I20" s="318">
        <v>343</v>
      </c>
      <c r="J20" s="243">
        <v>5.8732876712328768</v>
      </c>
      <c r="K20" s="241">
        <v>241</v>
      </c>
      <c r="L20" s="243">
        <v>70.262390670553927</v>
      </c>
      <c r="M20" s="318">
        <v>77</v>
      </c>
      <c r="N20" s="319">
        <v>4</v>
      </c>
      <c r="O20" s="318">
        <v>1</v>
      </c>
      <c r="P20" s="319">
        <v>159</v>
      </c>
      <c r="Q20" s="318">
        <v>29</v>
      </c>
      <c r="R20" s="320">
        <v>73</v>
      </c>
      <c r="S20" s="246">
        <v>6.8493150684931503E-2</v>
      </c>
      <c r="T20" s="321">
        <v>2</v>
      </c>
      <c r="U20" s="247">
        <v>3.4246575342465752E-2</v>
      </c>
      <c r="V20" s="248">
        <v>50</v>
      </c>
      <c r="W20" s="249">
        <v>1.1661807580174928</v>
      </c>
      <c r="X20" s="316">
        <v>1879</v>
      </c>
      <c r="Y20" s="322">
        <v>32.174657534246577</v>
      </c>
      <c r="Z20" s="47">
        <f t="shared" si="0"/>
        <v>343</v>
      </c>
      <c r="AA20" s="47">
        <f t="shared" si="1"/>
        <v>0</v>
      </c>
    </row>
    <row r="21" spans="1:27" ht="12" customHeight="1">
      <c r="A21" s="452"/>
      <c r="B21" s="456" t="s">
        <v>123</v>
      </c>
      <c r="C21" s="462"/>
      <c r="D21" s="316">
        <v>78309</v>
      </c>
      <c r="E21" s="317">
        <v>46511</v>
      </c>
      <c r="F21" s="240">
        <v>59.394194792424884</v>
      </c>
      <c r="G21" s="318">
        <v>11254</v>
      </c>
      <c r="H21" s="242">
        <v>24.196426651759797</v>
      </c>
      <c r="I21" s="318">
        <v>692</v>
      </c>
      <c r="J21" s="243">
        <v>6.1489248267282743</v>
      </c>
      <c r="K21" s="241">
        <v>508</v>
      </c>
      <c r="L21" s="243">
        <v>73.410404624277461</v>
      </c>
      <c r="M21" s="318">
        <v>159</v>
      </c>
      <c r="N21" s="319">
        <v>22</v>
      </c>
      <c r="O21" s="318">
        <v>1</v>
      </c>
      <c r="P21" s="319">
        <v>326</v>
      </c>
      <c r="Q21" s="318">
        <v>49</v>
      </c>
      <c r="R21" s="320">
        <v>135</v>
      </c>
      <c r="S21" s="246">
        <v>0.19548604940465611</v>
      </c>
      <c r="T21" s="321">
        <v>9</v>
      </c>
      <c r="U21" s="247">
        <v>7.9971565665541131E-2</v>
      </c>
      <c r="V21" s="248">
        <v>40.909090909090914</v>
      </c>
      <c r="W21" s="249">
        <v>3.1791907514450863</v>
      </c>
      <c r="X21" s="316">
        <v>2872</v>
      </c>
      <c r="Y21" s="322">
        <v>25.519815176826015</v>
      </c>
      <c r="Z21" s="47">
        <f t="shared" si="0"/>
        <v>692</v>
      </c>
      <c r="AA21" s="47">
        <f t="shared" si="1"/>
        <v>0</v>
      </c>
    </row>
    <row r="22" spans="1:27" ht="12" customHeight="1">
      <c r="A22" s="452"/>
      <c r="B22" s="456" t="s">
        <v>124</v>
      </c>
      <c r="C22" s="462"/>
      <c r="D22" s="316">
        <v>68067</v>
      </c>
      <c r="E22" s="317">
        <v>51494</v>
      </c>
      <c r="F22" s="240">
        <v>75.651931185449627</v>
      </c>
      <c r="G22" s="318">
        <v>14238</v>
      </c>
      <c r="H22" s="242">
        <v>27.649823280382179</v>
      </c>
      <c r="I22" s="318">
        <v>949</v>
      </c>
      <c r="J22" s="243">
        <v>6.6652619749964881</v>
      </c>
      <c r="K22" s="254">
        <v>701</v>
      </c>
      <c r="L22" s="243">
        <v>73.867228661749209</v>
      </c>
      <c r="M22" s="318">
        <v>222</v>
      </c>
      <c r="N22" s="319">
        <v>9</v>
      </c>
      <c r="O22" s="318">
        <v>4</v>
      </c>
      <c r="P22" s="319">
        <v>466</v>
      </c>
      <c r="Q22" s="318">
        <v>69</v>
      </c>
      <c r="R22" s="320">
        <v>179</v>
      </c>
      <c r="S22" s="246">
        <v>6.321112515802782E-2</v>
      </c>
      <c r="T22" s="321">
        <v>4</v>
      </c>
      <c r="U22" s="247">
        <v>2.8093833403567917E-2</v>
      </c>
      <c r="V22" s="248">
        <v>44.444444444444443</v>
      </c>
      <c r="W22" s="249">
        <v>0.9483667017913594</v>
      </c>
      <c r="X22" s="316">
        <v>2309</v>
      </c>
      <c r="Y22" s="322">
        <v>16.217165332209579</v>
      </c>
      <c r="Z22" s="47">
        <f t="shared" si="0"/>
        <v>949</v>
      </c>
      <c r="AA22" s="47">
        <f t="shared" si="1"/>
        <v>0</v>
      </c>
    </row>
    <row r="23" spans="1:27" ht="12" customHeight="1">
      <c r="A23" s="452"/>
      <c r="B23" s="456" t="s">
        <v>125</v>
      </c>
      <c r="C23" s="462"/>
      <c r="D23" s="316">
        <v>58502</v>
      </c>
      <c r="E23" s="317">
        <v>50542</v>
      </c>
      <c r="F23" s="240">
        <v>86.393627568288267</v>
      </c>
      <c r="G23" s="318">
        <v>15460</v>
      </c>
      <c r="H23" s="242">
        <v>30.588421510822684</v>
      </c>
      <c r="I23" s="318">
        <v>1122</v>
      </c>
      <c r="J23" s="243">
        <v>7.2574385510996127</v>
      </c>
      <c r="K23" s="257">
        <v>812</v>
      </c>
      <c r="L23" s="243">
        <v>72.370766488413551</v>
      </c>
      <c r="M23" s="318">
        <v>246</v>
      </c>
      <c r="N23" s="319">
        <v>26</v>
      </c>
      <c r="O23" s="318">
        <v>4</v>
      </c>
      <c r="P23" s="319">
        <v>536</v>
      </c>
      <c r="Q23" s="318">
        <v>53</v>
      </c>
      <c r="R23" s="320">
        <v>257</v>
      </c>
      <c r="S23" s="246">
        <v>0.16817593790426907</v>
      </c>
      <c r="T23" s="321">
        <v>10</v>
      </c>
      <c r="U23" s="247">
        <v>6.4683053040103494E-2</v>
      </c>
      <c r="V23" s="248">
        <v>38.461538461538467</v>
      </c>
      <c r="W23" s="249">
        <v>2.3172905525846703</v>
      </c>
      <c r="X23" s="316">
        <v>1918</v>
      </c>
      <c r="Y23" s="322">
        <v>12.40620957309185</v>
      </c>
      <c r="Z23" s="47">
        <f t="shared" si="0"/>
        <v>1122</v>
      </c>
      <c r="AA23" s="47">
        <f t="shared" si="1"/>
        <v>0</v>
      </c>
    </row>
    <row r="24" spans="1:27" ht="12" customHeight="1">
      <c r="A24" s="452"/>
      <c r="B24" s="456" t="s">
        <v>126</v>
      </c>
      <c r="C24" s="462"/>
      <c r="D24" s="316">
        <v>55912</v>
      </c>
      <c r="E24" s="317">
        <v>49834</v>
      </c>
      <c r="F24" s="240">
        <v>89.129346115324083</v>
      </c>
      <c r="G24" s="318">
        <v>12655</v>
      </c>
      <c r="H24" s="242">
        <v>25.394309106232694</v>
      </c>
      <c r="I24" s="318">
        <v>1017</v>
      </c>
      <c r="J24" s="243">
        <v>8.0363492690636118</v>
      </c>
      <c r="K24" s="244">
        <v>683</v>
      </c>
      <c r="L24" s="243">
        <v>67.1583087512291</v>
      </c>
      <c r="M24" s="318">
        <v>201</v>
      </c>
      <c r="N24" s="319">
        <v>24</v>
      </c>
      <c r="O24" s="318">
        <v>5</v>
      </c>
      <c r="P24" s="319">
        <v>453</v>
      </c>
      <c r="Q24" s="318">
        <v>80</v>
      </c>
      <c r="R24" s="320">
        <v>254</v>
      </c>
      <c r="S24" s="246">
        <v>0.18964836033188462</v>
      </c>
      <c r="T24" s="321">
        <v>7</v>
      </c>
      <c r="U24" s="247">
        <v>5.5314105096799682E-2</v>
      </c>
      <c r="V24" s="248">
        <v>29.166666666666668</v>
      </c>
      <c r="W24" s="249">
        <v>2.359882005899705</v>
      </c>
      <c r="X24" s="316">
        <v>1122</v>
      </c>
      <c r="Y24" s="322">
        <v>8.8660608455156069</v>
      </c>
      <c r="Z24" s="47">
        <f t="shared" si="0"/>
        <v>1017</v>
      </c>
      <c r="AA24" s="47">
        <f t="shared" si="1"/>
        <v>0</v>
      </c>
    </row>
    <row r="25" spans="1:27" ht="12" customHeight="1">
      <c r="A25" s="452"/>
      <c r="B25" s="447" t="s">
        <v>127</v>
      </c>
      <c r="C25" s="448"/>
      <c r="D25" s="323">
        <v>104296</v>
      </c>
      <c r="E25" s="324">
        <v>85508</v>
      </c>
      <c r="F25" s="253">
        <v>81.985886323540697</v>
      </c>
      <c r="G25" s="325">
        <v>12648</v>
      </c>
      <c r="H25" s="255">
        <v>14.791598446928941</v>
      </c>
      <c r="I25" s="325">
        <v>1349</v>
      </c>
      <c r="J25" s="256">
        <v>10.665717900063251</v>
      </c>
      <c r="K25" s="254">
        <v>695</v>
      </c>
      <c r="L25" s="256">
        <v>51.519644180874721</v>
      </c>
      <c r="M25" s="325">
        <v>222</v>
      </c>
      <c r="N25" s="326">
        <v>23</v>
      </c>
      <c r="O25" s="325">
        <v>1</v>
      </c>
      <c r="P25" s="326">
        <v>449</v>
      </c>
      <c r="Q25" s="325">
        <v>127</v>
      </c>
      <c r="R25" s="327">
        <v>527</v>
      </c>
      <c r="S25" s="259">
        <v>0.18184693232131563</v>
      </c>
      <c r="T25" s="328">
        <v>7</v>
      </c>
      <c r="U25" s="260">
        <v>5.5344718532574326E-2</v>
      </c>
      <c r="V25" s="261">
        <v>30.434782608695656</v>
      </c>
      <c r="W25" s="262">
        <v>1.7049666419570051</v>
      </c>
      <c r="X25" s="323">
        <v>1305</v>
      </c>
      <c r="Y25" s="329">
        <v>10.317836812144213</v>
      </c>
      <c r="Z25" s="47">
        <f t="shared" si="0"/>
        <v>1349</v>
      </c>
      <c r="AA25" s="47">
        <f t="shared" si="1"/>
        <v>0</v>
      </c>
    </row>
    <row r="26" spans="1:27" ht="12" customHeight="1">
      <c r="A26" s="452"/>
      <c r="B26" s="449" t="s">
        <v>53</v>
      </c>
      <c r="C26" s="450"/>
      <c r="D26" s="330">
        <v>602577</v>
      </c>
      <c r="E26" s="331">
        <v>373775</v>
      </c>
      <c r="F26" s="266">
        <v>62.029416987372564</v>
      </c>
      <c r="G26" s="332">
        <v>85220</v>
      </c>
      <c r="H26" s="268">
        <v>22.799812721557085</v>
      </c>
      <c r="I26" s="333">
        <v>6353</v>
      </c>
      <c r="J26" s="269">
        <v>7.4548228115465855</v>
      </c>
      <c r="K26" s="270">
        <v>4204</v>
      </c>
      <c r="L26" s="269">
        <v>66.173461356839297</v>
      </c>
      <c r="M26" s="333">
        <v>1371</v>
      </c>
      <c r="N26" s="334">
        <v>114</v>
      </c>
      <c r="O26" s="335">
        <v>16</v>
      </c>
      <c r="P26" s="333">
        <v>2703</v>
      </c>
      <c r="Q26" s="333">
        <v>464</v>
      </c>
      <c r="R26" s="336">
        <v>1685</v>
      </c>
      <c r="S26" s="337">
        <v>0.13377141516076038</v>
      </c>
      <c r="T26" s="338">
        <v>44</v>
      </c>
      <c r="U26" s="339">
        <v>5.1631072518188215E-2</v>
      </c>
      <c r="V26" s="340">
        <v>38.596491228070171</v>
      </c>
      <c r="W26" s="341">
        <v>1.79442782937195</v>
      </c>
      <c r="X26" s="330">
        <v>18245</v>
      </c>
      <c r="Y26" s="342">
        <v>21.409293593053274</v>
      </c>
      <c r="Z26" s="47">
        <f t="shared" si="0"/>
        <v>6353</v>
      </c>
      <c r="AA26" s="47">
        <f t="shared" si="1"/>
        <v>0</v>
      </c>
    </row>
    <row r="27" spans="1:27" ht="12" customHeight="1">
      <c r="A27" s="452"/>
      <c r="B27" s="277" t="s">
        <v>128</v>
      </c>
      <c r="C27" s="278" t="s">
        <v>129</v>
      </c>
      <c r="D27" s="279"/>
      <c r="E27" s="279"/>
      <c r="F27" s="281"/>
      <c r="G27" s="343">
        <v>54681</v>
      </c>
      <c r="H27" s="283"/>
      <c r="I27" s="344">
        <v>4455</v>
      </c>
      <c r="J27" s="284">
        <v>8.1472540736270371</v>
      </c>
      <c r="K27" s="285">
        <v>2726</v>
      </c>
      <c r="L27" s="284">
        <v>61.189674523007852</v>
      </c>
      <c r="M27" s="344">
        <v>934</v>
      </c>
      <c r="N27" s="345">
        <v>76</v>
      </c>
      <c r="O27" s="345">
        <v>12</v>
      </c>
      <c r="P27" s="344">
        <v>1704</v>
      </c>
      <c r="Q27" s="344">
        <v>183</v>
      </c>
      <c r="R27" s="346">
        <v>1534</v>
      </c>
      <c r="S27" s="347">
        <v>0.13898794828185293</v>
      </c>
      <c r="T27" s="348">
        <v>28</v>
      </c>
      <c r="U27" s="349">
        <v>5.1206086209103704E-2</v>
      </c>
      <c r="V27" s="350">
        <v>36.84210526315789</v>
      </c>
      <c r="W27" s="351">
        <v>1.7059483726150393</v>
      </c>
      <c r="X27" s="352">
        <v>13925</v>
      </c>
      <c r="Y27" s="353">
        <v>25.465883945063183</v>
      </c>
      <c r="Z27" s="47">
        <f t="shared" si="0"/>
        <v>4443</v>
      </c>
      <c r="AA27" s="47">
        <f t="shared" si="1"/>
        <v>-12</v>
      </c>
    </row>
    <row r="28" spans="1:27" ht="12" customHeight="1" thickBot="1">
      <c r="A28" s="453"/>
      <c r="B28" s="293" t="s">
        <v>130</v>
      </c>
      <c r="C28" s="294" t="s">
        <v>131</v>
      </c>
      <c r="D28" s="295"/>
      <c r="E28" s="295"/>
      <c r="F28" s="297"/>
      <c r="G28" s="354">
        <v>30539</v>
      </c>
      <c r="H28" s="355"/>
      <c r="I28" s="356">
        <v>1898</v>
      </c>
      <c r="J28" s="300">
        <v>6.2150037656766761</v>
      </c>
      <c r="K28" s="301">
        <v>1478</v>
      </c>
      <c r="L28" s="300">
        <v>77.871443624868292</v>
      </c>
      <c r="M28" s="356">
        <v>437</v>
      </c>
      <c r="N28" s="357">
        <v>38</v>
      </c>
      <c r="O28" s="356">
        <v>4</v>
      </c>
      <c r="P28" s="356">
        <v>999</v>
      </c>
      <c r="Q28" s="356">
        <v>281</v>
      </c>
      <c r="R28" s="358">
        <v>151</v>
      </c>
      <c r="S28" s="359">
        <v>0.12443105537181964</v>
      </c>
      <c r="T28" s="360">
        <v>16</v>
      </c>
      <c r="U28" s="361">
        <v>5.2392023314450378E-2</v>
      </c>
      <c r="V28" s="362">
        <v>42.105263157894733</v>
      </c>
      <c r="W28" s="363">
        <v>2.0021074815595363</v>
      </c>
      <c r="X28" s="364">
        <v>4274</v>
      </c>
      <c r="Y28" s="329">
        <v>13.995219227872557</v>
      </c>
      <c r="Z28" s="47">
        <f t="shared" si="0"/>
        <v>1910</v>
      </c>
      <c r="AA28" s="47">
        <f t="shared" si="1"/>
        <v>12</v>
      </c>
    </row>
    <row r="29" spans="1:27" ht="12" customHeight="1">
      <c r="A29" s="451" t="s">
        <v>132</v>
      </c>
      <c r="B29" s="454" t="s">
        <v>119</v>
      </c>
      <c r="C29" s="455"/>
      <c r="D29" s="224">
        <v>126464</v>
      </c>
      <c r="E29" s="224">
        <v>41951</v>
      </c>
      <c r="F29" s="365">
        <v>33.172286184210527</v>
      </c>
      <c r="G29" s="366">
        <v>6309</v>
      </c>
      <c r="H29" s="367">
        <v>15.038974041143238</v>
      </c>
      <c r="I29" s="368">
        <v>445</v>
      </c>
      <c r="J29" s="369">
        <v>7.0534157552702492</v>
      </c>
      <c r="K29" s="368">
        <v>270</v>
      </c>
      <c r="L29" s="369">
        <v>60.674157303370791</v>
      </c>
      <c r="M29" s="224">
        <v>104</v>
      </c>
      <c r="N29" s="224">
        <v>3</v>
      </c>
      <c r="O29" s="224">
        <v>0</v>
      </c>
      <c r="P29" s="224">
        <v>163</v>
      </c>
      <c r="Q29" s="224">
        <v>35</v>
      </c>
      <c r="R29" s="224">
        <v>140</v>
      </c>
      <c r="S29" s="370">
        <v>4.7551117451260103E-2</v>
      </c>
      <c r="T29" s="224">
        <v>2</v>
      </c>
      <c r="U29" s="349">
        <v>3.1700744967506737E-2</v>
      </c>
      <c r="V29" s="371">
        <v>66.666666666666657</v>
      </c>
      <c r="W29" s="372">
        <v>0.6741573033707865</v>
      </c>
      <c r="X29" s="224">
        <v>4243</v>
      </c>
      <c r="Y29" s="373">
        <v>67.253130448565543</v>
      </c>
      <c r="Z29" s="47">
        <f t="shared" si="0"/>
        <v>445</v>
      </c>
      <c r="AA29" s="47">
        <f t="shared" si="1"/>
        <v>0</v>
      </c>
    </row>
    <row r="30" spans="1:27" ht="12" customHeight="1">
      <c r="A30" s="452"/>
      <c r="B30" s="456" t="s">
        <v>120</v>
      </c>
      <c r="C30" s="457"/>
      <c r="D30" s="238">
        <v>110095</v>
      </c>
      <c r="E30" s="238">
        <v>30257</v>
      </c>
      <c r="F30" s="374">
        <v>27.482628638902767</v>
      </c>
      <c r="G30" s="375">
        <v>5243</v>
      </c>
      <c r="H30" s="242">
        <v>17.328221568562647</v>
      </c>
      <c r="I30" s="244">
        <v>331</v>
      </c>
      <c r="J30" s="243">
        <v>6.3131794773984353</v>
      </c>
      <c r="K30" s="244">
        <v>181</v>
      </c>
      <c r="L30" s="243">
        <v>54.682779456193352</v>
      </c>
      <c r="M30" s="238">
        <v>80</v>
      </c>
      <c r="N30" s="238">
        <v>1</v>
      </c>
      <c r="O30" s="238">
        <v>0</v>
      </c>
      <c r="P30" s="238">
        <v>100</v>
      </c>
      <c r="Q30" s="238">
        <v>25</v>
      </c>
      <c r="R30" s="238">
        <v>125</v>
      </c>
      <c r="S30" s="376">
        <v>1.9073049780659927E-2</v>
      </c>
      <c r="T30" s="238">
        <v>1</v>
      </c>
      <c r="U30" s="349">
        <v>1.9073049780659927E-2</v>
      </c>
      <c r="V30" s="248">
        <v>100</v>
      </c>
      <c r="W30" s="377">
        <v>0.30211480362537763</v>
      </c>
      <c r="X30" s="238">
        <v>2549</v>
      </c>
      <c r="Y30" s="322">
        <v>48.617203890902154</v>
      </c>
      <c r="Z30" s="47">
        <f t="shared" si="0"/>
        <v>331</v>
      </c>
      <c r="AA30" s="47">
        <f t="shared" si="1"/>
        <v>0</v>
      </c>
    </row>
    <row r="31" spans="1:27" ht="12" customHeight="1">
      <c r="A31" s="452"/>
      <c r="B31" s="456" t="s">
        <v>121</v>
      </c>
      <c r="C31" s="457"/>
      <c r="D31" s="238">
        <v>112079</v>
      </c>
      <c r="E31" s="238">
        <v>30729</v>
      </c>
      <c r="F31" s="374">
        <v>27.41726817691093</v>
      </c>
      <c r="G31" s="375">
        <v>6117</v>
      </c>
      <c r="H31" s="378">
        <v>19.906277457776042</v>
      </c>
      <c r="I31" s="244">
        <v>419</v>
      </c>
      <c r="J31" s="243">
        <v>6.8497629556972379</v>
      </c>
      <c r="K31" s="244">
        <v>292</v>
      </c>
      <c r="L31" s="243">
        <v>69.689737470167074</v>
      </c>
      <c r="M31" s="238">
        <v>110</v>
      </c>
      <c r="N31" s="238">
        <v>5</v>
      </c>
      <c r="O31" s="238">
        <v>0</v>
      </c>
      <c r="P31" s="238">
        <v>177</v>
      </c>
      <c r="Q31" s="238">
        <v>31</v>
      </c>
      <c r="R31" s="238">
        <v>96</v>
      </c>
      <c r="S31" s="376">
        <v>8.1739414745790426E-2</v>
      </c>
      <c r="T31" s="238">
        <v>5</v>
      </c>
      <c r="U31" s="349">
        <v>8.1739414745790426E-2</v>
      </c>
      <c r="V31" s="248">
        <v>100</v>
      </c>
      <c r="W31" s="377">
        <v>1.1933174224343674</v>
      </c>
      <c r="X31" s="238">
        <v>2518</v>
      </c>
      <c r="Y31" s="322">
        <v>41.163969265980057</v>
      </c>
      <c r="Z31" s="47">
        <f t="shared" si="0"/>
        <v>419</v>
      </c>
      <c r="AA31" s="47">
        <f t="shared" si="1"/>
        <v>0</v>
      </c>
    </row>
    <row r="32" spans="1:27" ht="12" customHeight="1">
      <c r="A32" s="452"/>
      <c r="B32" s="456" t="s">
        <v>122</v>
      </c>
      <c r="C32" s="457"/>
      <c r="D32" s="238">
        <v>122285</v>
      </c>
      <c r="E32" s="238">
        <v>38579</v>
      </c>
      <c r="F32" s="374">
        <v>31.548431941775362</v>
      </c>
      <c r="G32" s="375">
        <v>7962</v>
      </c>
      <c r="H32" s="242">
        <v>20.638171025687548</v>
      </c>
      <c r="I32" s="244">
        <v>502</v>
      </c>
      <c r="J32" s="243">
        <v>6.3049485054006542</v>
      </c>
      <c r="K32" s="244">
        <v>334</v>
      </c>
      <c r="L32" s="243">
        <v>66.533864541832671</v>
      </c>
      <c r="M32" s="238">
        <v>94</v>
      </c>
      <c r="N32" s="238">
        <v>7</v>
      </c>
      <c r="O32" s="238">
        <v>2</v>
      </c>
      <c r="P32" s="238">
        <v>231</v>
      </c>
      <c r="Q32" s="238">
        <v>50</v>
      </c>
      <c r="R32" s="238">
        <v>118</v>
      </c>
      <c r="S32" s="376">
        <v>8.7917608641044961E-2</v>
      </c>
      <c r="T32" s="238">
        <v>3</v>
      </c>
      <c r="U32" s="349">
        <v>3.7678975131876416E-2</v>
      </c>
      <c r="V32" s="248">
        <v>42.857142857142854</v>
      </c>
      <c r="W32" s="377">
        <v>1.394422310756972</v>
      </c>
      <c r="X32" s="238">
        <v>2682</v>
      </c>
      <c r="Y32" s="322">
        <v>33.685003767897513</v>
      </c>
      <c r="Z32" s="47">
        <f t="shared" si="0"/>
        <v>502</v>
      </c>
      <c r="AA32" s="47">
        <f t="shared" si="1"/>
        <v>0</v>
      </c>
    </row>
    <row r="33" spans="1:27" ht="12" customHeight="1">
      <c r="A33" s="452"/>
      <c r="B33" s="456" t="s">
        <v>123</v>
      </c>
      <c r="C33" s="457"/>
      <c r="D33" s="238">
        <v>153022</v>
      </c>
      <c r="E33" s="238">
        <v>75556</v>
      </c>
      <c r="F33" s="374">
        <v>49.37590673236528</v>
      </c>
      <c r="G33" s="375">
        <v>16389</v>
      </c>
      <c r="H33" s="378">
        <v>21.691195934141565</v>
      </c>
      <c r="I33" s="244">
        <v>1117</v>
      </c>
      <c r="J33" s="243">
        <v>6.8155470132405886</v>
      </c>
      <c r="K33" s="244">
        <v>774</v>
      </c>
      <c r="L33" s="243">
        <v>69.292748433303487</v>
      </c>
      <c r="M33" s="238">
        <v>202</v>
      </c>
      <c r="N33" s="238">
        <v>31</v>
      </c>
      <c r="O33" s="238">
        <v>3</v>
      </c>
      <c r="P33" s="238">
        <v>538</v>
      </c>
      <c r="Q33" s="238">
        <v>104</v>
      </c>
      <c r="R33" s="238">
        <v>239</v>
      </c>
      <c r="S33" s="376">
        <v>0.18915125999145768</v>
      </c>
      <c r="T33" s="238">
        <v>11</v>
      </c>
      <c r="U33" s="349">
        <v>6.7118189029226921E-2</v>
      </c>
      <c r="V33" s="248">
        <v>35.483870967741936</v>
      </c>
      <c r="W33" s="377">
        <v>2.7752909579230081</v>
      </c>
      <c r="X33" s="238">
        <v>4740</v>
      </c>
      <c r="Y33" s="322">
        <v>28.92183781804869</v>
      </c>
      <c r="Z33" s="47">
        <f t="shared" si="0"/>
        <v>1117</v>
      </c>
      <c r="AA33" s="47">
        <f t="shared" si="1"/>
        <v>0</v>
      </c>
    </row>
    <row r="34" spans="1:27" ht="12" customHeight="1">
      <c r="A34" s="452"/>
      <c r="B34" s="456" t="s">
        <v>124</v>
      </c>
      <c r="C34" s="457"/>
      <c r="D34" s="238">
        <v>130698</v>
      </c>
      <c r="E34" s="238">
        <v>89929</v>
      </c>
      <c r="F34" s="374">
        <v>68.806714716369029</v>
      </c>
      <c r="G34" s="375">
        <v>23085</v>
      </c>
      <c r="H34" s="242">
        <v>25.670250975769775</v>
      </c>
      <c r="I34" s="244">
        <v>1734</v>
      </c>
      <c r="J34" s="243">
        <v>7.51137102014295</v>
      </c>
      <c r="K34" s="244">
        <v>1233</v>
      </c>
      <c r="L34" s="243">
        <v>71.107266435986162</v>
      </c>
      <c r="M34" s="238">
        <v>306</v>
      </c>
      <c r="N34" s="238">
        <v>34</v>
      </c>
      <c r="O34" s="238">
        <v>5</v>
      </c>
      <c r="P34" s="238">
        <v>888</v>
      </c>
      <c r="Q34" s="238">
        <v>144</v>
      </c>
      <c r="R34" s="238">
        <v>357</v>
      </c>
      <c r="S34" s="376">
        <v>0.14728178470868528</v>
      </c>
      <c r="T34" s="238">
        <v>15</v>
      </c>
      <c r="U34" s="349">
        <v>6.4977257959714096E-2</v>
      </c>
      <c r="V34" s="248">
        <v>44.117647058823529</v>
      </c>
      <c r="W34" s="377">
        <v>1.9607843137254901</v>
      </c>
      <c r="X34" s="238">
        <v>4444</v>
      </c>
      <c r="Y34" s="322">
        <v>19.25059562486463</v>
      </c>
      <c r="Z34" s="47">
        <f t="shared" si="0"/>
        <v>1734</v>
      </c>
      <c r="AA34" s="47">
        <f t="shared" si="1"/>
        <v>0</v>
      </c>
    </row>
    <row r="35" spans="1:27" ht="12" customHeight="1">
      <c r="A35" s="452"/>
      <c r="B35" s="456" t="s">
        <v>125</v>
      </c>
      <c r="C35" s="457"/>
      <c r="D35" s="238">
        <v>108487</v>
      </c>
      <c r="E35" s="238">
        <v>89239</v>
      </c>
      <c r="F35" s="374">
        <v>82.257782038400919</v>
      </c>
      <c r="G35" s="375">
        <v>26275</v>
      </c>
      <c r="H35" s="378">
        <v>29.443404789385809</v>
      </c>
      <c r="I35" s="244">
        <v>2190</v>
      </c>
      <c r="J35" s="243">
        <v>8.3349191246431982</v>
      </c>
      <c r="K35" s="244">
        <v>1527</v>
      </c>
      <c r="L35" s="243">
        <v>69.726027397260268</v>
      </c>
      <c r="M35" s="238">
        <v>389</v>
      </c>
      <c r="N35" s="238">
        <v>54</v>
      </c>
      <c r="O35" s="238">
        <v>7</v>
      </c>
      <c r="P35" s="238">
        <v>1077</v>
      </c>
      <c r="Q35" s="238">
        <v>132</v>
      </c>
      <c r="R35" s="238">
        <v>531</v>
      </c>
      <c r="S35" s="376">
        <v>0.20551855375832542</v>
      </c>
      <c r="T35" s="238">
        <v>18</v>
      </c>
      <c r="U35" s="349">
        <v>6.8506184586108465E-2</v>
      </c>
      <c r="V35" s="248">
        <v>33.333333333333329</v>
      </c>
      <c r="W35" s="377">
        <v>2.4657534246575343</v>
      </c>
      <c r="X35" s="238">
        <v>3588</v>
      </c>
      <c r="Y35" s="322">
        <v>13.65556612749762</v>
      </c>
      <c r="Z35" s="47">
        <f t="shared" si="0"/>
        <v>2190</v>
      </c>
      <c r="AA35" s="47">
        <f t="shared" si="1"/>
        <v>0</v>
      </c>
    </row>
    <row r="36" spans="1:27" ht="12" customHeight="1">
      <c r="A36" s="452"/>
      <c r="B36" s="456" t="s">
        <v>126</v>
      </c>
      <c r="C36" s="457"/>
      <c r="D36" s="238">
        <v>98330</v>
      </c>
      <c r="E36" s="238">
        <v>86044</v>
      </c>
      <c r="F36" s="374">
        <v>87.505339164039469</v>
      </c>
      <c r="G36" s="375">
        <v>21523</v>
      </c>
      <c r="H36" s="242">
        <v>25.013946353028683</v>
      </c>
      <c r="I36" s="244">
        <v>1974</v>
      </c>
      <c r="J36" s="243">
        <v>9.1715838870045996</v>
      </c>
      <c r="K36" s="244">
        <v>1314</v>
      </c>
      <c r="L36" s="243">
        <v>66.565349544072944</v>
      </c>
      <c r="M36" s="238">
        <v>326</v>
      </c>
      <c r="N36" s="238">
        <v>46</v>
      </c>
      <c r="O36" s="238">
        <v>7</v>
      </c>
      <c r="P36" s="238">
        <v>935</v>
      </c>
      <c r="Q36" s="238">
        <v>154</v>
      </c>
      <c r="R36" s="238">
        <v>506</v>
      </c>
      <c r="S36" s="376">
        <v>0.21372485248338985</v>
      </c>
      <c r="T36" s="238">
        <v>16</v>
      </c>
      <c r="U36" s="349">
        <v>7.4339079124657342E-2</v>
      </c>
      <c r="V36" s="248">
        <v>34.782608695652172</v>
      </c>
      <c r="W36" s="377">
        <v>2.3302938196555218</v>
      </c>
      <c r="X36" s="238">
        <v>2038</v>
      </c>
      <c r="Y36" s="322">
        <v>9.4689402035032284</v>
      </c>
      <c r="Z36" s="47">
        <f t="shared" si="0"/>
        <v>1974</v>
      </c>
      <c r="AA36" s="47">
        <f t="shared" si="1"/>
        <v>0</v>
      </c>
    </row>
    <row r="37" spans="1:27" ht="12" customHeight="1">
      <c r="A37" s="452"/>
      <c r="B37" s="458" t="s">
        <v>127</v>
      </c>
      <c r="C37" s="459"/>
      <c r="D37" s="251">
        <v>155818</v>
      </c>
      <c r="E37" s="251">
        <v>129569</v>
      </c>
      <c r="F37" s="379">
        <v>83.154064357134601</v>
      </c>
      <c r="G37" s="380">
        <v>21383</v>
      </c>
      <c r="H37" s="381">
        <v>16.503175913991772</v>
      </c>
      <c r="I37" s="382">
        <v>2398</v>
      </c>
      <c r="J37" s="256">
        <v>11.214516204461489</v>
      </c>
      <c r="K37" s="257">
        <v>1331</v>
      </c>
      <c r="L37" s="256">
        <v>55.5045871559633</v>
      </c>
      <c r="M37" s="251">
        <v>385</v>
      </c>
      <c r="N37" s="251">
        <v>50</v>
      </c>
      <c r="O37" s="251">
        <v>4</v>
      </c>
      <c r="P37" s="251">
        <v>892</v>
      </c>
      <c r="Q37" s="251">
        <v>230</v>
      </c>
      <c r="R37" s="251">
        <v>837</v>
      </c>
      <c r="S37" s="383">
        <v>0.23383061310386757</v>
      </c>
      <c r="T37" s="251">
        <v>21</v>
      </c>
      <c r="U37" s="384">
        <v>9.8208857503624375E-2</v>
      </c>
      <c r="V37" s="385">
        <v>42</v>
      </c>
      <c r="W37" s="386">
        <v>2.0850708924103416</v>
      </c>
      <c r="X37" s="251">
        <v>2133</v>
      </c>
      <c r="Y37" s="329">
        <v>9.9752139550109913</v>
      </c>
      <c r="Z37" s="47">
        <f t="shared" si="0"/>
        <v>2398</v>
      </c>
      <c r="AA37" s="47">
        <f t="shared" si="1"/>
        <v>0</v>
      </c>
    </row>
    <row r="38" spans="1:27" ht="12" customHeight="1">
      <c r="A38" s="452"/>
      <c r="B38" s="449" t="s">
        <v>53</v>
      </c>
      <c r="C38" s="460"/>
      <c r="D38" s="387">
        <v>1117278</v>
      </c>
      <c r="E38" s="388">
        <v>611853</v>
      </c>
      <c r="F38" s="389">
        <v>54.762825366650013</v>
      </c>
      <c r="G38" s="390">
        <v>134286</v>
      </c>
      <c r="H38" s="268">
        <v>21.947428549014226</v>
      </c>
      <c r="I38" s="388">
        <v>11110</v>
      </c>
      <c r="J38" s="269">
        <v>8.2733866523688242</v>
      </c>
      <c r="K38" s="270">
        <v>7256</v>
      </c>
      <c r="L38" s="269">
        <v>65.310531053105308</v>
      </c>
      <c r="M38" s="388">
        <v>1996</v>
      </c>
      <c r="N38" s="388">
        <v>231</v>
      </c>
      <c r="O38" s="388">
        <v>28</v>
      </c>
      <c r="P38" s="388">
        <v>5001</v>
      </c>
      <c r="Q38" s="388">
        <v>905</v>
      </c>
      <c r="R38" s="391">
        <v>2949</v>
      </c>
      <c r="S38" s="337">
        <v>0.17202091059380725</v>
      </c>
      <c r="T38" s="388">
        <v>92</v>
      </c>
      <c r="U38" s="339">
        <v>6.8510492530866954E-2</v>
      </c>
      <c r="V38" s="274">
        <v>39.82683982683983</v>
      </c>
      <c r="W38" s="341">
        <v>2.0792079207920793</v>
      </c>
      <c r="X38" s="388">
        <v>28935</v>
      </c>
      <c r="Y38" s="342">
        <v>21.547294580224296</v>
      </c>
      <c r="Z38" s="47">
        <f t="shared" si="0"/>
        <v>11110</v>
      </c>
      <c r="AA38" s="47">
        <f t="shared" si="1"/>
        <v>0</v>
      </c>
    </row>
    <row r="39" spans="1:27" ht="12" customHeight="1">
      <c r="A39" s="452"/>
      <c r="B39" s="277" t="s">
        <v>128</v>
      </c>
      <c r="C39" s="392" t="s">
        <v>129</v>
      </c>
      <c r="D39" s="393"/>
      <c r="E39" s="393"/>
      <c r="F39" s="394"/>
      <c r="G39" s="395">
        <v>84416</v>
      </c>
      <c r="H39" s="283"/>
      <c r="I39" s="396">
        <v>7521</v>
      </c>
      <c r="J39" s="397">
        <v>8.9094484457922682</v>
      </c>
      <c r="K39" s="398">
        <v>4491</v>
      </c>
      <c r="L39" s="397">
        <v>59.712804148384521</v>
      </c>
      <c r="M39" s="398">
        <v>1302</v>
      </c>
      <c r="N39" s="398">
        <v>139</v>
      </c>
      <c r="O39" s="398">
        <v>22</v>
      </c>
      <c r="P39" s="398">
        <v>3028</v>
      </c>
      <c r="Q39" s="398">
        <v>358</v>
      </c>
      <c r="R39" s="399">
        <v>2663</v>
      </c>
      <c r="S39" s="400">
        <v>0.16466072782410918</v>
      </c>
      <c r="T39" s="398">
        <v>53</v>
      </c>
      <c r="U39" s="349">
        <v>6.2784306292645933E-2</v>
      </c>
      <c r="V39" s="350">
        <v>38.129496402877699</v>
      </c>
      <c r="W39" s="401">
        <v>1.8481584895625582</v>
      </c>
      <c r="X39" s="396">
        <v>21615</v>
      </c>
      <c r="Y39" s="402">
        <v>25.605335481425325</v>
      </c>
      <c r="Z39" s="47">
        <f t="shared" si="0"/>
        <v>7512</v>
      </c>
      <c r="AA39" s="47">
        <f t="shared" si="1"/>
        <v>-9</v>
      </c>
    </row>
    <row r="40" spans="1:27" ht="12" customHeight="1" thickBot="1">
      <c r="A40" s="453"/>
      <c r="B40" s="293" t="s">
        <v>130</v>
      </c>
      <c r="C40" s="294" t="s">
        <v>131</v>
      </c>
      <c r="D40" s="295"/>
      <c r="E40" s="295"/>
      <c r="F40" s="403"/>
      <c r="G40" s="404">
        <v>49870</v>
      </c>
      <c r="H40" s="299"/>
      <c r="I40" s="405">
        <v>3589</v>
      </c>
      <c r="J40" s="406">
        <v>7.1967114497694009</v>
      </c>
      <c r="K40" s="407">
        <v>2765</v>
      </c>
      <c r="L40" s="406">
        <v>77.040958484257445</v>
      </c>
      <c r="M40" s="407">
        <v>694</v>
      </c>
      <c r="N40" s="407">
        <v>92</v>
      </c>
      <c r="O40" s="407">
        <v>6</v>
      </c>
      <c r="P40" s="407">
        <v>1973</v>
      </c>
      <c r="Q40" s="407">
        <v>550</v>
      </c>
      <c r="R40" s="408">
        <v>286</v>
      </c>
      <c r="S40" s="409">
        <v>0.18447964708241427</v>
      </c>
      <c r="T40" s="407">
        <v>39</v>
      </c>
      <c r="U40" s="410">
        <v>7.8203328654501705E-2</v>
      </c>
      <c r="V40" s="362">
        <v>42.391304347826086</v>
      </c>
      <c r="W40" s="411">
        <v>2.5633881303984398</v>
      </c>
      <c r="X40" s="405">
        <v>7274</v>
      </c>
      <c r="Y40" s="412">
        <v>14.585923400842191</v>
      </c>
      <c r="Z40" s="47">
        <f t="shared" si="0"/>
        <v>3601</v>
      </c>
      <c r="AA40" s="47">
        <f t="shared" si="1"/>
        <v>12</v>
      </c>
    </row>
  </sheetData>
  <mergeCells count="40">
    <mergeCell ref="B10:C10"/>
    <mergeCell ref="B11:C11"/>
    <mergeCell ref="B12:C12"/>
    <mergeCell ref="B13:C13"/>
    <mergeCell ref="Q1:Y1"/>
    <mergeCell ref="A2:C4"/>
    <mergeCell ref="G2:J2"/>
    <mergeCell ref="K2:L2"/>
    <mergeCell ref="M2:P2"/>
    <mergeCell ref="S2:V2"/>
    <mergeCell ref="X2:Y2"/>
    <mergeCell ref="B14:C14"/>
    <mergeCell ref="A17:A28"/>
    <mergeCell ref="B17:C17"/>
    <mergeCell ref="B18:C18"/>
    <mergeCell ref="B19:C19"/>
    <mergeCell ref="B20:C20"/>
    <mergeCell ref="B21:C21"/>
    <mergeCell ref="B22:C22"/>
    <mergeCell ref="B23:C23"/>
    <mergeCell ref="B24:C24"/>
    <mergeCell ref="A5:A16"/>
    <mergeCell ref="B5:C5"/>
    <mergeCell ref="B6:C6"/>
    <mergeCell ref="B7:C7"/>
    <mergeCell ref="B8:C8"/>
    <mergeCell ref="B9:C9"/>
    <mergeCell ref="B25:C25"/>
    <mergeCell ref="B26:C26"/>
    <mergeCell ref="A29:A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honeticPr fontId="2"/>
  <pageMargins left="0.78740157480314965" right="0.39370078740157483" top="0.78740157480314965" bottom="0.78740157480314965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H25大腸がん（市町村別）</vt:lpstr>
      <vt:lpstr>H25大腸がん(年齢階級別) </vt:lpstr>
      <vt:lpstr>'H25大腸がん（市町村別）'!Print_Area</vt:lpstr>
      <vt:lpstr>'H25大腸がん(年齢階級別) '!Print_Area</vt:lpstr>
      <vt:lpstr>'H25大腸がん（市町村別）'!Print_Titles</vt:lpstr>
      <vt:lpstr>'H25大腸がん(年齢階級別)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087233</dc:creator>
  <cp:lastModifiedBy>087233</cp:lastModifiedBy>
  <dcterms:created xsi:type="dcterms:W3CDTF">2016-02-18T02:21:42Z</dcterms:created>
  <dcterms:modified xsi:type="dcterms:W3CDTF">2016-02-18T04:22:49Z</dcterms:modified>
</cp:coreProperties>
</file>