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activeTab="1"/>
  </bookViews>
  <sheets>
    <sheet name="H23大腸がん（市町村別）" sheetId="1" r:id="rId1"/>
    <sheet name="H23大腸がん(年齢階級別)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5.8.1男胃" localSheetId="0">'H23大腸がん（市町村別）'!#REF!</definedName>
    <definedName name="_15.8.1男胃" localSheetId="1">'H23大腸がん(年齢階級別) '!#REF!</definedName>
    <definedName name="_15.8.1男胃">#REF!</definedName>
    <definedName name="_15.8.2女胃" localSheetId="0">#REF!</definedName>
    <definedName name="_15.8.2女胃" localSheetId="1">#REF!</definedName>
    <definedName name="_15.8.2女胃">#REF!</definedName>
    <definedName name="_15.8.3男肺" localSheetId="0">'[2]肺（男）'!#REF!</definedName>
    <definedName name="_15.8.3男肺" localSheetId="1">'[2]肺（男）'!#REF!</definedName>
    <definedName name="_15.8.3男肺">'[2]肺（男）'!#REF!</definedName>
    <definedName name="_15.8.4女肺" localSheetId="0">#REF!</definedName>
    <definedName name="_15.8.4女肺" localSheetId="1">#REF!</definedName>
    <definedName name="_15.8.4女肺">#REF!</definedName>
    <definedName name="_15.8.5女子宮" localSheetId="0">[2]子宮!#REF!</definedName>
    <definedName name="_15.8.5女子宮" localSheetId="1">[2]子宮!#REF!</definedName>
    <definedName name="_15.8.5女子宮">[2]子宮!#REF!</definedName>
    <definedName name="_15.8.6女乳" localSheetId="0">[2]乳!#REF!</definedName>
    <definedName name="_15.8.6女乳" localSheetId="1">[2]乳!#REF!</definedName>
    <definedName name="_15.8.6女乳">[2]乳!#REF!</definedName>
    <definedName name="_xlnm._FilterDatabase" localSheetId="0" hidden="1">'H23大腸がん（市町村別）'!$A$5:$Y$5</definedName>
    <definedName name="a" localSheetId="0">#REF!</definedName>
    <definedName name="a" localSheetId="1">#REF!</definedName>
    <definedName name="a">#REF!</definedName>
    <definedName name="b">#REF!</definedName>
    <definedName name="_xlnm.Print_Area" localSheetId="0">'H23大腸がん（市町村別）'!$A$1:$Y$122</definedName>
    <definedName name="_xlnm.Print_Area" localSheetId="1">'H23大腸がん(年齢階級別) '!$A$1:$Y$40</definedName>
    <definedName name="_xlnm.Print_Titles" localSheetId="0">'H23大腸がん（市町村別）'!$3:$5</definedName>
    <definedName name="_xlnm.Print_Titles" localSheetId="1">'H23大腸がん(年齢階級別) '!$2:$4</definedName>
    <definedName name="ｚ">#REF!</definedName>
    <definedName name="あ" localSheetId="0">#REF!</definedName>
    <definedName name="あ" localSheetId="1">#REF!</definedName>
    <definedName name="あ">#REF!</definedName>
    <definedName name="い" localSheetId="0">[2]子宮!#REF!</definedName>
    <definedName name="い" localSheetId="1">[2]子宮!#REF!</definedName>
    <definedName name="い">[2]子宮!#REF!</definedName>
    <definedName name="う" localSheetId="0">'[2]肺（男）'!#REF!</definedName>
    <definedName name="う" localSheetId="1">'[2]肺（男）'!#REF!</definedName>
    <definedName name="う">'[2]肺（男）'!#REF!</definedName>
    <definedName name="え" localSheetId="0">#REF!</definedName>
    <definedName name="え" localSheetId="1">#REF!</definedName>
    <definedName name="え">#REF!</definedName>
    <definedName name="お" localSheetId="0">[2]乳!#REF!</definedName>
    <definedName name="お" localSheetId="1">[2]乳!#REF!</definedName>
    <definedName name="お">[2]乳!#REF!</definedName>
    <definedName name="か" localSheetId="0">[2]子宮!#REF!</definedName>
    <definedName name="か" localSheetId="1">[2]子宮!#REF!</definedName>
    <definedName name="か">[2]子宮!#REF!</definedName>
    <definedName name="岡山市" localSheetId="0">#REF!</definedName>
    <definedName name="岡山市" localSheetId="1">#REF!</definedName>
    <definedName name="岡山市">#REF!</definedName>
    <definedName name="子宮" localSheetId="0">[2]子宮!#REF!</definedName>
    <definedName name="子宮" localSheetId="1">[2]子宮!#REF!</definedName>
    <definedName name="子宮">[2]子宮!#REF!</definedName>
    <definedName name="子宮１" localSheetId="0">[2]子宮!#REF!</definedName>
    <definedName name="子宮１" localSheetId="1">[2]子宮!#REF!</definedName>
    <definedName name="子宮１">[2]子宮!#REF!</definedName>
  </definedNames>
  <calcPr calcId="125725" calcMode="manual" fullCalcOnLoad="1"/>
</workbook>
</file>

<file path=xl/calcChain.xml><?xml version="1.0" encoding="utf-8"?>
<calcChain xmlns="http://schemas.openxmlformats.org/spreadsheetml/2006/main">
  <c r="AA40" i="2"/>
  <c r="Z40"/>
  <c r="Z39"/>
  <c r="AA39" s="1"/>
  <c r="AA38"/>
  <c r="Z38"/>
  <c r="Z37"/>
  <c r="AA37" s="1"/>
  <c r="AA36"/>
  <c r="Z36"/>
  <c r="Z35"/>
  <c r="AA35" s="1"/>
  <c r="AA34"/>
  <c r="Z34"/>
  <c r="Z33"/>
  <c r="AA33" s="1"/>
  <c r="AA32"/>
  <c r="Z32"/>
  <c r="Z31"/>
  <c r="AA31" s="1"/>
  <c r="AA30"/>
  <c r="Z30"/>
  <c r="Z29"/>
  <c r="AA29" s="1"/>
  <c r="AA28"/>
  <c r="Z28"/>
  <c r="Z27"/>
  <c r="AA27" s="1"/>
  <c r="AA26"/>
  <c r="Z26"/>
  <c r="Z25"/>
  <c r="AA25" s="1"/>
  <c r="AA24"/>
  <c r="Z24"/>
  <c r="Z23"/>
  <c r="AA23" s="1"/>
  <c r="AA22"/>
  <c r="Z22"/>
  <c r="Z21"/>
  <c r="AA21" s="1"/>
  <c r="AA20"/>
  <c r="Z20"/>
  <c r="Z19"/>
  <c r="AA19" s="1"/>
  <c r="AA18"/>
  <c r="Z18"/>
  <c r="Z17"/>
  <c r="AA17" s="1"/>
  <c r="AA16"/>
  <c r="Z16"/>
  <c r="Z15"/>
  <c r="AA15" s="1"/>
  <c r="AA14"/>
  <c r="Z14"/>
  <c r="Z13"/>
  <c r="AA13" s="1"/>
  <c r="AA12"/>
  <c r="Z12"/>
  <c r="Z11"/>
  <c r="AA11" s="1"/>
  <c r="AA10"/>
  <c r="Z10"/>
  <c r="Z9"/>
  <c r="AA9" s="1"/>
  <c r="AA8"/>
  <c r="Z8"/>
  <c r="Z7"/>
  <c r="AA7" s="1"/>
  <c r="AA6"/>
  <c r="Z6"/>
  <c r="Z5"/>
  <c r="AA5" s="1"/>
</calcChain>
</file>

<file path=xl/sharedStrings.xml><?xml version="1.0" encoding="utf-8"?>
<sst xmlns="http://schemas.openxmlformats.org/spreadsheetml/2006/main" count="297" uniqueCount="118">
  <si>
    <t>平成２３年度</t>
    <rPh sb="0" eb="2">
      <t>ヘイセイ</t>
    </rPh>
    <rPh sb="4" eb="5">
      <t>ネン</t>
    </rPh>
    <rPh sb="5" eb="6">
      <t>ド</t>
    </rPh>
    <phoneticPr fontId="3"/>
  </si>
  <si>
    <t>大腸がん（各市町村別）</t>
    <rPh sb="0" eb="2">
      <t>ダイチョウ</t>
    </rPh>
    <rPh sb="5" eb="6">
      <t>カク</t>
    </rPh>
    <rPh sb="6" eb="9">
      <t>シチョウソン</t>
    </rPh>
    <rPh sb="9" eb="10">
      <t>ベツ</t>
    </rPh>
    <phoneticPr fontId="3"/>
  </si>
  <si>
    <r>
      <t>【出典：岡山県　平成2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indexed="8"/>
        <rFont val="ＭＳ Ｐゴシック"/>
        <family val="3"/>
        <charset val="128"/>
      </rPr>
      <t>年度健康増進事業に係る結果報告】</t>
    </r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</si>
  <si>
    <t>受診者の状況</t>
    <rPh sb="0" eb="3">
      <t>ジュシンシャ</t>
    </rPh>
    <rPh sb="4" eb="6">
      <t>ジョウキョウ</t>
    </rPh>
    <phoneticPr fontId="3"/>
  </si>
  <si>
    <t>精密検診</t>
    <rPh sb="0" eb="2">
      <t>セイミツ</t>
    </rPh>
    <rPh sb="2" eb="4">
      <t>ケンシン</t>
    </rPh>
    <phoneticPr fontId="3"/>
  </si>
  <si>
    <t>精密検診結果別人員</t>
    <rPh sb="0" eb="2">
      <t>セイミツ</t>
    </rPh>
    <rPh sb="2" eb="4">
      <t>ケンシン</t>
    </rPh>
    <rPh sb="4" eb="6">
      <t>ケッカ</t>
    </rPh>
    <rPh sb="6" eb="7">
      <t>ベツ</t>
    </rPh>
    <rPh sb="7" eb="9">
      <t>ジンイン</t>
    </rPh>
    <phoneticPr fontId="3"/>
  </si>
  <si>
    <t>がん発見</t>
    <rPh sb="2" eb="4">
      <t>ハッケン</t>
    </rPh>
    <phoneticPr fontId="3"/>
  </si>
  <si>
    <t>初回受診者</t>
    <rPh sb="0" eb="2">
      <t>ショカイ</t>
    </rPh>
    <rPh sb="2" eb="5">
      <t>ジュシンシャ</t>
    </rPh>
    <phoneticPr fontId="3"/>
  </si>
  <si>
    <t>対象年齢
人口</t>
    <phoneticPr fontId="3"/>
  </si>
  <si>
    <t>対象者数
（人）</t>
    <rPh sb="6" eb="7">
      <t>ニン</t>
    </rPh>
    <phoneticPr fontId="3"/>
  </si>
  <si>
    <t>対象者率
（％）</t>
    <rPh sb="0" eb="3">
      <t>タイショウシャ</t>
    </rPh>
    <rPh sb="3" eb="4">
      <t>リツ</t>
    </rPh>
    <phoneticPr fontId="3"/>
  </si>
  <si>
    <t>受診者数
（人）</t>
    <rPh sb="0" eb="3">
      <t>ジュシンシャ</t>
    </rPh>
    <rPh sb="3" eb="4">
      <t>スウ</t>
    </rPh>
    <rPh sb="6" eb="7">
      <t>ニン</t>
    </rPh>
    <phoneticPr fontId="3"/>
  </si>
  <si>
    <t>要精検　　　　　　　　　　　　　　　者数　　　　　　　　　　　　　（人）</t>
    <rPh sb="0" eb="3">
      <t>ヨウセイケン</t>
    </rPh>
    <rPh sb="18" eb="19">
      <t>シャ</t>
    </rPh>
    <rPh sb="19" eb="20">
      <t>スウ</t>
    </rPh>
    <rPh sb="34" eb="35">
      <t>ニン</t>
    </rPh>
    <phoneticPr fontId="3"/>
  </si>
  <si>
    <t>要精検率
（％）</t>
    <rPh sb="0" eb="3">
      <t>ヨウセイケン</t>
    </rPh>
    <rPh sb="3" eb="4">
      <t>リツ</t>
    </rPh>
    <phoneticPr fontId="3"/>
  </si>
  <si>
    <t>受診率
（％）</t>
    <rPh sb="0" eb="3">
      <t>ジュシンリツ</t>
    </rPh>
    <phoneticPr fontId="3"/>
  </si>
  <si>
    <t>異常
認めず
（人）</t>
    <rPh sb="8" eb="9">
      <t>ニン</t>
    </rPh>
    <phoneticPr fontId="3"/>
  </si>
  <si>
    <t>がんで
あった者
（人）</t>
    <rPh sb="10" eb="11">
      <t>ニン</t>
    </rPh>
    <phoneticPr fontId="3"/>
  </si>
  <si>
    <t>がんの　　　　　　　　　　　　疑いの　　　　　　　　　ある者　　　　　　　　　　（人）</t>
    <rPh sb="41" eb="42">
      <t>ニン</t>
    </rPh>
    <phoneticPr fontId="3"/>
  </si>
  <si>
    <t>がん以外の
疾患で　　　　　　　　　　　あった者　　　　　　　　（人）</t>
    <rPh sb="33" eb="34">
      <t>ニン</t>
    </rPh>
    <phoneticPr fontId="3"/>
  </si>
  <si>
    <t>未把握
（人）</t>
    <rPh sb="5" eb="6">
      <t>ニン</t>
    </rPh>
    <phoneticPr fontId="3"/>
  </si>
  <si>
    <t>精検　　　　　　　　　未把握率　　（％）</t>
    <phoneticPr fontId="3"/>
  </si>
  <si>
    <t>未受診者
（人）</t>
    <rPh sb="6" eb="7">
      <t>ニン</t>
    </rPh>
    <phoneticPr fontId="3"/>
  </si>
  <si>
    <t>精検　　　　　　　　未受診率　　（％）</t>
    <phoneticPr fontId="3"/>
  </si>
  <si>
    <t>精検未把握　　　　　　　　　　　　　・　　　　　　　　　　　　　　　　　　　　　　　　未受診率　　　　　　　　（％）</t>
    <rPh sb="0" eb="2">
      <t>セイケン</t>
    </rPh>
    <rPh sb="2" eb="3">
      <t>ミ</t>
    </rPh>
    <rPh sb="3" eb="5">
      <t>ハアク</t>
    </rPh>
    <rPh sb="43" eb="46">
      <t>ミジュシン</t>
    </rPh>
    <rPh sb="46" eb="47">
      <t>リツ</t>
    </rPh>
    <phoneticPr fontId="3"/>
  </si>
  <si>
    <t>がん
発見率
（％）</t>
    <rPh sb="3" eb="5">
      <t>ハッケン</t>
    </rPh>
    <rPh sb="5" eb="6">
      <t>リツ</t>
    </rPh>
    <phoneticPr fontId="3"/>
  </si>
  <si>
    <t>早期がん　　　　発見患者数（人）</t>
    <rPh sb="0" eb="2">
      <t>ソウキ</t>
    </rPh>
    <rPh sb="8" eb="10">
      <t>ハッケン</t>
    </rPh>
    <rPh sb="10" eb="13">
      <t>カンジャスウ</t>
    </rPh>
    <rPh sb="14" eb="15">
      <t>ニン</t>
    </rPh>
    <phoneticPr fontId="3"/>
  </si>
  <si>
    <t>早期がん
発見率（％）</t>
    <rPh sb="0" eb="2">
      <t>ソウキ</t>
    </rPh>
    <rPh sb="5" eb="8">
      <t>ハッケンリツ</t>
    </rPh>
    <phoneticPr fontId="3"/>
  </si>
  <si>
    <t>陽性反応
的中度
（％）</t>
    <rPh sb="0" eb="2">
      <t>ヨウセイ</t>
    </rPh>
    <rPh sb="2" eb="4">
      <t>ハンノウ</t>
    </rPh>
    <rPh sb="5" eb="6">
      <t>テキ</t>
    </rPh>
    <rPh sb="6" eb="8">
      <t>チュウド</t>
    </rPh>
    <phoneticPr fontId="3"/>
  </si>
  <si>
    <t>初回
受診者
（人）</t>
    <rPh sb="8" eb="9">
      <t>ニン</t>
    </rPh>
    <phoneticPr fontId="3"/>
  </si>
  <si>
    <t>同左の
割合
（％）</t>
    <rPh sb="0" eb="2">
      <t>ドウサ</t>
    </rPh>
    <rPh sb="4" eb="6">
      <t>ワリアイ</t>
    </rPh>
    <phoneticPr fontId="3"/>
  </si>
  <si>
    <t>A</t>
    <phoneticPr fontId="3"/>
  </si>
  <si>
    <t>B</t>
    <phoneticPr fontId="3"/>
  </si>
  <si>
    <t>B/A</t>
    <phoneticPr fontId="3"/>
  </si>
  <si>
    <t>C</t>
    <phoneticPr fontId="3"/>
  </si>
  <si>
    <t>D</t>
    <phoneticPr fontId="3"/>
  </si>
  <si>
    <t>D/C</t>
    <phoneticPr fontId="3"/>
  </si>
  <si>
    <t>E</t>
    <phoneticPr fontId="3"/>
  </si>
  <si>
    <t>E/D</t>
    <phoneticPr fontId="3"/>
  </si>
  <si>
    <t>F</t>
    <phoneticPr fontId="3"/>
  </si>
  <si>
    <t>G</t>
    <phoneticPr fontId="3"/>
  </si>
  <si>
    <t>G/D</t>
  </si>
  <si>
    <t>H</t>
    <phoneticPr fontId="3"/>
  </si>
  <si>
    <t>H/D</t>
  </si>
  <si>
    <t>（G＋H）/D</t>
    <phoneticPr fontId="3"/>
  </si>
  <si>
    <t>F/C</t>
    <phoneticPr fontId="3"/>
  </si>
  <si>
    <t>I</t>
    <phoneticPr fontId="3"/>
  </si>
  <si>
    <t>I/C</t>
    <phoneticPr fontId="3"/>
  </si>
  <si>
    <t>F/D</t>
    <phoneticPr fontId="3"/>
  </si>
  <si>
    <t>J</t>
    <phoneticPr fontId="3"/>
  </si>
  <si>
    <t>J/C</t>
    <phoneticPr fontId="3"/>
  </si>
  <si>
    <t>岡山県</t>
    <rPh sb="0" eb="3">
      <t>オカヤマケン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</si>
  <si>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</si>
  <si>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</si>
  <si>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</si>
  <si>
    <t>岡山市</t>
    <rPh sb="0" eb="3">
      <t>オカヤマシ</t>
    </rPh>
    <phoneticPr fontId="3"/>
  </si>
  <si>
    <t>岡山市保健所</t>
    <rPh sb="0" eb="3">
      <t>オカヤマシ</t>
    </rPh>
    <rPh sb="3" eb="6">
      <t>ホケンショ</t>
    </rPh>
    <phoneticPr fontId="3"/>
  </si>
  <si>
    <t>倉敷市</t>
    <rPh sb="0" eb="3">
      <t>クラシキシ</t>
    </rPh>
    <phoneticPr fontId="3"/>
  </si>
  <si>
    <t>倉敷市保健所</t>
    <rPh sb="0" eb="3">
      <t>クラシキシ</t>
    </rPh>
    <rPh sb="3" eb="6">
      <t>ホケンショ</t>
    </rPh>
    <phoneticPr fontId="3"/>
  </si>
  <si>
    <t>玉野市</t>
    <rPh sb="0" eb="3">
      <t>タマノシ</t>
    </rPh>
    <phoneticPr fontId="3"/>
  </si>
  <si>
    <t>瀬戸内市</t>
    <rPh sb="0" eb="4">
      <t>セトウチシ</t>
    </rPh>
    <phoneticPr fontId="3"/>
  </si>
  <si>
    <t>吉備中央町</t>
    <rPh sb="0" eb="5">
      <t>キビチュウオウチョウ</t>
    </rPh>
    <phoneticPr fontId="3"/>
  </si>
  <si>
    <t>備前保健所</t>
    <rPh sb="0" eb="2">
      <t>ビゼン</t>
    </rPh>
    <rPh sb="2" eb="5">
      <t>ホケンショ</t>
    </rPh>
    <phoneticPr fontId="3"/>
  </si>
  <si>
    <t>備前市</t>
    <rPh sb="0" eb="3">
      <t>ビゼンシ</t>
    </rPh>
    <phoneticPr fontId="3"/>
  </si>
  <si>
    <t>赤磐市</t>
    <rPh sb="0" eb="3">
      <t>アカイワシ</t>
    </rPh>
    <phoneticPr fontId="3"/>
  </si>
  <si>
    <t>和気町</t>
    <rPh sb="0" eb="3">
      <t>ワケチョウ</t>
    </rPh>
    <phoneticPr fontId="3"/>
  </si>
  <si>
    <t>東備支所</t>
    <rPh sb="0" eb="2">
      <t>トウビ</t>
    </rPh>
    <rPh sb="2" eb="4">
      <t>シショ</t>
    </rPh>
    <phoneticPr fontId="3"/>
  </si>
  <si>
    <t>総社市</t>
    <rPh sb="0" eb="3">
      <t>ソウジャシ</t>
    </rPh>
    <phoneticPr fontId="3"/>
  </si>
  <si>
    <t>早島町</t>
    <rPh sb="0" eb="3">
      <t>ハヤシマチョウ</t>
    </rPh>
    <phoneticPr fontId="3"/>
  </si>
  <si>
    <t>備中保健所</t>
    <rPh sb="0" eb="2">
      <t>ビッチュウ</t>
    </rPh>
    <rPh sb="2" eb="5">
      <t>ホケンショ</t>
    </rPh>
    <phoneticPr fontId="3"/>
  </si>
  <si>
    <t>笠岡市</t>
    <rPh sb="0" eb="3">
      <t>カサオカシ</t>
    </rPh>
    <phoneticPr fontId="3"/>
  </si>
  <si>
    <t>井原市</t>
    <rPh sb="0" eb="3">
      <t>イバラシ</t>
    </rPh>
    <phoneticPr fontId="3"/>
  </si>
  <si>
    <t>浅口市</t>
    <rPh sb="0" eb="3">
      <t>アサクチシ</t>
    </rPh>
    <phoneticPr fontId="3"/>
  </si>
  <si>
    <t>里庄町</t>
    <rPh sb="0" eb="3">
      <t>サトショウチョウ</t>
    </rPh>
    <phoneticPr fontId="3"/>
  </si>
  <si>
    <t>矢掛町</t>
    <rPh sb="0" eb="3">
      <t>ヤカゲチョウ</t>
    </rPh>
    <phoneticPr fontId="3"/>
  </si>
  <si>
    <t>井笠支所</t>
    <rPh sb="0" eb="2">
      <t>イカサ</t>
    </rPh>
    <rPh sb="2" eb="4">
      <t>シショ</t>
    </rPh>
    <phoneticPr fontId="3"/>
  </si>
  <si>
    <t>高梁市</t>
    <rPh sb="0" eb="3">
      <t>タカハシシ</t>
    </rPh>
    <phoneticPr fontId="3"/>
  </si>
  <si>
    <t>備北保健所</t>
    <rPh sb="0" eb="2">
      <t>ビホク</t>
    </rPh>
    <rPh sb="2" eb="5">
      <t>ホケンショ</t>
    </rPh>
    <phoneticPr fontId="3"/>
  </si>
  <si>
    <t>新見市</t>
    <rPh sb="0" eb="3">
      <t>ニイミシ</t>
    </rPh>
    <phoneticPr fontId="3"/>
  </si>
  <si>
    <t>新見支所</t>
    <rPh sb="0" eb="2">
      <t>ニイミ</t>
    </rPh>
    <rPh sb="2" eb="4">
      <t>シショ</t>
    </rPh>
    <phoneticPr fontId="3"/>
  </si>
  <si>
    <t>真庭市</t>
    <rPh sb="0" eb="3">
      <t>マニワシ</t>
    </rPh>
    <phoneticPr fontId="3"/>
  </si>
  <si>
    <t>新庄村</t>
    <rPh sb="0" eb="2">
      <t>シンジョウ</t>
    </rPh>
    <rPh sb="2" eb="3">
      <t>ソン</t>
    </rPh>
    <phoneticPr fontId="3"/>
  </si>
  <si>
    <t>真庭保健所</t>
    <rPh sb="0" eb="2">
      <t>マニワ</t>
    </rPh>
    <rPh sb="2" eb="5">
      <t>ホケンショ</t>
    </rPh>
    <phoneticPr fontId="3"/>
  </si>
  <si>
    <t>津山市</t>
    <rPh sb="0" eb="3">
      <t>ツヤマシ</t>
    </rPh>
    <phoneticPr fontId="3"/>
  </si>
  <si>
    <t>鏡野町</t>
    <rPh sb="0" eb="3">
      <t>カガミノチョウ</t>
    </rPh>
    <phoneticPr fontId="3"/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</si>
  <si>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</si>
  <si>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</si>
  <si>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美作保健所</t>
    <rPh sb="0" eb="2">
      <t>ミマサカ</t>
    </rPh>
    <rPh sb="2" eb="5">
      <t>ホケンショ</t>
    </rPh>
    <phoneticPr fontId="3"/>
  </si>
  <si>
    <t>美作市</t>
    <rPh sb="0" eb="3">
      <t>ミマサカシ</t>
    </rPh>
    <phoneticPr fontId="3"/>
  </si>
  <si>
    <t>勝央町</t>
    <rPh sb="0" eb="3">
      <t>ショウオウチョウ</t>
    </rPh>
    <phoneticPr fontId="3"/>
  </si>
  <si>
    <t>奈義町</t>
    <rPh sb="0" eb="2">
      <t>ナギ</t>
    </rPh>
    <rPh sb="2" eb="3">
      <t>チョウ</t>
    </rPh>
    <phoneticPr fontId="3"/>
  </si>
  <si>
    <t>西粟倉村</t>
    <rPh sb="0" eb="4">
      <t>ニシアワクラソン</t>
    </rPh>
    <phoneticPr fontId="3"/>
  </si>
  <si>
    <t>勝英支所</t>
    <rPh sb="0" eb="2">
      <t>ショウエイ</t>
    </rPh>
    <rPh sb="2" eb="4">
      <t>シショ</t>
    </rPh>
    <phoneticPr fontId="3"/>
  </si>
  <si>
    <t>平成23年度　大腸がん（年齢階級別）</t>
    <rPh sb="0" eb="2">
      <t>ヘイセイ</t>
    </rPh>
    <rPh sb="4" eb="6">
      <t>ネンド</t>
    </rPh>
    <phoneticPr fontId="3"/>
  </si>
  <si>
    <t>【出典：岡山県　平成23年度健康増進事業に係る結果報告】</t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</si>
  <si>
    <t>検診受診率（％）</t>
    <rPh sb="0" eb="2">
      <t>ケンシン</t>
    </rPh>
    <rPh sb="2" eb="5">
      <t>ジュシンリツ</t>
    </rPh>
    <phoneticPr fontId="3"/>
  </si>
  <si>
    <t>要精検　　　　　　　　者数　　　　　　　　　（人）</t>
    <rPh sb="0" eb="3">
      <t>ヨウセイケン</t>
    </rPh>
    <rPh sb="11" eb="12">
      <t>シャ</t>
    </rPh>
    <rPh sb="12" eb="13">
      <t>スウ</t>
    </rPh>
    <rPh sb="23" eb="24">
      <t>ニン</t>
    </rPh>
    <phoneticPr fontId="3"/>
  </si>
  <si>
    <t>がんの疑
いのある
者（人）</t>
    <rPh sb="12" eb="13">
      <t>ニン</t>
    </rPh>
    <phoneticPr fontId="3"/>
  </si>
  <si>
    <t>がん以外の疾患であった者（人）</t>
    <rPh sb="13" eb="14">
      <t>ニン</t>
    </rPh>
    <phoneticPr fontId="3"/>
  </si>
  <si>
    <t>早期がん
発見　　　　　　　患者数（人）</t>
    <rPh sb="0" eb="2">
      <t>ソウキ</t>
    </rPh>
    <rPh sb="5" eb="7">
      <t>ハッケン</t>
    </rPh>
    <rPh sb="14" eb="17">
      <t>カンジャスウ</t>
    </rPh>
    <rPh sb="18" eb="19">
      <t>ニン</t>
    </rPh>
    <phoneticPr fontId="3"/>
  </si>
  <si>
    <t>早期がん
発見率
（％）</t>
    <rPh sb="0" eb="2">
      <t>ソウキ</t>
    </rPh>
    <rPh sb="5" eb="8">
      <t>ハッケンリツ</t>
    </rPh>
    <phoneticPr fontId="3"/>
  </si>
  <si>
    <t>早期がん
割合　　　　　　　　（％）</t>
    <rPh sb="0" eb="2">
      <t>ソウキ</t>
    </rPh>
    <rPh sb="5" eb="7">
      <t>ワリアイ</t>
    </rPh>
    <phoneticPr fontId="3"/>
  </si>
  <si>
    <t>G/C</t>
    <phoneticPr fontId="3"/>
  </si>
  <si>
    <t>G/F</t>
    <phoneticPr fontId="3"/>
  </si>
  <si>
    <t>H/C</t>
    <phoneticPr fontId="3"/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</si>
  <si>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</si>
  <si>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</si>
  <si>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</si>
  <si>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</si>
  <si>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</si>
  <si>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</si>
  <si>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</si>
  <si>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</si>
  <si>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</si>
  <si>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検診方式</t>
  </si>
  <si>
    <t>個別</t>
  </si>
  <si>
    <t>（再掲）</t>
  </si>
  <si>
    <t>集団</t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</si>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</sst>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#,##0.0_);[Red]\(#,##0.0\)"/>
    <numFmt numFmtId="178" formatCode="0.000_);[Red]\(0.000\)"/>
    <numFmt numFmtId="179" formatCode="0.00_);[Red]\(0.00\)"/>
    <numFmt numFmtId="180" formatCode="0.0_);[Red]\(0.0\)"/>
    <numFmt numFmtId="181" formatCode="0_);[Red]\(0\)"/>
    <numFmt numFmtId="182" formatCode="#,##0_ "/>
    <numFmt numFmtId="183" formatCode="0_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</cellStyleXfs>
  <cellXfs count="420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/>
    </xf>
    <xf numFmtId="0" fontId="4" fillId="0" borderId="0" xfId="2">
      <alignment vertical="center"/>
    </xf>
    <xf numFmtId="0" fontId="4" fillId="0" borderId="0" xfId="2" applyFill="1">
      <alignment vertical="center"/>
    </xf>
    <xf numFmtId="177" fontId="4" fillId="0" borderId="0" xfId="2" applyNumberFormat="1">
      <alignment vertical="center"/>
    </xf>
    <xf numFmtId="0" fontId="5" fillId="0" borderId="0" xfId="2" applyFo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7" fontId="4" fillId="0" borderId="1" xfId="2" applyNumberFormat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177" fontId="7" fillId="0" borderId="8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 wrapText="1"/>
    </xf>
    <xf numFmtId="178" fontId="7" fillId="0" borderId="7" xfId="1" applyNumberFormat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center" vertical="center" wrapText="1"/>
    </xf>
    <xf numFmtId="177" fontId="7" fillId="0" borderId="13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177" fontId="7" fillId="0" borderId="12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77" fontId="7" fillId="0" borderId="15" xfId="1" applyNumberFormat="1" applyFont="1" applyFill="1" applyBorder="1" applyAlignment="1">
      <alignment horizontal="center" vertical="center" wrapText="1"/>
    </xf>
    <xf numFmtId="178" fontId="7" fillId="0" borderId="14" xfId="1" applyNumberFormat="1" applyFont="1" applyFill="1" applyBorder="1" applyAlignment="1">
      <alignment horizontal="center" vertical="center" wrapText="1"/>
    </xf>
    <xf numFmtId="179" fontId="7" fillId="0" borderId="12" xfId="1" applyNumberFormat="1" applyFont="1" applyFill="1" applyBorder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177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177" fontId="7" fillId="0" borderId="19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center" vertical="center" wrapText="1"/>
    </xf>
    <xf numFmtId="178" fontId="7" fillId="0" borderId="21" xfId="1" applyNumberFormat="1" applyFont="1" applyFill="1" applyBorder="1" applyAlignment="1">
      <alignment horizontal="center" vertical="center" wrapText="1"/>
    </xf>
    <xf numFmtId="179" fontId="7" fillId="0" borderId="19" xfId="1" applyNumberFormat="1" applyFont="1" applyFill="1" applyBorder="1" applyAlignment="1">
      <alignment horizontal="center" vertical="center" wrapText="1"/>
    </xf>
    <xf numFmtId="177" fontId="7" fillId="0" borderId="23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Continuous" vertical="center" wrapText="1"/>
    </xf>
    <xf numFmtId="176" fontId="7" fillId="2" borderId="25" xfId="1" applyNumberFormat="1" applyFont="1" applyFill="1" applyBorder="1" applyAlignment="1" applyProtection="1">
      <alignment vertical="center"/>
    </xf>
    <xf numFmtId="177" fontId="7" fillId="2" borderId="26" xfId="1" applyNumberFormat="1" applyFont="1" applyFill="1" applyBorder="1" applyAlignment="1" applyProtection="1">
      <alignment horizontal="right" vertical="center"/>
    </xf>
    <xf numFmtId="176" fontId="7" fillId="2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  <protection locked="0"/>
    </xf>
    <xf numFmtId="176" fontId="7" fillId="2" borderId="25" xfId="1" applyNumberFormat="1" applyFont="1" applyFill="1" applyBorder="1" applyAlignment="1" applyProtection="1">
      <alignment horizontal="right" vertical="center"/>
      <protection locked="0"/>
    </xf>
    <xf numFmtId="180" fontId="7" fillId="2" borderId="25" xfId="2" applyNumberFormat="1" applyFont="1" applyFill="1" applyBorder="1" applyAlignment="1" applyProtection="1">
      <alignment horizontal="right" vertical="center"/>
      <protection locked="0"/>
    </xf>
    <xf numFmtId="176" fontId="7" fillId="3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</xf>
    <xf numFmtId="176" fontId="7" fillId="2" borderId="27" xfId="1" applyNumberFormat="1" applyFont="1" applyFill="1" applyBorder="1" applyAlignment="1" applyProtection="1">
      <alignment horizontal="right" vertical="center"/>
    </xf>
    <xf numFmtId="177" fontId="7" fillId="2" borderId="27" xfId="1" applyNumberFormat="1" applyFont="1" applyFill="1" applyBorder="1" applyAlignment="1" applyProtection="1">
      <alignment horizontal="right" vertical="center"/>
    </xf>
    <xf numFmtId="178" fontId="7" fillId="2" borderId="28" xfId="1" applyNumberFormat="1" applyFont="1" applyFill="1" applyBorder="1" applyAlignment="1" applyProtection="1">
      <alignment horizontal="right" vertical="center"/>
    </xf>
    <xf numFmtId="178" fontId="7" fillId="2" borderId="25" xfId="1" applyNumberFormat="1" applyFont="1" applyFill="1" applyBorder="1" applyAlignment="1" applyProtection="1">
      <alignment horizontal="right" vertical="center"/>
    </xf>
    <xf numFmtId="177" fontId="7" fillId="2" borderId="29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7" fillId="2" borderId="30" xfId="1" applyNumberFormat="1" applyFont="1" applyFill="1" applyBorder="1" applyAlignment="1">
      <alignment horizontal="center" vertical="center"/>
    </xf>
    <xf numFmtId="176" fontId="7" fillId="2" borderId="31" xfId="1" applyNumberFormat="1" applyFont="1" applyFill="1" applyBorder="1" applyAlignment="1">
      <alignment horizontal="centerContinuous" vertical="center" wrapText="1"/>
    </xf>
    <xf numFmtId="176" fontId="7" fillId="2" borderId="32" xfId="1" applyNumberFormat="1" applyFont="1" applyFill="1" applyBorder="1" applyAlignment="1" applyProtection="1">
      <alignment vertical="center"/>
    </xf>
    <xf numFmtId="177" fontId="7" fillId="2" borderId="33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2" xfId="1" applyNumberFormat="1" applyFont="1" applyFill="1" applyBorder="1" applyAlignment="1" applyProtection="1">
      <alignment horizontal="right" vertical="center"/>
    </xf>
    <xf numFmtId="177" fontId="7" fillId="2" borderId="32" xfId="1" applyNumberFormat="1" applyFont="1" applyFill="1" applyBorder="1" applyAlignment="1" applyProtection="1">
      <alignment horizontal="right" vertical="center"/>
    </xf>
    <xf numFmtId="176" fontId="7" fillId="2" borderId="35" xfId="1" applyNumberFormat="1" applyFont="1" applyFill="1" applyBorder="1" applyAlignment="1" applyProtection="1">
      <alignment horizontal="right" vertical="center"/>
    </xf>
    <xf numFmtId="177" fontId="7" fillId="2" borderId="15" xfId="1" applyNumberFormat="1" applyFont="1" applyFill="1" applyBorder="1" applyAlignment="1" applyProtection="1">
      <alignment horizontal="right" vertical="center"/>
    </xf>
    <xf numFmtId="177" fontId="7" fillId="2" borderId="13" xfId="1" applyNumberFormat="1" applyFont="1" applyFill="1" applyBorder="1" applyAlignment="1" applyProtection="1">
      <alignment horizontal="right" vertical="center"/>
    </xf>
    <xf numFmtId="178" fontId="7" fillId="2" borderId="36" xfId="1" applyNumberFormat="1" applyFont="1" applyFill="1" applyBorder="1" applyAlignment="1" applyProtection="1">
      <alignment horizontal="right" vertical="center"/>
    </xf>
    <xf numFmtId="178" fontId="7" fillId="2" borderId="34" xfId="1" applyNumberFormat="1" applyFont="1" applyFill="1" applyBorder="1" applyAlignment="1" applyProtection="1">
      <alignment horizontal="right" vertical="center"/>
    </xf>
    <xf numFmtId="177" fontId="7" fillId="2" borderId="37" xfId="1" applyNumberFormat="1" applyFont="1" applyFill="1" applyBorder="1" applyAlignment="1" applyProtection="1">
      <alignment horizontal="right" vertical="center"/>
    </xf>
    <xf numFmtId="177" fontId="7" fillId="2" borderId="38" xfId="1" applyNumberFormat="1" applyFont="1" applyFill="1" applyBorder="1" applyAlignment="1" applyProtection="1">
      <alignment horizontal="right" vertical="center"/>
    </xf>
    <xf numFmtId="176" fontId="7" fillId="3" borderId="39" xfId="1" applyNumberFormat="1" applyFont="1" applyFill="1" applyBorder="1" applyAlignment="1">
      <alignment horizontal="center" vertical="center"/>
    </xf>
    <xf numFmtId="176" fontId="7" fillId="2" borderId="22" xfId="1" applyNumberFormat="1" applyFont="1" applyFill="1" applyBorder="1" applyAlignment="1">
      <alignment horizontal="centerContinuous" vertical="center" wrapText="1"/>
    </xf>
    <xf numFmtId="176" fontId="7" fillId="2" borderId="40" xfId="1" applyNumberFormat="1" applyFont="1" applyFill="1" applyBorder="1" applyAlignment="1" applyProtection="1">
      <alignment vertical="center"/>
    </xf>
    <xf numFmtId="177" fontId="7" fillId="2" borderId="41" xfId="1" applyNumberFormat="1" applyFont="1" applyFill="1" applyBorder="1" applyAlignment="1" applyProtection="1">
      <alignment horizontal="right" vertical="center"/>
    </xf>
    <xf numFmtId="176" fontId="7" fillId="2" borderId="42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</xf>
    <xf numFmtId="176" fontId="7" fillId="3" borderId="40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</xf>
    <xf numFmtId="176" fontId="7" fillId="2" borderId="43" xfId="1" applyNumberFormat="1" applyFont="1" applyFill="1" applyBorder="1" applyAlignment="1" applyProtection="1">
      <alignment horizontal="right" vertical="center"/>
    </xf>
    <xf numFmtId="177" fontId="7" fillId="2" borderId="43" xfId="1" applyNumberFormat="1" applyFont="1" applyFill="1" applyBorder="1" applyAlignment="1" applyProtection="1">
      <alignment horizontal="right" vertical="center"/>
    </xf>
    <xf numFmtId="178" fontId="7" fillId="2" borderId="42" xfId="1" applyNumberFormat="1" applyFont="1" applyFill="1" applyBorder="1" applyAlignment="1" applyProtection="1">
      <alignment horizontal="right" vertical="center"/>
    </xf>
    <xf numFmtId="178" fontId="7" fillId="2" borderId="40" xfId="1" applyNumberFormat="1" applyFont="1" applyFill="1" applyBorder="1" applyAlignment="1" applyProtection="1">
      <alignment horizontal="right" vertical="center"/>
    </xf>
    <xf numFmtId="177" fontId="7" fillId="2" borderId="44" xfId="1" applyNumberFormat="1" applyFont="1" applyFill="1" applyBorder="1" applyAlignment="1" applyProtection="1">
      <alignment horizontal="right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7" xfId="1" applyNumberFormat="1" applyFont="1" applyFill="1" applyBorder="1" applyAlignment="1">
      <alignment horizontal="centerContinuous" vertical="center" wrapText="1"/>
    </xf>
    <xf numFmtId="176" fontId="7" fillId="0" borderId="25" xfId="1" applyNumberFormat="1" applyFont="1" applyFill="1" applyBorder="1" applyAlignment="1" applyProtection="1">
      <alignment vertical="center"/>
    </xf>
    <xf numFmtId="177" fontId="7" fillId="0" borderId="26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177" fontId="7" fillId="0" borderId="25" xfId="1" applyNumberFormat="1" applyFont="1" applyFill="1" applyBorder="1" applyAlignment="1" applyProtection="1">
      <alignment horizontal="right" vertical="center"/>
      <protection locked="0"/>
    </xf>
    <xf numFmtId="176" fontId="7" fillId="0" borderId="25" xfId="1" applyNumberFormat="1" applyFont="1" applyFill="1" applyBorder="1" applyAlignment="1" applyProtection="1">
      <alignment horizontal="right" vertical="center"/>
      <protection locked="0"/>
    </xf>
    <xf numFmtId="177" fontId="7" fillId="0" borderId="25" xfId="1" applyNumberFormat="1" applyFont="1" applyFill="1" applyBorder="1" applyAlignment="1" applyProtection="1">
      <alignment horizontal="right" vertical="center"/>
    </xf>
    <xf numFmtId="176" fontId="7" fillId="0" borderId="27" xfId="1" applyNumberFormat="1" applyFont="1" applyFill="1" applyBorder="1" applyAlignment="1" applyProtection="1">
      <alignment horizontal="right" vertical="center"/>
    </xf>
    <xf numFmtId="177" fontId="7" fillId="0" borderId="27" xfId="1" applyNumberFormat="1" applyFont="1" applyFill="1" applyBorder="1" applyAlignment="1" applyProtection="1">
      <alignment horizontal="right" vertical="center"/>
    </xf>
    <xf numFmtId="178" fontId="7" fillId="0" borderId="28" xfId="1" applyNumberFormat="1" applyFont="1" applyFill="1" applyBorder="1" applyAlignment="1" applyProtection="1">
      <alignment horizontal="right" vertical="center"/>
    </xf>
    <xf numFmtId="178" fontId="7" fillId="0" borderId="25" xfId="1" applyNumberFormat="1" applyFont="1" applyFill="1" applyBorder="1" applyAlignment="1" applyProtection="1">
      <alignment horizontal="right" vertical="center"/>
    </xf>
    <xf numFmtId="177" fontId="7" fillId="0" borderId="29" xfId="1" applyNumberFormat="1" applyFont="1" applyFill="1" applyBorder="1" applyAlignment="1" applyProtection="1">
      <alignment horizontal="right" vertical="center"/>
    </xf>
    <xf numFmtId="176" fontId="7" fillId="0" borderId="30" xfId="1" applyNumberFormat="1" applyFont="1" applyFill="1" applyBorder="1" applyAlignment="1">
      <alignment horizontal="center" vertical="center"/>
    </xf>
    <xf numFmtId="176" fontId="7" fillId="0" borderId="31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 applyProtection="1">
      <alignment vertical="center"/>
    </xf>
    <xf numFmtId="177" fontId="7" fillId="0" borderId="46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Fill="1" applyBorder="1" applyAlignment="1" applyProtection="1">
      <alignment horizontal="right" vertical="center"/>
    </xf>
    <xf numFmtId="177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45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7" fontId="7" fillId="0" borderId="31" xfId="1" applyNumberFormat="1" applyFont="1" applyFill="1" applyBorder="1" applyAlignment="1" applyProtection="1">
      <alignment horizontal="right" vertical="center"/>
    </xf>
    <xf numFmtId="178" fontId="7" fillId="0" borderId="47" xfId="1" applyNumberFormat="1" applyFont="1" applyFill="1" applyBorder="1" applyAlignment="1" applyProtection="1">
      <alignment horizontal="right" vertical="center"/>
    </xf>
    <xf numFmtId="178" fontId="7" fillId="0" borderId="45" xfId="1" applyNumberFormat="1" applyFont="1" applyFill="1" applyBorder="1" applyAlignment="1" applyProtection="1">
      <alignment horizontal="right" vertical="center"/>
    </xf>
    <xf numFmtId="177" fontId="7" fillId="0" borderId="48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Continuous" vertical="center" wrapText="1"/>
    </xf>
    <xf numFmtId="176" fontId="7" fillId="0" borderId="40" xfId="1" applyNumberFormat="1" applyFont="1" applyFill="1" applyBorder="1" applyAlignment="1" applyProtection="1">
      <alignment vertical="center"/>
    </xf>
    <xf numFmtId="177" fontId="7" fillId="0" borderId="41" xfId="1" applyNumberFormat="1" applyFont="1" applyFill="1" applyBorder="1" applyAlignment="1" applyProtection="1">
      <alignment horizontal="right" vertical="center"/>
    </xf>
    <xf numFmtId="176" fontId="7" fillId="0" borderId="42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</xf>
    <xf numFmtId="176" fontId="7" fillId="0" borderId="43" xfId="1" applyNumberFormat="1" applyFont="1" applyFill="1" applyBorder="1" applyAlignment="1" applyProtection="1">
      <alignment horizontal="right" vertical="center"/>
    </xf>
    <xf numFmtId="177" fontId="7" fillId="0" borderId="43" xfId="1" applyNumberFormat="1" applyFont="1" applyFill="1" applyBorder="1" applyAlignment="1" applyProtection="1">
      <alignment horizontal="right" vertical="center"/>
    </xf>
    <xf numFmtId="178" fontId="7" fillId="0" borderId="42" xfId="1" applyNumberFormat="1" applyFont="1" applyFill="1" applyBorder="1" applyAlignment="1" applyProtection="1">
      <alignment horizontal="right" vertical="center"/>
    </xf>
    <xf numFmtId="178" fontId="7" fillId="0" borderId="40" xfId="1" applyNumberFormat="1" applyFont="1" applyFill="1" applyBorder="1" applyAlignment="1" applyProtection="1">
      <alignment horizontal="right" vertical="center"/>
    </xf>
    <xf numFmtId="177" fontId="7" fillId="0" borderId="44" xfId="1" applyNumberFormat="1" applyFont="1" applyFill="1" applyBorder="1" applyAlignment="1" applyProtection="1">
      <alignment horizontal="right" vertical="center"/>
    </xf>
    <xf numFmtId="176" fontId="7" fillId="0" borderId="49" xfId="1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Continuous" vertical="center" wrapText="1"/>
    </xf>
    <xf numFmtId="177" fontId="7" fillId="0" borderId="34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Fill="1" applyBorder="1" applyAlignment="1">
      <alignment horizontal="center" vertical="center"/>
    </xf>
    <xf numFmtId="176" fontId="7" fillId="0" borderId="51" xfId="1" applyNumberFormat="1" applyFont="1" applyFill="1" applyBorder="1" applyAlignment="1">
      <alignment horizontal="centerContinuous" vertical="center" wrapText="1"/>
    </xf>
    <xf numFmtId="176" fontId="7" fillId="0" borderId="37" xfId="1" applyNumberFormat="1" applyFont="1" applyFill="1" applyBorder="1" applyAlignment="1" applyProtection="1">
      <alignment vertical="center"/>
    </xf>
    <xf numFmtId="177" fontId="7" fillId="0" borderId="13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7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7" fontId="7" fillId="0" borderId="12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horizontal="right" vertical="center"/>
    </xf>
    <xf numFmtId="177" fontId="7" fillId="0" borderId="15" xfId="1" applyNumberFormat="1" applyFont="1" applyFill="1" applyBorder="1" applyAlignment="1" applyProtection="1">
      <alignment horizontal="right" vertical="center"/>
    </xf>
    <xf numFmtId="178" fontId="7" fillId="0" borderId="14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177" fontId="7" fillId="0" borderId="37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6" fontId="7" fillId="0" borderId="53" xfId="1" applyNumberFormat="1" applyFont="1" applyFill="1" applyBorder="1" applyAlignment="1">
      <alignment horizontal="center" vertical="center"/>
    </xf>
    <xf numFmtId="176" fontId="7" fillId="0" borderId="43" xfId="1" applyNumberFormat="1" applyFont="1" applyFill="1" applyBorder="1" applyAlignment="1">
      <alignment horizontal="centerContinuous" vertical="center" wrapText="1"/>
    </xf>
    <xf numFmtId="176" fontId="7" fillId="2" borderId="49" xfId="1" applyNumberFormat="1" applyFont="1" applyFill="1" applyBorder="1" applyAlignment="1">
      <alignment horizontal="center" vertical="center"/>
    </xf>
    <xf numFmtId="176" fontId="7" fillId="2" borderId="50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 applyProtection="1">
      <alignment horizontal="right" vertical="center"/>
    </xf>
    <xf numFmtId="176" fontId="7" fillId="2" borderId="53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54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centerContinuous" vertical="center" wrapText="1"/>
    </xf>
    <xf numFmtId="176" fontId="7" fillId="0" borderId="55" xfId="1" applyNumberFormat="1" applyFont="1" applyFill="1" applyBorder="1" applyAlignment="1" applyProtection="1">
      <alignment vertical="center"/>
    </xf>
    <xf numFmtId="177" fontId="7" fillId="0" borderId="56" xfId="1" applyNumberFormat="1" applyFont="1" applyFill="1" applyBorder="1" applyAlignment="1" applyProtection="1">
      <alignment horizontal="right"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176" fontId="7" fillId="0" borderId="58" xfId="1" applyNumberFormat="1" applyFont="1" applyFill="1" applyBorder="1" applyAlignment="1" applyProtection="1">
      <alignment horizontal="right" vertical="center"/>
    </xf>
    <xf numFmtId="177" fontId="7" fillId="0" borderId="58" xfId="1" applyNumberFormat="1" applyFont="1" applyFill="1" applyBorder="1" applyAlignment="1" applyProtection="1">
      <alignment horizontal="right" vertical="center"/>
    </xf>
    <xf numFmtId="178" fontId="7" fillId="0" borderId="57" xfId="1" applyNumberFormat="1" applyFont="1" applyFill="1" applyBorder="1" applyAlignment="1" applyProtection="1">
      <alignment horizontal="right" vertical="center"/>
    </xf>
    <xf numFmtId="178" fontId="7" fillId="0" borderId="55" xfId="1" applyNumberFormat="1" applyFont="1" applyFill="1" applyBorder="1" applyAlignment="1" applyProtection="1">
      <alignment horizontal="right" vertical="center"/>
    </xf>
    <xf numFmtId="177" fontId="7" fillId="0" borderId="59" xfId="1" applyNumberFormat="1" applyFont="1" applyFill="1" applyBorder="1" applyAlignment="1" applyProtection="1">
      <alignment horizontal="right" vertical="center"/>
    </xf>
    <xf numFmtId="176" fontId="8" fillId="0" borderId="60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>
      <alignment horizontal="centerContinuous" vertical="center" wrapText="1"/>
    </xf>
    <xf numFmtId="176" fontId="7" fillId="0" borderId="19" xfId="1" applyNumberFormat="1" applyFont="1" applyFill="1" applyBorder="1" applyAlignment="1">
      <alignment horizontal="centerContinuous" vertical="center" wrapText="1"/>
    </xf>
    <xf numFmtId="176" fontId="8" fillId="0" borderId="1" xfId="1" applyNumberFormat="1" applyFont="1" applyFill="1" applyBorder="1" applyAlignment="1">
      <alignment vertical="center"/>
    </xf>
    <xf numFmtId="176" fontId="7" fillId="3" borderId="30" xfId="1" applyNumberFormat="1" applyFont="1" applyFill="1" applyBorder="1" applyAlignment="1">
      <alignment horizontal="center" vertical="center"/>
    </xf>
    <xf numFmtId="176" fontId="7" fillId="3" borderId="15" xfId="1" applyNumberFormat="1" applyFont="1" applyFill="1" applyBorder="1" applyAlignment="1">
      <alignment horizontal="centerContinuous" vertical="center" wrapText="1"/>
    </xf>
    <xf numFmtId="176" fontId="7" fillId="3" borderId="34" xfId="1" applyNumberFormat="1" applyFont="1" applyFill="1" applyBorder="1" applyAlignment="1" applyProtection="1">
      <alignment vertical="center"/>
    </xf>
    <xf numFmtId="177" fontId="7" fillId="3" borderId="33" xfId="1" applyNumberFormat="1" applyFont="1" applyFill="1" applyBorder="1" applyAlignment="1" applyProtection="1">
      <alignment horizontal="right" vertical="center"/>
    </xf>
    <xf numFmtId="176" fontId="7" fillId="3" borderId="34" xfId="1" applyNumberFormat="1" applyFont="1" applyFill="1" applyBorder="1" applyAlignment="1" applyProtection="1">
      <alignment horizontal="right" vertical="center"/>
    </xf>
    <xf numFmtId="177" fontId="7" fillId="3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4" xfId="1" applyNumberFormat="1" applyFont="1" applyFill="1" applyBorder="1" applyAlignment="1" applyProtection="1">
      <alignment horizontal="right" vertical="center"/>
      <protection locked="0"/>
    </xf>
    <xf numFmtId="177" fontId="7" fillId="3" borderId="34" xfId="1" applyNumberFormat="1" applyFont="1" applyFill="1" applyBorder="1" applyAlignment="1" applyProtection="1">
      <alignment horizontal="right" vertical="center"/>
    </xf>
    <xf numFmtId="176" fontId="7" fillId="3" borderId="61" xfId="1" applyNumberFormat="1" applyFont="1" applyFill="1" applyBorder="1" applyAlignment="1" applyProtection="1">
      <alignment horizontal="right" vertical="center"/>
    </xf>
    <xf numFmtId="177" fontId="7" fillId="3" borderId="61" xfId="1" applyNumberFormat="1" applyFont="1" applyFill="1" applyBorder="1" applyAlignment="1" applyProtection="1">
      <alignment horizontal="right" vertical="center"/>
    </xf>
    <xf numFmtId="178" fontId="7" fillId="3" borderId="36" xfId="1" applyNumberFormat="1" applyFont="1" applyFill="1" applyBorder="1" applyAlignment="1" applyProtection="1">
      <alignment horizontal="right" vertical="center"/>
    </xf>
    <xf numFmtId="178" fontId="7" fillId="3" borderId="34" xfId="1" applyNumberFormat="1" applyFont="1" applyFill="1" applyBorder="1" applyAlignment="1" applyProtection="1">
      <alignment horizontal="right" vertical="center"/>
    </xf>
    <xf numFmtId="177" fontId="7" fillId="3" borderId="38" xfId="1" applyNumberFormat="1" applyFont="1" applyFill="1" applyBorder="1" applyAlignment="1" applyProtection="1">
      <alignment horizontal="right" vertical="center"/>
    </xf>
    <xf numFmtId="176" fontId="7" fillId="3" borderId="31" xfId="1" applyNumberFormat="1" applyFont="1" applyFill="1" applyBorder="1" applyAlignment="1">
      <alignment horizontal="centerContinuous" vertical="center" wrapText="1"/>
    </xf>
    <xf numFmtId="176" fontId="7" fillId="3" borderId="32" xfId="1" applyNumberFormat="1" applyFont="1" applyFill="1" applyBorder="1" applyAlignment="1" applyProtection="1">
      <alignment vertical="center"/>
    </xf>
    <xf numFmtId="177" fontId="7" fillId="3" borderId="32" xfId="1" applyNumberFormat="1" applyFont="1" applyFill="1" applyBorder="1" applyAlignment="1" applyProtection="1">
      <alignment horizontal="right" vertical="center"/>
    </xf>
    <xf numFmtId="176" fontId="7" fillId="3" borderId="35" xfId="1" applyNumberFormat="1" applyFont="1" applyFill="1" applyBorder="1" applyAlignment="1" applyProtection="1">
      <alignment horizontal="right" vertical="center"/>
    </xf>
    <xf numFmtId="177" fontId="7" fillId="3" borderId="15" xfId="1" applyNumberFormat="1" applyFont="1" applyFill="1" applyBorder="1" applyAlignment="1" applyProtection="1">
      <alignment horizontal="right" vertical="center"/>
    </xf>
    <xf numFmtId="177" fontId="7" fillId="3" borderId="13" xfId="1" applyNumberFormat="1" applyFont="1" applyFill="1" applyBorder="1" applyAlignment="1" applyProtection="1">
      <alignment horizontal="right" vertical="center"/>
    </xf>
    <xf numFmtId="177" fontId="7" fillId="3" borderId="37" xfId="1" applyNumberFormat="1" applyFont="1" applyFill="1" applyBorder="1" applyAlignment="1" applyProtection="1">
      <alignment horizontal="right" vertical="center"/>
    </xf>
    <xf numFmtId="176" fontId="7" fillId="3" borderId="22" xfId="1" applyNumberFormat="1" applyFont="1" applyFill="1" applyBorder="1" applyAlignment="1">
      <alignment horizontal="centerContinuous" vertical="center" wrapText="1"/>
    </xf>
    <xf numFmtId="176" fontId="7" fillId="3" borderId="40" xfId="1" applyNumberFormat="1" applyFont="1" applyFill="1" applyBorder="1" applyAlignment="1" applyProtection="1">
      <alignment vertical="center"/>
    </xf>
    <xf numFmtId="177" fontId="7" fillId="3" borderId="41" xfId="1" applyNumberFormat="1" applyFont="1" applyFill="1" applyBorder="1" applyAlignment="1" applyProtection="1">
      <alignment horizontal="right" vertical="center"/>
    </xf>
    <xf numFmtId="176" fontId="7" fillId="3" borderId="42" xfId="1" applyNumberFormat="1" applyFont="1" applyFill="1" applyBorder="1" applyAlignment="1" applyProtection="1">
      <alignment horizontal="right" vertical="center"/>
    </xf>
    <xf numFmtId="177" fontId="7" fillId="3" borderId="40" xfId="1" applyNumberFormat="1" applyFont="1" applyFill="1" applyBorder="1" applyAlignment="1" applyProtection="1">
      <alignment horizontal="right" vertical="center"/>
      <protection locked="0"/>
    </xf>
    <xf numFmtId="176" fontId="7" fillId="3" borderId="40" xfId="1" applyNumberFormat="1" applyFont="1" applyFill="1" applyBorder="1" applyAlignment="1" applyProtection="1">
      <alignment horizontal="right" vertical="center"/>
      <protection locked="0"/>
    </xf>
    <xf numFmtId="177" fontId="7" fillId="3" borderId="40" xfId="1" applyNumberFormat="1" applyFont="1" applyFill="1" applyBorder="1" applyAlignment="1" applyProtection="1">
      <alignment horizontal="right" vertical="center"/>
    </xf>
    <xf numFmtId="176" fontId="7" fillId="3" borderId="43" xfId="1" applyNumberFormat="1" applyFont="1" applyFill="1" applyBorder="1" applyAlignment="1" applyProtection="1">
      <alignment horizontal="right" vertical="center"/>
    </xf>
    <xf numFmtId="177" fontId="7" fillId="3" borderId="43" xfId="1" applyNumberFormat="1" applyFont="1" applyFill="1" applyBorder="1" applyAlignment="1" applyProtection="1">
      <alignment horizontal="right" vertical="center"/>
    </xf>
    <xf numFmtId="178" fontId="7" fillId="3" borderId="42" xfId="1" applyNumberFormat="1" applyFont="1" applyFill="1" applyBorder="1" applyAlignment="1" applyProtection="1">
      <alignment horizontal="right" vertical="center"/>
    </xf>
    <xf numFmtId="178" fontId="7" fillId="3" borderId="40" xfId="1" applyNumberFormat="1" applyFont="1" applyFill="1" applyBorder="1" applyAlignment="1" applyProtection="1">
      <alignment horizontal="right" vertical="center"/>
    </xf>
    <xf numFmtId="177" fontId="7" fillId="3" borderId="44" xfId="1" applyNumberFormat="1" applyFont="1" applyFill="1" applyBorder="1" applyAlignment="1" applyProtection="1">
      <alignment horizontal="right" vertical="center"/>
    </xf>
    <xf numFmtId="176" fontId="7" fillId="0" borderId="12" xfId="1" applyNumberFormat="1" applyFont="1" applyFill="1" applyBorder="1" applyAlignment="1">
      <alignment horizontal="centerContinuous" vertical="center" wrapText="1"/>
    </xf>
    <xf numFmtId="176" fontId="7" fillId="0" borderId="62" xfId="1" applyNumberFormat="1" applyFont="1" applyFill="1" applyBorder="1" applyAlignment="1" applyProtection="1">
      <alignment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6" fontId="7" fillId="2" borderId="15" xfId="1" applyNumberFormat="1" applyFont="1" applyFill="1" applyBorder="1" applyAlignment="1">
      <alignment horizontal="centerContinuous" vertical="center" wrapText="1"/>
    </xf>
    <xf numFmtId="176" fontId="7" fillId="2" borderId="34" xfId="1" applyNumberFormat="1" applyFont="1" applyFill="1" applyBorder="1" applyAlignment="1" applyProtection="1">
      <alignment vertical="center"/>
    </xf>
    <xf numFmtId="176" fontId="7" fillId="2" borderId="34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</xf>
    <xf numFmtId="176" fontId="7" fillId="2" borderId="61" xfId="1" applyNumberFormat="1" applyFont="1" applyFill="1" applyBorder="1" applyAlignment="1" applyProtection="1">
      <alignment horizontal="right" vertical="center"/>
    </xf>
    <xf numFmtId="177" fontId="7" fillId="2" borderId="61" xfId="1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</xf>
    <xf numFmtId="176" fontId="7" fillId="0" borderId="65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176" fontId="7" fillId="0" borderId="34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center" vertical="center"/>
    </xf>
    <xf numFmtId="176" fontId="8" fillId="0" borderId="66" xfId="1" applyNumberFormat="1" applyFont="1" applyFill="1" applyBorder="1" applyAlignment="1">
      <alignment horizontal="center" vertical="center"/>
    </xf>
    <xf numFmtId="176" fontId="8" fillId="0" borderId="67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180" fontId="8" fillId="0" borderId="8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78" fontId="8" fillId="0" borderId="69" xfId="1" applyNumberFormat="1" applyFont="1" applyFill="1" applyBorder="1" applyAlignment="1">
      <alignment horizontal="center" vertical="center" wrapText="1"/>
    </xf>
    <xf numFmtId="178" fontId="8" fillId="0" borderId="70" xfId="1" applyNumberFormat="1" applyFont="1" applyFill="1" applyBorder="1" applyAlignment="1">
      <alignment horizontal="center" vertical="center" wrapText="1"/>
    </xf>
    <xf numFmtId="178" fontId="8" fillId="0" borderId="6" xfId="1" applyNumberFormat="1" applyFont="1" applyFill="1" applyBorder="1" applyAlignment="1">
      <alignment horizontal="center" vertical="center" wrapText="1"/>
    </xf>
    <xf numFmtId="180" fontId="8" fillId="0" borderId="4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176" fontId="8" fillId="0" borderId="3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180" fontId="8" fillId="0" borderId="15" xfId="1" applyNumberFormat="1" applyFont="1" applyFill="1" applyBorder="1" applyAlignment="1">
      <alignment horizontal="center" vertical="center" wrapText="1"/>
    </xf>
    <xf numFmtId="0" fontId="8" fillId="0" borderId="71" xfId="1" applyFont="1" applyFill="1" applyBorder="1" applyAlignment="1">
      <alignment horizontal="center" vertical="center" wrapText="1"/>
    </xf>
    <xf numFmtId="0" fontId="8" fillId="0" borderId="62" xfId="1" applyFont="1" applyFill="1" applyBorder="1" applyAlignment="1">
      <alignment horizontal="center" vertical="center" wrapText="1"/>
    </xf>
    <xf numFmtId="180" fontId="8" fillId="0" borderId="12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78" fontId="8" fillId="0" borderId="71" xfId="1" applyNumberFormat="1" applyFont="1" applyFill="1" applyBorder="1" applyAlignment="1">
      <alignment horizontal="center" vertical="center" wrapText="1"/>
    </xf>
    <xf numFmtId="179" fontId="8" fillId="0" borderId="12" xfId="1" applyNumberFormat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180" fontId="8" fillId="0" borderId="16" xfId="1" applyNumberFormat="1" applyFont="1" applyFill="1" applyBorder="1" applyAlignment="1">
      <alignment horizontal="center" vertical="center" wrapText="1"/>
    </xf>
    <xf numFmtId="176" fontId="8" fillId="0" borderId="39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/>
    </xf>
    <xf numFmtId="180" fontId="8" fillId="0" borderId="22" xfId="1" applyNumberFormat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center" vertical="center" wrapText="1"/>
    </xf>
    <xf numFmtId="180" fontId="8" fillId="0" borderId="19" xfId="1" applyNumberFormat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178" fontId="8" fillId="0" borderId="72" xfId="1" applyNumberFormat="1" applyFont="1" applyFill="1" applyBorder="1" applyAlignment="1">
      <alignment horizontal="center" vertical="center" wrapText="1"/>
    </xf>
    <xf numFmtId="179" fontId="8" fillId="0" borderId="19" xfId="1" applyNumberFormat="1" applyFont="1" applyFill="1" applyBorder="1" applyAlignment="1">
      <alignment horizontal="center" vertical="center" wrapText="1"/>
    </xf>
    <xf numFmtId="177" fontId="8" fillId="0" borderId="21" xfId="1" applyNumberFormat="1" applyFont="1" applyFill="1" applyBorder="1" applyAlignment="1">
      <alignment horizontal="center" vertical="center"/>
    </xf>
    <xf numFmtId="180" fontId="8" fillId="0" borderId="23" xfId="1" applyNumberFormat="1" applyFont="1" applyFill="1" applyBorder="1" applyAlignment="1">
      <alignment horizontal="center" vertical="center" wrapText="1"/>
    </xf>
    <xf numFmtId="176" fontId="8" fillId="0" borderId="49" xfId="1" applyNumberFormat="1" applyFont="1" applyFill="1" applyBorder="1" applyAlignment="1">
      <alignment horizontal="center" vertical="center" textRotation="255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vertical="center"/>
    </xf>
    <xf numFmtId="180" fontId="8" fillId="0" borderId="73" xfId="1" applyNumberFormat="1" applyFont="1" applyFill="1" applyBorder="1" applyAlignment="1">
      <alignment vertical="center"/>
    </xf>
    <xf numFmtId="176" fontId="8" fillId="0" borderId="74" xfId="1" applyNumberFormat="1" applyFont="1" applyFill="1" applyBorder="1" applyAlignment="1" applyProtection="1">
      <alignment vertical="center"/>
      <protection locked="0"/>
    </xf>
    <xf numFmtId="177" fontId="8" fillId="0" borderId="25" xfId="1" applyNumberFormat="1" applyFont="1" applyFill="1" applyBorder="1" applyAlignment="1" applyProtection="1">
      <alignment vertical="center"/>
      <protection locked="0"/>
    </xf>
    <xf numFmtId="176" fontId="8" fillId="0" borderId="25" xfId="1" applyNumberFormat="1" applyFont="1" applyFill="1" applyBorder="1" applyAlignment="1" applyProtection="1">
      <alignment vertical="center"/>
      <protection locked="0"/>
    </xf>
    <xf numFmtId="180" fontId="8" fillId="0" borderId="25" xfId="1" applyNumberFormat="1" applyFont="1" applyFill="1" applyBorder="1" applyAlignment="1" applyProtection="1">
      <alignment vertical="center"/>
      <protection locked="0"/>
    </xf>
    <xf numFmtId="176" fontId="8" fillId="0" borderId="27" xfId="1" applyNumberFormat="1" applyFont="1" applyFill="1" applyBorder="1" applyAlignment="1" applyProtection="1">
      <alignment vertical="center"/>
      <protection locked="0"/>
    </xf>
    <xf numFmtId="178" fontId="8" fillId="0" borderId="75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>
      <alignment vertical="center"/>
    </xf>
    <xf numFmtId="178" fontId="8" fillId="0" borderId="34" xfId="1" applyNumberFormat="1" applyFont="1" applyFill="1" applyBorder="1" applyAlignment="1">
      <alignment vertical="center"/>
    </xf>
    <xf numFmtId="177" fontId="8" fillId="0" borderId="0" xfId="1" applyNumberFormat="1" applyFont="1" applyFill="1" applyAlignment="1">
      <alignment horizontal="right" vertical="center"/>
    </xf>
    <xf numFmtId="180" fontId="8" fillId="0" borderId="25" xfId="1" applyNumberFormat="1" applyFont="1" applyFill="1" applyBorder="1" applyAlignment="1">
      <alignment vertical="center"/>
    </xf>
    <xf numFmtId="180" fontId="8" fillId="0" borderId="29" xfId="1" applyNumberFormat="1" applyFont="1" applyFill="1" applyBorder="1" applyAlignment="1">
      <alignment vertical="center"/>
    </xf>
    <xf numFmtId="176" fontId="8" fillId="0" borderId="50" xfId="1" applyNumberFormat="1" applyFont="1" applyFill="1" applyBorder="1" applyAlignment="1">
      <alignment horizontal="center" vertical="center" textRotation="255" wrapText="1"/>
    </xf>
    <xf numFmtId="0" fontId="8" fillId="0" borderId="73" xfId="1" applyFont="1" applyFill="1" applyBorder="1" applyAlignment="1">
      <alignment horizontal="center" vertical="center" wrapText="1"/>
    </xf>
    <xf numFmtId="0" fontId="8" fillId="0" borderId="76" xfId="1" applyFont="1" applyFill="1" applyBorder="1" applyAlignment="1">
      <alignment horizontal="center" vertical="center" wrapText="1"/>
    </xf>
    <xf numFmtId="176" fontId="8" fillId="0" borderId="77" xfId="1" applyNumberFormat="1" applyFont="1" applyFill="1" applyBorder="1" applyAlignment="1">
      <alignment vertical="center"/>
    </xf>
    <xf numFmtId="176" fontId="8" fillId="0" borderId="78" xfId="1" applyNumberFormat="1" applyFont="1" applyFill="1" applyBorder="1" applyAlignment="1" applyProtection="1">
      <alignment vertical="center"/>
      <protection locked="0"/>
    </xf>
    <xf numFmtId="177" fontId="8" fillId="0" borderId="12" xfId="1" applyNumberFormat="1" applyFont="1" applyFill="1" applyBorder="1" applyAlignment="1" applyProtection="1">
      <alignment vertical="center"/>
      <protection locked="0"/>
    </xf>
    <xf numFmtId="176" fontId="8" fillId="0" borderId="77" xfId="1" applyNumberFormat="1" applyFont="1" applyFill="1" applyBorder="1" applyAlignment="1" applyProtection="1">
      <alignment vertical="center"/>
      <protection locked="0"/>
    </xf>
    <xf numFmtId="180" fontId="8" fillId="0" borderId="77" xfId="1" applyNumberFormat="1" applyFont="1" applyFill="1" applyBorder="1" applyAlignment="1" applyProtection="1">
      <alignment vertical="center"/>
      <protection locked="0"/>
    </xf>
    <xf numFmtId="176" fontId="8" fillId="0" borderId="73" xfId="1" applyNumberFormat="1" applyFont="1" applyFill="1" applyBorder="1" applyAlignment="1" applyProtection="1">
      <alignment vertical="center"/>
      <protection locked="0"/>
    </xf>
    <xf numFmtId="178" fontId="8" fillId="0" borderId="78" xfId="1" applyNumberFormat="1" applyFont="1" applyFill="1" applyBorder="1" applyAlignment="1" applyProtection="1">
      <alignment vertical="center"/>
      <protection locked="0"/>
    </xf>
    <xf numFmtId="177" fontId="8" fillId="0" borderId="77" xfId="1" applyNumberFormat="1" applyFont="1" applyFill="1" applyBorder="1" applyAlignment="1">
      <alignment horizontal="right" vertical="center"/>
    </xf>
    <xf numFmtId="180" fontId="8" fillId="0" borderId="77" xfId="1" applyNumberFormat="1" applyFont="1" applyFill="1" applyBorder="1" applyAlignment="1">
      <alignment vertical="center"/>
    </xf>
    <xf numFmtId="180" fontId="8" fillId="0" borderId="79" xfId="1" applyNumberFormat="1" applyFont="1" applyFill="1" applyBorder="1" applyAlignment="1">
      <alignment vertical="center"/>
    </xf>
    <xf numFmtId="177" fontId="8" fillId="0" borderId="77" xfId="1" applyNumberFormat="1" applyFont="1" applyFill="1" applyBorder="1" applyAlignment="1" applyProtection="1">
      <alignment vertical="center"/>
      <protection locked="0"/>
    </xf>
    <xf numFmtId="177" fontId="8" fillId="0" borderId="37" xfId="1" applyNumberFormat="1" applyFont="1" applyFill="1" applyBorder="1" applyAlignment="1" applyProtection="1">
      <alignment vertical="center"/>
      <protection locked="0"/>
    </xf>
    <xf numFmtId="0" fontId="8" fillId="0" borderId="51" xfId="1" applyFont="1" applyFill="1" applyBorder="1" applyAlignment="1">
      <alignment horizontal="center" vertical="center" wrapText="1"/>
    </xf>
    <xf numFmtId="0" fontId="8" fillId="0" borderId="80" xfId="1" applyFont="1" applyFill="1" applyBorder="1" applyAlignment="1">
      <alignment horizontal="center" vertical="center" wrapText="1"/>
    </xf>
    <xf numFmtId="176" fontId="8" fillId="0" borderId="37" xfId="1" applyNumberFormat="1" applyFont="1" applyFill="1" applyBorder="1" applyAlignment="1">
      <alignment vertical="center"/>
    </xf>
    <xf numFmtId="180" fontId="8" fillId="0" borderId="51" xfId="1" applyNumberFormat="1" applyFont="1" applyFill="1" applyBorder="1" applyAlignment="1">
      <alignment vertical="center"/>
    </xf>
    <xf numFmtId="176" fontId="8" fillId="0" borderId="81" xfId="1" applyNumberFormat="1" applyFont="1" applyFill="1" applyBorder="1" applyAlignment="1" applyProtection="1">
      <alignment vertical="center"/>
      <protection locked="0"/>
    </xf>
    <xf numFmtId="176" fontId="8" fillId="0" borderId="45" xfId="1" applyNumberFormat="1" applyFont="1" applyFill="1" applyBorder="1" applyAlignment="1" applyProtection="1">
      <alignment vertical="center"/>
      <protection locked="0"/>
    </xf>
    <xf numFmtId="180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51" xfId="1" applyNumberFormat="1" applyFont="1" applyFill="1" applyBorder="1" applyAlignment="1" applyProtection="1">
      <alignment vertical="center"/>
      <protection locked="0"/>
    </xf>
    <xf numFmtId="178" fontId="8" fillId="0" borderId="81" xfId="1" applyNumberFormat="1" applyFont="1" applyFill="1" applyBorder="1" applyAlignment="1" applyProtection="1">
      <alignment vertical="center"/>
      <protection locked="0"/>
    </xf>
    <xf numFmtId="178" fontId="8" fillId="0" borderId="12" xfId="1" applyNumberFormat="1" applyFont="1" applyFill="1" applyBorder="1" applyAlignment="1">
      <alignment vertical="center"/>
    </xf>
    <xf numFmtId="180" fontId="8" fillId="0" borderId="37" xfId="1" applyNumberFormat="1" applyFont="1" applyFill="1" applyBorder="1" applyAlignment="1">
      <alignment vertical="center"/>
    </xf>
    <xf numFmtId="180" fontId="8" fillId="0" borderId="82" xfId="1" applyNumberFormat="1" applyFont="1" applyFill="1" applyBorder="1" applyAlignment="1">
      <alignment vertical="center"/>
    </xf>
    <xf numFmtId="0" fontId="8" fillId="0" borderId="58" xfId="1" applyFont="1" applyFill="1" applyBorder="1" applyAlignment="1">
      <alignment horizontal="center" vertical="center" wrapText="1"/>
    </xf>
    <xf numFmtId="0" fontId="8" fillId="0" borderId="57" xfId="1" applyFont="1" applyFill="1" applyBorder="1" applyAlignment="1">
      <alignment horizontal="center" vertical="center" wrapText="1"/>
    </xf>
    <xf numFmtId="176" fontId="8" fillId="0" borderId="55" xfId="1" applyNumberFormat="1" applyFont="1" applyFill="1" applyBorder="1" applyAlignment="1" applyProtection="1">
      <alignment vertical="center"/>
    </xf>
    <xf numFmtId="180" fontId="8" fillId="0" borderId="58" xfId="1" applyNumberFormat="1" applyFont="1" applyFill="1" applyBorder="1" applyAlignment="1">
      <alignment vertical="center"/>
    </xf>
    <xf numFmtId="176" fontId="8" fillId="0" borderId="83" xfId="1" applyNumberFormat="1" applyFont="1" applyFill="1" applyBorder="1" applyAlignment="1" applyProtection="1">
      <alignment vertical="center"/>
    </xf>
    <xf numFmtId="177" fontId="8" fillId="0" borderId="55" xfId="1" applyNumberFormat="1" applyFont="1" applyFill="1" applyBorder="1" applyAlignment="1" applyProtection="1">
      <alignment vertical="center"/>
      <protection locked="0"/>
    </xf>
    <xf numFmtId="180" fontId="8" fillId="0" borderId="55" xfId="1" applyNumberFormat="1" applyFont="1" applyFill="1" applyBorder="1" applyAlignment="1" applyProtection="1">
      <alignment vertical="center"/>
      <protection locked="0"/>
    </xf>
    <xf numFmtId="176" fontId="8" fillId="0" borderId="58" xfId="1" applyNumberFormat="1" applyFont="1" applyFill="1" applyBorder="1" applyAlignment="1" applyProtection="1">
      <alignment vertical="center"/>
    </xf>
    <xf numFmtId="178" fontId="8" fillId="0" borderId="83" xfId="1" applyNumberFormat="1" applyFont="1" applyFill="1" applyBorder="1" applyAlignment="1" applyProtection="1">
      <alignment vertical="center"/>
      <protection locked="0"/>
    </xf>
    <xf numFmtId="178" fontId="8" fillId="0" borderId="55" xfId="1" applyNumberFormat="1" applyFont="1" applyFill="1" applyBorder="1" applyAlignment="1">
      <alignment vertical="center"/>
    </xf>
    <xf numFmtId="177" fontId="8" fillId="0" borderId="55" xfId="1" applyNumberFormat="1" applyFont="1" applyFill="1" applyBorder="1" applyAlignment="1">
      <alignment horizontal="right" vertical="center"/>
    </xf>
    <xf numFmtId="180" fontId="8" fillId="0" borderId="55" xfId="1" applyNumberFormat="1" applyFont="1" applyFill="1" applyBorder="1" applyAlignment="1">
      <alignment vertical="center"/>
    </xf>
    <xf numFmtId="180" fontId="8" fillId="0" borderId="59" xfId="1" applyNumberFormat="1" applyFont="1" applyFill="1" applyBorder="1" applyAlignment="1">
      <alignment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84" xfId="1" applyFont="1" applyFill="1" applyBorder="1" applyAlignment="1">
      <alignment horizontal="center" vertical="center" wrapText="1"/>
    </xf>
    <xf numFmtId="181" fontId="8" fillId="3" borderId="85" xfId="1" applyNumberFormat="1" applyFont="1" applyFill="1" applyBorder="1" applyAlignment="1">
      <alignment horizontal="center" vertical="center"/>
    </xf>
    <xf numFmtId="181" fontId="8" fillId="3" borderId="84" xfId="1" applyNumberFormat="1" applyFont="1" applyFill="1" applyBorder="1" applyAlignment="1">
      <alignment horizontal="center" vertical="center"/>
    </xf>
    <xf numFmtId="176" fontId="8" fillId="0" borderId="86" xfId="1" applyNumberFormat="1" applyFont="1" applyFill="1" applyBorder="1" applyAlignment="1" applyProtection="1">
      <alignment vertical="center"/>
      <protection locked="0"/>
    </xf>
    <xf numFmtId="177" fontId="8" fillId="3" borderId="12" xfId="1" applyNumberFormat="1" applyFont="1" applyFill="1" applyBorder="1" applyAlignment="1" applyProtection="1">
      <alignment vertical="center"/>
      <protection locked="0"/>
    </xf>
    <xf numFmtId="176" fontId="8" fillId="0" borderId="85" xfId="1" applyNumberFormat="1" applyFont="1" applyFill="1" applyBorder="1" applyAlignment="1" applyProtection="1">
      <alignment vertical="center"/>
      <protection locked="0"/>
    </xf>
    <xf numFmtId="180" fontId="8" fillId="0" borderId="85" xfId="1" applyNumberFormat="1" applyFont="1" applyFill="1" applyBorder="1" applyAlignment="1" applyProtection="1">
      <alignment vertical="center"/>
      <protection locked="0"/>
    </xf>
    <xf numFmtId="176" fontId="8" fillId="0" borderId="84" xfId="1" applyNumberFormat="1" applyFont="1" applyFill="1" applyBorder="1" applyAlignment="1" applyProtection="1">
      <alignment vertical="center"/>
      <protection locked="0"/>
    </xf>
    <xf numFmtId="178" fontId="8" fillId="0" borderId="86" xfId="1" applyNumberFormat="1" applyFont="1" applyFill="1" applyBorder="1" applyAlignment="1" applyProtection="1">
      <alignment vertical="center"/>
      <protection locked="0"/>
    </xf>
    <xf numFmtId="176" fontId="8" fillId="0" borderId="85" xfId="1" applyNumberFormat="1" applyFont="1" applyFill="1" applyBorder="1" applyAlignment="1">
      <alignment vertical="center"/>
    </xf>
    <xf numFmtId="177" fontId="8" fillId="0" borderId="85" xfId="1" applyNumberFormat="1" applyFont="1" applyFill="1" applyBorder="1" applyAlignment="1">
      <alignment horizontal="right" vertical="center"/>
    </xf>
    <xf numFmtId="180" fontId="8" fillId="0" borderId="85" xfId="1" applyNumberFormat="1" applyFont="1" applyFill="1" applyBorder="1" applyAlignment="1">
      <alignment vertical="center"/>
    </xf>
    <xf numFmtId="176" fontId="8" fillId="0" borderId="85" xfId="1" applyNumberFormat="1" applyFont="1" applyFill="1" applyBorder="1" applyAlignment="1">
      <alignment horizontal="right" vertical="center"/>
    </xf>
    <xf numFmtId="180" fontId="8" fillId="0" borderId="38" xfId="1" applyNumberFormat="1" applyFont="1" applyFill="1" applyBorder="1" applyAlignment="1">
      <alignment vertical="center"/>
    </xf>
    <xf numFmtId="176" fontId="8" fillId="0" borderId="53" xfId="1" applyNumberFormat="1" applyFont="1" applyFill="1" applyBorder="1" applyAlignment="1">
      <alignment horizontal="center" vertical="center" textRotation="255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87" xfId="1" applyFont="1" applyFill="1" applyBorder="1" applyAlignment="1">
      <alignment horizontal="center" vertical="center" wrapText="1"/>
    </xf>
    <xf numFmtId="181" fontId="8" fillId="3" borderId="88" xfId="1" applyNumberFormat="1" applyFont="1" applyFill="1" applyBorder="1" applyAlignment="1">
      <alignment horizontal="center" vertical="center"/>
    </xf>
    <xf numFmtId="181" fontId="8" fillId="3" borderId="87" xfId="1" applyNumberFormat="1" applyFont="1" applyFill="1" applyBorder="1" applyAlignment="1">
      <alignment horizontal="center" vertical="center"/>
    </xf>
    <xf numFmtId="176" fontId="8" fillId="0" borderId="89" xfId="1" applyNumberFormat="1" applyFont="1" applyFill="1" applyBorder="1" applyAlignment="1" applyProtection="1">
      <alignment vertical="center"/>
      <protection locked="0"/>
    </xf>
    <xf numFmtId="177" fontId="8" fillId="3" borderId="88" xfId="1" applyNumberFormat="1" applyFont="1" applyFill="1" applyBorder="1" applyAlignment="1" applyProtection="1">
      <alignment vertical="center"/>
      <protection locked="0"/>
    </xf>
    <xf numFmtId="176" fontId="8" fillId="0" borderId="88" xfId="1" applyNumberFormat="1" applyFont="1" applyFill="1" applyBorder="1" applyAlignment="1" applyProtection="1">
      <alignment vertical="center"/>
      <protection locked="0"/>
    </xf>
    <xf numFmtId="180" fontId="8" fillId="0" borderId="45" xfId="1" applyNumberFormat="1" applyFont="1" applyFill="1" applyBorder="1" applyAlignment="1" applyProtection="1">
      <alignment vertical="center"/>
      <protection locked="0"/>
    </xf>
    <xf numFmtId="176" fontId="8" fillId="0" borderId="32" xfId="1" applyNumberFormat="1" applyFont="1" applyFill="1" applyBorder="1" applyAlignment="1" applyProtection="1">
      <alignment vertical="center"/>
      <protection locked="0"/>
    </xf>
    <xf numFmtId="176" fontId="8" fillId="0" borderId="87" xfId="1" applyNumberFormat="1" applyFont="1" applyFill="1" applyBorder="1" applyAlignment="1" applyProtection="1">
      <alignment vertical="center"/>
      <protection locked="0"/>
    </xf>
    <xf numFmtId="180" fontId="8" fillId="0" borderId="45" xfId="1" applyNumberFormat="1" applyFont="1" applyFill="1" applyBorder="1" applyAlignment="1">
      <alignment vertical="center"/>
    </xf>
    <xf numFmtId="176" fontId="8" fillId="0" borderId="88" xfId="1" applyNumberFormat="1" applyFont="1" applyFill="1" applyBorder="1" applyAlignment="1">
      <alignment horizontal="right" vertical="center"/>
    </xf>
    <xf numFmtId="182" fontId="8" fillId="0" borderId="25" xfId="1" applyNumberFormat="1" applyFont="1" applyFill="1" applyBorder="1" applyAlignment="1">
      <alignment vertical="center"/>
    </xf>
    <xf numFmtId="182" fontId="8" fillId="0" borderId="74" xfId="1" applyNumberFormat="1" applyFont="1" applyFill="1" applyBorder="1" applyAlignment="1" applyProtection="1">
      <alignment vertical="center"/>
      <protection locked="0"/>
    </xf>
    <xf numFmtId="177" fontId="8" fillId="0" borderId="4" xfId="1" applyNumberFormat="1" applyFont="1" applyFill="1" applyBorder="1" applyAlignment="1" applyProtection="1">
      <alignment vertical="center"/>
      <protection locked="0"/>
    </xf>
    <xf numFmtId="182" fontId="8" fillId="0" borderId="25" xfId="1" applyNumberFormat="1" applyFont="1" applyFill="1" applyBorder="1" applyAlignment="1" applyProtection="1">
      <alignment vertical="center"/>
      <protection locked="0"/>
    </xf>
    <xf numFmtId="182" fontId="8" fillId="0" borderId="26" xfId="1" applyNumberFormat="1" applyFont="1" applyFill="1" applyBorder="1" applyAlignment="1" applyProtection="1">
      <alignment vertical="center"/>
      <protection locked="0"/>
    </xf>
    <xf numFmtId="178" fontId="8" fillId="0" borderId="74" xfId="1" applyNumberFormat="1" applyFont="1" applyFill="1" applyBorder="1" applyAlignment="1" applyProtection="1">
      <alignment vertical="center"/>
      <protection locked="0"/>
    </xf>
    <xf numFmtId="183" fontId="8" fillId="0" borderId="25" xfId="1" applyNumberFormat="1" applyFont="1" applyFill="1" applyBorder="1" applyAlignment="1">
      <alignment vertical="center"/>
    </xf>
    <xf numFmtId="178" fontId="8" fillId="0" borderId="25" xfId="1" applyNumberFormat="1" applyFont="1" applyFill="1" applyBorder="1" applyAlignment="1">
      <alignment vertical="center"/>
    </xf>
    <xf numFmtId="177" fontId="8" fillId="0" borderId="67" xfId="1" applyNumberFormat="1" applyFont="1" applyFill="1" applyBorder="1" applyAlignment="1">
      <alignment horizontal="right" vertical="center"/>
    </xf>
    <xf numFmtId="182" fontId="8" fillId="0" borderId="77" xfId="1" applyNumberFormat="1" applyFont="1" applyFill="1" applyBorder="1" applyAlignment="1">
      <alignment vertical="center"/>
    </xf>
    <xf numFmtId="182" fontId="8" fillId="0" borderId="78" xfId="1" applyNumberFormat="1" applyFont="1" applyFill="1" applyBorder="1" applyAlignment="1" applyProtection="1">
      <alignment vertical="center"/>
      <protection locked="0"/>
    </xf>
    <xf numFmtId="182" fontId="8" fillId="0" borderId="77" xfId="1" applyNumberFormat="1" applyFont="1" applyFill="1" applyBorder="1" applyAlignment="1" applyProtection="1">
      <alignment vertical="center"/>
      <protection locked="0"/>
    </xf>
    <xf numFmtId="182" fontId="8" fillId="0" borderId="90" xfId="1" applyNumberFormat="1" applyFont="1" applyFill="1" applyBorder="1" applyAlignment="1" applyProtection="1">
      <alignment vertical="center"/>
      <protection locked="0"/>
    </xf>
    <xf numFmtId="183" fontId="8" fillId="0" borderId="77" xfId="1" applyNumberFormat="1" applyFont="1" applyFill="1" applyBorder="1" applyAlignment="1">
      <alignment vertical="center"/>
    </xf>
    <xf numFmtId="0" fontId="8" fillId="0" borderId="31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182" fontId="8" fillId="0" borderId="37" xfId="1" applyNumberFormat="1" applyFont="1" applyFill="1" applyBorder="1" applyAlignment="1">
      <alignment vertical="center"/>
    </xf>
    <xf numFmtId="182" fontId="8" fillId="0" borderId="81" xfId="1" applyNumberFormat="1" applyFont="1" applyFill="1" applyBorder="1" applyAlignment="1" applyProtection="1">
      <alignment vertical="center"/>
      <protection locked="0"/>
    </xf>
    <xf numFmtId="177" fontId="8" fillId="0" borderId="45" xfId="1" applyNumberFormat="1" applyFont="1" applyFill="1" applyBorder="1" applyAlignment="1" applyProtection="1">
      <alignment vertical="center"/>
      <protection locked="0"/>
    </xf>
    <xf numFmtId="182" fontId="8" fillId="0" borderId="45" xfId="1" applyNumberFormat="1" applyFont="1" applyFill="1" applyBorder="1" applyAlignment="1" applyProtection="1">
      <alignment vertical="center"/>
      <protection locked="0"/>
    </xf>
    <xf numFmtId="182" fontId="8" fillId="0" borderId="46" xfId="1" applyNumberFormat="1" applyFont="1" applyFill="1" applyBorder="1" applyAlignment="1" applyProtection="1">
      <alignment vertical="center"/>
      <protection locked="0"/>
    </xf>
    <xf numFmtId="183" fontId="8" fillId="0" borderId="37" xfId="1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horizontal="right" vertical="center"/>
    </xf>
    <xf numFmtId="182" fontId="8" fillId="0" borderId="55" xfId="1" applyNumberFormat="1" applyFont="1" applyFill="1" applyBorder="1" applyAlignment="1" applyProtection="1">
      <alignment vertical="center"/>
    </xf>
    <xf numFmtId="182" fontId="8" fillId="0" borderId="83" xfId="1" applyNumberFormat="1" applyFont="1" applyFill="1" applyBorder="1" applyAlignment="1" applyProtection="1">
      <alignment vertical="center"/>
    </xf>
    <xf numFmtId="177" fontId="8" fillId="0" borderId="32" xfId="1" applyNumberFormat="1" applyFont="1" applyFill="1" applyBorder="1" applyAlignment="1" applyProtection="1">
      <alignment vertical="center"/>
      <protection locked="0"/>
    </xf>
    <xf numFmtId="176" fontId="8" fillId="0" borderId="55" xfId="1" applyNumberFormat="1" applyFont="1" applyFill="1" applyBorder="1" applyAlignment="1" applyProtection="1">
      <alignment vertical="center"/>
      <protection locked="0"/>
    </xf>
    <xf numFmtId="182" fontId="8" fillId="0" borderId="58" xfId="1" applyNumberFormat="1" applyFont="1" applyFill="1" applyBorder="1" applyAlignment="1" applyProtection="1">
      <alignment vertical="center"/>
    </xf>
    <xf numFmtId="183" fontId="8" fillId="0" borderId="55" xfId="1" applyNumberFormat="1" applyFont="1" applyFill="1" applyBorder="1" applyAlignment="1" applyProtection="1">
      <alignment vertical="center"/>
    </xf>
    <xf numFmtId="177" fontId="8" fillId="3" borderId="34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 applyProtection="1">
      <alignment vertical="center"/>
      <protection locked="0"/>
    </xf>
    <xf numFmtId="182" fontId="8" fillId="0" borderId="85" xfId="1" applyNumberFormat="1" applyFont="1" applyFill="1" applyBorder="1" applyAlignment="1" applyProtection="1">
      <alignment vertical="center"/>
      <protection locked="0"/>
    </xf>
    <xf numFmtId="182" fontId="8" fillId="0" borderId="84" xfId="1" applyNumberFormat="1" applyFont="1" applyFill="1" applyBorder="1" applyAlignment="1" applyProtection="1">
      <alignment vertical="center"/>
      <protection locked="0"/>
    </xf>
    <xf numFmtId="183" fontId="8" fillId="0" borderId="85" xfId="1" applyNumberFormat="1" applyFont="1" applyFill="1" applyBorder="1" applyAlignment="1">
      <alignment vertical="center"/>
    </xf>
    <xf numFmtId="182" fontId="8" fillId="0" borderId="85" xfId="1" applyNumberFormat="1" applyFont="1" applyFill="1" applyBorder="1" applyAlignment="1">
      <alignment horizontal="right" vertical="center"/>
    </xf>
    <xf numFmtId="177" fontId="8" fillId="3" borderId="19" xfId="1" applyNumberFormat="1" applyFont="1" applyFill="1" applyBorder="1" applyAlignment="1" applyProtection="1">
      <alignment vertical="center"/>
      <protection locked="0"/>
    </xf>
    <xf numFmtId="182" fontId="8" fillId="0" borderId="88" xfId="1" applyNumberFormat="1" applyFont="1" applyFill="1" applyBorder="1" applyAlignment="1" applyProtection="1">
      <alignment vertical="center"/>
      <protection locked="0"/>
    </xf>
    <xf numFmtId="182" fontId="8" fillId="0" borderId="87" xfId="1" applyNumberFormat="1" applyFont="1" applyFill="1" applyBorder="1" applyAlignment="1" applyProtection="1">
      <alignment vertical="center"/>
      <protection locked="0"/>
    </xf>
    <xf numFmtId="178" fontId="8" fillId="0" borderId="89" xfId="1" applyNumberFormat="1" applyFont="1" applyFill="1" applyBorder="1" applyAlignment="1" applyProtection="1">
      <alignment vertical="center"/>
      <protection locked="0"/>
    </xf>
    <xf numFmtId="183" fontId="8" fillId="0" borderId="88" xfId="1" applyNumberFormat="1" applyFont="1" applyFill="1" applyBorder="1" applyAlignment="1">
      <alignment vertical="center"/>
    </xf>
    <xf numFmtId="178" fontId="8" fillId="0" borderId="88" xfId="1" applyNumberFormat="1" applyFont="1" applyFill="1" applyBorder="1" applyAlignment="1">
      <alignment vertical="center"/>
    </xf>
    <xf numFmtId="177" fontId="8" fillId="0" borderId="21" xfId="1" applyNumberFormat="1" applyFont="1" applyFill="1" applyBorder="1" applyAlignment="1">
      <alignment horizontal="right" vertical="center"/>
    </xf>
    <xf numFmtId="182" fontId="8" fillId="0" borderId="88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vertical="center"/>
    </xf>
    <xf numFmtId="176" fontId="8" fillId="0" borderId="74" xfId="1" applyNumberFormat="1" applyFont="1" applyFill="1" applyBorder="1" applyAlignment="1">
      <alignment vertical="center"/>
    </xf>
    <xf numFmtId="176" fontId="8" fillId="0" borderId="78" xfId="1" applyNumberFormat="1" applyFont="1" applyFill="1" applyBorder="1" applyAlignment="1">
      <alignment vertical="center"/>
    </xf>
    <xf numFmtId="176" fontId="8" fillId="0" borderId="81" xfId="1" applyNumberFormat="1" applyFont="1" applyFill="1" applyBorder="1" applyAlignment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8" fillId="0" borderId="91" xfId="1" applyNumberFormat="1" applyFont="1" applyFill="1" applyBorder="1" applyAlignment="1" applyProtection="1">
      <alignment vertical="center"/>
      <protection locked="0"/>
    </xf>
    <xf numFmtId="176" fontId="8" fillId="0" borderId="92" xfId="1" applyNumberFormat="1" applyFont="1" applyFill="1" applyBorder="1" applyAlignment="1" applyProtection="1">
      <alignment vertical="center"/>
      <protection locked="0"/>
    </xf>
    <xf numFmtId="178" fontId="8" fillId="0" borderId="93" xfId="1" applyNumberFormat="1" applyFont="1" applyFill="1" applyBorder="1" applyAlignment="1" applyProtection="1">
      <alignment vertical="center"/>
      <protection locked="0"/>
    </xf>
    <xf numFmtId="180" fontId="8" fillId="0" borderId="94" xfId="1" applyNumberFormat="1" applyFont="1" applyFill="1" applyBorder="1" applyAlignment="1">
      <alignment vertical="center"/>
    </xf>
    <xf numFmtId="176" fontId="8" fillId="0" borderId="95" xfId="1" applyNumberFormat="1" applyFont="1" applyFill="1" applyBorder="1" applyAlignment="1" applyProtection="1">
      <alignment vertical="center"/>
      <protection locked="0"/>
    </xf>
    <xf numFmtId="180" fontId="8" fillId="0" borderId="88" xfId="1" applyNumberFormat="1" applyFont="1" applyFill="1" applyBorder="1" applyAlignment="1" applyProtection="1">
      <alignment vertical="center"/>
      <protection locked="0"/>
    </xf>
    <xf numFmtId="176" fontId="8" fillId="0" borderId="96" xfId="1" applyNumberFormat="1" applyFont="1" applyFill="1" applyBorder="1" applyAlignment="1" applyProtection="1">
      <alignment vertical="center"/>
      <protection locked="0"/>
    </xf>
    <xf numFmtId="178" fontId="8" fillId="0" borderId="97" xfId="1" applyNumberFormat="1" applyFont="1" applyFill="1" applyBorder="1" applyAlignment="1" applyProtection="1">
      <alignment vertical="center"/>
      <protection locked="0"/>
    </xf>
    <xf numFmtId="180" fontId="8" fillId="0" borderId="88" xfId="1" applyNumberFormat="1" applyFont="1" applyFill="1" applyBorder="1" applyAlignment="1">
      <alignment vertical="center"/>
    </xf>
    <xf numFmtId="180" fontId="8" fillId="0" borderId="98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 textRotation="255"/>
    </xf>
    <xf numFmtId="180" fontId="8" fillId="0" borderId="0" xfId="1" applyNumberFormat="1" applyFont="1" applyFill="1" applyAlignment="1">
      <alignment vertical="center"/>
    </xf>
  </cellXfs>
  <cellStyles count="7">
    <cellStyle name="パーセント 2" xfId="3"/>
    <cellStyle name="桁区切り 2" xfId="4"/>
    <cellStyle name="標準" xfId="0" builtinId="0"/>
    <cellStyle name="標準 2" xfId="2"/>
    <cellStyle name="標準 2 2" xfId="5"/>
    <cellStyle name="標準 2 2 2" xfId="6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ayama-fs.ad.pref.okayama.jp\&#32113;&#21512;&#20849;&#26377;\050&#20445;&#20581;&#31119;&#31049;&#37096;\050&#20581;&#24247;&#25512;&#36914;&#35506;\010&#20581;&#24247;&#12389;&#12367;&#12426;&#29677;\LinkStation&#22303;&#27211;\H21&#23713;&#23665;&#30476;&#12398;&#25104;&#20154;&#20445;&#20581;\&#12364;&#12435;&#12288;&#12414;&#12392;&#12417;\&#12364;&#124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5f5-34-05\&#20581;&#24247;&#12389;&#12367;&#12426;&#29677;\&#32113;&#35336;\H19&#32769;&#20445;&#32113;&#35336;\&#20445;&#20581;&#25152;&#12363;&#12425;&#22577;&#21578;\&#23713;&#23665;&#24066;&#20445;&#20581;&#25152;\&#12364;&#12435;&#26908;&#35386;%20(version%2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1&#20633;&#21069;H22&#32963;&#12539;&#22823;&#33144;&#65288;&#300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4-1&#26481;&#20633;H22&#32963;&#12539;&#22823;&#33144;&#65288;&#300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-2&#20633;&#21069;H22&#32963;&#12539;&#22823;&#33144;&#65288;&#2289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1-2&#23713;&#23665;&#24066;H22&#32963;&#12539;&#22823;&#33144;&#65288;&#2289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21胃がん（市町村別）"/>
      <sheetName val="H21胃がん(年齢階級別)"/>
      <sheetName val="H21肺がん（市町村別）"/>
      <sheetName val="H21肺がん(年齢階級別)"/>
      <sheetName val="H21大腸がん（市町村別）"/>
      <sheetName val="H21大腸がん(年齢階級別)"/>
      <sheetName val="H21乳がん（市町村別）"/>
      <sheetName val="H21乳がん(年齢階級別)"/>
      <sheetName val="H21子宮がん（市町村別）"/>
      <sheetName val="H21子宮がん(年齢階級別)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胃・大腸（男）"/>
      <sheetName val="胃・大腸（女）"/>
      <sheetName val="肺（男）"/>
      <sheetName val="肺（女）"/>
      <sheetName val="子宮"/>
      <sheetName val="乳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備前保健所"/>
      <sheetName val="玉野市"/>
      <sheetName val="瀬戸内市"/>
      <sheetName val="吉備中央町"/>
      <sheetName val="市町村（４）"/>
      <sheetName val="市町村（５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保健所"/>
      <sheetName val="備前市"/>
      <sheetName val="赤磐市"/>
      <sheetName val="和気町"/>
      <sheetName val="市町村（４）"/>
      <sheetName val="市町村（５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備前保健所"/>
      <sheetName val="玉野市"/>
      <sheetName val="瀬戸内市"/>
      <sheetName val="吉備中央町"/>
      <sheetName val="市町村（４）"/>
      <sheetName val="市町村（５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保健所"/>
      <sheetName val="岡山市"/>
      <sheetName val="市町村（２）"/>
      <sheetName val="市町村（３）"/>
      <sheetName val="市町村（４）"/>
      <sheetName val="市町村（５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122"/>
  <sheetViews>
    <sheetView view="pageBreakPreview" zoomScaleNormal="100" zoomScaleSheetLayoutView="100" workbookViewId="0">
      <pane xSplit="2" ySplit="5" topLeftCell="O115" activePane="bottomRight" state="frozen"/>
      <selection activeCell="E37" sqref="E37"/>
      <selection pane="topRight" activeCell="E37" sqref="E37"/>
      <selection pane="bottomLeft" activeCell="E37" sqref="E37"/>
      <selection pane="bottomRight" activeCell="P125" sqref="P125"/>
    </sheetView>
  </sheetViews>
  <sheetFormatPr defaultRowHeight="9.75" customHeight="1"/>
  <cols>
    <col min="1" max="1" width="13.75" style="62" customWidth="1"/>
    <col min="2" max="2" width="6.25" style="62" customWidth="1"/>
    <col min="3" max="4" width="10" style="62" customWidth="1"/>
    <col min="5" max="5" width="10" style="229" customWidth="1"/>
    <col min="6" max="7" width="10" style="62" customWidth="1"/>
    <col min="8" max="8" width="10" style="229" customWidth="1"/>
    <col min="9" max="9" width="10" style="62" customWidth="1"/>
    <col min="10" max="10" width="10" style="229" customWidth="1"/>
    <col min="11" max="17" width="10" style="62" customWidth="1"/>
    <col min="18" max="19" width="10" style="229" customWidth="1"/>
    <col min="20" max="20" width="10" style="230" customWidth="1"/>
    <col min="21" max="21" width="10" style="62" customWidth="1"/>
    <col min="22" max="22" width="10" style="231" customWidth="1"/>
    <col min="23" max="23" width="10" style="229" customWidth="1"/>
    <col min="24" max="24" width="10" style="62" customWidth="1"/>
    <col min="25" max="25" width="10" style="229" customWidth="1"/>
    <col min="26" max="27" width="11.625" style="62" customWidth="1"/>
    <col min="28" max="16384" width="9" style="62"/>
  </cols>
  <sheetData>
    <row r="1" spans="1:25" s="2" customFormat="1" ht="18.75" customHeight="1">
      <c r="A1" s="1" t="s">
        <v>0</v>
      </c>
      <c r="L1" s="3"/>
      <c r="R1" s="4"/>
      <c r="S1" s="4"/>
    </row>
    <row r="2" spans="1:25" s="2" customFormat="1" ht="18.75" customHeight="1" thickBot="1">
      <c r="A2" s="5" t="s">
        <v>1</v>
      </c>
      <c r="L2" s="3"/>
      <c r="R2" s="4"/>
      <c r="S2" s="6" t="s">
        <v>2</v>
      </c>
      <c r="T2" s="7"/>
      <c r="U2" s="7"/>
      <c r="V2" s="7"/>
      <c r="W2" s="7"/>
      <c r="X2" s="7"/>
      <c r="Y2" s="7"/>
    </row>
    <row r="3" spans="1:25" s="22" customFormat="1" ht="15" customHeight="1">
      <c r="A3" s="8"/>
      <c r="B3" s="9"/>
      <c r="C3" s="10"/>
      <c r="D3" s="10"/>
      <c r="E3" s="11"/>
      <c r="F3" s="12" t="s">
        <v>3</v>
      </c>
      <c r="G3" s="13"/>
      <c r="H3" s="13"/>
      <c r="I3" s="13" t="s">
        <v>4</v>
      </c>
      <c r="J3" s="13"/>
      <c r="K3" s="13" t="s">
        <v>5</v>
      </c>
      <c r="L3" s="13"/>
      <c r="M3" s="13"/>
      <c r="N3" s="13"/>
      <c r="O3" s="10"/>
      <c r="P3" s="10"/>
      <c r="Q3" s="14"/>
      <c r="R3" s="15"/>
      <c r="S3" s="16"/>
      <c r="T3" s="17" t="s">
        <v>6</v>
      </c>
      <c r="U3" s="18"/>
      <c r="V3" s="18"/>
      <c r="W3" s="19"/>
      <c r="X3" s="20" t="s">
        <v>7</v>
      </c>
      <c r="Y3" s="21"/>
    </row>
    <row r="4" spans="1:25" s="22" customFormat="1" ht="51.75" customHeight="1">
      <c r="A4" s="23"/>
      <c r="B4" s="24"/>
      <c r="C4" s="25" t="s">
        <v>8</v>
      </c>
      <c r="D4" s="25" t="s">
        <v>9</v>
      </c>
      <c r="E4" s="26" t="s">
        <v>10</v>
      </c>
      <c r="F4" s="27" t="s">
        <v>11</v>
      </c>
      <c r="G4" s="25" t="s">
        <v>12</v>
      </c>
      <c r="H4" s="28" t="s">
        <v>13</v>
      </c>
      <c r="I4" s="25" t="s">
        <v>11</v>
      </c>
      <c r="J4" s="28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9" t="s">
        <v>21</v>
      </c>
      <c r="R4" s="30" t="s">
        <v>22</v>
      </c>
      <c r="S4" s="26" t="s">
        <v>23</v>
      </c>
      <c r="T4" s="31" t="s">
        <v>24</v>
      </c>
      <c r="U4" s="25" t="s">
        <v>25</v>
      </c>
      <c r="V4" s="32" t="s">
        <v>26</v>
      </c>
      <c r="W4" s="28" t="s">
        <v>27</v>
      </c>
      <c r="X4" s="25" t="s">
        <v>28</v>
      </c>
      <c r="Y4" s="33" t="s">
        <v>29</v>
      </c>
    </row>
    <row r="5" spans="1:25" s="22" customFormat="1" ht="15" customHeight="1" thickBot="1">
      <c r="A5" s="34"/>
      <c r="B5" s="35"/>
      <c r="C5" s="36" t="s">
        <v>30</v>
      </c>
      <c r="D5" s="37" t="s">
        <v>31</v>
      </c>
      <c r="E5" s="38" t="s">
        <v>32</v>
      </c>
      <c r="F5" s="39" t="s">
        <v>33</v>
      </c>
      <c r="G5" s="36" t="s">
        <v>34</v>
      </c>
      <c r="H5" s="40" t="s">
        <v>35</v>
      </c>
      <c r="I5" s="36" t="s">
        <v>36</v>
      </c>
      <c r="J5" s="40" t="s">
        <v>37</v>
      </c>
      <c r="K5" s="36"/>
      <c r="L5" s="36" t="s">
        <v>38</v>
      </c>
      <c r="M5" s="36"/>
      <c r="N5" s="36"/>
      <c r="O5" s="36" t="s">
        <v>39</v>
      </c>
      <c r="P5" s="36" t="s">
        <v>40</v>
      </c>
      <c r="Q5" s="41" t="s">
        <v>41</v>
      </c>
      <c r="R5" s="42" t="s">
        <v>42</v>
      </c>
      <c r="S5" s="43" t="s">
        <v>43</v>
      </c>
      <c r="T5" s="44" t="s">
        <v>44</v>
      </c>
      <c r="U5" s="36" t="s">
        <v>45</v>
      </c>
      <c r="V5" s="45" t="s">
        <v>46</v>
      </c>
      <c r="W5" s="28" t="s">
        <v>47</v>
      </c>
      <c r="X5" s="37" t="s">
        <v>48</v>
      </c>
      <c r="Y5" s="46" t="s">
        <v>49</v>
      </c>
    </row>
    <row r="6" spans="1:25" ht="18.75" customHeight="1">
      <c r="A6" s="47" t="s">
        <v>50</v>
      </c>
      <c r="B6" s="48" t="s">
        <v>51</v>
      </c>
      <c r="C6" s="49">
        <v>510140</v>
      </c>
      <c r="D6" s="49">
        <v>229066</v>
      </c>
      <c r="E6" s="50">
        <v>44.902575763515898</v>
      </c>
      <c r="F6" s="51">
        <v>48728</v>
      </c>
      <c r="G6" s="51">
        <v>4303</v>
      </c>
      <c r="H6" s="52">
        <v>8.8306517813166963</v>
      </c>
      <c r="I6" s="53">
        <v>2645</v>
      </c>
      <c r="J6" s="54">
        <v>61.468742737624915</v>
      </c>
      <c r="K6" s="51">
        <v>581</v>
      </c>
      <c r="L6" s="55">
        <v>109</v>
      </c>
      <c r="M6" s="51">
        <v>7</v>
      </c>
      <c r="N6" s="51">
        <v>1948</v>
      </c>
      <c r="O6" s="51">
        <v>978</v>
      </c>
      <c r="P6" s="56">
        <v>22.72832907273995</v>
      </c>
      <c r="Q6" s="57">
        <v>680</v>
      </c>
      <c r="R6" s="58">
        <v>15.802928189635137</v>
      </c>
      <c r="S6" s="50">
        <v>38.531257262375085</v>
      </c>
      <c r="T6" s="59">
        <v>0.22369069118371368</v>
      </c>
      <c r="U6" s="51">
        <v>60</v>
      </c>
      <c r="V6" s="60">
        <v>0.12313249055984239</v>
      </c>
      <c r="W6" s="56">
        <v>2.533116430397397</v>
      </c>
      <c r="X6" s="51">
        <v>10755</v>
      </c>
      <c r="Y6" s="61">
        <v>22.07149893285175</v>
      </c>
    </row>
    <row r="7" spans="1:25" ht="18.75" customHeight="1">
      <c r="A7" s="63"/>
      <c r="B7" s="64" t="s">
        <v>52</v>
      </c>
      <c r="C7" s="65">
        <v>596692</v>
      </c>
      <c r="D7" s="65">
        <v>367637</v>
      </c>
      <c r="E7" s="66">
        <v>61.612523714076936</v>
      </c>
      <c r="F7" s="67">
        <v>85235</v>
      </c>
      <c r="G7" s="67">
        <v>5788</v>
      </c>
      <c r="H7" s="68">
        <v>6.7906376488531706</v>
      </c>
      <c r="I7" s="69">
        <v>3529</v>
      </c>
      <c r="J7" s="68">
        <v>60.970974429854877</v>
      </c>
      <c r="K7" s="67">
        <v>1205</v>
      </c>
      <c r="L7" s="70">
        <v>93</v>
      </c>
      <c r="M7" s="67">
        <v>16</v>
      </c>
      <c r="N7" s="67">
        <v>2215</v>
      </c>
      <c r="O7" s="67">
        <v>1407</v>
      </c>
      <c r="P7" s="71">
        <v>24.308914996544576</v>
      </c>
      <c r="Q7" s="72">
        <v>852</v>
      </c>
      <c r="R7" s="73">
        <v>14.720110573600554</v>
      </c>
      <c r="S7" s="74">
        <v>39.029025570145123</v>
      </c>
      <c r="T7" s="75">
        <v>0.10911010735026691</v>
      </c>
      <c r="U7" s="67">
        <v>42</v>
      </c>
      <c r="V7" s="76">
        <v>4.9275532351733445E-2</v>
      </c>
      <c r="W7" s="77">
        <v>1.6067726330338632</v>
      </c>
      <c r="X7" s="67">
        <v>17972</v>
      </c>
      <c r="Y7" s="78">
        <v>21.085234938698889</v>
      </c>
    </row>
    <row r="8" spans="1:25" ht="18.75" customHeight="1" thickBot="1">
      <c r="A8" s="79"/>
      <c r="B8" s="80" t="s">
        <v>53</v>
      </c>
      <c r="C8" s="81">
        <v>1106832</v>
      </c>
      <c r="D8" s="81">
        <v>596703</v>
      </c>
      <c r="E8" s="82">
        <v>53.910891625829393</v>
      </c>
      <c r="F8" s="83">
        <v>133963</v>
      </c>
      <c r="G8" s="83">
        <v>10091</v>
      </c>
      <c r="H8" s="84">
        <v>7.5326769331830423</v>
      </c>
      <c r="I8" s="85">
        <v>6174</v>
      </c>
      <c r="J8" s="84">
        <v>61.183232583490245</v>
      </c>
      <c r="K8" s="86">
        <v>1786</v>
      </c>
      <c r="L8" s="87">
        <v>202</v>
      </c>
      <c r="M8" s="86">
        <v>23</v>
      </c>
      <c r="N8" s="86">
        <v>4163</v>
      </c>
      <c r="O8" s="86">
        <v>2385</v>
      </c>
      <c r="P8" s="88">
        <v>23.634922207908037</v>
      </c>
      <c r="Q8" s="89">
        <v>1532</v>
      </c>
      <c r="R8" s="90">
        <v>15.181845208601723</v>
      </c>
      <c r="S8" s="82">
        <v>38.816767416509762</v>
      </c>
      <c r="T8" s="91">
        <v>0.15078790412278018</v>
      </c>
      <c r="U8" s="86">
        <v>102</v>
      </c>
      <c r="V8" s="92">
        <v>7.6140426834275132E-2</v>
      </c>
      <c r="W8" s="88">
        <v>2.0017837677138042</v>
      </c>
      <c r="X8" s="86">
        <v>28727</v>
      </c>
      <c r="Y8" s="93">
        <v>21.443980800668839</v>
      </c>
    </row>
    <row r="9" spans="1:25" ht="18.75" customHeight="1">
      <c r="A9" s="94" t="s">
        <v>54</v>
      </c>
      <c r="B9" s="95" t="s">
        <v>51</v>
      </c>
      <c r="C9" s="96">
        <v>172904</v>
      </c>
      <c r="D9" s="96">
        <v>81533</v>
      </c>
      <c r="E9" s="97">
        <v>47.155068708647576</v>
      </c>
      <c r="F9" s="98">
        <v>17137</v>
      </c>
      <c r="G9" s="98">
        <v>1545</v>
      </c>
      <c r="H9" s="99">
        <v>9.0155803232771206</v>
      </c>
      <c r="I9" s="100">
        <v>745</v>
      </c>
      <c r="J9" s="99">
        <v>48.220064724919091</v>
      </c>
      <c r="K9" s="98">
        <v>149</v>
      </c>
      <c r="L9" s="98">
        <v>43</v>
      </c>
      <c r="M9" s="98">
        <v>1</v>
      </c>
      <c r="N9" s="98">
        <v>552</v>
      </c>
      <c r="O9" s="98">
        <v>781</v>
      </c>
      <c r="P9" s="101">
        <v>50.550161812297731</v>
      </c>
      <c r="Q9" s="102">
        <v>19</v>
      </c>
      <c r="R9" s="103">
        <v>1.2297734627831716</v>
      </c>
      <c r="S9" s="97">
        <v>51.779935275080902</v>
      </c>
      <c r="T9" s="104">
        <v>0.25091906401353797</v>
      </c>
      <c r="U9" s="98">
        <v>26</v>
      </c>
      <c r="V9" s="105">
        <v>0.15171850382213922</v>
      </c>
      <c r="W9" s="101">
        <v>2.7831715210355985</v>
      </c>
      <c r="X9" s="98">
        <v>4268</v>
      </c>
      <c r="Y9" s="106">
        <v>24.905175935111163</v>
      </c>
    </row>
    <row r="10" spans="1:25" ht="18.75" customHeight="1">
      <c r="A10" s="107"/>
      <c r="B10" s="108" t="s">
        <v>52</v>
      </c>
      <c r="C10" s="109">
        <v>202089</v>
      </c>
      <c r="D10" s="109">
        <v>130289</v>
      </c>
      <c r="E10" s="110">
        <v>64.471099367110526</v>
      </c>
      <c r="F10" s="111">
        <v>33084</v>
      </c>
      <c r="G10" s="111">
        <v>2293</v>
      </c>
      <c r="H10" s="112">
        <v>6.930842703421594</v>
      </c>
      <c r="I10" s="113">
        <v>1098</v>
      </c>
      <c r="J10" s="112">
        <v>47.884866986480596</v>
      </c>
      <c r="K10" s="111">
        <v>396</v>
      </c>
      <c r="L10" s="111">
        <v>32</v>
      </c>
      <c r="M10" s="111">
        <v>6</v>
      </c>
      <c r="N10" s="111">
        <v>664</v>
      </c>
      <c r="O10" s="111">
        <v>1169</v>
      </c>
      <c r="P10" s="114">
        <v>50.981247274313127</v>
      </c>
      <c r="Q10" s="115">
        <v>26</v>
      </c>
      <c r="R10" s="116">
        <v>1.13388573920628</v>
      </c>
      <c r="S10" s="110">
        <v>52.115133013519412</v>
      </c>
      <c r="T10" s="117">
        <v>9.6723491718051016E-2</v>
      </c>
      <c r="U10" s="111">
        <v>18</v>
      </c>
      <c r="V10" s="118">
        <v>5.4406964091403699E-2</v>
      </c>
      <c r="W10" s="114">
        <v>1.3955516790231139</v>
      </c>
      <c r="X10" s="111">
        <v>7879</v>
      </c>
      <c r="Y10" s="119">
        <v>23.815137226453874</v>
      </c>
    </row>
    <row r="11" spans="1:25" ht="18.75" customHeight="1" thickBot="1">
      <c r="A11" s="120"/>
      <c r="B11" s="121" t="s">
        <v>53</v>
      </c>
      <c r="C11" s="122">
        <v>374993</v>
      </c>
      <c r="D11" s="122">
        <v>211822</v>
      </c>
      <c r="E11" s="123">
        <v>56.486921089193665</v>
      </c>
      <c r="F11" s="124">
        <v>50221</v>
      </c>
      <c r="G11" s="124">
        <v>3838</v>
      </c>
      <c r="H11" s="125">
        <v>7.6422213814937985</v>
      </c>
      <c r="I11" s="126">
        <v>1843</v>
      </c>
      <c r="J11" s="125">
        <v>48.019801980198018</v>
      </c>
      <c r="K11" s="127">
        <v>545</v>
      </c>
      <c r="L11" s="127">
        <v>75</v>
      </c>
      <c r="M11" s="127">
        <v>7</v>
      </c>
      <c r="N11" s="127">
        <v>1216</v>
      </c>
      <c r="O11" s="127">
        <v>1950</v>
      </c>
      <c r="P11" s="128">
        <v>50.807712350182385</v>
      </c>
      <c r="Q11" s="129">
        <v>45</v>
      </c>
      <c r="R11" s="130">
        <v>1.1724856696195936</v>
      </c>
      <c r="S11" s="123">
        <v>51.980198019801982</v>
      </c>
      <c r="T11" s="131">
        <v>0.14933991756436552</v>
      </c>
      <c r="U11" s="127">
        <v>44</v>
      </c>
      <c r="V11" s="132">
        <v>8.7612751637761097E-2</v>
      </c>
      <c r="W11" s="128">
        <v>1.9541427826993223</v>
      </c>
      <c r="X11" s="127">
        <v>12147</v>
      </c>
      <c r="Y11" s="133">
        <v>24.187093048724638</v>
      </c>
    </row>
    <row r="12" spans="1:25" ht="18.75" customHeight="1">
      <c r="A12" s="47" t="s">
        <v>55</v>
      </c>
      <c r="B12" s="48" t="s">
        <v>51</v>
      </c>
      <c r="C12" s="49">
        <v>172904</v>
      </c>
      <c r="D12" s="49">
        <v>81533</v>
      </c>
      <c r="E12" s="50">
        <v>47.155068708647576</v>
      </c>
      <c r="F12" s="51">
        <v>17137</v>
      </c>
      <c r="G12" s="51">
        <v>1545</v>
      </c>
      <c r="H12" s="52">
        <v>9.0155803232771206</v>
      </c>
      <c r="I12" s="53">
        <v>745</v>
      </c>
      <c r="J12" s="52">
        <v>48.220064724919091</v>
      </c>
      <c r="K12" s="51">
        <v>149</v>
      </c>
      <c r="L12" s="55">
        <v>43</v>
      </c>
      <c r="M12" s="51">
        <v>1</v>
      </c>
      <c r="N12" s="51">
        <v>552</v>
      </c>
      <c r="O12" s="51">
        <v>781</v>
      </c>
      <c r="P12" s="56">
        <v>50.550161812297731</v>
      </c>
      <c r="Q12" s="57">
        <v>19</v>
      </c>
      <c r="R12" s="58">
        <v>1.2297734627831716</v>
      </c>
      <c r="S12" s="50">
        <v>51.779935275080902</v>
      </c>
      <c r="T12" s="59">
        <v>0.25091906401353797</v>
      </c>
      <c r="U12" s="51">
        <v>26</v>
      </c>
      <c r="V12" s="60">
        <v>0.15171850382213922</v>
      </c>
      <c r="W12" s="56">
        <v>2.7831715210355985</v>
      </c>
      <c r="X12" s="51">
        <v>4268</v>
      </c>
      <c r="Y12" s="61">
        <v>24.905175935111163</v>
      </c>
    </row>
    <row r="13" spans="1:25" ht="18.75" customHeight="1">
      <c r="A13" s="63"/>
      <c r="B13" s="64" t="s">
        <v>52</v>
      </c>
      <c r="C13" s="65">
        <v>202089</v>
      </c>
      <c r="D13" s="65">
        <v>130289</v>
      </c>
      <c r="E13" s="66">
        <v>64.471099367110526</v>
      </c>
      <c r="F13" s="67">
        <v>33084</v>
      </c>
      <c r="G13" s="67">
        <v>2293</v>
      </c>
      <c r="H13" s="68">
        <v>6.930842703421594</v>
      </c>
      <c r="I13" s="69">
        <v>1098</v>
      </c>
      <c r="J13" s="68">
        <v>47.884866986480596</v>
      </c>
      <c r="K13" s="67">
        <v>396</v>
      </c>
      <c r="L13" s="70">
        <v>32</v>
      </c>
      <c r="M13" s="67">
        <v>6</v>
      </c>
      <c r="N13" s="67">
        <v>664</v>
      </c>
      <c r="O13" s="67">
        <v>1169</v>
      </c>
      <c r="P13" s="71">
        <v>50.981247274313127</v>
      </c>
      <c r="Q13" s="72">
        <v>26</v>
      </c>
      <c r="R13" s="73">
        <v>1.13388573920628</v>
      </c>
      <c r="S13" s="74">
        <v>52.115133013519412</v>
      </c>
      <c r="T13" s="75">
        <v>9.6723491718051016E-2</v>
      </c>
      <c r="U13" s="67">
        <v>18</v>
      </c>
      <c r="V13" s="76">
        <v>5.4406964091403699E-2</v>
      </c>
      <c r="W13" s="77">
        <v>1.3955516790231139</v>
      </c>
      <c r="X13" s="67">
        <v>7879</v>
      </c>
      <c r="Y13" s="78">
        <v>23.815137226453874</v>
      </c>
    </row>
    <row r="14" spans="1:25" ht="18.75" customHeight="1" thickBot="1">
      <c r="A14" s="79"/>
      <c r="B14" s="80" t="s">
        <v>53</v>
      </c>
      <c r="C14" s="81">
        <v>374993</v>
      </c>
      <c r="D14" s="81">
        <v>211822</v>
      </c>
      <c r="E14" s="82">
        <v>56.486921089193665</v>
      </c>
      <c r="F14" s="83">
        <v>50221</v>
      </c>
      <c r="G14" s="83">
        <v>3838</v>
      </c>
      <c r="H14" s="84">
        <v>7.6422213814937985</v>
      </c>
      <c r="I14" s="85">
        <v>1843</v>
      </c>
      <c r="J14" s="84">
        <v>48.019801980198018</v>
      </c>
      <c r="K14" s="86">
        <v>545</v>
      </c>
      <c r="L14" s="87">
        <v>75</v>
      </c>
      <c r="M14" s="86">
        <v>7</v>
      </c>
      <c r="N14" s="86">
        <v>1216</v>
      </c>
      <c r="O14" s="86">
        <v>1950</v>
      </c>
      <c r="P14" s="88">
        <v>50.807712350182385</v>
      </c>
      <c r="Q14" s="89">
        <v>45</v>
      </c>
      <c r="R14" s="90">
        <v>1.1724856696195936</v>
      </c>
      <c r="S14" s="82">
        <v>51.980198019801982</v>
      </c>
      <c r="T14" s="91">
        <v>0.14933991756436552</v>
      </c>
      <c r="U14" s="86">
        <v>44</v>
      </c>
      <c r="V14" s="92">
        <v>8.7612751637761097E-2</v>
      </c>
      <c r="W14" s="88">
        <v>1.9541427826993223</v>
      </c>
      <c r="X14" s="86">
        <v>12147</v>
      </c>
      <c r="Y14" s="93">
        <v>24.187093048724638</v>
      </c>
    </row>
    <row r="15" spans="1:25" ht="18.75" customHeight="1">
      <c r="A15" s="134" t="s">
        <v>56</v>
      </c>
      <c r="B15" s="135" t="s">
        <v>51</v>
      </c>
      <c r="C15" s="96">
        <v>119909</v>
      </c>
      <c r="D15" s="96">
        <v>47855</v>
      </c>
      <c r="E15" s="97">
        <v>39.909431318750052</v>
      </c>
      <c r="F15" s="98">
        <v>7703</v>
      </c>
      <c r="G15" s="98">
        <v>743</v>
      </c>
      <c r="H15" s="99">
        <v>9.6455926262495133</v>
      </c>
      <c r="I15" s="100">
        <v>527</v>
      </c>
      <c r="J15" s="99">
        <v>70.92866756393002</v>
      </c>
      <c r="K15" s="98">
        <v>142</v>
      </c>
      <c r="L15" s="98">
        <v>9</v>
      </c>
      <c r="M15" s="98">
        <v>4</v>
      </c>
      <c r="N15" s="98">
        <v>372</v>
      </c>
      <c r="O15" s="98">
        <v>56</v>
      </c>
      <c r="P15" s="101">
        <v>7.5370121130551819</v>
      </c>
      <c r="Q15" s="102">
        <v>160</v>
      </c>
      <c r="R15" s="103">
        <v>21.534320323014803</v>
      </c>
      <c r="S15" s="97">
        <v>29.071332436069987</v>
      </c>
      <c r="T15" s="104">
        <v>0.11683759574191872</v>
      </c>
      <c r="U15" s="98">
        <v>5</v>
      </c>
      <c r="V15" s="105">
        <v>6.4909775412177073E-2</v>
      </c>
      <c r="W15" s="136">
        <v>1.2113055181695829</v>
      </c>
      <c r="X15" s="98">
        <v>2207</v>
      </c>
      <c r="Y15" s="106">
        <v>28.651174866934959</v>
      </c>
    </row>
    <row r="16" spans="1:25" ht="18.75" customHeight="1">
      <c r="A16" s="137"/>
      <c r="B16" s="138" t="s">
        <v>52</v>
      </c>
      <c r="C16" s="139">
        <v>137011</v>
      </c>
      <c r="D16" s="139">
        <v>81302</v>
      </c>
      <c r="E16" s="140">
        <v>59.339761041084294</v>
      </c>
      <c r="F16" s="141">
        <v>14183</v>
      </c>
      <c r="G16" s="141">
        <v>950</v>
      </c>
      <c r="H16" s="142">
        <v>6.6981597687372201</v>
      </c>
      <c r="I16" s="143">
        <v>657</v>
      </c>
      <c r="J16" s="142">
        <v>69.15789473684211</v>
      </c>
      <c r="K16" s="141">
        <v>254</v>
      </c>
      <c r="L16" s="141">
        <v>21</v>
      </c>
      <c r="M16" s="141">
        <v>4</v>
      </c>
      <c r="N16" s="141">
        <v>378</v>
      </c>
      <c r="O16" s="141">
        <v>83</v>
      </c>
      <c r="P16" s="144">
        <v>8.7368421052631575</v>
      </c>
      <c r="Q16" s="145">
        <v>210</v>
      </c>
      <c r="R16" s="146">
        <v>22.105263157894736</v>
      </c>
      <c r="S16" s="140">
        <v>30.842105263157894</v>
      </c>
      <c r="T16" s="147">
        <v>0.14806458436155961</v>
      </c>
      <c r="U16" s="141">
        <v>7</v>
      </c>
      <c r="V16" s="148">
        <v>4.9354861453853205E-2</v>
      </c>
      <c r="W16" s="149">
        <v>2.2105263157894735</v>
      </c>
      <c r="X16" s="141">
        <v>3989</v>
      </c>
      <c r="Y16" s="150">
        <v>28.125220334202922</v>
      </c>
    </row>
    <row r="17" spans="1:25" ht="18.75" customHeight="1" thickBot="1">
      <c r="A17" s="151"/>
      <c r="B17" s="152" t="s">
        <v>53</v>
      </c>
      <c r="C17" s="122">
        <v>256920</v>
      </c>
      <c r="D17" s="122">
        <v>129157</v>
      </c>
      <c r="E17" s="123">
        <v>50.271290674139813</v>
      </c>
      <c r="F17" s="124">
        <v>21886</v>
      </c>
      <c r="G17" s="124">
        <v>1693</v>
      </c>
      <c r="H17" s="125">
        <v>7.7355387005391574</v>
      </c>
      <c r="I17" s="126">
        <v>1184</v>
      </c>
      <c r="J17" s="125">
        <v>69.935026580035441</v>
      </c>
      <c r="K17" s="127">
        <v>396</v>
      </c>
      <c r="L17" s="127">
        <v>30</v>
      </c>
      <c r="M17" s="127">
        <v>8</v>
      </c>
      <c r="N17" s="127">
        <v>750</v>
      </c>
      <c r="O17" s="127">
        <v>139</v>
      </c>
      <c r="P17" s="128">
        <v>8.2102776137034841</v>
      </c>
      <c r="Q17" s="129">
        <v>370</v>
      </c>
      <c r="R17" s="130">
        <v>21.854695806261077</v>
      </c>
      <c r="S17" s="123">
        <v>30.064973419964559</v>
      </c>
      <c r="T17" s="131">
        <v>0.13707392853879191</v>
      </c>
      <c r="U17" s="127">
        <v>12</v>
      </c>
      <c r="V17" s="132">
        <v>5.4829571415516767E-2</v>
      </c>
      <c r="W17" s="128">
        <v>1.7720023626698171</v>
      </c>
      <c r="X17" s="127">
        <v>6196</v>
      </c>
      <c r="Y17" s="133">
        <v>28.310335374211824</v>
      </c>
    </row>
    <row r="18" spans="1:25" ht="18.75" customHeight="1">
      <c r="A18" s="153" t="s">
        <v>57</v>
      </c>
      <c r="B18" s="48" t="s">
        <v>51</v>
      </c>
      <c r="C18" s="49">
        <v>119909</v>
      </c>
      <c r="D18" s="49">
        <v>47855</v>
      </c>
      <c r="E18" s="50">
        <v>39.909431318750052</v>
      </c>
      <c r="F18" s="51">
        <v>7703</v>
      </c>
      <c r="G18" s="51">
        <v>743</v>
      </c>
      <c r="H18" s="52">
        <v>9.6455926262495133</v>
      </c>
      <c r="I18" s="53">
        <v>527</v>
      </c>
      <c r="J18" s="52">
        <v>70.92866756393002</v>
      </c>
      <c r="K18" s="51">
        <v>142</v>
      </c>
      <c r="L18" s="55">
        <v>9</v>
      </c>
      <c r="M18" s="51">
        <v>4</v>
      </c>
      <c r="N18" s="51">
        <v>372</v>
      </c>
      <c r="O18" s="51">
        <v>56</v>
      </c>
      <c r="P18" s="56">
        <v>7.5370121130551819</v>
      </c>
      <c r="Q18" s="57">
        <v>160</v>
      </c>
      <c r="R18" s="58">
        <v>21.534320323014803</v>
      </c>
      <c r="S18" s="50">
        <v>29.071332436069987</v>
      </c>
      <c r="T18" s="59">
        <v>0.11683759574191872</v>
      </c>
      <c r="U18" s="51">
        <v>5</v>
      </c>
      <c r="V18" s="60">
        <v>6.4909775412177073E-2</v>
      </c>
      <c r="W18" s="56">
        <v>1.2113055181695829</v>
      </c>
      <c r="X18" s="51">
        <v>2207</v>
      </c>
      <c r="Y18" s="61">
        <v>28.651174866934959</v>
      </c>
    </row>
    <row r="19" spans="1:25" ht="18.75" customHeight="1">
      <c r="A19" s="154"/>
      <c r="B19" s="64" t="s">
        <v>52</v>
      </c>
      <c r="C19" s="65">
        <v>137011</v>
      </c>
      <c r="D19" s="65">
        <v>81302</v>
      </c>
      <c r="E19" s="66">
        <v>59.339761041084294</v>
      </c>
      <c r="F19" s="67">
        <v>14183</v>
      </c>
      <c r="G19" s="67">
        <v>950</v>
      </c>
      <c r="H19" s="68">
        <v>6.6981597687372201</v>
      </c>
      <c r="I19" s="69">
        <v>657</v>
      </c>
      <c r="J19" s="68">
        <v>69.15789473684211</v>
      </c>
      <c r="K19" s="67">
        <v>254</v>
      </c>
      <c r="L19" s="70">
        <v>21</v>
      </c>
      <c r="M19" s="67">
        <v>4</v>
      </c>
      <c r="N19" s="67">
        <v>378</v>
      </c>
      <c r="O19" s="67">
        <v>83</v>
      </c>
      <c r="P19" s="71">
        <v>8.7368421052631575</v>
      </c>
      <c r="Q19" s="72">
        <v>210</v>
      </c>
      <c r="R19" s="73">
        <v>22.105263157894736</v>
      </c>
      <c r="S19" s="74">
        <v>30.842105263157894</v>
      </c>
      <c r="T19" s="75">
        <v>0.14806458436155961</v>
      </c>
      <c r="U19" s="67">
        <v>7</v>
      </c>
      <c r="V19" s="76">
        <v>4.9354861453853205E-2</v>
      </c>
      <c r="W19" s="77">
        <v>2.2105263157894735</v>
      </c>
      <c r="X19" s="155">
        <v>3989</v>
      </c>
      <c r="Y19" s="78">
        <v>28.125220334202922</v>
      </c>
    </row>
    <row r="20" spans="1:25" ht="18.75" customHeight="1" thickBot="1">
      <c r="A20" s="156"/>
      <c r="B20" s="80" t="s">
        <v>53</v>
      </c>
      <c r="C20" s="81">
        <v>256920</v>
      </c>
      <c r="D20" s="81">
        <v>129157</v>
      </c>
      <c r="E20" s="82">
        <v>50.271290674139813</v>
      </c>
      <c r="F20" s="83">
        <v>21886</v>
      </c>
      <c r="G20" s="83">
        <v>1693</v>
      </c>
      <c r="H20" s="84">
        <v>7.7355387005391574</v>
      </c>
      <c r="I20" s="85">
        <v>1184</v>
      </c>
      <c r="J20" s="84">
        <v>69.935026580035441</v>
      </c>
      <c r="K20" s="86">
        <v>396</v>
      </c>
      <c r="L20" s="87">
        <v>30</v>
      </c>
      <c r="M20" s="86">
        <v>8</v>
      </c>
      <c r="N20" s="86">
        <v>750</v>
      </c>
      <c r="O20" s="86">
        <v>139</v>
      </c>
      <c r="P20" s="88">
        <v>8.2102776137034841</v>
      </c>
      <c r="Q20" s="89">
        <v>370</v>
      </c>
      <c r="R20" s="90">
        <v>21.854695806261077</v>
      </c>
      <c r="S20" s="82">
        <v>30.064973419964559</v>
      </c>
      <c r="T20" s="91">
        <v>0.13707392853879191</v>
      </c>
      <c r="U20" s="86">
        <v>12</v>
      </c>
      <c r="V20" s="92">
        <v>5.4829571415516767E-2</v>
      </c>
      <c r="W20" s="88">
        <v>1.7720023626698171</v>
      </c>
      <c r="X20" s="86">
        <v>6196</v>
      </c>
      <c r="Y20" s="93">
        <v>28.310335374211824</v>
      </c>
    </row>
    <row r="21" spans="1:25" s="157" customFormat="1" ht="18.75" customHeight="1">
      <c r="A21" s="134" t="s">
        <v>58</v>
      </c>
      <c r="B21" s="135" t="s">
        <v>51</v>
      </c>
      <c r="C21" s="96">
        <v>18732</v>
      </c>
      <c r="D21" s="96">
        <v>8257</v>
      </c>
      <c r="E21" s="97">
        <v>44.079649797138586</v>
      </c>
      <c r="F21" s="98">
        <v>1458</v>
      </c>
      <c r="G21" s="98">
        <v>146</v>
      </c>
      <c r="H21" s="99">
        <v>10.013717421124829</v>
      </c>
      <c r="I21" s="100">
        <v>121</v>
      </c>
      <c r="J21" s="99">
        <v>82.876712328767127</v>
      </c>
      <c r="K21" s="98">
        <v>24</v>
      </c>
      <c r="L21" s="98">
        <v>6</v>
      </c>
      <c r="M21" s="98">
        <v>0</v>
      </c>
      <c r="N21" s="98">
        <v>91</v>
      </c>
      <c r="O21" s="98">
        <v>1</v>
      </c>
      <c r="P21" s="101">
        <v>0.68493150684931503</v>
      </c>
      <c r="Q21" s="102">
        <v>24</v>
      </c>
      <c r="R21" s="103">
        <v>16.43835616438356</v>
      </c>
      <c r="S21" s="97">
        <v>17.123287671232877</v>
      </c>
      <c r="T21" s="104">
        <v>0.41152263374485598</v>
      </c>
      <c r="U21" s="98">
        <v>4</v>
      </c>
      <c r="V21" s="105">
        <v>0.2743484224965706</v>
      </c>
      <c r="W21" s="136">
        <v>4.10958904109589</v>
      </c>
      <c r="X21" s="98">
        <v>205</v>
      </c>
      <c r="Y21" s="106">
        <v>14.060356652949245</v>
      </c>
    </row>
    <row r="22" spans="1:25" s="157" customFormat="1" ht="18.75" customHeight="1">
      <c r="A22" s="137"/>
      <c r="B22" s="108" t="s">
        <v>52</v>
      </c>
      <c r="C22" s="139">
        <v>22013</v>
      </c>
      <c r="D22" s="139">
        <v>13862</v>
      </c>
      <c r="E22" s="140">
        <v>62.971880252578025</v>
      </c>
      <c r="F22" s="139">
        <v>2812</v>
      </c>
      <c r="G22" s="139">
        <v>262</v>
      </c>
      <c r="H22" s="142">
        <v>9.3172119487908969</v>
      </c>
      <c r="I22" s="143">
        <v>223</v>
      </c>
      <c r="J22" s="142">
        <v>85.114503816793899</v>
      </c>
      <c r="K22" s="139">
        <v>86</v>
      </c>
      <c r="L22" s="139">
        <v>1</v>
      </c>
      <c r="M22" s="139">
        <v>3</v>
      </c>
      <c r="N22" s="139">
        <v>133</v>
      </c>
      <c r="O22" s="139">
        <v>1</v>
      </c>
      <c r="P22" s="144">
        <v>0.38167938931297707</v>
      </c>
      <c r="Q22" s="139">
        <v>38</v>
      </c>
      <c r="R22" s="146">
        <v>14.503816793893129</v>
      </c>
      <c r="S22" s="140">
        <v>14.885496183206106</v>
      </c>
      <c r="T22" s="147">
        <v>3.5561877667140827E-2</v>
      </c>
      <c r="U22" s="139">
        <v>0</v>
      </c>
      <c r="V22" s="148">
        <v>0</v>
      </c>
      <c r="W22" s="149">
        <v>0.38167938931297707</v>
      </c>
      <c r="X22" s="139">
        <v>263</v>
      </c>
      <c r="Y22" s="150">
        <v>9.3527738264580371</v>
      </c>
    </row>
    <row r="23" spans="1:25" s="157" customFormat="1" ht="18.75" customHeight="1" thickBot="1">
      <c r="A23" s="151"/>
      <c r="B23" s="121" t="s">
        <v>53</v>
      </c>
      <c r="C23" s="122">
        <v>40745</v>
      </c>
      <c r="D23" s="122">
        <v>22119</v>
      </c>
      <c r="E23" s="123">
        <v>54.286415511105659</v>
      </c>
      <c r="F23" s="124">
        <v>4270</v>
      </c>
      <c r="G23" s="124">
        <v>408</v>
      </c>
      <c r="H23" s="125">
        <v>9.5550351288056206</v>
      </c>
      <c r="I23" s="126">
        <v>344</v>
      </c>
      <c r="J23" s="125">
        <v>84.313725490196077</v>
      </c>
      <c r="K23" s="127">
        <v>110</v>
      </c>
      <c r="L23" s="127">
        <v>7</v>
      </c>
      <c r="M23" s="127">
        <v>3</v>
      </c>
      <c r="N23" s="127">
        <v>224</v>
      </c>
      <c r="O23" s="127">
        <v>2</v>
      </c>
      <c r="P23" s="128">
        <v>0.49019607843137253</v>
      </c>
      <c r="Q23" s="129">
        <v>62</v>
      </c>
      <c r="R23" s="130">
        <v>15.196078431372548</v>
      </c>
      <c r="S23" s="123">
        <v>15.686274509803921</v>
      </c>
      <c r="T23" s="131">
        <v>0.16393442622950818</v>
      </c>
      <c r="U23" s="127">
        <v>4</v>
      </c>
      <c r="V23" s="132">
        <v>9.3676814988290391E-2</v>
      </c>
      <c r="W23" s="128">
        <v>1.715686274509804</v>
      </c>
      <c r="X23" s="127">
        <v>468</v>
      </c>
      <c r="Y23" s="133">
        <v>10.960187353629976</v>
      </c>
    </row>
    <row r="24" spans="1:25" s="158" customFormat="1" ht="18.75" customHeight="1">
      <c r="A24" s="134" t="s">
        <v>59</v>
      </c>
      <c r="B24" s="135" t="s">
        <v>51</v>
      </c>
      <c r="C24" s="96">
        <v>11009</v>
      </c>
      <c r="D24" s="96">
        <v>5349</v>
      </c>
      <c r="E24" s="97">
        <v>48.587519302388955</v>
      </c>
      <c r="F24" s="98">
        <v>1187</v>
      </c>
      <c r="G24" s="98">
        <v>87</v>
      </c>
      <c r="H24" s="99">
        <v>7.3294018534119623</v>
      </c>
      <c r="I24" s="100">
        <v>61</v>
      </c>
      <c r="J24" s="99">
        <v>70.114942528735639</v>
      </c>
      <c r="K24" s="98">
        <v>10</v>
      </c>
      <c r="L24" s="98">
        <v>5</v>
      </c>
      <c r="M24" s="98">
        <v>0</v>
      </c>
      <c r="N24" s="98">
        <v>46</v>
      </c>
      <c r="O24" s="98">
        <v>8</v>
      </c>
      <c r="P24" s="101">
        <v>9.1954022988505741</v>
      </c>
      <c r="Q24" s="102">
        <v>18</v>
      </c>
      <c r="R24" s="103">
        <v>20.689655172413794</v>
      </c>
      <c r="S24" s="97">
        <v>29.885057471264371</v>
      </c>
      <c r="T24" s="104">
        <v>0.42122999157540014</v>
      </c>
      <c r="U24" s="98">
        <v>0</v>
      </c>
      <c r="V24" s="105">
        <v>0</v>
      </c>
      <c r="W24" s="101">
        <v>5.7471264367816088</v>
      </c>
      <c r="X24" s="98">
        <v>241</v>
      </c>
      <c r="Y24" s="106">
        <v>20.303285593934291</v>
      </c>
    </row>
    <row r="25" spans="1:25" s="157" customFormat="1" ht="18.75" customHeight="1">
      <c r="A25" s="137"/>
      <c r="B25" s="108" t="s">
        <v>52</v>
      </c>
      <c r="C25" s="139">
        <v>12879</v>
      </c>
      <c r="D25" s="139">
        <v>8104</v>
      </c>
      <c r="E25" s="140">
        <v>62.924140072987036</v>
      </c>
      <c r="F25" s="139">
        <v>2053</v>
      </c>
      <c r="G25" s="139">
        <v>103</v>
      </c>
      <c r="H25" s="142">
        <v>5.0170482221139796</v>
      </c>
      <c r="I25" s="143">
        <v>73</v>
      </c>
      <c r="J25" s="142">
        <v>70.873786407766985</v>
      </c>
      <c r="K25" s="139">
        <v>26</v>
      </c>
      <c r="L25" s="139">
        <v>2</v>
      </c>
      <c r="M25" s="139">
        <v>0</v>
      </c>
      <c r="N25" s="139">
        <v>45</v>
      </c>
      <c r="O25" s="139">
        <v>8</v>
      </c>
      <c r="P25" s="144">
        <v>7.7669902912621351</v>
      </c>
      <c r="Q25" s="139">
        <v>22</v>
      </c>
      <c r="R25" s="146">
        <v>21.359223300970871</v>
      </c>
      <c r="S25" s="140">
        <v>29.126213592233007</v>
      </c>
      <c r="T25" s="147">
        <v>9.7418412079883096E-2</v>
      </c>
      <c r="U25" s="139">
        <v>0</v>
      </c>
      <c r="V25" s="148">
        <v>0</v>
      </c>
      <c r="W25" s="149">
        <v>1.9417475728155338</v>
      </c>
      <c r="X25" s="139">
        <v>365</v>
      </c>
      <c r="Y25" s="150">
        <v>17.778860204578663</v>
      </c>
    </row>
    <row r="26" spans="1:25" s="172" customFormat="1" ht="18.75" customHeight="1" thickBot="1">
      <c r="A26" s="137"/>
      <c r="B26" s="159" t="s">
        <v>53</v>
      </c>
      <c r="C26" s="160">
        <v>23888</v>
      </c>
      <c r="D26" s="160">
        <v>13453</v>
      </c>
      <c r="E26" s="161">
        <v>56.316979236436701</v>
      </c>
      <c r="F26" s="162">
        <v>3240</v>
      </c>
      <c r="G26" s="162">
        <v>190</v>
      </c>
      <c r="H26" s="163">
        <v>5.8641975308641969</v>
      </c>
      <c r="I26" s="164">
        <v>134</v>
      </c>
      <c r="J26" s="163">
        <v>70.526315789473685</v>
      </c>
      <c r="K26" s="165">
        <v>36</v>
      </c>
      <c r="L26" s="165">
        <v>7</v>
      </c>
      <c r="M26" s="165">
        <v>0</v>
      </c>
      <c r="N26" s="165">
        <v>91</v>
      </c>
      <c r="O26" s="165">
        <v>16</v>
      </c>
      <c r="P26" s="166">
        <v>8.4210526315789469</v>
      </c>
      <c r="Q26" s="167">
        <v>40</v>
      </c>
      <c r="R26" s="168">
        <v>21.052631578947366</v>
      </c>
      <c r="S26" s="161">
        <v>29.473684210526311</v>
      </c>
      <c r="T26" s="169">
        <v>0.21604938271604937</v>
      </c>
      <c r="U26" s="165">
        <v>0</v>
      </c>
      <c r="V26" s="170">
        <v>0</v>
      </c>
      <c r="W26" s="166">
        <v>3.6842105263157889</v>
      </c>
      <c r="X26" s="165">
        <v>606</v>
      </c>
      <c r="Y26" s="171">
        <v>18.703703703703702</v>
      </c>
    </row>
    <row r="27" spans="1:25" s="158" customFormat="1" ht="18.75" customHeight="1">
      <c r="A27" s="134" t="s">
        <v>60</v>
      </c>
      <c r="B27" s="173" t="s">
        <v>51</v>
      </c>
      <c r="C27" s="96">
        <v>4002</v>
      </c>
      <c r="D27" s="96">
        <v>2240</v>
      </c>
      <c r="E27" s="97">
        <v>55.9720139930035</v>
      </c>
      <c r="F27" s="98">
        <v>522</v>
      </c>
      <c r="G27" s="98">
        <v>40</v>
      </c>
      <c r="H27" s="99">
        <v>7.6628352490421454</v>
      </c>
      <c r="I27" s="100">
        <v>22</v>
      </c>
      <c r="J27" s="99">
        <v>55.000000000000007</v>
      </c>
      <c r="K27" s="98">
        <v>6</v>
      </c>
      <c r="L27" s="98">
        <v>2</v>
      </c>
      <c r="M27" s="98">
        <v>0</v>
      </c>
      <c r="N27" s="98">
        <v>14</v>
      </c>
      <c r="O27" s="98">
        <v>3</v>
      </c>
      <c r="P27" s="101">
        <v>7.5</v>
      </c>
      <c r="Q27" s="102">
        <v>15</v>
      </c>
      <c r="R27" s="103">
        <v>37.5</v>
      </c>
      <c r="S27" s="97">
        <v>45</v>
      </c>
      <c r="T27" s="104">
        <v>0.38314176245210724</v>
      </c>
      <c r="U27" s="98">
        <v>2</v>
      </c>
      <c r="V27" s="105">
        <v>0.38314176245210724</v>
      </c>
      <c r="W27" s="101">
        <v>5</v>
      </c>
      <c r="X27" s="98">
        <v>69</v>
      </c>
      <c r="Y27" s="106">
        <v>13.218390804597702</v>
      </c>
    </row>
    <row r="28" spans="1:25" s="157" customFormat="1" ht="18.75" customHeight="1">
      <c r="A28" s="137"/>
      <c r="B28" s="174" t="s">
        <v>52</v>
      </c>
      <c r="C28" s="139">
        <v>4763</v>
      </c>
      <c r="D28" s="139">
        <v>3205</v>
      </c>
      <c r="E28" s="140">
        <v>67.289523409615796</v>
      </c>
      <c r="F28" s="139">
        <v>836</v>
      </c>
      <c r="G28" s="139">
        <v>55</v>
      </c>
      <c r="H28" s="142">
        <v>6.5789473684210522</v>
      </c>
      <c r="I28" s="143">
        <v>34</v>
      </c>
      <c r="J28" s="142">
        <v>61.818181818181813</v>
      </c>
      <c r="K28" s="139">
        <v>12</v>
      </c>
      <c r="L28" s="139">
        <v>1</v>
      </c>
      <c r="M28" s="139">
        <v>0</v>
      </c>
      <c r="N28" s="139">
        <v>21</v>
      </c>
      <c r="O28" s="139">
        <v>0</v>
      </c>
      <c r="P28" s="144">
        <v>0</v>
      </c>
      <c r="Q28" s="139">
        <v>21</v>
      </c>
      <c r="R28" s="146">
        <v>38.181818181818187</v>
      </c>
      <c r="S28" s="140">
        <v>38.181818181818187</v>
      </c>
      <c r="T28" s="147">
        <v>0.11961722488038277</v>
      </c>
      <c r="U28" s="139">
        <v>0</v>
      </c>
      <c r="V28" s="148">
        <v>0</v>
      </c>
      <c r="W28" s="149">
        <v>1.8181818181818181</v>
      </c>
      <c r="X28" s="139">
        <v>110</v>
      </c>
      <c r="Y28" s="150">
        <v>13.157894736842104</v>
      </c>
    </row>
    <row r="29" spans="1:25" s="176" customFormat="1" ht="18.75" customHeight="1" thickBot="1">
      <c r="A29" s="151"/>
      <c r="B29" s="175" t="s">
        <v>53</v>
      </c>
      <c r="C29" s="122">
        <v>8765</v>
      </c>
      <c r="D29" s="122">
        <v>5445</v>
      </c>
      <c r="E29" s="123">
        <v>62.122076440387907</v>
      </c>
      <c r="F29" s="124">
        <v>1358</v>
      </c>
      <c r="G29" s="124">
        <v>95</v>
      </c>
      <c r="H29" s="125">
        <v>6.9955817378497791</v>
      </c>
      <c r="I29" s="126">
        <v>56</v>
      </c>
      <c r="J29" s="125">
        <v>58.947368421052623</v>
      </c>
      <c r="K29" s="127">
        <v>18</v>
      </c>
      <c r="L29" s="127">
        <v>3</v>
      </c>
      <c r="M29" s="127">
        <v>0</v>
      </c>
      <c r="N29" s="127">
        <v>35</v>
      </c>
      <c r="O29" s="127">
        <v>3</v>
      </c>
      <c r="P29" s="128">
        <v>3.1578947368421053</v>
      </c>
      <c r="Q29" s="129">
        <v>36</v>
      </c>
      <c r="R29" s="130">
        <v>37.894736842105267</v>
      </c>
      <c r="S29" s="123">
        <v>41.05263157894737</v>
      </c>
      <c r="T29" s="131">
        <v>0.22091310751104565</v>
      </c>
      <c r="U29" s="127">
        <v>2</v>
      </c>
      <c r="V29" s="132">
        <v>0.14727540500736377</v>
      </c>
      <c r="W29" s="128">
        <v>3.1578947368421053</v>
      </c>
      <c r="X29" s="127">
        <v>179</v>
      </c>
      <c r="Y29" s="133">
        <v>13.181148748159059</v>
      </c>
    </row>
    <row r="30" spans="1:25" ht="18.75" customHeight="1">
      <c r="A30" s="177" t="s">
        <v>61</v>
      </c>
      <c r="B30" s="178" t="s">
        <v>51</v>
      </c>
      <c r="C30" s="179">
        <v>33743</v>
      </c>
      <c r="D30" s="179">
        <v>15846</v>
      </c>
      <c r="E30" s="180">
        <v>46.960851139495603</v>
      </c>
      <c r="F30" s="181">
        <v>3167</v>
      </c>
      <c r="G30" s="181">
        <v>273</v>
      </c>
      <c r="H30" s="182">
        <v>8.6201452478686456</v>
      </c>
      <c r="I30" s="183">
        <v>204</v>
      </c>
      <c r="J30" s="182">
        <v>74.72527472527473</v>
      </c>
      <c r="K30" s="181">
        <v>40</v>
      </c>
      <c r="L30" s="181">
        <v>13</v>
      </c>
      <c r="M30" s="181">
        <v>0</v>
      </c>
      <c r="N30" s="181">
        <v>151</v>
      </c>
      <c r="O30" s="181">
        <v>12</v>
      </c>
      <c r="P30" s="184">
        <v>4.395604395604396</v>
      </c>
      <c r="Q30" s="185">
        <v>57</v>
      </c>
      <c r="R30" s="186">
        <v>20.87912087912088</v>
      </c>
      <c r="S30" s="180">
        <v>25.274725274725274</v>
      </c>
      <c r="T30" s="187">
        <v>0.41048310704136409</v>
      </c>
      <c r="U30" s="181">
        <v>6</v>
      </c>
      <c r="V30" s="188">
        <v>0.18945374171139881</v>
      </c>
      <c r="W30" s="184">
        <v>4.7619047619047619</v>
      </c>
      <c r="X30" s="181">
        <v>515</v>
      </c>
      <c r="Y30" s="189">
        <v>16.261446163561729</v>
      </c>
    </row>
    <row r="31" spans="1:25" ht="18.75" customHeight="1">
      <c r="A31" s="177"/>
      <c r="B31" s="190" t="s">
        <v>52</v>
      </c>
      <c r="C31" s="191">
        <v>39655</v>
      </c>
      <c r="D31" s="191">
        <v>25171</v>
      </c>
      <c r="E31" s="180">
        <v>63.474971630311437</v>
      </c>
      <c r="F31" s="70">
        <v>5701</v>
      </c>
      <c r="G31" s="70">
        <v>420</v>
      </c>
      <c r="H31" s="182">
        <v>7.3671285739343979</v>
      </c>
      <c r="I31" s="183">
        <v>330</v>
      </c>
      <c r="J31" s="182">
        <v>78.571428571428569</v>
      </c>
      <c r="K31" s="70">
        <v>124</v>
      </c>
      <c r="L31" s="70">
        <v>4</v>
      </c>
      <c r="M31" s="70">
        <v>3</v>
      </c>
      <c r="N31" s="70">
        <v>199</v>
      </c>
      <c r="O31" s="70">
        <v>9</v>
      </c>
      <c r="P31" s="192">
        <v>2.1428571428571428</v>
      </c>
      <c r="Q31" s="193">
        <v>81</v>
      </c>
      <c r="R31" s="194">
        <v>19.285714285714288</v>
      </c>
      <c r="S31" s="195">
        <v>21.428571428571427</v>
      </c>
      <c r="T31" s="187">
        <v>7.01631292755657E-2</v>
      </c>
      <c r="U31" s="70">
        <v>0</v>
      </c>
      <c r="V31" s="188">
        <v>0</v>
      </c>
      <c r="W31" s="196">
        <v>0.95238095238095244</v>
      </c>
      <c r="X31" s="70">
        <v>738</v>
      </c>
      <c r="Y31" s="189">
        <v>12.94509735134187</v>
      </c>
    </row>
    <row r="32" spans="1:25" ht="18.75" customHeight="1" thickBot="1">
      <c r="A32" s="79"/>
      <c r="B32" s="197" t="s">
        <v>53</v>
      </c>
      <c r="C32" s="198">
        <v>73398</v>
      </c>
      <c r="D32" s="198">
        <v>41017</v>
      </c>
      <c r="E32" s="199">
        <v>55.882994087032344</v>
      </c>
      <c r="F32" s="200">
        <v>8868</v>
      </c>
      <c r="G32" s="200">
        <v>693</v>
      </c>
      <c r="H32" s="201">
        <v>7.8146143437077127</v>
      </c>
      <c r="I32" s="202">
        <v>534</v>
      </c>
      <c r="J32" s="201">
        <v>77.056277056277054</v>
      </c>
      <c r="K32" s="87">
        <v>164</v>
      </c>
      <c r="L32" s="87">
        <v>17</v>
      </c>
      <c r="M32" s="87">
        <v>3</v>
      </c>
      <c r="N32" s="87">
        <v>350</v>
      </c>
      <c r="O32" s="87">
        <v>21</v>
      </c>
      <c r="P32" s="203">
        <v>3.0303030303030303</v>
      </c>
      <c r="Q32" s="204">
        <v>138</v>
      </c>
      <c r="R32" s="205">
        <v>19.913419913419915</v>
      </c>
      <c r="S32" s="199">
        <v>22.943722943722943</v>
      </c>
      <c r="T32" s="206">
        <v>0.19170049616599008</v>
      </c>
      <c r="U32" s="87">
        <v>6</v>
      </c>
      <c r="V32" s="207">
        <v>6.7658998646820026E-2</v>
      </c>
      <c r="W32" s="203">
        <v>2.4531024531024532</v>
      </c>
      <c r="X32" s="87">
        <v>1253</v>
      </c>
      <c r="Y32" s="208">
        <v>14.129454217410917</v>
      </c>
    </row>
    <row r="33" spans="1:25" s="157" customFormat="1" ht="18.75" customHeight="1">
      <c r="A33" s="134" t="s">
        <v>62</v>
      </c>
      <c r="B33" s="173" t="s">
        <v>51</v>
      </c>
      <c r="C33" s="96">
        <v>11224</v>
      </c>
      <c r="D33" s="96">
        <v>5124</v>
      </c>
      <c r="E33" s="97">
        <v>45.652173913043477</v>
      </c>
      <c r="F33" s="98">
        <v>1186</v>
      </c>
      <c r="G33" s="98">
        <v>87</v>
      </c>
      <c r="H33" s="99">
        <v>7.3355817875210798</v>
      </c>
      <c r="I33" s="100">
        <v>59</v>
      </c>
      <c r="J33" s="99">
        <v>67.81609195402298</v>
      </c>
      <c r="K33" s="98">
        <v>13</v>
      </c>
      <c r="L33" s="98">
        <v>4</v>
      </c>
      <c r="M33" s="98">
        <v>0</v>
      </c>
      <c r="N33" s="98">
        <v>42</v>
      </c>
      <c r="O33" s="98">
        <v>1</v>
      </c>
      <c r="P33" s="101">
        <v>1.1494252873563218</v>
      </c>
      <c r="Q33" s="102">
        <v>27</v>
      </c>
      <c r="R33" s="103">
        <v>31.03448275862069</v>
      </c>
      <c r="S33" s="97">
        <v>32.183908045977013</v>
      </c>
      <c r="T33" s="104">
        <v>0.33726812816188867</v>
      </c>
      <c r="U33" s="98">
        <v>2</v>
      </c>
      <c r="V33" s="105">
        <v>0.16863406408094433</v>
      </c>
      <c r="W33" s="136">
        <v>4.5977011494252871</v>
      </c>
      <c r="X33" s="98">
        <v>194</v>
      </c>
      <c r="Y33" s="106">
        <v>16.357504215851602</v>
      </c>
    </row>
    <row r="34" spans="1:25" s="157" customFormat="1" ht="18.75" customHeight="1">
      <c r="A34" s="137"/>
      <c r="B34" s="174" t="s">
        <v>52</v>
      </c>
      <c r="C34" s="139">
        <v>13385</v>
      </c>
      <c r="D34" s="139">
        <v>8402</v>
      </c>
      <c r="E34" s="140">
        <v>62.771759432200227</v>
      </c>
      <c r="F34" s="139">
        <v>2278</v>
      </c>
      <c r="G34" s="139">
        <v>92</v>
      </c>
      <c r="H34" s="142">
        <v>4.0386303775241439</v>
      </c>
      <c r="I34" s="143">
        <v>72</v>
      </c>
      <c r="J34" s="142">
        <v>78.260869565217391</v>
      </c>
      <c r="K34" s="139">
        <v>20</v>
      </c>
      <c r="L34" s="139">
        <v>2</v>
      </c>
      <c r="M34" s="139">
        <v>0</v>
      </c>
      <c r="N34" s="139">
        <v>50</v>
      </c>
      <c r="O34" s="139">
        <v>0</v>
      </c>
      <c r="P34" s="144">
        <v>0</v>
      </c>
      <c r="Q34" s="139">
        <v>20</v>
      </c>
      <c r="R34" s="146">
        <v>21.739130434782609</v>
      </c>
      <c r="S34" s="140">
        <v>21.739130434782609</v>
      </c>
      <c r="T34" s="147">
        <v>8.7796312554872691E-2</v>
      </c>
      <c r="U34" s="139">
        <v>0</v>
      </c>
      <c r="V34" s="148">
        <v>0</v>
      </c>
      <c r="W34" s="149">
        <v>2.1739130434782608</v>
      </c>
      <c r="X34" s="139">
        <v>331</v>
      </c>
      <c r="Y34" s="150">
        <v>14.53028972783143</v>
      </c>
    </row>
    <row r="35" spans="1:25" s="172" customFormat="1" ht="18.75" customHeight="1" thickBot="1">
      <c r="A35" s="137"/>
      <c r="B35" s="209" t="s">
        <v>53</v>
      </c>
      <c r="C35" s="210">
        <v>24609</v>
      </c>
      <c r="D35" s="122">
        <v>13526</v>
      </c>
      <c r="E35" s="123">
        <v>54.963631191840378</v>
      </c>
      <c r="F35" s="124">
        <v>3464</v>
      </c>
      <c r="G35" s="124">
        <v>179</v>
      </c>
      <c r="H35" s="125">
        <v>5.1674364896073905</v>
      </c>
      <c r="I35" s="126">
        <v>131</v>
      </c>
      <c r="J35" s="125">
        <v>73.184357541899431</v>
      </c>
      <c r="K35" s="127">
        <v>33</v>
      </c>
      <c r="L35" s="127">
        <v>6</v>
      </c>
      <c r="M35" s="127">
        <v>0</v>
      </c>
      <c r="N35" s="127">
        <v>92</v>
      </c>
      <c r="O35" s="127">
        <v>1</v>
      </c>
      <c r="P35" s="128">
        <v>0.55865921787709494</v>
      </c>
      <c r="Q35" s="129">
        <v>47</v>
      </c>
      <c r="R35" s="130">
        <v>26.256983240223462</v>
      </c>
      <c r="S35" s="123">
        <v>26.815642458100559</v>
      </c>
      <c r="T35" s="131">
        <v>0.17321016166281755</v>
      </c>
      <c r="U35" s="127">
        <v>2</v>
      </c>
      <c r="V35" s="132">
        <v>5.7736720554272515E-2</v>
      </c>
      <c r="W35" s="128">
        <v>3.3519553072625698</v>
      </c>
      <c r="X35" s="127">
        <v>525</v>
      </c>
      <c r="Y35" s="133">
        <v>15.155889145496534</v>
      </c>
    </row>
    <row r="36" spans="1:25" s="158" customFormat="1" ht="18.75" customHeight="1">
      <c r="A36" s="134" t="s">
        <v>63</v>
      </c>
      <c r="B36" s="173" t="s">
        <v>51</v>
      </c>
      <c r="C36" s="96">
        <v>11909</v>
      </c>
      <c r="D36" s="96">
        <v>5393</v>
      </c>
      <c r="E36" s="97">
        <v>45.285078512049708</v>
      </c>
      <c r="F36" s="98">
        <v>1202</v>
      </c>
      <c r="G36" s="98">
        <v>114</v>
      </c>
      <c r="H36" s="99">
        <v>9.484193011647255</v>
      </c>
      <c r="I36" s="100">
        <v>100</v>
      </c>
      <c r="J36" s="99">
        <v>87.719298245614027</v>
      </c>
      <c r="K36" s="98">
        <v>26</v>
      </c>
      <c r="L36" s="98">
        <v>1</v>
      </c>
      <c r="M36" s="98">
        <v>0</v>
      </c>
      <c r="N36" s="98">
        <v>73</v>
      </c>
      <c r="O36" s="98">
        <v>6</v>
      </c>
      <c r="P36" s="101">
        <v>5.2631578947368416</v>
      </c>
      <c r="Q36" s="102">
        <v>8</v>
      </c>
      <c r="R36" s="103">
        <v>7.0175438596491224</v>
      </c>
      <c r="S36" s="97">
        <v>12.280701754385964</v>
      </c>
      <c r="T36" s="104">
        <v>8.3194675540765387E-2</v>
      </c>
      <c r="U36" s="98">
        <v>0</v>
      </c>
      <c r="V36" s="105">
        <v>0</v>
      </c>
      <c r="W36" s="136">
        <v>0.8771929824561403</v>
      </c>
      <c r="X36" s="98">
        <v>202</v>
      </c>
      <c r="Y36" s="106">
        <v>16.805324459234608</v>
      </c>
    </row>
    <row r="37" spans="1:25" s="157" customFormat="1" ht="18.75" customHeight="1">
      <c r="A37" s="137"/>
      <c r="B37" s="174" t="s">
        <v>52</v>
      </c>
      <c r="C37" s="139">
        <v>14123</v>
      </c>
      <c r="D37" s="139">
        <v>8660</v>
      </c>
      <c r="E37" s="140">
        <v>61.318416766975858</v>
      </c>
      <c r="F37" s="139">
        <v>1927</v>
      </c>
      <c r="G37" s="139">
        <v>111</v>
      </c>
      <c r="H37" s="142">
        <v>5.7602490918526206</v>
      </c>
      <c r="I37" s="143">
        <v>93</v>
      </c>
      <c r="J37" s="142">
        <v>83.78378378378379</v>
      </c>
      <c r="K37" s="139">
        <v>25</v>
      </c>
      <c r="L37" s="139">
        <v>3</v>
      </c>
      <c r="M37" s="139">
        <v>0</v>
      </c>
      <c r="N37" s="139">
        <v>65</v>
      </c>
      <c r="O37" s="139">
        <v>12</v>
      </c>
      <c r="P37" s="144">
        <v>10.810810810810811</v>
      </c>
      <c r="Q37" s="139">
        <v>6</v>
      </c>
      <c r="R37" s="146">
        <v>5.4054054054054053</v>
      </c>
      <c r="S37" s="140">
        <v>16.216216216216218</v>
      </c>
      <c r="T37" s="147">
        <v>0.15568240788790866</v>
      </c>
      <c r="U37" s="139">
        <v>3</v>
      </c>
      <c r="V37" s="148">
        <v>0.15568240788790866</v>
      </c>
      <c r="W37" s="149">
        <v>2.7027027027027026</v>
      </c>
      <c r="X37" s="139">
        <v>285</v>
      </c>
      <c r="Y37" s="150">
        <v>14.789828749351322</v>
      </c>
    </row>
    <row r="38" spans="1:25" s="172" customFormat="1" ht="18.75" customHeight="1" thickBot="1">
      <c r="A38" s="151"/>
      <c r="B38" s="175" t="s">
        <v>53</v>
      </c>
      <c r="C38" s="122">
        <v>26032</v>
      </c>
      <c r="D38" s="160">
        <v>14053</v>
      </c>
      <c r="E38" s="161">
        <v>53.983558696988318</v>
      </c>
      <c r="F38" s="162">
        <v>3129</v>
      </c>
      <c r="G38" s="162">
        <v>225</v>
      </c>
      <c r="H38" s="163">
        <v>7.1907957813998085</v>
      </c>
      <c r="I38" s="164">
        <v>193</v>
      </c>
      <c r="J38" s="163">
        <v>85.777777777777771</v>
      </c>
      <c r="K38" s="165">
        <v>51</v>
      </c>
      <c r="L38" s="165">
        <v>4</v>
      </c>
      <c r="M38" s="165">
        <v>0</v>
      </c>
      <c r="N38" s="165">
        <v>138</v>
      </c>
      <c r="O38" s="165">
        <v>18</v>
      </c>
      <c r="P38" s="166">
        <v>8</v>
      </c>
      <c r="Q38" s="167">
        <v>14</v>
      </c>
      <c r="R38" s="168">
        <v>6.2222222222222223</v>
      </c>
      <c r="S38" s="161">
        <v>14.222222222222221</v>
      </c>
      <c r="T38" s="169">
        <v>0.12783636944710769</v>
      </c>
      <c r="U38" s="165">
        <v>3</v>
      </c>
      <c r="V38" s="170">
        <v>9.5877277085330767E-2</v>
      </c>
      <c r="W38" s="211">
        <v>1.7777777777777777</v>
      </c>
      <c r="X38" s="165">
        <v>487</v>
      </c>
      <c r="Y38" s="171">
        <v>15.564077980185361</v>
      </c>
    </row>
    <row r="39" spans="1:25" s="158" customFormat="1" ht="18.75" customHeight="1">
      <c r="A39" s="137" t="s">
        <v>64</v>
      </c>
      <c r="B39" s="209" t="s">
        <v>51</v>
      </c>
      <c r="C39" s="96">
        <v>4584</v>
      </c>
      <c r="D39" s="96">
        <v>2998</v>
      </c>
      <c r="E39" s="97">
        <v>65.401396160558463</v>
      </c>
      <c r="F39" s="98">
        <v>597</v>
      </c>
      <c r="G39" s="98">
        <v>44</v>
      </c>
      <c r="H39" s="99">
        <v>7.3701842546063654</v>
      </c>
      <c r="I39" s="100">
        <v>32</v>
      </c>
      <c r="J39" s="99">
        <v>72.727272727272734</v>
      </c>
      <c r="K39" s="98">
        <v>9</v>
      </c>
      <c r="L39" s="98">
        <v>1</v>
      </c>
      <c r="M39" s="98">
        <v>0</v>
      </c>
      <c r="N39" s="98">
        <v>22</v>
      </c>
      <c r="O39" s="98">
        <v>0</v>
      </c>
      <c r="P39" s="101">
        <v>0</v>
      </c>
      <c r="Q39" s="102">
        <v>12</v>
      </c>
      <c r="R39" s="103">
        <v>27.27272727272727</v>
      </c>
      <c r="S39" s="97">
        <v>27.27272727272727</v>
      </c>
      <c r="T39" s="104">
        <v>0.16750418760469013</v>
      </c>
      <c r="U39" s="98">
        <v>1</v>
      </c>
      <c r="V39" s="105">
        <v>0.16750418760469013</v>
      </c>
      <c r="W39" s="101">
        <v>2.2727272727272729</v>
      </c>
      <c r="X39" s="98">
        <v>62</v>
      </c>
      <c r="Y39" s="106">
        <v>10.385259631490786</v>
      </c>
    </row>
    <row r="40" spans="1:25" s="157" customFormat="1" ht="18.75" customHeight="1">
      <c r="A40" s="137"/>
      <c r="B40" s="174" t="s">
        <v>52</v>
      </c>
      <c r="C40" s="139">
        <v>5521</v>
      </c>
      <c r="D40" s="139">
        <v>3961</v>
      </c>
      <c r="E40" s="140">
        <v>71.744249230211921</v>
      </c>
      <c r="F40" s="139">
        <v>1070</v>
      </c>
      <c r="G40" s="139">
        <v>91</v>
      </c>
      <c r="H40" s="142">
        <v>8.5046728971962615</v>
      </c>
      <c r="I40" s="143">
        <v>68</v>
      </c>
      <c r="J40" s="142">
        <v>74.72527472527473</v>
      </c>
      <c r="K40" s="139">
        <v>21</v>
      </c>
      <c r="L40" s="139">
        <v>5</v>
      </c>
      <c r="M40" s="139">
        <v>0</v>
      </c>
      <c r="N40" s="139">
        <v>42</v>
      </c>
      <c r="O40" s="139">
        <v>0</v>
      </c>
      <c r="P40" s="144">
        <v>0</v>
      </c>
      <c r="Q40" s="139">
        <v>23</v>
      </c>
      <c r="R40" s="146">
        <v>25.274725274725274</v>
      </c>
      <c r="S40" s="140">
        <v>25.274725274725274</v>
      </c>
      <c r="T40" s="147">
        <v>0.46728971962616817</v>
      </c>
      <c r="U40" s="139">
        <v>5</v>
      </c>
      <c r="V40" s="148">
        <v>0.46728971962616817</v>
      </c>
      <c r="W40" s="149">
        <v>5.4945054945054945</v>
      </c>
      <c r="X40" s="139">
        <v>118</v>
      </c>
      <c r="Y40" s="150">
        <v>11.028037383177571</v>
      </c>
    </row>
    <row r="41" spans="1:25" s="176" customFormat="1" ht="18.75" customHeight="1" thickBot="1">
      <c r="A41" s="151"/>
      <c r="B41" s="175" t="s">
        <v>53</v>
      </c>
      <c r="C41" s="122">
        <v>10105</v>
      </c>
      <c r="D41" s="122">
        <v>6959</v>
      </c>
      <c r="E41" s="123">
        <v>68.866897575457699</v>
      </c>
      <c r="F41" s="124">
        <v>1667</v>
      </c>
      <c r="G41" s="124">
        <v>135</v>
      </c>
      <c r="H41" s="125">
        <v>8.0983803239352135</v>
      </c>
      <c r="I41" s="126">
        <v>100</v>
      </c>
      <c r="J41" s="125">
        <v>74.074074074074076</v>
      </c>
      <c r="K41" s="127">
        <v>30</v>
      </c>
      <c r="L41" s="127">
        <v>6</v>
      </c>
      <c r="M41" s="127">
        <v>0</v>
      </c>
      <c r="N41" s="127">
        <v>64</v>
      </c>
      <c r="O41" s="127">
        <v>0</v>
      </c>
      <c r="P41" s="128">
        <v>0</v>
      </c>
      <c r="Q41" s="129">
        <v>35</v>
      </c>
      <c r="R41" s="130">
        <v>25.925925925925924</v>
      </c>
      <c r="S41" s="123">
        <v>25.925925925925924</v>
      </c>
      <c r="T41" s="131">
        <v>0.35992801439712058</v>
      </c>
      <c r="U41" s="127">
        <v>6</v>
      </c>
      <c r="V41" s="132">
        <v>0.35992801439712058</v>
      </c>
      <c r="W41" s="128">
        <v>4.4444444444444446</v>
      </c>
      <c r="X41" s="127">
        <v>180</v>
      </c>
      <c r="Y41" s="133">
        <v>10.797840431913617</v>
      </c>
    </row>
    <row r="42" spans="1:25" ht="18.75" customHeight="1">
      <c r="A42" s="63" t="s">
        <v>65</v>
      </c>
      <c r="B42" s="212" t="s">
        <v>51</v>
      </c>
      <c r="C42" s="213">
        <v>27717</v>
      </c>
      <c r="D42" s="213">
        <v>13515</v>
      </c>
      <c r="E42" s="66">
        <v>48.760688386188981</v>
      </c>
      <c r="F42" s="214">
        <v>2985</v>
      </c>
      <c r="G42" s="214">
        <v>245</v>
      </c>
      <c r="H42" s="68">
        <v>8.2077051926298168</v>
      </c>
      <c r="I42" s="69">
        <v>191</v>
      </c>
      <c r="J42" s="68">
        <v>77.959183673469397</v>
      </c>
      <c r="K42" s="214">
        <v>48</v>
      </c>
      <c r="L42" s="181">
        <v>6</v>
      </c>
      <c r="M42" s="214">
        <v>0</v>
      </c>
      <c r="N42" s="214">
        <v>137</v>
      </c>
      <c r="O42" s="214">
        <v>7</v>
      </c>
      <c r="P42" s="215">
        <v>2.8571428571428572</v>
      </c>
      <c r="Q42" s="216">
        <v>47</v>
      </c>
      <c r="R42" s="217">
        <v>19.183673469387756</v>
      </c>
      <c r="S42" s="66">
        <v>22.040816326530614</v>
      </c>
      <c r="T42" s="75">
        <v>0.20100502512562815</v>
      </c>
      <c r="U42" s="214">
        <v>3</v>
      </c>
      <c r="V42" s="76">
        <v>0.10050251256281408</v>
      </c>
      <c r="W42" s="215">
        <v>2.4489795918367347</v>
      </c>
      <c r="X42" s="214">
        <v>458</v>
      </c>
      <c r="Y42" s="78">
        <v>15.343383584589615</v>
      </c>
    </row>
    <row r="43" spans="1:25" ht="18.75" customHeight="1">
      <c r="A43" s="63"/>
      <c r="B43" s="64" t="s">
        <v>52</v>
      </c>
      <c r="C43" s="65">
        <v>33029</v>
      </c>
      <c r="D43" s="65">
        <v>21023</v>
      </c>
      <c r="E43" s="66">
        <v>63.650125647158561</v>
      </c>
      <c r="F43" s="67">
        <v>5275</v>
      </c>
      <c r="G43" s="67">
        <v>294</v>
      </c>
      <c r="H43" s="68">
        <v>5.5734597156398102</v>
      </c>
      <c r="I43" s="69">
        <v>233</v>
      </c>
      <c r="J43" s="68">
        <v>79.251700680272108</v>
      </c>
      <c r="K43" s="67">
        <v>66</v>
      </c>
      <c r="L43" s="70">
        <v>10</v>
      </c>
      <c r="M43" s="67">
        <v>0</v>
      </c>
      <c r="N43" s="67">
        <v>157</v>
      </c>
      <c r="O43" s="67">
        <v>12</v>
      </c>
      <c r="P43" s="71">
        <v>4.0816326530612246</v>
      </c>
      <c r="Q43" s="72">
        <v>49</v>
      </c>
      <c r="R43" s="73">
        <v>16.666666666666664</v>
      </c>
      <c r="S43" s="74">
        <v>20.748299319727892</v>
      </c>
      <c r="T43" s="75">
        <v>0.18957345971563982</v>
      </c>
      <c r="U43" s="67">
        <v>8</v>
      </c>
      <c r="V43" s="76">
        <v>0.15165876777251183</v>
      </c>
      <c r="W43" s="77">
        <v>3.4013605442176873</v>
      </c>
      <c r="X43" s="67">
        <v>734</v>
      </c>
      <c r="Y43" s="78">
        <v>13.914691943127963</v>
      </c>
    </row>
    <row r="44" spans="1:25" ht="18.75" customHeight="1" thickBot="1">
      <c r="A44" s="79"/>
      <c r="B44" s="80" t="s">
        <v>53</v>
      </c>
      <c r="C44" s="81">
        <v>60746</v>
      </c>
      <c r="D44" s="81">
        <v>34538</v>
      </c>
      <c r="E44" s="82">
        <v>56.856418529615112</v>
      </c>
      <c r="F44" s="83">
        <v>8260</v>
      </c>
      <c r="G44" s="83">
        <v>539</v>
      </c>
      <c r="H44" s="84">
        <v>6.5254237288135588</v>
      </c>
      <c r="I44" s="85">
        <v>424</v>
      </c>
      <c r="J44" s="84">
        <v>78.664192949907232</v>
      </c>
      <c r="K44" s="86">
        <v>114</v>
      </c>
      <c r="L44" s="87">
        <v>16</v>
      </c>
      <c r="M44" s="86">
        <v>0</v>
      </c>
      <c r="N44" s="86">
        <v>294</v>
      </c>
      <c r="O44" s="86">
        <v>19</v>
      </c>
      <c r="P44" s="88">
        <v>3.525046382189239</v>
      </c>
      <c r="Q44" s="89">
        <v>96</v>
      </c>
      <c r="R44" s="90">
        <v>17.810760667903523</v>
      </c>
      <c r="S44" s="82">
        <v>21.335807050092765</v>
      </c>
      <c r="T44" s="91">
        <v>0.1937046004842615</v>
      </c>
      <c r="U44" s="86">
        <v>11</v>
      </c>
      <c r="V44" s="92">
        <v>0.13317191283292978</v>
      </c>
      <c r="W44" s="88">
        <v>2.9684601113172544</v>
      </c>
      <c r="X44" s="86">
        <v>1192</v>
      </c>
      <c r="Y44" s="93">
        <v>14.430992736077483</v>
      </c>
    </row>
    <row r="45" spans="1:25" s="157" customFormat="1" ht="18.75" customHeight="1">
      <c r="A45" s="134" t="s">
        <v>66</v>
      </c>
      <c r="B45" s="135" t="s">
        <v>51</v>
      </c>
      <c r="C45" s="96">
        <v>17209</v>
      </c>
      <c r="D45" s="96">
        <v>6583</v>
      </c>
      <c r="E45" s="97">
        <v>38.253239583938637</v>
      </c>
      <c r="F45" s="98">
        <v>1368</v>
      </c>
      <c r="G45" s="98">
        <v>129</v>
      </c>
      <c r="H45" s="99">
        <v>9.4298245614035086</v>
      </c>
      <c r="I45" s="100">
        <v>98</v>
      </c>
      <c r="J45" s="99">
        <v>75.968992248062023</v>
      </c>
      <c r="K45" s="98">
        <v>20</v>
      </c>
      <c r="L45" s="98">
        <v>4</v>
      </c>
      <c r="M45" s="98">
        <v>0</v>
      </c>
      <c r="N45" s="98">
        <v>74</v>
      </c>
      <c r="O45" s="98">
        <v>22</v>
      </c>
      <c r="P45" s="101">
        <v>17.054263565891471</v>
      </c>
      <c r="Q45" s="102">
        <v>9</v>
      </c>
      <c r="R45" s="103">
        <v>6.9767441860465116</v>
      </c>
      <c r="S45" s="97">
        <v>24.031007751937985</v>
      </c>
      <c r="T45" s="104">
        <v>0.29239766081871343</v>
      </c>
      <c r="U45" s="98">
        <v>3</v>
      </c>
      <c r="V45" s="105">
        <v>0.21929824561403508</v>
      </c>
      <c r="W45" s="101">
        <v>3.1007751937984498</v>
      </c>
      <c r="X45" s="98">
        <v>373</v>
      </c>
      <c r="Y45" s="106">
        <v>27.266081871345026</v>
      </c>
    </row>
    <row r="46" spans="1:25" s="157" customFormat="1" ht="18.75" customHeight="1">
      <c r="A46" s="137"/>
      <c r="B46" s="108" t="s">
        <v>52</v>
      </c>
      <c r="C46" s="139">
        <v>19973</v>
      </c>
      <c r="D46" s="139">
        <v>11361</v>
      </c>
      <c r="E46" s="140">
        <v>56.881790417063037</v>
      </c>
      <c r="F46" s="139">
        <v>2442</v>
      </c>
      <c r="G46" s="139">
        <v>187</v>
      </c>
      <c r="H46" s="142">
        <v>7.6576576576576567</v>
      </c>
      <c r="I46" s="143">
        <v>148</v>
      </c>
      <c r="J46" s="142">
        <v>79.144385026737979</v>
      </c>
      <c r="K46" s="139">
        <v>48</v>
      </c>
      <c r="L46" s="139">
        <v>4</v>
      </c>
      <c r="M46" s="139">
        <v>0</v>
      </c>
      <c r="N46" s="139">
        <v>96</v>
      </c>
      <c r="O46" s="139">
        <v>23</v>
      </c>
      <c r="P46" s="144">
        <v>12.299465240641712</v>
      </c>
      <c r="Q46" s="139">
        <v>16</v>
      </c>
      <c r="R46" s="146">
        <v>8.5561497326203195</v>
      </c>
      <c r="S46" s="140">
        <v>20.855614973262032</v>
      </c>
      <c r="T46" s="147">
        <v>0.16380016380016382</v>
      </c>
      <c r="U46" s="139">
        <v>0</v>
      </c>
      <c r="V46" s="148">
        <v>0</v>
      </c>
      <c r="W46" s="149">
        <v>2.1390374331550799</v>
      </c>
      <c r="X46" s="139">
        <v>586</v>
      </c>
      <c r="Y46" s="150">
        <v>23.996723996723997</v>
      </c>
    </row>
    <row r="47" spans="1:25" s="172" customFormat="1" ht="18.75" customHeight="1" thickBot="1">
      <c r="A47" s="151"/>
      <c r="B47" s="121" t="s">
        <v>53</v>
      </c>
      <c r="C47" s="122">
        <v>37182</v>
      </c>
      <c r="D47" s="122">
        <v>17944</v>
      </c>
      <c r="E47" s="123">
        <v>48.259910709483087</v>
      </c>
      <c r="F47" s="124">
        <v>3810</v>
      </c>
      <c r="G47" s="124">
        <v>316</v>
      </c>
      <c r="H47" s="125">
        <v>8.2939632545931765</v>
      </c>
      <c r="I47" s="126">
        <v>246</v>
      </c>
      <c r="J47" s="125">
        <v>77.848101265822791</v>
      </c>
      <c r="K47" s="127">
        <v>68</v>
      </c>
      <c r="L47" s="127">
        <v>8</v>
      </c>
      <c r="M47" s="127">
        <v>0</v>
      </c>
      <c r="N47" s="127">
        <v>170</v>
      </c>
      <c r="O47" s="127">
        <v>45</v>
      </c>
      <c r="P47" s="128">
        <v>14.240506329113925</v>
      </c>
      <c r="Q47" s="129">
        <v>0</v>
      </c>
      <c r="R47" s="130">
        <v>0</v>
      </c>
      <c r="S47" s="123">
        <v>14.240506329113925</v>
      </c>
      <c r="T47" s="131">
        <v>0.20997375328083989</v>
      </c>
      <c r="U47" s="127">
        <v>3</v>
      </c>
      <c r="V47" s="132">
        <v>7.874015748031496E-2</v>
      </c>
      <c r="W47" s="128">
        <v>2.5316455696202533</v>
      </c>
      <c r="X47" s="127">
        <v>959</v>
      </c>
      <c r="Y47" s="133">
        <v>25.170603674540683</v>
      </c>
    </row>
    <row r="48" spans="1:25" s="158" customFormat="1" ht="18.75" customHeight="1">
      <c r="A48" s="134" t="s">
        <v>67</v>
      </c>
      <c r="B48" s="135" t="s">
        <v>51</v>
      </c>
      <c r="C48" s="96">
        <v>3123</v>
      </c>
      <c r="D48" s="96">
        <v>1237</v>
      </c>
      <c r="E48" s="97">
        <v>39.609349983989759</v>
      </c>
      <c r="F48" s="98">
        <v>390</v>
      </c>
      <c r="G48" s="98">
        <v>19</v>
      </c>
      <c r="H48" s="99">
        <v>4.8717948717948723</v>
      </c>
      <c r="I48" s="100">
        <v>19</v>
      </c>
      <c r="J48" s="99">
        <v>100</v>
      </c>
      <c r="K48" s="98">
        <v>3</v>
      </c>
      <c r="L48" s="98">
        <v>0</v>
      </c>
      <c r="M48" s="98">
        <v>0</v>
      </c>
      <c r="N48" s="98">
        <v>16</v>
      </c>
      <c r="O48" s="98">
        <v>0</v>
      </c>
      <c r="P48" s="101">
        <v>0</v>
      </c>
      <c r="Q48" s="102">
        <v>0</v>
      </c>
      <c r="R48" s="103">
        <v>0</v>
      </c>
      <c r="S48" s="97">
        <v>0</v>
      </c>
      <c r="T48" s="104">
        <v>0</v>
      </c>
      <c r="U48" s="98">
        <v>0</v>
      </c>
      <c r="V48" s="105">
        <v>0</v>
      </c>
      <c r="W48" s="101">
        <v>0</v>
      </c>
      <c r="X48" s="98">
        <v>68</v>
      </c>
      <c r="Y48" s="106">
        <v>17.435897435897434</v>
      </c>
    </row>
    <row r="49" spans="1:25" s="157" customFormat="1" ht="18.75" customHeight="1">
      <c r="A49" s="137"/>
      <c r="B49" s="108" t="s">
        <v>52</v>
      </c>
      <c r="C49" s="139">
        <v>3545</v>
      </c>
      <c r="D49" s="139">
        <v>2055</v>
      </c>
      <c r="E49" s="140">
        <v>57.96897038081805</v>
      </c>
      <c r="F49" s="139">
        <v>602</v>
      </c>
      <c r="G49" s="139">
        <v>38</v>
      </c>
      <c r="H49" s="142">
        <v>6.3122923588039868</v>
      </c>
      <c r="I49" s="143">
        <v>17</v>
      </c>
      <c r="J49" s="142">
        <v>44.736842105263158</v>
      </c>
      <c r="K49" s="139">
        <v>7</v>
      </c>
      <c r="L49" s="139">
        <v>0</v>
      </c>
      <c r="M49" s="139">
        <v>1</v>
      </c>
      <c r="N49" s="139">
        <v>9</v>
      </c>
      <c r="O49" s="139">
        <v>0</v>
      </c>
      <c r="P49" s="144">
        <v>0</v>
      </c>
      <c r="Q49" s="139">
        <v>21</v>
      </c>
      <c r="R49" s="146">
        <v>55.26315789473685</v>
      </c>
      <c r="S49" s="140">
        <v>55.26315789473685</v>
      </c>
      <c r="T49" s="147">
        <v>0</v>
      </c>
      <c r="U49" s="139">
        <v>0</v>
      </c>
      <c r="V49" s="148">
        <v>0</v>
      </c>
      <c r="W49" s="149">
        <v>0</v>
      </c>
      <c r="X49" s="139">
        <v>101</v>
      </c>
      <c r="Y49" s="150">
        <v>16.777408637873751</v>
      </c>
    </row>
    <row r="50" spans="1:25" s="176" customFormat="1" ht="18.75" customHeight="1" thickBot="1">
      <c r="A50" s="151"/>
      <c r="B50" s="121" t="s">
        <v>53</v>
      </c>
      <c r="C50" s="122">
        <v>6668</v>
      </c>
      <c r="D50" s="122">
        <v>3292</v>
      </c>
      <c r="E50" s="123">
        <v>49.370125974805042</v>
      </c>
      <c r="F50" s="124">
        <v>992</v>
      </c>
      <c r="G50" s="124">
        <v>57</v>
      </c>
      <c r="H50" s="125">
        <v>5.745967741935484</v>
      </c>
      <c r="I50" s="126">
        <v>36</v>
      </c>
      <c r="J50" s="125">
        <v>63.157894736842103</v>
      </c>
      <c r="K50" s="127">
        <v>10</v>
      </c>
      <c r="L50" s="127">
        <v>0</v>
      </c>
      <c r="M50" s="127">
        <v>1</v>
      </c>
      <c r="N50" s="127">
        <v>25</v>
      </c>
      <c r="O50" s="127">
        <v>0</v>
      </c>
      <c r="P50" s="128">
        <v>0</v>
      </c>
      <c r="Q50" s="129">
        <v>21</v>
      </c>
      <c r="R50" s="130">
        <v>36.84210526315789</v>
      </c>
      <c r="S50" s="123">
        <v>36.84210526315789</v>
      </c>
      <c r="T50" s="131">
        <v>0</v>
      </c>
      <c r="U50" s="127">
        <v>0</v>
      </c>
      <c r="V50" s="132">
        <v>0</v>
      </c>
      <c r="W50" s="128">
        <v>0</v>
      </c>
      <c r="X50" s="127">
        <v>169</v>
      </c>
      <c r="Y50" s="133">
        <v>17.036290322580644</v>
      </c>
    </row>
    <row r="51" spans="1:25" ht="18.75" customHeight="1">
      <c r="A51" s="63" t="s">
        <v>68</v>
      </c>
      <c r="B51" s="212" t="s">
        <v>51</v>
      </c>
      <c r="C51" s="213">
        <v>20332</v>
      </c>
      <c r="D51" s="213">
        <v>7820</v>
      </c>
      <c r="E51" s="66">
        <v>38.461538461538467</v>
      </c>
      <c r="F51" s="214">
        <v>1758</v>
      </c>
      <c r="G51" s="214">
        <v>148</v>
      </c>
      <c r="H51" s="68">
        <v>8.4186575654152449</v>
      </c>
      <c r="I51" s="69">
        <v>117</v>
      </c>
      <c r="J51" s="68">
        <v>79.054054054054063</v>
      </c>
      <c r="K51" s="214">
        <v>23</v>
      </c>
      <c r="L51" s="181">
        <v>4</v>
      </c>
      <c r="M51" s="214">
        <v>0</v>
      </c>
      <c r="N51" s="214">
        <v>90</v>
      </c>
      <c r="O51" s="214">
        <v>22</v>
      </c>
      <c r="P51" s="215">
        <v>14.864864864864865</v>
      </c>
      <c r="Q51" s="216">
        <v>9</v>
      </c>
      <c r="R51" s="217">
        <v>6.0810810810810816</v>
      </c>
      <c r="S51" s="66">
        <v>20.945945945945947</v>
      </c>
      <c r="T51" s="75">
        <v>0.22753128555176336</v>
      </c>
      <c r="U51" s="214">
        <v>3</v>
      </c>
      <c r="V51" s="76">
        <v>0.17064846416382254</v>
      </c>
      <c r="W51" s="215">
        <v>2.7027027027027026</v>
      </c>
      <c r="X51" s="214">
        <v>441</v>
      </c>
      <c r="Y51" s="78">
        <v>25.085324232081913</v>
      </c>
    </row>
    <row r="52" spans="1:25" ht="18.75" customHeight="1">
      <c r="A52" s="63"/>
      <c r="B52" s="64" t="s">
        <v>52</v>
      </c>
      <c r="C52" s="65">
        <v>23518</v>
      </c>
      <c r="D52" s="65">
        <v>13416</v>
      </c>
      <c r="E52" s="66">
        <v>57.045667148567055</v>
      </c>
      <c r="F52" s="67">
        <v>3044</v>
      </c>
      <c r="G52" s="67">
        <v>225</v>
      </c>
      <c r="H52" s="68">
        <v>7.3915900131406049</v>
      </c>
      <c r="I52" s="69">
        <v>165</v>
      </c>
      <c r="J52" s="68">
        <v>73.333333333333329</v>
      </c>
      <c r="K52" s="67">
        <v>55</v>
      </c>
      <c r="L52" s="70">
        <v>4</v>
      </c>
      <c r="M52" s="67">
        <v>1</v>
      </c>
      <c r="N52" s="67">
        <v>105</v>
      </c>
      <c r="O52" s="67">
        <v>23</v>
      </c>
      <c r="P52" s="71">
        <v>10.222222222222223</v>
      </c>
      <c r="Q52" s="72">
        <v>37</v>
      </c>
      <c r="R52" s="73">
        <v>16.444444444444446</v>
      </c>
      <c r="S52" s="74">
        <v>26.666666666666668</v>
      </c>
      <c r="T52" s="75">
        <v>0.13140604467805519</v>
      </c>
      <c r="U52" s="67">
        <v>0</v>
      </c>
      <c r="V52" s="76">
        <v>0</v>
      </c>
      <c r="W52" s="77">
        <v>1.7777777777777777</v>
      </c>
      <c r="X52" s="67">
        <v>687</v>
      </c>
      <c r="Y52" s="78">
        <v>22.568988173455978</v>
      </c>
    </row>
    <row r="53" spans="1:25" ht="18.75" customHeight="1" thickBot="1">
      <c r="A53" s="79"/>
      <c r="B53" s="80" t="s">
        <v>53</v>
      </c>
      <c r="C53" s="81">
        <v>43850</v>
      </c>
      <c r="D53" s="81">
        <v>21236</v>
      </c>
      <c r="E53" s="82">
        <v>48.428734321550742</v>
      </c>
      <c r="F53" s="83">
        <v>4802</v>
      </c>
      <c r="G53" s="83">
        <v>373</v>
      </c>
      <c r="H53" s="84">
        <v>7.7675968346522284</v>
      </c>
      <c r="I53" s="85">
        <v>282</v>
      </c>
      <c r="J53" s="84">
        <v>75.603217158176932</v>
      </c>
      <c r="K53" s="86">
        <v>78</v>
      </c>
      <c r="L53" s="87">
        <v>8</v>
      </c>
      <c r="M53" s="86">
        <v>1</v>
      </c>
      <c r="N53" s="86">
        <v>195</v>
      </c>
      <c r="O53" s="86">
        <v>45</v>
      </c>
      <c r="P53" s="88">
        <v>12.064343163538874</v>
      </c>
      <c r="Q53" s="89">
        <v>46</v>
      </c>
      <c r="R53" s="90">
        <v>12.332439678284182</v>
      </c>
      <c r="S53" s="82">
        <v>24.396782841823057</v>
      </c>
      <c r="T53" s="91">
        <v>0.16659725114535612</v>
      </c>
      <c r="U53" s="86">
        <v>3</v>
      </c>
      <c r="V53" s="92">
        <v>6.2473969179508544E-2</v>
      </c>
      <c r="W53" s="88">
        <v>2.1447721179624666</v>
      </c>
      <c r="X53" s="86">
        <v>1128</v>
      </c>
      <c r="Y53" s="93">
        <v>23.490212411495211</v>
      </c>
    </row>
    <row r="54" spans="1:25" s="157" customFormat="1" ht="18.75" customHeight="1">
      <c r="A54" s="134" t="s">
        <v>69</v>
      </c>
      <c r="B54" s="135" t="s">
        <v>51</v>
      </c>
      <c r="C54" s="96">
        <v>15572</v>
      </c>
      <c r="D54" s="96">
        <v>7819</v>
      </c>
      <c r="E54" s="97">
        <v>50.211918828666832</v>
      </c>
      <c r="F54" s="98">
        <v>1103</v>
      </c>
      <c r="G54" s="98">
        <v>99</v>
      </c>
      <c r="H54" s="99">
        <v>8.9755213055303713</v>
      </c>
      <c r="I54" s="100">
        <v>71</v>
      </c>
      <c r="J54" s="99">
        <v>71.717171717171709</v>
      </c>
      <c r="K54" s="98">
        <v>18</v>
      </c>
      <c r="L54" s="98">
        <v>2</v>
      </c>
      <c r="M54" s="98">
        <v>0</v>
      </c>
      <c r="N54" s="98">
        <v>51</v>
      </c>
      <c r="O54" s="98">
        <v>0</v>
      </c>
      <c r="P54" s="101">
        <v>0</v>
      </c>
      <c r="Q54" s="102">
        <v>28</v>
      </c>
      <c r="R54" s="103">
        <v>28.28282828282828</v>
      </c>
      <c r="S54" s="97">
        <v>28.28282828282828</v>
      </c>
      <c r="T54" s="104">
        <v>0.18132366273798731</v>
      </c>
      <c r="U54" s="98">
        <v>0</v>
      </c>
      <c r="V54" s="105">
        <v>0</v>
      </c>
      <c r="W54" s="101">
        <v>2.0202020202020203</v>
      </c>
      <c r="X54" s="98">
        <v>167</v>
      </c>
      <c r="Y54" s="106">
        <v>15.14052583862194</v>
      </c>
    </row>
    <row r="55" spans="1:25" s="157" customFormat="1" ht="18.75" customHeight="1">
      <c r="A55" s="137"/>
      <c r="B55" s="108" t="s">
        <v>52</v>
      </c>
      <c r="C55" s="139">
        <v>18528</v>
      </c>
      <c r="D55" s="139">
        <v>12310</v>
      </c>
      <c r="E55" s="140">
        <v>66.439982728842821</v>
      </c>
      <c r="F55" s="139">
        <v>1655</v>
      </c>
      <c r="G55" s="139">
        <v>116</v>
      </c>
      <c r="H55" s="142">
        <v>7.0090634441087607</v>
      </c>
      <c r="I55" s="143">
        <v>93</v>
      </c>
      <c r="J55" s="142">
        <v>80.172413793103445</v>
      </c>
      <c r="K55" s="139">
        <v>37</v>
      </c>
      <c r="L55" s="139">
        <v>1</v>
      </c>
      <c r="M55" s="139">
        <v>0</v>
      </c>
      <c r="N55" s="139">
        <v>55</v>
      </c>
      <c r="O55" s="139">
        <v>1</v>
      </c>
      <c r="P55" s="144">
        <v>0.86206896551724133</v>
      </c>
      <c r="Q55" s="139">
        <v>22</v>
      </c>
      <c r="R55" s="146">
        <v>18.96551724137931</v>
      </c>
      <c r="S55" s="140">
        <v>19.827586206896552</v>
      </c>
      <c r="T55" s="147">
        <v>6.0422960725075525E-2</v>
      </c>
      <c r="U55" s="139">
        <v>1</v>
      </c>
      <c r="V55" s="148">
        <v>6.0422960725075525E-2</v>
      </c>
      <c r="W55" s="149">
        <v>0.86206896551724133</v>
      </c>
      <c r="X55" s="139">
        <v>227</v>
      </c>
      <c r="Y55" s="150">
        <v>13.716012084592144</v>
      </c>
    </row>
    <row r="56" spans="1:25" s="172" customFormat="1" ht="18.75" customHeight="1" thickBot="1">
      <c r="A56" s="151"/>
      <c r="B56" s="121" t="s">
        <v>53</v>
      </c>
      <c r="C56" s="122">
        <v>34100</v>
      </c>
      <c r="D56" s="122">
        <v>20129</v>
      </c>
      <c r="E56" s="123">
        <v>59.029325513196483</v>
      </c>
      <c r="F56" s="124">
        <v>2758</v>
      </c>
      <c r="G56" s="124">
        <v>215</v>
      </c>
      <c r="H56" s="125">
        <v>7.7955039883973898</v>
      </c>
      <c r="I56" s="126">
        <v>164</v>
      </c>
      <c r="J56" s="125">
        <v>76.279069767441868</v>
      </c>
      <c r="K56" s="127">
        <v>55</v>
      </c>
      <c r="L56" s="127">
        <v>3</v>
      </c>
      <c r="M56" s="127">
        <v>0</v>
      </c>
      <c r="N56" s="127">
        <v>106</v>
      </c>
      <c r="O56" s="127">
        <v>1</v>
      </c>
      <c r="P56" s="128">
        <v>0.46511627906976744</v>
      </c>
      <c r="Q56" s="129">
        <v>50</v>
      </c>
      <c r="R56" s="130">
        <v>23.255813953488371</v>
      </c>
      <c r="S56" s="123">
        <v>23.720930232558139</v>
      </c>
      <c r="T56" s="131">
        <v>0.10877447425670776</v>
      </c>
      <c r="U56" s="127">
        <v>1</v>
      </c>
      <c r="V56" s="132">
        <v>3.6258158085569252E-2</v>
      </c>
      <c r="W56" s="128">
        <v>1.3953488372093024</v>
      </c>
      <c r="X56" s="127">
        <v>394</v>
      </c>
      <c r="Y56" s="133">
        <v>14.285714285714285</v>
      </c>
    </row>
    <row r="57" spans="1:25" s="158" customFormat="1" ht="18.75" customHeight="1">
      <c r="A57" s="137" t="s">
        <v>70</v>
      </c>
      <c r="B57" s="135" t="s">
        <v>51</v>
      </c>
      <c r="C57" s="96">
        <v>12799</v>
      </c>
      <c r="D57" s="96">
        <v>5804</v>
      </c>
      <c r="E57" s="97">
        <v>45.347292757246663</v>
      </c>
      <c r="F57" s="98">
        <v>1136</v>
      </c>
      <c r="G57" s="98">
        <v>84</v>
      </c>
      <c r="H57" s="99">
        <v>7.3943661971830981</v>
      </c>
      <c r="I57" s="100">
        <v>44</v>
      </c>
      <c r="J57" s="99">
        <v>52.380952380952387</v>
      </c>
      <c r="K57" s="98">
        <v>10</v>
      </c>
      <c r="L57" s="98">
        <v>3</v>
      </c>
      <c r="M57" s="98">
        <v>0</v>
      </c>
      <c r="N57" s="98">
        <v>31</v>
      </c>
      <c r="O57" s="98">
        <v>0</v>
      </c>
      <c r="P57" s="101">
        <v>0</v>
      </c>
      <c r="Q57" s="102">
        <v>40</v>
      </c>
      <c r="R57" s="103">
        <v>47.619047619047613</v>
      </c>
      <c r="S57" s="97">
        <v>47.619047619047613</v>
      </c>
      <c r="T57" s="104">
        <v>0.2640845070422535</v>
      </c>
      <c r="U57" s="98">
        <v>1</v>
      </c>
      <c r="V57" s="105">
        <v>8.8028169014084515E-2</v>
      </c>
      <c r="W57" s="101">
        <v>3.5714285714285712</v>
      </c>
      <c r="X57" s="98">
        <v>283</v>
      </c>
      <c r="Y57" s="106">
        <v>24.911971830985916</v>
      </c>
    </row>
    <row r="58" spans="1:25" s="157" customFormat="1" ht="18.75" customHeight="1">
      <c r="A58" s="137"/>
      <c r="B58" s="108" t="s">
        <v>52</v>
      </c>
      <c r="C58" s="139">
        <v>15159</v>
      </c>
      <c r="D58" s="139">
        <v>9719</v>
      </c>
      <c r="E58" s="140">
        <v>64.113727818457676</v>
      </c>
      <c r="F58" s="139">
        <v>1798</v>
      </c>
      <c r="G58" s="139">
        <v>109</v>
      </c>
      <c r="H58" s="142">
        <v>6.0622914349276975</v>
      </c>
      <c r="I58" s="143">
        <v>63</v>
      </c>
      <c r="J58" s="142">
        <v>57.798165137614674</v>
      </c>
      <c r="K58" s="139">
        <v>25</v>
      </c>
      <c r="L58" s="139">
        <v>2</v>
      </c>
      <c r="M58" s="139">
        <v>0</v>
      </c>
      <c r="N58" s="139">
        <v>36</v>
      </c>
      <c r="O58" s="139">
        <v>0</v>
      </c>
      <c r="P58" s="144">
        <v>0</v>
      </c>
      <c r="Q58" s="139">
        <v>46</v>
      </c>
      <c r="R58" s="146">
        <v>42.201834862385326</v>
      </c>
      <c r="S58" s="140">
        <v>42.201834862385326</v>
      </c>
      <c r="T58" s="147">
        <v>0.11123470522803114</v>
      </c>
      <c r="U58" s="139">
        <v>1</v>
      </c>
      <c r="V58" s="148">
        <v>5.5617352614015569E-2</v>
      </c>
      <c r="W58" s="149">
        <v>1.834862385321101</v>
      </c>
      <c r="X58" s="139">
        <v>448</v>
      </c>
      <c r="Y58" s="150">
        <v>24.916573971078975</v>
      </c>
    </row>
    <row r="59" spans="1:25" s="172" customFormat="1" ht="18.75" customHeight="1" thickBot="1">
      <c r="A59" s="137"/>
      <c r="B59" s="159" t="s">
        <v>53</v>
      </c>
      <c r="C59" s="210">
        <v>27958</v>
      </c>
      <c r="D59" s="210">
        <v>15523</v>
      </c>
      <c r="E59" s="218">
        <v>55.522569568638666</v>
      </c>
      <c r="F59" s="219">
        <v>2934</v>
      </c>
      <c r="G59" s="219">
        <v>193</v>
      </c>
      <c r="H59" s="220">
        <v>6.5780504430811177</v>
      </c>
      <c r="I59" s="221">
        <v>107</v>
      </c>
      <c r="J59" s="220">
        <v>55.440414507772019</v>
      </c>
      <c r="K59" s="222">
        <v>35</v>
      </c>
      <c r="L59" s="222">
        <v>5</v>
      </c>
      <c r="M59" s="222">
        <v>0</v>
      </c>
      <c r="N59" s="222">
        <v>67</v>
      </c>
      <c r="O59" s="222">
        <v>0</v>
      </c>
      <c r="P59" s="211">
        <v>0</v>
      </c>
      <c r="Q59" s="223">
        <v>86</v>
      </c>
      <c r="R59" s="224">
        <v>44.559585492227974</v>
      </c>
      <c r="S59" s="218">
        <v>44.559585492227974</v>
      </c>
      <c r="T59" s="225">
        <v>0.17041581458759372</v>
      </c>
      <c r="U59" s="222">
        <v>2</v>
      </c>
      <c r="V59" s="226">
        <v>6.8166325835037497E-2</v>
      </c>
      <c r="W59" s="211">
        <v>2.5906735751295336</v>
      </c>
      <c r="X59" s="222">
        <v>731</v>
      </c>
      <c r="Y59" s="227">
        <v>24.914792092706204</v>
      </c>
    </row>
    <row r="60" spans="1:25" s="158" customFormat="1" ht="18.75" customHeight="1">
      <c r="A60" s="134" t="s">
        <v>71</v>
      </c>
      <c r="B60" s="135" t="s">
        <v>51</v>
      </c>
      <c r="C60" s="96">
        <v>10810</v>
      </c>
      <c r="D60" s="96">
        <v>4529</v>
      </c>
      <c r="E60" s="97">
        <v>41.896392229417209</v>
      </c>
      <c r="F60" s="98">
        <v>795</v>
      </c>
      <c r="G60" s="98">
        <v>70</v>
      </c>
      <c r="H60" s="99">
        <v>8.8050314465408803</v>
      </c>
      <c r="I60" s="100">
        <v>51</v>
      </c>
      <c r="J60" s="99">
        <v>72.857142857142847</v>
      </c>
      <c r="K60" s="98">
        <v>15</v>
      </c>
      <c r="L60" s="98">
        <v>4</v>
      </c>
      <c r="M60" s="98">
        <v>0</v>
      </c>
      <c r="N60" s="98">
        <v>32</v>
      </c>
      <c r="O60" s="98">
        <v>16</v>
      </c>
      <c r="P60" s="101">
        <v>22.857142857142858</v>
      </c>
      <c r="Q60" s="102">
        <v>3</v>
      </c>
      <c r="R60" s="103">
        <v>4.2857142857142856</v>
      </c>
      <c r="S60" s="97">
        <v>27.142857142857142</v>
      </c>
      <c r="T60" s="104">
        <v>0.50314465408805031</v>
      </c>
      <c r="U60" s="98">
        <v>2</v>
      </c>
      <c r="V60" s="105">
        <v>0.25157232704402516</v>
      </c>
      <c r="W60" s="101">
        <v>5.7142857142857144</v>
      </c>
      <c r="X60" s="98">
        <v>125</v>
      </c>
      <c r="Y60" s="106">
        <v>15.723270440251572</v>
      </c>
    </row>
    <row r="61" spans="1:25" s="157" customFormat="1" ht="18.75" customHeight="1">
      <c r="A61" s="137"/>
      <c r="B61" s="108" t="s">
        <v>52</v>
      </c>
      <c r="C61" s="139">
        <v>12263</v>
      </c>
      <c r="D61" s="139">
        <v>7552</v>
      </c>
      <c r="E61" s="140">
        <v>61.583625540243006</v>
      </c>
      <c r="F61" s="139">
        <v>1107</v>
      </c>
      <c r="G61" s="139">
        <v>96</v>
      </c>
      <c r="H61" s="142">
        <v>8.6720867208672079</v>
      </c>
      <c r="I61" s="143">
        <v>80</v>
      </c>
      <c r="J61" s="142">
        <v>83.333333333333343</v>
      </c>
      <c r="K61" s="139">
        <v>33</v>
      </c>
      <c r="L61" s="139">
        <v>1</v>
      </c>
      <c r="M61" s="139">
        <v>2</v>
      </c>
      <c r="N61" s="139">
        <v>44</v>
      </c>
      <c r="O61" s="139">
        <v>13</v>
      </c>
      <c r="P61" s="144">
        <v>13.541666666666666</v>
      </c>
      <c r="Q61" s="139">
        <v>3</v>
      </c>
      <c r="R61" s="146">
        <v>3.125</v>
      </c>
      <c r="S61" s="140">
        <v>16.666666666666664</v>
      </c>
      <c r="T61" s="147">
        <v>9.0334236675700091E-2</v>
      </c>
      <c r="U61" s="139">
        <v>0</v>
      </c>
      <c r="V61" s="148">
        <v>0</v>
      </c>
      <c r="W61" s="149">
        <v>1.0416666666666665</v>
      </c>
      <c r="X61" s="139">
        <v>201</v>
      </c>
      <c r="Y61" s="150">
        <v>18.157181571815716</v>
      </c>
    </row>
    <row r="62" spans="1:25" s="172" customFormat="1" ht="18.75" customHeight="1" thickBot="1">
      <c r="A62" s="151"/>
      <c r="B62" s="121" t="s">
        <v>53</v>
      </c>
      <c r="C62" s="122">
        <v>23073</v>
      </c>
      <c r="D62" s="122">
        <v>12081</v>
      </c>
      <c r="E62" s="123">
        <v>52.359901183201139</v>
      </c>
      <c r="F62" s="124">
        <v>1902</v>
      </c>
      <c r="G62" s="124">
        <v>166</v>
      </c>
      <c r="H62" s="125">
        <v>8.7276550998948466</v>
      </c>
      <c r="I62" s="126">
        <v>131</v>
      </c>
      <c r="J62" s="125">
        <v>78.915662650602414</v>
      </c>
      <c r="K62" s="127">
        <v>48</v>
      </c>
      <c r="L62" s="127">
        <v>5</v>
      </c>
      <c r="M62" s="127">
        <v>2</v>
      </c>
      <c r="N62" s="127">
        <v>76</v>
      </c>
      <c r="O62" s="127">
        <v>29</v>
      </c>
      <c r="P62" s="128">
        <v>17.46987951807229</v>
      </c>
      <c r="Q62" s="129">
        <v>6</v>
      </c>
      <c r="R62" s="130">
        <v>3.6144578313253009</v>
      </c>
      <c r="S62" s="123">
        <v>21.084337349397593</v>
      </c>
      <c r="T62" s="131">
        <v>0.26288117770767616</v>
      </c>
      <c r="U62" s="127">
        <v>2</v>
      </c>
      <c r="V62" s="132">
        <v>0.10515247108307045</v>
      </c>
      <c r="W62" s="128">
        <v>3.0120481927710845</v>
      </c>
      <c r="X62" s="127">
        <v>326</v>
      </c>
      <c r="Y62" s="133">
        <v>17.139852786540484</v>
      </c>
    </row>
    <row r="63" spans="1:25" s="158" customFormat="1" ht="18.75" customHeight="1">
      <c r="A63" s="137" t="s">
        <v>72</v>
      </c>
      <c r="B63" s="135" t="s">
        <v>51</v>
      </c>
      <c r="C63" s="96">
        <v>3009</v>
      </c>
      <c r="D63" s="96">
        <v>1326</v>
      </c>
      <c r="E63" s="97">
        <v>44.067796610169488</v>
      </c>
      <c r="F63" s="98">
        <v>516</v>
      </c>
      <c r="G63" s="98">
        <v>27</v>
      </c>
      <c r="H63" s="99">
        <v>5.2325581395348841</v>
      </c>
      <c r="I63" s="100">
        <v>17</v>
      </c>
      <c r="J63" s="99">
        <v>62.962962962962962</v>
      </c>
      <c r="K63" s="98">
        <v>7</v>
      </c>
      <c r="L63" s="98">
        <v>0</v>
      </c>
      <c r="M63" s="98">
        <v>0</v>
      </c>
      <c r="N63" s="98">
        <v>10</v>
      </c>
      <c r="O63" s="98">
        <v>0</v>
      </c>
      <c r="P63" s="101">
        <v>0</v>
      </c>
      <c r="Q63" s="102">
        <v>10</v>
      </c>
      <c r="R63" s="103">
        <v>37.037037037037038</v>
      </c>
      <c r="S63" s="97">
        <v>37.037037037037038</v>
      </c>
      <c r="T63" s="104">
        <v>0</v>
      </c>
      <c r="U63" s="98">
        <v>0</v>
      </c>
      <c r="V63" s="105">
        <v>0</v>
      </c>
      <c r="W63" s="101">
        <v>0</v>
      </c>
      <c r="X63" s="98">
        <v>149</v>
      </c>
      <c r="Y63" s="106">
        <v>28.875968992248062</v>
      </c>
    </row>
    <row r="64" spans="1:25" s="157" customFormat="1" ht="18.75" customHeight="1">
      <c r="A64" s="137"/>
      <c r="B64" s="108" t="s">
        <v>52</v>
      </c>
      <c r="C64" s="139">
        <v>3451</v>
      </c>
      <c r="D64" s="139">
        <v>2082</v>
      </c>
      <c r="E64" s="140">
        <v>60.330339032164595</v>
      </c>
      <c r="F64" s="139">
        <v>756</v>
      </c>
      <c r="G64" s="139">
        <v>41</v>
      </c>
      <c r="H64" s="142">
        <v>5.4232804232804233</v>
      </c>
      <c r="I64" s="143">
        <v>34</v>
      </c>
      <c r="J64" s="142">
        <v>82.926829268292678</v>
      </c>
      <c r="K64" s="139">
        <v>14</v>
      </c>
      <c r="L64" s="139">
        <v>1</v>
      </c>
      <c r="M64" s="139">
        <v>0</v>
      </c>
      <c r="N64" s="139">
        <v>19</v>
      </c>
      <c r="O64" s="139">
        <v>0</v>
      </c>
      <c r="P64" s="144">
        <v>0</v>
      </c>
      <c r="Q64" s="139">
        <v>7</v>
      </c>
      <c r="R64" s="146">
        <v>17.073170731707318</v>
      </c>
      <c r="S64" s="140">
        <v>17.073170731707318</v>
      </c>
      <c r="T64" s="147">
        <v>0.13227513227513227</v>
      </c>
      <c r="U64" s="139">
        <v>1</v>
      </c>
      <c r="V64" s="148">
        <v>0.13227513227513227</v>
      </c>
      <c r="W64" s="149">
        <v>2.4390243902439024</v>
      </c>
      <c r="X64" s="139">
        <v>174</v>
      </c>
      <c r="Y64" s="150">
        <v>23.015873015873016</v>
      </c>
    </row>
    <row r="65" spans="1:25" s="172" customFormat="1" ht="18.75" customHeight="1" thickBot="1">
      <c r="A65" s="137"/>
      <c r="B65" s="159" t="s">
        <v>53</v>
      </c>
      <c r="C65" s="210">
        <v>6460</v>
      </c>
      <c r="D65" s="210">
        <v>3408</v>
      </c>
      <c r="E65" s="218">
        <v>52.755417956656345</v>
      </c>
      <c r="F65" s="219">
        <v>1272</v>
      </c>
      <c r="G65" s="219">
        <v>68</v>
      </c>
      <c r="H65" s="220">
        <v>5.3459119496855347</v>
      </c>
      <c r="I65" s="221">
        <v>51</v>
      </c>
      <c r="J65" s="220">
        <v>75</v>
      </c>
      <c r="K65" s="222">
        <v>21</v>
      </c>
      <c r="L65" s="222">
        <v>1</v>
      </c>
      <c r="M65" s="222">
        <v>0</v>
      </c>
      <c r="N65" s="222">
        <v>29</v>
      </c>
      <c r="O65" s="222">
        <v>0</v>
      </c>
      <c r="P65" s="211">
        <v>0</v>
      </c>
      <c r="Q65" s="223">
        <v>17</v>
      </c>
      <c r="R65" s="224">
        <v>25</v>
      </c>
      <c r="S65" s="218">
        <v>25</v>
      </c>
      <c r="T65" s="225">
        <v>7.8616352201257872E-2</v>
      </c>
      <c r="U65" s="222">
        <v>1</v>
      </c>
      <c r="V65" s="226">
        <v>7.8616352201257872E-2</v>
      </c>
      <c r="W65" s="211">
        <v>1.4705882352941175</v>
      </c>
      <c r="X65" s="222">
        <v>323</v>
      </c>
      <c r="Y65" s="227">
        <v>25.393081761006293</v>
      </c>
    </row>
    <row r="66" spans="1:25" s="158" customFormat="1" ht="18.75" customHeight="1">
      <c r="A66" s="134" t="s">
        <v>73</v>
      </c>
      <c r="B66" s="135" t="s">
        <v>51</v>
      </c>
      <c r="C66" s="96">
        <v>4476</v>
      </c>
      <c r="D66" s="96">
        <v>2165</v>
      </c>
      <c r="E66" s="97">
        <v>48.369079535299377</v>
      </c>
      <c r="F66" s="98">
        <v>812</v>
      </c>
      <c r="G66" s="98">
        <v>74</v>
      </c>
      <c r="H66" s="99">
        <v>9.1133004926108381</v>
      </c>
      <c r="I66" s="100">
        <v>48</v>
      </c>
      <c r="J66" s="99">
        <v>64.86486486486487</v>
      </c>
      <c r="K66" s="98">
        <v>6</v>
      </c>
      <c r="L66" s="98">
        <v>1</v>
      </c>
      <c r="M66" s="98">
        <v>0</v>
      </c>
      <c r="N66" s="98">
        <v>41</v>
      </c>
      <c r="O66" s="98">
        <v>26</v>
      </c>
      <c r="P66" s="101">
        <v>35.135135135135137</v>
      </c>
      <c r="Q66" s="102">
        <v>0</v>
      </c>
      <c r="R66" s="103">
        <v>0</v>
      </c>
      <c r="S66" s="97">
        <v>35.135135135135137</v>
      </c>
      <c r="T66" s="104">
        <v>0.12315270935960591</v>
      </c>
      <c r="U66" s="98">
        <v>1</v>
      </c>
      <c r="V66" s="105">
        <v>0.12315270935960591</v>
      </c>
      <c r="W66" s="101">
        <v>1.3513513513513513</v>
      </c>
      <c r="X66" s="98">
        <v>155</v>
      </c>
      <c r="Y66" s="106">
        <v>19.088669950738915</v>
      </c>
    </row>
    <row r="67" spans="1:25" s="157" customFormat="1" ht="18.75" customHeight="1">
      <c r="A67" s="137"/>
      <c r="B67" s="108" t="s">
        <v>52</v>
      </c>
      <c r="C67" s="139">
        <v>5444</v>
      </c>
      <c r="D67" s="139">
        <v>3402</v>
      </c>
      <c r="E67" s="140">
        <v>62.490815576781777</v>
      </c>
      <c r="F67" s="139">
        <v>1071</v>
      </c>
      <c r="G67" s="139">
        <v>52</v>
      </c>
      <c r="H67" s="142">
        <v>4.8552754435107381</v>
      </c>
      <c r="I67" s="143">
        <v>35</v>
      </c>
      <c r="J67" s="142">
        <v>67.307692307692307</v>
      </c>
      <c r="K67" s="139">
        <v>9</v>
      </c>
      <c r="L67" s="139">
        <v>1</v>
      </c>
      <c r="M67" s="139">
        <v>0</v>
      </c>
      <c r="N67" s="139">
        <v>25</v>
      </c>
      <c r="O67" s="139">
        <v>17</v>
      </c>
      <c r="P67" s="144">
        <v>32.692307692307693</v>
      </c>
      <c r="Q67" s="139">
        <v>0</v>
      </c>
      <c r="R67" s="146">
        <v>0</v>
      </c>
      <c r="S67" s="140">
        <v>32.692307692307693</v>
      </c>
      <c r="T67" s="147">
        <v>9.3370681605975725E-2</v>
      </c>
      <c r="U67" s="139">
        <v>1</v>
      </c>
      <c r="V67" s="148">
        <v>9.3370681605975725E-2</v>
      </c>
      <c r="W67" s="149">
        <v>1.9230769230769231</v>
      </c>
      <c r="X67" s="139">
        <v>188</v>
      </c>
      <c r="Y67" s="150">
        <v>17.553688141923434</v>
      </c>
    </row>
    <row r="68" spans="1:25" s="176" customFormat="1" ht="18.75" customHeight="1" thickBot="1">
      <c r="A68" s="151"/>
      <c r="B68" s="121" t="s">
        <v>53</v>
      </c>
      <c r="C68" s="122">
        <v>9920</v>
      </c>
      <c r="D68" s="122">
        <v>5567</v>
      </c>
      <c r="E68" s="123">
        <v>56.118951612903224</v>
      </c>
      <c r="F68" s="124">
        <v>1883</v>
      </c>
      <c r="G68" s="124">
        <v>126</v>
      </c>
      <c r="H68" s="125">
        <v>6.6914498141263934</v>
      </c>
      <c r="I68" s="126">
        <v>83</v>
      </c>
      <c r="J68" s="125">
        <v>65.873015873015873</v>
      </c>
      <c r="K68" s="127">
        <v>15</v>
      </c>
      <c r="L68" s="127">
        <v>2</v>
      </c>
      <c r="M68" s="127">
        <v>0</v>
      </c>
      <c r="N68" s="127">
        <v>66</v>
      </c>
      <c r="O68" s="127">
        <v>43</v>
      </c>
      <c r="P68" s="128">
        <v>34.126984126984127</v>
      </c>
      <c r="Q68" s="129">
        <v>0</v>
      </c>
      <c r="R68" s="130">
        <v>0</v>
      </c>
      <c r="S68" s="123">
        <v>34.126984126984127</v>
      </c>
      <c r="T68" s="131">
        <v>0.10621348911311736</v>
      </c>
      <c r="U68" s="127">
        <v>2</v>
      </c>
      <c r="V68" s="132">
        <v>0.10621348911311736</v>
      </c>
      <c r="W68" s="128">
        <v>1.5873015873015872</v>
      </c>
      <c r="X68" s="127">
        <v>343</v>
      </c>
      <c r="Y68" s="133">
        <v>18.21561338289963</v>
      </c>
    </row>
    <row r="69" spans="1:25" ht="18.75" customHeight="1">
      <c r="A69" s="47" t="s">
        <v>74</v>
      </c>
      <c r="B69" s="212" t="s">
        <v>51</v>
      </c>
      <c r="C69" s="213">
        <v>46666</v>
      </c>
      <c r="D69" s="213">
        <v>21643</v>
      </c>
      <c r="E69" s="66">
        <v>46.378519693138479</v>
      </c>
      <c r="F69" s="214">
        <v>4362</v>
      </c>
      <c r="G69" s="214">
        <v>354</v>
      </c>
      <c r="H69" s="68">
        <v>8.1155433287482808</v>
      </c>
      <c r="I69" s="69">
        <v>231</v>
      </c>
      <c r="J69" s="68">
        <v>65.254237288135599</v>
      </c>
      <c r="K69" s="214">
        <v>56</v>
      </c>
      <c r="L69" s="181">
        <v>10</v>
      </c>
      <c r="M69" s="214">
        <v>0</v>
      </c>
      <c r="N69" s="214">
        <v>165</v>
      </c>
      <c r="O69" s="214">
        <v>42</v>
      </c>
      <c r="P69" s="215">
        <v>11.864406779661017</v>
      </c>
      <c r="Q69" s="216">
        <v>81</v>
      </c>
      <c r="R69" s="217">
        <v>22.881355932203391</v>
      </c>
      <c r="S69" s="66">
        <v>34.745762711864408</v>
      </c>
      <c r="T69" s="75">
        <v>0.22925263640531865</v>
      </c>
      <c r="U69" s="214">
        <v>4</v>
      </c>
      <c r="V69" s="76">
        <v>9.170105456212746E-2</v>
      </c>
      <c r="W69" s="215">
        <v>2.8248587570621471</v>
      </c>
      <c r="X69" s="214">
        <v>879</v>
      </c>
      <c r="Y69" s="78">
        <v>20.151306740027511</v>
      </c>
    </row>
    <row r="70" spans="1:25" ht="18.75" customHeight="1">
      <c r="A70" s="63"/>
      <c r="B70" s="64" t="s">
        <v>52</v>
      </c>
      <c r="C70" s="65">
        <v>54845</v>
      </c>
      <c r="D70" s="65">
        <v>35065</v>
      </c>
      <c r="E70" s="66">
        <v>63.934725134469872</v>
      </c>
      <c r="F70" s="67">
        <v>6387</v>
      </c>
      <c r="G70" s="67">
        <v>414</v>
      </c>
      <c r="H70" s="68">
        <v>6.4819163926726171</v>
      </c>
      <c r="I70" s="69">
        <v>305</v>
      </c>
      <c r="J70" s="68">
        <v>73.671497584541072</v>
      </c>
      <c r="K70" s="67">
        <v>118</v>
      </c>
      <c r="L70" s="70">
        <v>6</v>
      </c>
      <c r="M70" s="67">
        <v>2</v>
      </c>
      <c r="N70" s="67">
        <v>179</v>
      </c>
      <c r="O70" s="67">
        <v>31</v>
      </c>
      <c r="P70" s="71">
        <v>7.4879227053140092</v>
      </c>
      <c r="Q70" s="72">
        <v>78</v>
      </c>
      <c r="R70" s="73">
        <v>18.840579710144929</v>
      </c>
      <c r="S70" s="74">
        <v>26.328502415458939</v>
      </c>
      <c r="T70" s="75">
        <v>9.394081728511039E-2</v>
      </c>
      <c r="U70" s="67">
        <v>4</v>
      </c>
      <c r="V70" s="76">
        <v>6.2627211523406917E-2</v>
      </c>
      <c r="W70" s="77">
        <v>1.4492753623188406</v>
      </c>
      <c r="X70" s="67">
        <v>1238</v>
      </c>
      <c r="Y70" s="78">
        <v>19.383121966494443</v>
      </c>
    </row>
    <row r="71" spans="1:25" ht="18.75" customHeight="1" thickBot="1">
      <c r="A71" s="79"/>
      <c r="B71" s="80" t="s">
        <v>53</v>
      </c>
      <c r="C71" s="81">
        <v>101511</v>
      </c>
      <c r="D71" s="81">
        <v>56708</v>
      </c>
      <c r="E71" s="82">
        <v>55.863896523529469</v>
      </c>
      <c r="F71" s="83">
        <v>10749</v>
      </c>
      <c r="G71" s="83">
        <v>768</v>
      </c>
      <c r="H71" s="84">
        <v>7.1448506837845382</v>
      </c>
      <c r="I71" s="85">
        <v>536</v>
      </c>
      <c r="J71" s="84">
        <v>69.791666666666657</v>
      </c>
      <c r="K71" s="86">
        <v>174</v>
      </c>
      <c r="L71" s="87">
        <v>16</v>
      </c>
      <c r="M71" s="86">
        <v>2</v>
      </c>
      <c r="N71" s="86">
        <v>344</v>
      </c>
      <c r="O71" s="86">
        <v>73</v>
      </c>
      <c r="P71" s="88">
        <v>9.5052083333333321</v>
      </c>
      <c r="Q71" s="89">
        <v>159</v>
      </c>
      <c r="R71" s="90">
        <v>20.703125</v>
      </c>
      <c r="S71" s="82">
        <v>30.208333333333332</v>
      </c>
      <c r="T71" s="91">
        <v>0.14885105591217787</v>
      </c>
      <c r="U71" s="86">
        <v>8</v>
      </c>
      <c r="V71" s="92">
        <v>7.4425527956088935E-2</v>
      </c>
      <c r="W71" s="88">
        <v>2.083333333333333</v>
      </c>
      <c r="X71" s="86">
        <v>2117</v>
      </c>
      <c r="Y71" s="93">
        <v>19.694855335380034</v>
      </c>
    </row>
    <row r="72" spans="1:25" ht="18.75" customHeight="1">
      <c r="A72" s="94" t="s">
        <v>75</v>
      </c>
      <c r="B72" s="135" t="s">
        <v>51</v>
      </c>
      <c r="C72" s="96">
        <v>10304</v>
      </c>
      <c r="D72" s="96">
        <v>5249</v>
      </c>
      <c r="E72" s="97">
        <v>50.941381987577635</v>
      </c>
      <c r="F72" s="98">
        <v>1061</v>
      </c>
      <c r="G72" s="98">
        <v>87</v>
      </c>
      <c r="H72" s="99">
        <v>8.1998114985862394</v>
      </c>
      <c r="I72" s="100">
        <v>66</v>
      </c>
      <c r="J72" s="99">
        <v>75.862068965517238</v>
      </c>
      <c r="K72" s="98">
        <v>9</v>
      </c>
      <c r="L72" s="98">
        <v>2</v>
      </c>
      <c r="M72" s="98">
        <v>0</v>
      </c>
      <c r="N72" s="98">
        <v>55</v>
      </c>
      <c r="O72" s="98">
        <v>21</v>
      </c>
      <c r="P72" s="101">
        <v>24.137931034482758</v>
      </c>
      <c r="Q72" s="102">
        <v>0</v>
      </c>
      <c r="R72" s="103">
        <v>0</v>
      </c>
      <c r="S72" s="97">
        <v>24.137931034482758</v>
      </c>
      <c r="T72" s="104">
        <v>0.1885014137606032</v>
      </c>
      <c r="U72" s="98">
        <v>5</v>
      </c>
      <c r="V72" s="105">
        <v>0.47125353440150797</v>
      </c>
      <c r="W72" s="101">
        <v>2.2988505747126435</v>
      </c>
      <c r="X72" s="98">
        <v>169</v>
      </c>
      <c r="Y72" s="106">
        <v>15.928369462770972</v>
      </c>
    </row>
    <row r="73" spans="1:25" ht="18.75" customHeight="1">
      <c r="A73" s="107"/>
      <c r="B73" s="108" t="s">
        <v>52</v>
      </c>
      <c r="C73" s="139">
        <v>12549</v>
      </c>
      <c r="D73" s="139">
        <v>8200</v>
      </c>
      <c r="E73" s="140">
        <v>65.34385209976891</v>
      </c>
      <c r="F73" s="139">
        <v>1690</v>
      </c>
      <c r="G73" s="139">
        <v>75</v>
      </c>
      <c r="H73" s="142">
        <v>4.4378698224852071</v>
      </c>
      <c r="I73" s="143">
        <v>42</v>
      </c>
      <c r="J73" s="142">
        <v>56.000000000000007</v>
      </c>
      <c r="K73" s="139">
        <v>5</v>
      </c>
      <c r="L73" s="139">
        <v>6</v>
      </c>
      <c r="M73" s="139">
        <v>0</v>
      </c>
      <c r="N73" s="139">
        <v>31</v>
      </c>
      <c r="O73" s="139">
        <v>33</v>
      </c>
      <c r="P73" s="144">
        <v>44</v>
      </c>
      <c r="Q73" s="139">
        <v>0</v>
      </c>
      <c r="R73" s="146">
        <v>0</v>
      </c>
      <c r="S73" s="140">
        <v>44</v>
      </c>
      <c r="T73" s="147">
        <v>0.35502958579881655</v>
      </c>
      <c r="U73" s="139">
        <v>0</v>
      </c>
      <c r="V73" s="148">
        <v>0</v>
      </c>
      <c r="W73" s="149">
        <v>8</v>
      </c>
      <c r="X73" s="139">
        <v>252</v>
      </c>
      <c r="Y73" s="150">
        <v>14.911242603550296</v>
      </c>
    </row>
    <row r="74" spans="1:25" ht="18.75" customHeight="1" thickBot="1">
      <c r="A74" s="120"/>
      <c r="B74" s="121" t="s">
        <v>53</v>
      </c>
      <c r="C74" s="122">
        <v>22853</v>
      </c>
      <c r="D74" s="122">
        <v>13449</v>
      </c>
      <c r="E74" s="123">
        <v>58.85004157003457</v>
      </c>
      <c r="F74" s="124">
        <v>2751</v>
      </c>
      <c r="G74" s="124">
        <v>162</v>
      </c>
      <c r="H74" s="125">
        <v>5.8887677208287892</v>
      </c>
      <c r="I74" s="126">
        <v>108</v>
      </c>
      <c r="J74" s="125">
        <v>66.666666666666657</v>
      </c>
      <c r="K74" s="127">
        <v>14</v>
      </c>
      <c r="L74" s="127">
        <v>8</v>
      </c>
      <c r="M74" s="127">
        <v>0</v>
      </c>
      <c r="N74" s="127">
        <v>86</v>
      </c>
      <c r="O74" s="127">
        <v>54</v>
      </c>
      <c r="P74" s="128">
        <v>33.333333333333329</v>
      </c>
      <c r="Q74" s="129">
        <v>0</v>
      </c>
      <c r="R74" s="130">
        <v>0</v>
      </c>
      <c r="S74" s="123">
        <v>33.333333333333329</v>
      </c>
      <c r="T74" s="131">
        <v>0.29080334423845872</v>
      </c>
      <c r="U74" s="127">
        <v>5</v>
      </c>
      <c r="V74" s="132">
        <v>0.1817520901490367</v>
      </c>
      <c r="W74" s="128">
        <v>4.9382716049382713</v>
      </c>
      <c r="X74" s="127">
        <v>421</v>
      </c>
      <c r="Y74" s="133">
        <v>15.303525990548891</v>
      </c>
    </row>
    <row r="75" spans="1:25" ht="18.75" customHeight="1">
      <c r="A75" s="47" t="s">
        <v>76</v>
      </c>
      <c r="B75" s="48" t="s">
        <v>51</v>
      </c>
      <c r="C75" s="49">
        <v>10304</v>
      </c>
      <c r="D75" s="49">
        <v>5249</v>
      </c>
      <c r="E75" s="50">
        <v>50.941381987577635</v>
      </c>
      <c r="F75" s="51">
        <v>1061</v>
      </c>
      <c r="G75" s="51">
        <v>87</v>
      </c>
      <c r="H75" s="52">
        <v>8.1998114985862394</v>
      </c>
      <c r="I75" s="53">
        <v>66</v>
      </c>
      <c r="J75" s="52">
        <v>75.862068965517238</v>
      </c>
      <c r="K75" s="51">
        <v>9</v>
      </c>
      <c r="L75" s="55">
        <v>2</v>
      </c>
      <c r="M75" s="51">
        <v>0</v>
      </c>
      <c r="N75" s="51">
        <v>55</v>
      </c>
      <c r="O75" s="51">
        <v>21</v>
      </c>
      <c r="P75" s="56">
        <v>24.137931034482758</v>
      </c>
      <c r="Q75" s="57">
        <v>0</v>
      </c>
      <c r="R75" s="58">
        <v>0</v>
      </c>
      <c r="S75" s="50">
        <v>24.137931034482758</v>
      </c>
      <c r="T75" s="59">
        <v>0.1885014137606032</v>
      </c>
      <c r="U75" s="51">
        <v>5</v>
      </c>
      <c r="V75" s="60">
        <v>0.47125353440150797</v>
      </c>
      <c r="W75" s="56">
        <v>2.2988505747126435</v>
      </c>
      <c r="X75" s="51">
        <v>169</v>
      </c>
      <c r="Y75" s="61">
        <v>15.928369462770972</v>
      </c>
    </row>
    <row r="76" spans="1:25" ht="18.75" customHeight="1">
      <c r="A76" s="63"/>
      <c r="B76" s="64" t="s">
        <v>52</v>
      </c>
      <c r="C76" s="65">
        <v>12549</v>
      </c>
      <c r="D76" s="65">
        <v>8200</v>
      </c>
      <c r="E76" s="66">
        <v>65.34385209976891</v>
      </c>
      <c r="F76" s="67">
        <v>1690</v>
      </c>
      <c r="G76" s="67">
        <v>75</v>
      </c>
      <c r="H76" s="68">
        <v>4.4378698224852071</v>
      </c>
      <c r="I76" s="69">
        <v>42</v>
      </c>
      <c r="J76" s="68">
        <v>56.000000000000007</v>
      </c>
      <c r="K76" s="67">
        <v>5</v>
      </c>
      <c r="L76" s="70">
        <v>6</v>
      </c>
      <c r="M76" s="67">
        <v>0</v>
      </c>
      <c r="N76" s="67">
        <v>31</v>
      </c>
      <c r="O76" s="67">
        <v>33</v>
      </c>
      <c r="P76" s="71">
        <v>44</v>
      </c>
      <c r="Q76" s="72">
        <v>0</v>
      </c>
      <c r="R76" s="73">
        <v>0</v>
      </c>
      <c r="S76" s="74">
        <v>44</v>
      </c>
      <c r="T76" s="75">
        <v>0.35502958579881655</v>
      </c>
      <c r="U76" s="67">
        <v>0</v>
      </c>
      <c r="V76" s="76">
        <v>0</v>
      </c>
      <c r="W76" s="77">
        <v>8</v>
      </c>
      <c r="X76" s="67">
        <v>252</v>
      </c>
      <c r="Y76" s="78">
        <v>14.911242603550296</v>
      </c>
    </row>
    <row r="77" spans="1:25" ht="18.75" customHeight="1" thickBot="1">
      <c r="A77" s="79"/>
      <c r="B77" s="80" t="s">
        <v>53</v>
      </c>
      <c r="C77" s="81">
        <v>22853</v>
      </c>
      <c r="D77" s="81">
        <v>13449</v>
      </c>
      <c r="E77" s="82">
        <v>58.85004157003457</v>
      </c>
      <c r="F77" s="83">
        <v>2751</v>
      </c>
      <c r="G77" s="83">
        <v>162</v>
      </c>
      <c r="H77" s="84">
        <v>5.8887677208287892</v>
      </c>
      <c r="I77" s="85">
        <v>108</v>
      </c>
      <c r="J77" s="84">
        <v>66.666666666666657</v>
      </c>
      <c r="K77" s="86">
        <v>14</v>
      </c>
      <c r="L77" s="87">
        <v>8</v>
      </c>
      <c r="M77" s="86">
        <v>0</v>
      </c>
      <c r="N77" s="86">
        <v>86</v>
      </c>
      <c r="O77" s="86">
        <v>54</v>
      </c>
      <c r="P77" s="88">
        <v>33.333333333333329</v>
      </c>
      <c r="Q77" s="89">
        <v>0</v>
      </c>
      <c r="R77" s="90">
        <v>0</v>
      </c>
      <c r="S77" s="82">
        <v>33.333333333333329</v>
      </c>
      <c r="T77" s="91">
        <v>0.29080334423845872</v>
      </c>
      <c r="U77" s="86">
        <v>5</v>
      </c>
      <c r="V77" s="92">
        <v>0.1817520901490367</v>
      </c>
      <c r="W77" s="88">
        <v>4.9382716049382713</v>
      </c>
      <c r="X77" s="86">
        <v>421</v>
      </c>
      <c r="Y77" s="93">
        <v>15.303525990548891</v>
      </c>
    </row>
    <row r="78" spans="1:25" ht="18.75" customHeight="1">
      <c r="A78" s="94" t="s">
        <v>77</v>
      </c>
      <c r="B78" s="135" t="s">
        <v>51</v>
      </c>
      <c r="C78" s="96">
        <v>10281</v>
      </c>
      <c r="D78" s="96">
        <v>4987</v>
      </c>
      <c r="E78" s="97">
        <v>48.506954576403075</v>
      </c>
      <c r="F78" s="98">
        <v>1566</v>
      </c>
      <c r="G78" s="98">
        <v>118</v>
      </c>
      <c r="H78" s="99">
        <v>7.5351213282247764</v>
      </c>
      <c r="I78" s="100">
        <v>62</v>
      </c>
      <c r="J78" s="99">
        <v>52.542372881355938</v>
      </c>
      <c r="K78" s="98">
        <v>14</v>
      </c>
      <c r="L78" s="98">
        <v>1</v>
      </c>
      <c r="M78" s="98">
        <v>0</v>
      </c>
      <c r="N78" s="98">
        <v>47</v>
      </c>
      <c r="O78" s="98">
        <v>20</v>
      </c>
      <c r="P78" s="101">
        <v>16.949152542372879</v>
      </c>
      <c r="Q78" s="102">
        <v>36</v>
      </c>
      <c r="R78" s="103">
        <v>30.508474576271187</v>
      </c>
      <c r="S78" s="97">
        <v>47.457627118644069</v>
      </c>
      <c r="T78" s="104">
        <v>6.3856960408684549E-2</v>
      </c>
      <c r="U78" s="98">
        <v>1</v>
      </c>
      <c r="V78" s="105">
        <v>6.3856960408684549E-2</v>
      </c>
      <c r="W78" s="101">
        <v>0.84745762711864403</v>
      </c>
      <c r="X78" s="98">
        <v>111</v>
      </c>
      <c r="Y78" s="106">
        <v>7.088122605363985</v>
      </c>
    </row>
    <row r="79" spans="1:25" ht="18.75" customHeight="1">
      <c r="A79" s="107"/>
      <c r="B79" s="108" t="s">
        <v>52</v>
      </c>
      <c r="C79" s="139">
        <v>12347</v>
      </c>
      <c r="D79" s="139">
        <v>7603</v>
      </c>
      <c r="E79" s="140">
        <v>61.577711184903215</v>
      </c>
      <c r="F79" s="139">
        <v>2529</v>
      </c>
      <c r="G79" s="139">
        <v>197</v>
      </c>
      <c r="H79" s="142">
        <v>7.7896401739818115</v>
      </c>
      <c r="I79" s="143">
        <v>103</v>
      </c>
      <c r="J79" s="142">
        <v>52.284263959390863</v>
      </c>
      <c r="K79" s="139">
        <v>24</v>
      </c>
      <c r="L79" s="139">
        <v>2</v>
      </c>
      <c r="M79" s="139">
        <v>0</v>
      </c>
      <c r="N79" s="139">
        <v>77</v>
      </c>
      <c r="O79" s="139">
        <v>28</v>
      </c>
      <c r="P79" s="144">
        <v>14.213197969543149</v>
      </c>
      <c r="Q79" s="139">
        <v>66</v>
      </c>
      <c r="R79" s="146">
        <v>33.502538071065992</v>
      </c>
      <c r="S79" s="140">
        <v>47.715736040609137</v>
      </c>
      <c r="T79" s="147">
        <v>7.9082641360221431E-2</v>
      </c>
      <c r="U79" s="139">
        <v>1</v>
      </c>
      <c r="V79" s="148">
        <v>3.9541320680110716E-2</v>
      </c>
      <c r="W79" s="149">
        <v>1.015228426395939</v>
      </c>
      <c r="X79" s="139">
        <v>187</v>
      </c>
      <c r="Y79" s="150">
        <v>7.3942269671807033</v>
      </c>
    </row>
    <row r="80" spans="1:25" ht="18.75" customHeight="1" thickBot="1">
      <c r="A80" s="120"/>
      <c r="B80" s="121" t="s">
        <v>53</v>
      </c>
      <c r="C80" s="122">
        <v>22628</v>
      </c>
      <c r="D80" s="122">
        <v>12590</v>
      </c>
      <c r="E80" s="123">
        <v>55.639031288668903</v>
      </c>
      <c r="F80" s="124">
        <v>4095</v>
      </c>
      <c r="G80" s="124">
        <v>315</v>
      </c>
      <c r="H80" s="125">
        <v>7.6923076923076925</v>
      </c>
      <c r="I80" s="126">
        <v>165</v>
      </c>
      <c r="J80" s="125">
        <v>52.380952380952387</v>
      </c>
      <c r="K80" s="127">
        <v>38</v>
      </c>
      <c r="L80" s="127">
        <v>3</v>
      </c>
      <c r="M80" s="127">
        <v>0</v>
      </c>
      <c r="N80" s="127">
        <v>124</v>
      </c>
      <c r="O80" s="127">
        <v>48</v>
      </c>
      <c r="P80" s="128">
        <v>15.238095238095239</v>
      </c>
      <c r="Q80" s="129">
        <v>102</v>
      </c>
      <c r="R80" s="130">
        <v>32.38095238095238</v>
      </c>
      <c r="S80" s="123">
        <v>47.619047619047613</v>
      </c>
      <c r="T80" s="131">
        <v>7.3260073260073263E-2</v>
      </c>
      <c r="U80" s="127">
        <v>2</v>
      </c>
      <c r="V80" s="132">
        <v>4.884004884004884E-2</v>
      </c>
      <c r="W80" s="128">
        <v>0.95238095238095244</v>
      </c>
      <c r="X80" s="127">
        <v>298</v>
      </c>
      <c r="Y80" s="133">
        <v>7.277167277167278</v>
      </c>
    </row>
    <row r="81" spans="1:25" ht="18.75" customHeight="1">
      <c r="A81" s="47" t="s">
        <v>78</v>
      </c>
      <c r="B81" s="48" t="s">
        <v>51</v>
      </c>
      <c r="C81" s="49">
        <v>10281</v>
      </c>
      <c r="D81" s="49">
        <v>4987</v>
      </c>
      <c r="E81" s="50">
        <v>48.506954576403075</v>
      </c>
      <c r="F81" s="51">
        <v>1566</v>
      </c>
      <c r="G81" s="51">
        <v>118</v>
      </c>
      <c r="H81" s="52">
        <v>7.5351213282247764</v>
      </c>
      <c r="I81" s="53">
        <v>62</v>
      </c>
      <c r="J81" s="52">
        <v>52.542372881355938</v>
      </c>
      <c r="K81" s="51">
        <v>14</v>
      </c>
      <c r="L81" s="55">
        <v>1</v>
      </c>
      <c r="M81" s="51">
        <v>0</v>
      </c>
      <c r="N81" s="51">
        <v>47</v>
      </c>
      <c r="O81" s="51">
        <v>20</v>
      </c>
      <c r="P81" s="56">
        <v>16.949152542372879</v>
      </c>
      <c r="Q81" s="57">
        <v>36</v>
      </c>
      <c r="R81" s="58">
        <v>30.508474576271187</v>
      </c>
      <c r="S81" s="50">
        <v>47.457627118644069</v>
      </c>
      <c r="T81" s="59">
        <v>6.3856960408684549E-2</v>
      </c>
      <c r="U81" s="51">
        <v>1</v>
      </c>
      <c r="V81" s="60">
        <v>6.3856960408684549E-2</v>
      </c>
      <c r="W81" s="56">
        <v>0.84745762711864403</v>
      </c>
      <c r="X81" s="51">
        <v>111</v>
      </c>
      <c r="Y81" s="61">
        <v>7.088122605363985</v>
      </c>
    </row>
    <row r="82" spans="1:25" ht="18.75" customHeight="1">
      <c r="A82" s="63"/>
      <c r="B82" s="64" t="s">
        <v>52</v>
      </c>
      <c r="C82" s="65">
        <v>12347</v>
      </c>
      <c r="D82" s="65">
        <v>7603</v>
      </c>
      <c r="E82" s="66">
        <v>61.577711184903215</v>
      </c>
      <c r="F82" s="67">
        <v>2529</v>
      </c>
      <c r="G82" s="67">
        <v>197</v>
      </c>
      <c r="H82" s="68">
        <v>7.7896401739818115</v>
      </c>
      <c r="I82" s="69">
        <v>103</v>
      </c>
      <c r="J82" s="68">
        <v>52.284263959390863</v>
      </c>
      <c r="K82" s="67">
        <v>24</v>
      </c>
      <c r="L82" s="70">
        <v>2</v>
      </c>
      <c r="M82" s="67">
        <v>0</v>
      </c>
      <c r="N82" s="67">
        <v>77</v>
      </c>
      <c r="O82" s="67">
        <v>28</v>
      </c>
      <c r="P82" s="71">
        <v>14.213197969543149</v>
      </c>
      <c r="Q82" s="72">
        <v>66</v>
      </c>
      <c r="R82" s="73">
        <v>33.502538071065992</v>
      </c>
      <c r="S82" s="74">
        <v>47.715736040609137</v>
      </c>
      <c r="T82" s="75">
        <v>7.9082641360221431E-2</v>
      </c>
      <c r="U82" s="67">
        <v>1</v>
      </c>
      <c r="V82" s="76">
        <v>3.9541320680110716E-2</v>
      </c>
      <c r="W82" s="77">
        <v>1.015228426395939</v>
      </c>
      <c r="X82" s="67">
        <v>187</v>
      </c>
      <c r="Y82" s="78">
        <v>7.3942269671807033</v>
      </c>
    </row>
    <row r="83" spans="1:25" ht="18.75" customHeight="1" thickBot="1">
      <c r="A83" s="79"/>
      <c r="B83" s="80" t="s">
        <v>53</v>
      </c>
      <c r="C83" s="81">
        <v>22628</v>
      </c>
      <c r="D83" s="81">
        <v>12590</v>
      </c>
      <c r="E83" s="82">
        <v>55.639031288668903</v>
      </c>
      <c r="F83" s="83">
        <v>4095</v>
      </c>
      <c r="G83" s="83">
        <v>315</v>
      </c>
      <c r="H83" s="84">
        <v>7.6923076923076925</v>
      </c>
      <c r="I83" s="85">
        <v>165</v>
      </c>
      <c r="J83" s="84">
        <v>52.380952380952387</v>
      </c>
      <c r="K83" s="86">
        <v>38</v>
      </c>
      <c r="L83" s="87">
        <v>3</v>
      </c>
      <c r="M83" s="86">
        <v>0</v>
      </c>
      <c r="N83" s="86">
        <v>124</v>
      </c>
      <c r="O83" s="86">
        <v>48</v>
      </c>
      <c r="P83" s="88">
        <v>15.238095238095239</v>
      </c>
      <c r="Q83" s="89">
        <v>102</v>
      </c>
      <c r="R83" s="90">
        <v>32.38095238095238</v>
      </c>
      <c r="S83" s="82">
        <v>47.619047619047613</v>
      </c>
      <c r="T83" s="91">
        <v>7.3260073260073263E-2</v>
      </c>
      <c r="U83" s="86">
        <v>2</v>
      </c>
      <c r="V83" s="92">
        <v>4.884004884004884E-2</v>
      </c>
      <c r="W83" s="88">
        <v>0.95238095238095244</v>
      </c>
      <c r="X83" s="86">
        <v>298</v>
      </c>
      <c r="Y83" s="93">
        <v>7.277167277167278</v>
      </c>
    </row>
    <row r="84" spans="1:25" s="157" customFormat="1" ht="18.75" customHeight="1">
      <c r="A84" s="134" t="s">
        <v>79</v>
      </c>
      <c r="B84" s="135" t="s">
        <v>51</v>
      </c>
      <c r="C84" s="96">
        <v>14814</v>
      </c>
      <c r="D84" s="96">
        <v>7404</v>
      </c>
      <c r="E84" s="97">
        <v>49.979748886188737</v>
      </c>
      <c r="F84" s="98">
        <v>1303</v>
      </c>
      <c r="G84" s="98">
        <v>126</v>
      </c>
      <c r="H84" s="99">
        <v>9.6699923254029159</v>
      </c>
      <c r="I84" s="100">
        <v>56</v>
      </c>
      <c r="J84" s="99">
        <v>44.444444444444443</v>
      </c>
      <c r="K84" s="98">
        <v>15</v>
      </c>
      <c r="L84" s="98">
        <v>6</v>
      </c>
      <c r="M84" s="98">
        <v>0</v>
      </c>
      <c r="N84" s="98">
        <v>35</v>
      </c>
      <c r="O84" s="98">
        <v>0</v>
      </c>
      <c r="P84" s="101">
        <v>0</v>
      </c>
      <c r="Q84" s="102">
        <v>70</v>
      </c>
      <c r="R84" s="103">
        <v>55.555555555555557</v>
      </c>
      <c r="S84" s="97">
        <v>55.555555555555557</v>
      </c>
      <c r="T84" s="104">
        <v>0.46047582501918649</v>
      </c>
      <c r="U84" s="98">
        <v>5</v>
      </c>
      <c r="V84" s="105">
        <v>0.38372985418265537</v>
      </c>
      <c r="W84" s="101">
        <v>4.7619047619047619</v>
      </c>
      <c r="X84" s="98">
        <v>316</v>
      </c>
      <c r="Y84" s="106">
        <v>24.251726784343823</v>
      </c>
    </row>
    <row r="85" spans="1:25" s="157" customFormat="1" ht="18.75" customHeight="1">
      <c r="A85" s="137"/>
      <c r="B85" s="108" t="s">
        <v>52</v>
      </c>
      <c r="C85" s="139">
        <v>17349</v>
      </c>
      <c r="D85" s="139">
        <v>10457</v>
      </c>
      <c r="E85" s="140">
        <v>60.274367398697329</v>
      </c>
      <c r="F85" s="139">
        <v>2066</v>
      </c>
      <c r="G85" s="139">
        <v>165</v>
      </c>
      <c r="H85" s="142">
        <v>7.9864472410454983</v>
      </c>
      <c r="I85" s="143">
        <v>74</v>
      </c>
      <c r="J85" s="142">
        <v>44.848484848484851</v>
      </c>
      <c r="K85" s="139">
        <v>35</v>
      </c>
      <c r="L85" s="139">
        <v>1</v>
      </c>
      <c r="M85" s="139">
        <v>0</v>
      </c>
      <c r="N85" s="139">
        <v>38</v>
      </c>
      <c r="O85" s="139">
        <v>0</v>
      </c>
      <c r="P85" s="144">
        <v>0</v>
      </c>
      <c r="Q85" s="139">
        <v>91</v>
      </c>
      <c r="R85" s="146">
        <v>55.151515151515149</v>
      </c>
      <c r="S85" s="140">
        <v>55.151515151515149</v>
      </c>
      <c r="T85" s="147">
        <v>4.8402710551790899E-2</v>
      </c>
      <c r="U85" s="139">
        <v>0</v>
      </c>
      <c r="V85" s="148">
        <v>0</v>
      </c>
      <c r="W85" s="149">
        <v>0.60606060606060608</v>
      </c>
      <c r="X85" s="139">
        <v>463</v>
      </c>
      <c r="Y85" s="150">
        <v>22.410454985479188</v>
      </c>
    </row>
    <row r="86" spans="1:25" s="172" customFormat="1" ht="18.75" customHeight="1" thickBot="1">
      <c r="A86" s="137"/>
      <c r="B86" s="159" t="s">
        <v>53</v>
      </c>
      <c r="C86" s="210">
        <v>32163</v>
      </c>
      <c r="D86" s="210">
        <v>17861</v>
      </c>
      <c r="E86" s="123">
        <v>55.532755029070671</v>
      </c>
      <c r="F86" s="124">
        <v>3369</v>
      </c>
      <c r="G86" s="124">
        <v>291</v>
      </c>
      <c r="H86" s="125">
        <v>8.637577916295637</v>
      </c>
      <c r="I86" s="126">
        <v>130</v>
      </c>
      <c r="J86" s="125">
        <v>44.673539518900348</v>
      </c>
      <c r="K86" s="127">
        <v>50</v>
      </c>
      <c r="L86" s="127">
        <v>7</v>
      </c>
      <c r="M86" s="127">
        <v>0</v>
      </c>
      <c r="N86" s="127">
        <v>73</v>
      </c>
      <c r="O86" s="127">
        <v>0</v>
      </c>
      <c r="P86" s="128">
        <v>0</v>
      </c>
      <c r="Q86" s="129">
        <v>161</v>
      </c>
      <c r="R86" s="130">
        <v>55.326460481099659</v>
      </c>
      <c r="S86" s="123">
        <v>55.326460481099659</v>
      </c>
      <c r="T86" s="131">
        <v>0.20777678836449986</v>
      </c>
      <c r="U86" s="127">
        <v>5</v>
      </c>
      <c r="V86" s="132">
        <v>0.14841199168892846</v>
      </c>
      <c r="W86" s="128">
        <v>2.4054982817869419</v>
      </c>
      <c r="X86" s="127">
        <v>779</v>
      </c>
      <c r="Y86" s="133">
        <v>23.122588305135057</v>
      </c>
    </row>
    <row r="87" spans="1:25" s="158" customFormat="1" ht="18.75" customHeight="1">
      <c r="A87" s="134" t="s">
        <v>80</v>
      </c>
      <c r="B87" s="135" t="s">
        <v>51</v>
      </c>
      <c r="C87" s="96">
        <v>320</v>
      </c>
      <c r="D87" s="96">
        <v>158</v>
      </c>
      <c r="E87" s="97">
        <v>49.375</v>
      </c>
      <c r="F87" s="98">
        <v>41</v>
      </c>
      <c r="G87" s="98">
        <v>3</v>
      </c>
      <c r="H87" s="99">
        <v>7.3170731707317067</v>
      </c>
      <c r="I87" s="100">
        <v>3</v>
      </c>
      <c r="J87" s="99">
        <v>100</v>
      </c>
      <c r="K87" s="98">
        <v>2</v>
      </c>
      <c r="L87" s="98">
        <v>0</v>
      </c>
      <c r="M87" s="98">
        <v>0</v>
      </c>
      <c r="N87" s="98">
        <v>1</v>
      </c>
      <c r="O87" s="98">
        <v>0</v>
      </c>
      <c r="P87" s="101">
        <v>0</v>
      </c>
      <c r="Q87" s="102">
        <v>0</v>
      </c>
      <c r="R87" s="103">
        <v>0</v>
      </c>
      <c r="S87" s="97">
        <v>0</v>
      </c>
      <c r="T87" s="104">
        <v>0</v>
      </c>
      <c r="U87" s="98">
        <v>0</v>
      </c>
      <c r="V87" s="105">
        <v>0</v>
      </c>
      <c r="W87" s="101">
        <v>0</v>
      </c>
      <c r="X87" s="98">
        <v>10</v>
      </c>
      <c r="Y87" s="106">
        <v>24.390243902439025</v>
      </c>
    </row>
    <row r="88" spans="1:25" s="157" customFormat="1" ht="18.75" customHeight="1">
      <c r="A88" s="137"/>
      <c r="B88" s="108" t="s">
        <v>52</v>
      </c>
      <c r="C88" s="139">
        <v>382</v>
      </c>
      <c r="D88" s="139">
        <v>268</v>
      </c>
      <c r="E88" s="140">
        <v>70.157068062827221</v>
      </c>
      <c r="F88" s="139">
        <v>56</v>
      </c>
      <c r="G88" s="139">
        <v>2</v>
      </c>
      <c r="H88" s="142">
        <v>3.5714285714285712</v>
      </c>
      <c r="I88" s="143">
        <v>2</v>
      </c>
      <c r="J88" s="142">
        <v>100</v>
      </c>
      <c r="K88" s="139">
        <v>0</v>
      </c>
      <c r="L88" s="139">
        <v>0</v>
      </c>
      <c r="M88" s="139">
        <v>0</v>
      </c>
      <c r="N88" s="139">
        <v>2</v>
      </c>
      <c r="O88" s="139">
        <v>0</v>
      </c>
      <c r="P88" s="144">
        <v>0</v>
      </c>
      <c r="Q88" s="139">
        <v>0</v>
      </c>
      <c r="R88" s="146">
        <v>0</v>
      </c>
      <c r="S88" s="140">
        <v>0</v>
      </c>
      <c r="T88" s="147">
        <v>0</v>
      </c>
      <c r="U88" s="139">
        <v>0</v>
      </c>
      <c r="V88" s="148">
        <v>0</v>
      </c>
      <c r="W88" s="149">
        <v>0</v>
      </c>
      <c r="X88" s="139">
        <v>11</v>
      </c>
      <c r="Y88" s="150">
        <v>19.642857142857142</v>
      </c>
    </row>
    <row r="89" spans="1:25" s="176" customFormat="1" ht="18.75" customHeight="1" thickBot="1">
      <c r="A89" s="151"/>
      <c r="B89" s="121" t="s">
        <v>53</v>
      </c>
      <c r="C89" s="122">
        <v>702</v>
      </c>
      <c r="D89" s="122">
        <v>426</v>
      </c>
      <c r="E89" s="123">
        <v>60.683760683760681</v>
      </c>
      <c r="F89" s="124">
        <v>97</v>
      </c>
      <c r="G89" s="124">
        <v>5</v>
      </c>
      <c r="H89" s="125">
        <v>5.1546391752577314</v>
      </c>
      <c r="I89" s="126">
        <v>5</v>
      </c>
      <c r="J89" s="125">
        <v>100</v>
      </c>
      <c r="K89" s="127">
        <v>2</v>
      </c>
      <c r="L89" s="127">
        <v>0</v>
      </c>
      <c r="M89" s="127">
        <v>0</v>
      </c>
      <c r="N89" s="127">
        <v>3</v>
      </c>
      <c r="O89" s="127">
        <v>0</v>
      </c>
      <c r="P89" s="128">
        <v>0</v>
      </c>
      <c r="Q89" s="129">
        <v>0</v>
      </c>
      <c r="R89" s="130">
        <v>0</v>
      </c>
      <c r="S89" s="123">
        <v>0</v>
      </c>
      <c r="T89" s="131">
        <v>0</v>
      </c>
      <c r="U89" s="127">
        <v>0</v>
      </c>
      <c r="V89" s="132">
        <v>0</v>
      </c>
      <c r="W89" s="128">
        <v>0</v>
      </c>
      <c r="X89" s="127">
        <v>21</v>
      </c>
      <c r="Y89" s="133">
        <v>21.649484536082475</v>
      </c>
    </row>
    <row r="90" spans="1:25" ht="18.75" customHeight="1">
      <c r="A90" s="47" t="s">
        <v>81</v>
      </c>
      <c r="B90" s="48" t="s">
        <v>51</v>
      </c>
      <c r="C90" s="49">
        <v>15134</v>
      </c>
      <c r="D90" s="49">
        <v>7562</v>
      </c>
      <c r="E90" s="50">
        <v>49.966961807849877</v>
      </c>
      <c r="F90" s="51">
        <v>1344</v>
      </c>
      <c r="G90" s="51">
        <v>129</v>
      </c>
      <c r="H90" s="52">
        <v>9.5982142857142865</v>
      </c>
      <c r="I90" s="53">
        <v>59</v>
      </c>
      <c r="J90" s="52">
        <v>45.736434108527128</v>
      </c>
      <c r="K90" s="51">
        <v>17</v>
      </c>
      <c r="L90" s="55">
        <v>6</v>
      </c>
      <c r="M90" s="51">
        <v>0</v>
      </c>
      <c r="N90" s="51">
        <v>36</v>
      </c>
      <c r="O90" s="51">
        <v>0</v>
      </c>
      <c r="P90" s="56">
        <v>0</v>
      </c>
      <c r="Q90" s="57">
        <v>70</v>
      </c>
      <c r="R90" s="58">
        <v>54.263565891472865</v>
      </c>
      <c r="S90" s="50">
        <v>54.263565891472865</v>
      </c>
      <c r="T90" s="59">
        <v>0.4464285714285714</v>
      </c>
      <c r="U90" s="51">
        <v>5</v>
      </c>
      <c r="V90" s="60">
        <v>0.37202380952380948</v>
      </c>
      <c r="W90" s="56">
        <v>4.6511627906976747</v>
      </c>
      <c r="X90" s="51">
        <v>326</v>
      </c>
      <c r="Y90" s="61">
        <v>24.25595238095238</v>
      </c>
    </row>
    <row r="91" spans="1:25" ht="18.75" customHeight="1">
      <c r="A91" s="63"/>
      <c r="B91" s="64" t="s">
        <v>52</v>
      </c>
      <c r="C91" s="65">
        <v>17731</v>
      </c>
      <c r="D91" s="65">
        <v>10725</v>
      </c>
      <c r="E91" s="66">
        <v>60.48728216118662</v>
      </c>
      <c r="F91" s="67">
        <v>2122</v>
      </c>
      <c r="G91" s="67">
        <v>167</v>
      </c>
      <c r="H91" s="68">
        <v>7.8699340245051834</v>
      </c>
      <c r="I91" s="69">
        <v>76</v>
      </c>
      <c r="J91" s="68">
        <v>45.508982035928142</v>
      </c>
      <c r="K91" s="67">
        <v>35</v>
      </c>
      <c r="L91" s="70">
        <v>1</v>
      </c>
      <c r="M91" s="67">
        <v>0</v>
      </c>
      <c r="N91" s="67">
        <v>40</v>
      </c>
      <c r="O91" s="67">
        <v>0</v>
      </c>
      <c r="P91" s="71">
        <v>0</v>
      </c>
      <c r="Q91" s="72">
        <v>91</v>
      </c>
      <c r="R91" s="73">
        <v>54.491017964071851</v>
      </c>
      <c r="S91" s="74">
        <v>54.491017964071851</v>
      </c>
      <c r="T91" s="75">
        <v>4.71253534401508E-2</v>
      </c>
      <c r="U91" s="67">
        <v>0</v>
      </c>
      <c r="V91" s="76">
        <v>0</v>
      </c>
      <c r="W91" s="77">
        <v>0.5988023952095809</v>
      </c>
      <c r="X91" s="67">
        <v>474</v>
      </c>
      <c r="Y91" s="78">
        <v>22.33741753063148</v>
      </c>
    </row>
    <row r="92" spans="1:25" ht="18.75" customHeight="1" thickBot="1">
      <c r="A92" s="79"/>
      <c r="B92" s="80" t="s">
        <v>53</v>
      </c>
      <c r="C92" s="81">
        <v>32865</v>
      </c>
      <c r="D92" s="81">
        <v>18287</v>
      </c>
      <c r="E92" s="82">
        <v>55.642781074090976</v>
      </c>
      <c r="F92" s="83">
        <v>3466</v>
      </c>
      <c r="G92" s="83">
        <v>296</v>
      </c>
      <c r="H92" s="84">
        <v>8.540103866128101</v>
      </c>
      <c r="I92" s="85">
        <v>135</v>
      </c>
      <c r="J92" s="84">
        <v>45.608108108108105</v>
      </c>
      <c r="K92" s="86">
        <v>52</v>
      </c>
      <c r="L92" s="87">
        <v>7</v>
      </c>
      <c r="M92" s="86">
        <v>0</v>
      </c>
      <c r="N92" s="86">
        <v>76</v>
      </c>
      <c r="O92" s="86">
        <v>0</v>
      </c>
      <c r="P92" s="88">
        <v>0</v>
      </c>
      <c r="Q92" s="89">
        <v>161</v>
      </c>
      <c r="R92" s="90">
        <v>54.391891891891895</v>
      </c>
      <c r="S92" s="82">
        <v>54.391891891891895</v>
      </c>
      <c r="T92" s="91">
        <v>0.20196191575302941</v>
      </c>
      <c r="U92" s="86">
        <v>5</v>
      </c>
      <c r="V92" s="92">
        <v>0.14425851125216388</v>
      </c>
      <c r="W92" s="88">
        <v>2.3648648648648649</v>
      </c>
      <c r="X92" s="86">
        <v>800</v>
      </c>
      <c r="Y92" s="93">
        <v>23.081361800346219</v>
      </c>
    </row>
    <row r="93" spans="1:25" s="157" customFormat="1" ht="18.75" customHeight="1">
      <c r="A93" s="134" t="s">
        <v>82</v>
      </c>
      <c r="B93" s="135" t="s">
        <v>51</v>
      </c>
      <c r="C93" s="96">
        <v>27870</v>
      </c>
      <c r="D93" s="96">
        <v>11600</v>
      </c>
      <c r="E93" s="97">
        <v>41.621815572299965</v>
      </c>
      <c r="F93" s="98">
        <v>2592</v>
      </c>
      <c r="G93" s="98">
        <v>196</v>
      </c>
      <c r="H93" s="99">
        <v>7.5617283950617287</v>
      </c>
      <c r="I93" s="100">
        <v>136</v>
      </c>
      <c r="J93" s="99">
        <v>69.387755102040813</v>
      </c>
      <c r="K93" s="98">
        <v>29</v>
      </c>
      <c r="L93" s="98">
        <v>5</v>
      </c>
      <c r="M93" s="98">
        <v>1</v>
      </c>
      <c r="N93" s="98">
        <v>101</v>
      </c>
      <c r="O93" s="98">
        <v>0</v>
      </c>
      <c r="P93" s="101">
        <v>0</v>
      </c>
      <c r="Q93" s="102">
        <v>60</v>
      </c>
      <c r="R93" s="103">
        <v>30.612244897959183</v>
      </c>
      <c r="S93" s="97">
        <v>30.612244897959183</v>
      </c>
      <c r="T93" s="104">
        <v>0.19290123456790123</v>
      </c>
      <c r="U93" s="98">
        <v>1</v>
      </c>
      <c r="V93" s="105">
        <v>3.8580246913580245E-2</v>
      </c>
      <c r="W93" s="101">
        <v>2.5510204081632653</v>
      </c>
      <c r="X93" s="98">
        <v>605</v>
      </c>
      <c r="Y93" s="106">
        <v>23.341049382716051</v>
      </c>
    </row>
    <row r="94" spans="1:25" s="157" customFormat="1" ht="18.75" customHeight="1">
      <c r="A94" s="137"/>
      <c r="B94" s="108" t="s">
        <v>52</v>
      </c>
      <c r="C94" s="139">
        <v>33654</v>
      </c>
      <c r="D94" s="139">
        <v>19374</v>
      </c>
      <c r="E94" s="140">
        <v>57.568193973970402</v>
      </c>
      <c r="F94" s="139">
        <v>4389</v>
      </c>
      <c r="G94" s="139">
        <v>235</v>
      </c>
      <c r="H94" s="142">
        <v>5.3542948279790386</v>
      </c>
      <c r="I94" s="143">
        <v>160</v>
      </c>
      <c r="J94" s="142">
        <v>68.085106382978722</v>
      </c>
      <c r="K94" s="139">
        <v>62</v>
      </c>
      <c r="L94" s="139">
        <v>3</v>
      </c>
      <c r="M94" s="139">
        <v>0</v>
      </c>
      <c r="N94" s="139">
        <v>95</v>
      </c>
      <c r="O94" s="139">
        <v>0</v>
      </c>
      <c r="P94" s="144">
        <v>0</v>
      </c>
      <c r="Q94" s="139">
        <v>75</v>
      </c>
      <c r="R94" s="146">
        <v>31.914893617021278</v>
      </c>
      <c r="S94" s="140">
        <v>31.914893617021278</v>
      </c>
      <c r="T94" s="147">
        <v>6.8352699931647304E-2</v>
      </c>
      <c r="U94" s="139">
        <v>1</v>
      </c>
      <c r="V94" s="148">
        <v>2.2784233310549098E-2</v>
      </c>
      <c r="W94" s="149">
        <v>1.2765957446808509</v>
      </c>
      <c r="X94" s="139">
        <v>957</v>
      </c>
      <c r="Y94" s="150">
        <v>21.804511278195488</v>
      </c>
    </row>
    <row r="95" spans="1:25" s="172" customFormat="1" ht="18.75" customHeight="1" thickBot="1">
      <c r="A95" s="151"/>
      <c r="B95" s="121" t="s">
        <v>53</v>
      </c>
      <c r="C95" s="122">
        <v>61524</v>
      </c>
      <c r="D95" s="122">
        <v>30974</v>
      </c>
      <c r="E95" s="123">
        <v>50.344580976529485</v>
      </c>
      <c r="F95" s="124">
        <v>6981</v>
      </c>
      <c r="G95" s="124">
        <v>431</v>
      </c>
      <c r="H95" s="125">
        <v>6.1739005873084087</v>
      </c>
      <c r="I95" s="126">
        <v>296</v>
      </c>
      <c r="J95" s="125">
        <v>68.677494199535957</v>
      </c>
      <c r="K95" s="127">
        <v>91</v>
      </c>
      <c r="L95" s="127">
        <v>8</v>
      </c>
      <c r="M95" s="127">
        <v>1</v>
      </c>
      <c r="N95" s="127">
        <v>196</v>
      </c>
      <c r="O95" s="127">
        <v>0</v>
      </c>
      <c r="P95" s="128">
        <v>0</v>
      </c>
      <c r="Q95" s="129">
        <v>135</v>
      </c>
      <c r="R95" s="130">
        <v>31.322505800464036</v>
      </c>
      <c r="S95" s="123">
        <v>31.322505800464036</v>
      </c>
      <c r="T95" s="131">
        <v>0.11459676264145538</v>
      </c>
      <c r="U95" s="127">
        <v>2</v>
      </c>
      <c r="V95" s="132">
        <v>2.8649190660363845E-2</v>
      </c>
      <c r="W95" s="128">
        <v>1.8561484918793503</v>
      </c>
      <c r="X95" s="127">
        <v>1562</v>
      </c>
      <c r="Y95" s="133">
        <v>22.375017905744162</v>
      </c>
    </row>
    <row r="96" spans="1:25" s="158" customFormat="1" ht="18.75" customHeight="1">
      <c r="A96" s="137" t="s">
        <v>83</v>
      </c>
      <c r="B96" s="135" t="s">
        <v>51</v>
      </c>
      <c r="C96" s="96">
        <v>4056</v>
      </c>
      <c r="D96" s="96">
        <v>2836</v>
      </c>
      <c r="E96" s="97">
        <v>69.921104536489153</v>
      </c>
      <c r="F96" s="98">
        <v>782</v>
      </c>
      <c r="G96" s="98">
        <v>82</v>
      </c>
      <c r="H96" s="99">
        <v>10.485933503836318</v>
      </c>
      <c r="I96" s="100">
        <v>59</v>
      </c>
      <c r="J96" s="99">
        <v>71.951219512195124</v>
      </c>
      <c r="K96" s="98">
        <v>14</v>
      </c>
      <c r="L96" s="98">
        <v>2</v>
      </c>
      <c r="M96" s="98">
        <v>0</v>
      </c>
      <c r="N96" s="98">
        <v>43</v>
      </c>
      <c r="O96" s="98">
        <v>5</v>
      </c>
      <c r="P96" s="101">
        <v>6.0975609756097562</v>
      </c>
      <c r="Q96" s="102">
        <v>18</v>
      </c>
      <c r="R96" s="103">
        <v>21.951219512195124</v>
      </c>
      <c r="S96" s="97">
        <v>28.04878048780488</v>
      </c>
      <c r="T96" s="104">
        <v>0.25575447570332482</v>
      </c>
      <c r="U96" s="98">
        <v>0</v>
      </c>
      <c r="V96" s="105">
        <v>0</v>
      </c>
      <c r="W96" s="101">
        <v>2.4390243902439024</v>
      </c>
      <c r="X96" s="98">
        <v>185</v>
      </c>
      <c r="Y96" s="106">
        <v>23.657289002557544</v>
      </c>
    </row>
    <row r="97" spans="1:25" s="157" customFormat="1" ht="18.75" customHeight="1">
      <c r="A97" s="137"/>
      <c r="B97" s="108" t="s">
        <v>52</v>
      </c>
      <c r="C97" s="139">
        <v>4949</v>
      </c>
      <c r="D97" s="139">
        <v>3603</v>
      </c>
      <c r="E97" s="140">
        <v>72.802586381087082</v>
      </c>
      <c r="F97" s="139">
        <v>1071</v>
      </c>
      <c r="G97" s="139">
        <v>109</v>
      </c>
      <c r="H97" s="142">
        <v>10.177404295051353</v>
      </c>
      <c r="I97" s="143">
        <v>88</v>
      </c>
      <c r="J97" s="142">
        <v>80.733944954128447</v>
      </c>
      <c r="K97" s="139">
        <v>21</v>
      </c>
      <c r="L97" s="139">
        <v>1</v>
      </c>
      <c r="M97" s="139">
        <v>0</v>
      </c>
      <c r="N97" s="139">
        <v>66</v>
      </c>
      <c r="O97" s="139">
        <v>7</v>
      </c>
      <c r="P97" s="144">
        <v>6.4220183486238538</v>
      </c>
      <c r="Q97" s="139">
        <v>14</v>
      </c>
      <c r="R97" s="146">
        <v>12.844036697247708</v>
      </c>
      <c r="S97" s="140">
        <v>19.26605504587156</v>
      </c>
      <c r="T97" s="147">
        <v>9.3370681605975725E-2</v>
      </c>
      <c r="U97" s="139">
        <v>1</v>
      </c>
      <c r="V97" s="148">
        <v>9.3370681605975725E-2</v>
      </c>
      <c r="W97" s="149">
        <v>0.91743119266055051</v>
      </c>
      <c r="X97" s="139">
        <v>220</v>
      </c>
      <c r="Y97" s="150">
        <v>20.541549953314657</v>
      </c>
    </row>
    <row r="98" spans="1:25" s="172" customFormat="1" ht="18.75" customHeight="1" thickBot="1">
      <c r="A98" s="137"/>
      <c r="B98" s="159" t="s">
        <v>53</v>
      </c>
      <c r="C98" s="210">
        <v>9005</v>
      </c>
      <c r="D98" s="210">
        <v>6439</v>
      </c>
      <c r="E98" s="123">
        <v>71.504719600222103</v>
      </c>
      <c r="F98" s="124">
        <v>1853</v>
      </c>
      <c r="G98" s="124">
        <v>191</v>
      </c>
      <c r="H98" s="125">
        <v>10.307609282245007</v>
      </c>
      <c r="I98" s="126">
        <v>147</v>
      </c>
      <c r="J98" s="125">
        <v>76.96335078534031</v>
      </c>
      <c r="K98" s="127">
        <v>35</v>
      </c>
      <c r="L98" s="127">
        <v>3</v>
      </c>
      <c r="M98" s="127">
        <v>0</v>
      </c>
      <c r="N98" s="127">
        <v>109</v>
      </c>
      <c r="O98" s="127">
        <v>12</v>
      </c>
      <c r="P98" s="128">
        <v>6.2827225130890048</v>
      </c>
      <c r="Q98" s="129">
        <v>32</v>
      </c>
      <c r="R98" s="130">
        <v>16.753926701570681</v>
      </c>
      <c r="S98" s="123">
        <v>23.036649214659686</v>
      </c>
      <c r="T98" s="131">
        <v>0.16189962223421478</v>
      </c>
      <c r="U98" s="127">
        <v>1</v>
      </c>
      <c r="V98" s="132">
        <v>5.3966540744738264E-2</v>
      </c>
      <c r="W98" s="128">
        <v>1.5706806282722512</v>
      </c>
      <c r="X98" s="127">
        <v>405</v>
      </c>
      <c r="Y98" s="133">
        <v>21.856449001618998</v>
      </c>
    </row>
    <row r="99" spans="1:25" s="158" customFormat="1" ht="18.75" customHeight="1">
      <c r="A99" s="134" t="s">
        <v>84</v>
      </c>
      <c r="B99" s="135" t="s">
        <v>51</v>
      </c>
      <c r="C99" s="96">
        <v>1794</v>
      </c>
      <c r="D99" s="96">
        <v>675</v>
      </c>
      <c r="E99" s="97">
        <v>37.625418060200673</v>
      </c>
      <c r="F99" s="98">
        <v>366</v>
      </c>
      <c r="G99" s="98">
        <v>24</v>
      </c>
      <c r="H99" s="99">
        <v>6.557377049180328</v>
      </c>
      <c r="I99" s="100">
        <v>21</v>
      </c>
      <c r="J99" s="99">
        <v>87.5</v>
      </c>
      <c r="K99" s="98">
        <v>10</v>
      </c>
      <c r="L99" s="98">
        <v>1</v>
      </c>
      <c r="M99" s="98">
        <v>0</v>
      </c>
      <c r="N99" s="98">
        <v>10</v>
      </c>
      <c r="O99" s="98">
        <v>0</v>
      </c>
      <c r="P99" s="101">
        <v>0</v>
      </c>
      <c r="Q99" s="102">
        <v>3</v>
      </c>
      <c r="R99" s="103">
        <v>12.5</v>
      </c>
      <c r="S99" s="97">
        <v>12.5</v>
      </c>
      <c r="T99" s="104">
        <v>0.27322404371584702</v>
      </c>
      <c r="U99" s="98">
        <v>1</v>
      </c>
      <c r="V99" s="105">
        <v>0.27322404371584702</v>
      </c>
      <c r="W99" s="101">
        <v>4.1666666666666661</v>
      </c>
      <c r="X99" s="98">
        <v>45</v>
      </c>
      <c r="Y99" s="106">
        <v>12.295081967213115</v>
      </c>
    </row>
    <row r="100" spans="1:25" s="157" customFormat="1" ht="18.75" customHeight="1">
      <c r="A100" s="137"/>
      <c r="B100" s="108" t="s">
        <v>52</v>
      </c>
      <c r="C100" s="139">
        <v>2034</v>
      </c>
      <c r="D100" s="139">
        <v>799</v>
      </c>
      <c r="E100" s="140">
        <v>39.282202556538842</v>
      </c>
      <c r="F100" s="139">
        <v>436</v>
      </c>
      <c r="G100" s="139">
        <v>18</v>
      </c>
      <c r="H100" s="142">
        <v>4.1284403669724776</v>
      </c>
      <c r="I100" s="143">
        <v>10</v>
      </c>
      <c r="J100" s="142">
        <v>55.555555555555557</v>
      </c>
      <c r="K100" s="139">
        <v>5</v>
      </c>
      <c r="L100" s="139">
        <v>1</v>
      </c>
      <c r="M100" s="139">
        <v>0</v>
      </c>
      <c r="N100" s="139">
        <v>4</v>
      </c>
      <c r="O100" s="139">
        <v>0</v>
      </c>
      <c r="P100" s="144">
        <v>0</v>
      </c>
      <c r="Q100" s="139">
        <v>8</v>
      </c>
      <c r="R100" s="146">
        <v>44.444444444444443</v>
      </c>
      <c r="S100" s="140">
        <v>44.444444444444443</v>
      </c>
      <c r="T100" s="147">
        <v>0.22935779816513763</v>
      </c>
      <c r="U100" s="139">
        <v>1</v>
      </c>
      <c r="V100" s="148">
        <v>0.22935779816513763</v>
      </c>
      <c r="W100" s="149">
        <v>5.5555555555555554</v>
      </c>
      <c r="X100" s="139">
        <v>46</v>
      </c>
      <c r="Y100" s="150">
        <v>10.550458715596331</v>
      </c>
    </row>
    <row r="101" spans="1:25" s="172" customFormat="1" ht="18.75" customHeight="1" thickBot="1">
      <c r="A101" s="151"/>
      <c r="B101" s="121" t="s">
        <v>53</v>
      </c>
      <c r="C101" s="122">
        <v>3828</v>
      </c>
      <c r="D101" s="122">
        <v>1474</v>
      </c>
      <c r="E101" s="123">
        <v>38.505747126436781</v>
      </c>
      <c r="F101" s="124">
        <v>802</v>
      </c>
      <c r="G101" s="124">
        <v>42</v>
      </c>
      <c r="H101" s="125">
        <v>5.2369077306733169</v>
      </c>
      <c r="I101" s="126">
        <v>31</v>
      </c>
      <c r="J101" s="125">
        <v>73.80952380952381</v>
      </c>
      <c r="K101" s="127">
        <v>15</v>
      </c>
      <c r="L101" s="127">
        <v>2</v>
      </c>
      <c r="M101" s="127">
        <v>0</v>
      </c>
      <c r="N101" s="127">
        <v>14</v>
      </c>
      <c r="O101" s="127">
        <v>0</v>
      </c>
      <c r="P101" s="128">
        <v>0</v>
      </c>
      <c r="Q101" s="129">
        <v>11</v>
      </c>
      <c r="R101" s="130">
        <v>26.190476190476193</v>
      </c>
      <c r="S101" s="123">
        <v>26.190476190476193</v>
      </c>
      <c r="T101" s="131">
        <v>0.24937655860349126</v>
      </c>
      <c r="U101" s="127">
        <v>2</v>
      </c>
      <c r="V101" s="132">
        <v>0.24937655860349126</v>
      </c>
      <c r="W101" s="128">
        <v>4.7619047619047619</v>
      </c>
      <c r="X101" s="127">
        <v>91</v>
      </c>
      <c r="Y101" s="133">
        <v>11.346633416458852</v>
      </c>
    </row>
    <row r="102" spans="1:25" s="158" customFormat="1" ht="18.75" customHeight="1">
      <c r="A102" s="137" t="s">
        <v>85</v>
      </c>
      <c r="B102" s="159" t="s">
        <v>51</v>
      </c>
      <c r="C102" s="228">
        <v>4829</v>
      </c>
      <c r="D102" s="96">
        <v>1071</v>
      </c>
      <c r="E102" s="97">
        <v>22.178504866431972</v>
      </c>
      <c r="F102" s="98">
        <v>793</v>
      </c>
      <c r="G102" s="98">
        <v>65</v>
      </c>
      <c r="H102" s="99">
        <v>8.1967213114754092</v>
      </c>
      <c r="I102" s="100">
        <v>41</v>
      </c>
      <c r="J102" s="99">
        <v>63.076923076923073</v>
      </c>
      <c r="K102" s="98">
        <v>6</v>
      </c>
      <c r="L102" s="98">
        <v>0</v>
      </c>
      <c r="M102" s="98">
        <v>0</v>
      </c>
      <c r="N102" s="98">
        <v>35</v>
      </c>
      <c r="O102" s="98">
        <v>0</v>
      </c>
      <c r="P102" s="101">
        <v>0</v>
      </c>
      <c r="Q102" s="102">
        <v>24</v>
      </c>
      <c r="R102" s="103">
        <v>36.923076923076927</v>
      </c>
      <c r="S102" s="97">
        <v>36.923076923076927</v>
      </c>
      <c r="T102" s="104">
        <v>0</v>
      </c>
      <c r="U102" s="98">
        <v>0</v>
      </c>
      <c r="V102" s="105">
        <v>0</v>
      </c>
      <c r="W102" s="101">
        <v>0</v>
      </c>
      <c r="X102" s="98">
        <v>147</v>
      </c>
      <c r="Y102" s="106">
        <v>18.537200504413619</v>
      </c>
    </row>
    <row r="103" spans="1:25" s="157" customFormat="1" ht="18.75" customHeight="1">
      <c r="A103" s="137"/>
      <c r="B103" s="108" t="s">
        <v>52</v>
      </c>
      <c r="C103" s="139">
        <v>5812</v>
      </c>
      <c r="D103" s="139">
        <v>1438</v>
      </c>
      <c r="E103" s="140">
        <v>24.741913282863042</v>
      </c>
      <c r="F103" s="139">
        <v>1085</v>
      </c>
      <c r="G103" s="139">
        <v>43</v>
      </c>
      <c r="H103" s="142">
        <v>3.9631336405529951</v>
      </c>
      <c r="I103" s="143">
        <v>28</v>
      </c>
      <c r="J103" s="142">
        <v>65.116279069767444</v>
      </c>
      <c r="K103" s="139">
        <v>11</v>
      </c>
      <c r="L103" s="139">
        <v>0</v>
      </c>
      <c r="M103" s="139">
        <v>0</v>
      </c>
      <c r="N103" s="139">
        <v>17</v>
      </c>
      <c r="O103" s="139">
        <v>0</v>
      </c>
      <c r="P103" s="144">
        <v>0</v>
      </c>
      <c r="Q103" s="139">
        <v>15</v>
      </c>
      <c r="R103" s="146">
        <v>34.883720930232556</v>
      </c>
      <c r="S103" s="140">
        <v>34.883720930232556</v>
      </c>
      <c r="T103" s="147">
        <v>0</v>
      </c>
      <c r="U103" s="139">
        <v>0</v>
      </c>
      <c r="V103" s="148">
        <v>0</v>
      </c>
      <c r="W103" s="149">
        <v>0</v>
      </c>
      <c r="X103" s="139">
        <v>157</v>
      </c>
      <c r="Y103" s="150">
        <v>14.47004608294931</v>
      </c>
    </row>
    <row r="104" spans="1:25" s="176" customFormat="1" ht="18.75" customHeight="1" thickBot="1">
      <c r="A104" s="151"/>
      <c r="B104" s="121" t="s">
        <v>53</v>
      </c>
      <c r="C104" s="122">
        <v>10641</v>
      </c>
      <c r="D104" s="122">
        <v>2509</v>
      </c>
      <c r="E104" s="123">
        <v>23.578611032797671</v>
      </c>
      <c r="F104" s="124">
        <v>1878</v>
      </c>
      <c r="G104" s="124">
        <v>108</v>
      </c>
      <c r="H104" s="125">
        <v>5.7507987220447285</v>
      </c>
      <c r="I104" s="126">
        <v>69</v>
      </c>
      <c r="J104" s="125">
        <v>63.888888888888886</v>
      </c>
      <c r="K104" s="127">
        <v>17</v>
      </c>
      <c r="L104" s="127">
        <v>0</v>
      </c>
      <c r="M104" s="127">
        <v>0</v>
      </c>
      <c r="N104" s="127">
        <v>52</v>
      </c>
      <c r="O104" s="127">
        <v>0</v>
      </c>
      <c r="P104" s="128">
        <v>0</v>
      </c>
      <c r="Q104" s="129">
        <v>39</v>
      </c>
      <c r="R104" s="130">
        <v>36.111111111111107</v>
      </c>
      <c r="S104" s="123">
        <v>36.111111111111107</v>
      </c>
      <c r="T104" s="131">
        <v>0</v>
      </c>
      <c r="U104" s="127">
        <v>0</v>
      </c>
      <c r="V104" s="132">
        <v>0</v>
      </c>
      <c r="W104" s="128">
        <v>0</v>
      </c>
      <c r="X104" s="127">
        <v>304</v>
      </c>
      <c r="Y104" s="133">
        <v>16.187433439829608</v>
      </c>
    </row>
    <row r="105" spans="1:25" ht="18.75" customHeight="1">
      <c r="A105" s="63" t="s">
        <v>86</v>
      </c>
      <c r="B105" s="212" t="s">
        <v>51</v>
      </c>
      <c r="C105" s="213">
        <v>38549</v>
      </c>
      <c r="D105" s="213">
        <v>16182</v>
      </c>
      <c r="E105" s="66">
        <v>41.977742613297366</v>
      </c>
      <c r="F105" s="214">
        <v>4533</v>
      </c>
      <c r="G105" s="214">
        <v>367</v>
      </c>
      <c r="H105" s="68">
        <v>8.0961835429075677</v>
      </c>
      <c r="I105" s="69">
        <v>257</v>
      </c>
      <c r="J105" s="68">
        <v>70.027247956403272</v>
      </c>
      <c r="K105" s="214">
        <v>59</v>
      </c>
      <c r="L105" s="181">
        <v>8</v>
      </c>
      <c r="M105" s="214">
        <v>1</v>
      </c>
      <c r="N105" s="214">
        <v>189</v>
      </c>
      <c r="O105" s="214">
        <v>5</v>
      </c>
      <c r="P105" s="215">
        <v>1.3623978201634876</v>
      </c>
      <c r="Q105" s="216">
        <v>105</v>
      </c>
      <c r="R105" s="217">
        <v>28.610354223433244</v>
      </c>
      <c r="S105" s="66">
        <v>29.972752043596728</v>
      </c>
      <c r="T105" s="75">
        <v>0.17648356496801235</v>
      </c>
      <c r="U105" s="214">
        <v>2</v>
      </c>
      <c r="V105" s="76">
        <v>4.4120891242003087E-2</v>
      </c>
      <c r="W105" s="215">
        <v>2.1798365122615802</v>
      </c>
      <c r="X105" s="214">
        <v>982</v>
      </c>
      <c r="Y105" s="78">
        <v>21.663357599823517</v>
      </c>
    </row>
    <row r="106" spans="1:25" ht="18.75" customHeight="1">
      <c r="A106" s="63"/>
      <c r="B106" s="64" t="s">
        <v>52</v>
      </c>
      <c r="C106" s="65">
        <v>46449</v>
      </c>
      <c r="D106" s="65">
        <v>25214</v>
      </c>
      <c r="E106" s="66">
        <v>54.283192318456798</v>
      </c>
      <c r="F106" s="67">
        <v>6981</v>
      </c>
      <c r="G106" s="67">
        <v>405</v>
      </c>
      <c r="H106" s="68">
        <v>5.8014611087236787</v>
      </c>
      <c r="I106" s="69">
        <v>286</v>
      </c>
      <c r="J106" s="68">
        <v>70.617283950617278</v>
      </c>
      <c r="K106" s="67">
        <v>99</v>
      </c>
      <c r="L106" s="70">
        <v>5</v>
      </c>
      <c r="M106" s="67">
        <v>0</v>
      </c>
      <c r="N106" s="67">
        <v>182</v>
      </c>
      <c r="O106" s="67">
        <v>7</v>
      </c>
      <c r="P106" s="71">
        <v>1.728395061728395</v>
      </c>
      <c r="Q106" s="72">
        <v>112</v>
      </c>
      <c r="R106" s="73">
        <v>27.654320987654319</v>
      </c>
      <c r="S106" s="74">
        <v>29.382716049382719</v>
      </c>
      <c r="T106" s="75">
        <v>7.1622976650909609E-2</v>
      </c>
      <c r="U106" s="67">
        <v>3</v>
      </c>
      <c r="V106" s="76">
        <v>4.2973785990545771E-2</v>
      </c>
      <c r="W106" s="77">
        <v>1.2345679012345678</v>
      </c>
      <c r="X106" s="67">
        <v>1380</v>
      </c>
      <c r="Y106" s="78">
        <v>19.767941555651053</v>
      </c>
    </row>
    <row r="107" spans="1:25" ht="18.75" customHeight="1" thickBot="1">
      <c r="A107" s="79"/>
      <c r="B107" s="80" t="s">
        <v>53</v>
      </c>
      <c r="C107" s="81">
        <v>84998</v>
      </c>
      <c r="D107" s="81">
        <v>41396</v>
      </c>
      <c r="E107" s="82">
        <v>48.70232240758606</v>
      </c>
      <c r="F107" s="83">
        <v>11514</v>
      </c>
      <c r="G107" s="83">
        <v>772</v>
      </c>
      <c r="H107" s="84">
        <v>6.7048810144172313</v>
      </c>
      <c r="I107" s="85">
        <v>543</v>
      </c>
      <c r="J107" s="84">
        <v>70.336787564766837</v>
      </c>
      <c r="K107" s="86">
        <v>158</v>
      </c>
      <c r="L107" s="87">
        <v>13</v>
      </c>
      <c r="M107" s="86">
        <v>1</v>
      </c>
      <c r="N107" s="86">
        <v>371</v>
      </c>
      <c r="O107" s="86">
        <v>12</v>
      </c>
      <c r="P107" s="88">
        <v>1.5544041450777202</v>
      </c>
      <c r="Q107" s="89">
        <v>217</v>
      </c>
      <c r="R107" s="90">
        <v>28.108808290155441</v>
      </c>
      <c r="S107" s="82">
        <v>29.663212435233159</v>
      </c>
      <c r="T107" s="91">
        <v>0.11290602744484975</v>
      </c>
      <c r="U107" s="86">
        <v>5</v>
      </c>
      <c r="V107" s="92">
        <v>4.342539517109606E-2</v>
      </c>
      <c r="W107" s="88">
        <v>1.6839378238341969</v>
      </c>
      <c r="X107" s="86">
        <v>2362</v>
      </c>
      <c r="Y107" s="93">
        <v>20.514156678825778</v>
      </c>
    </row>
    <row r="108" spans="1:25" s="157" customFormat="1" ht="18.75" customHeight="1">
      <c r="A108" s="134" t="s">
        <v>87</v>
      </c>
      <c r="B108" s="135" t="s">
        <v>51</v>
      </c>
      <c r="C108" s="96">
        <v>9293</v>
      </c>
      <c r="D108" s="96">
        <v>4362</v>
      </c>
      <c r="E108" s="97">
        <v>46.938555902292045</v>
      </c>
      <c r="F108" s="98">
        <v>1991</v>
      </c>
      <c r="G108" s="98">
        <v>194</v>
      </c>
      <c r="H108" s="99">
        <v>9.7438473129080876</v>
      </c>
      <c r="I108" s="100">
        <v>118</v>
      </c>
      <c r="J108" s="99">
        <v>60.824742268041234</v>
      </c>
      <c r="K108" s="98">
        <v>18</v>
      </c>
      <c r="L108" s="98">
        <v>5</v>
      </c>
      <c r="M108" s="98">
        <v>1</v>
      </c>
      <c r="N108" s="98">
        <v>94</v>
      </c>
      <c r="O108" s="98">
        <v>0</v>
      </c>
      <c r="P108" s="101">
        <v>0</v>
      </c>
      <c r="Q108" s="102">
        <v>76</v>
      </c>
      <c r="R108" s="103">
        <v>39.175257731958766</v>
      </c>
      <c r="S108" s="97">
        <v>39.175257731958766</v>
      </c>
      <c r="T108" s="104">
        <v>0.25113008538422904</v>
      </c>
      <c r="U108" s="98">
        <v>0</v>
      </c>
      <c r="V108" s="105">
        <v>0</v>
      </c>
      <c r="W108" s="101">
        <v>2.5773195876288657</v>
      </c>
      <c r="X108" s="98">
        <v>218</v>
      </c>
      <c r="Y108" s="106">
        <v>10.949271722752387</v>
      </c>
    </row>
    <row r="109" spans="1:25" s="157" customFormat="1" ht="18.75" customHeight="1">
      <c r="A109" s="137"/>
      <c r="B109" s="108" t="s">
        <v>52</v>
      </c>
      <c r="C109" s="139">
        <v>11219</v>
      </c>
      <c r="D109" s="139">
        <v>5788</v>
      </c>
      <c r="E109" s="140">
        <v>51.591050895801757</v>
      </c>
      <c r="F109" s="139">
        <v>2662</v>
      </c>
      <c r="G109" s="139">
        <v>238</v>
      </c>
      <c r="H109" s="142">
        <v>8.9406461307287763</v>
      </c>
      <c r="I109" s="143">
        <v>155</v>
      </c>
      <c r="J109" s="142">
        <v>65.12605042016807</v>
      </c>
      <c r="K109" s="139">
        <v>17</v>
      </c>
      <c r="L109" s="139">
        <v>2</v>
      </c>
      <c r="M109" s="139">
        <v>0</v>
      </c>
      <c r="N109" s="139">
        <v>136</v>
      </c>
      <c r="O109" s="139">
        <v>0</v>
      </c>
      <c r="P109" s="144">
        <v>0</v>
      </c>
      <c r="Q109" s="139">
        <v>83</v>
      </c>
      <c r="R109" s="146">
        <v>34.87394957983193</v>
      </c>
      <c r="S109" s="140">
        <v>34.87394957983193</v>
      </c>
      <c r="T109" s="147">
        <v>7.5131480090157785E-2</v>
      </c>
      <c r="U109" s="139">
        <v>1</v>
      </c>
      <c r="V109" s="148">
        <v>3.7565740045078892E-2</v>
      </c>
      <c r="W109" s="149">
        <v>0.84033613445378152</v>
      </c>
      <c r="X109" s="139">
        <v>230</v>
      </c>
      <c r="Y109" s="150">
        <v>8.6401202103681456</v>
      </c>
    </row>
    <row r="110" spans="1:25" s="172" customFormat="1" ht="18.75" customHeight="1" thickBot="1">
      <c r="A110" s="151"/>
      <c r="B110" s="121" t="s">
        <v>53</v>
      </c>
      <c r="C110" s="122">
        <v>20512</v>
      </c>
      <c r="D110" s="122">
        <v>10150</v>
      </c>
      <c r="E110" s="123">
        <v>49.48322932917317</v>
      </c>
      <c r="F110" s="124">
        <v>4653</v>
      </c>
      <c r="G110" s="124">
        <v>432</v>
      </c>
      <c r="H110" s="125">
        <v>9.2843326885880089</v>
      </c>
      <c r="I110" s="126">
        <v>273</v>
      </c>
      <c r="J110" s="125">
        <v>63.194444444444443</v>
      </c>
      <c r="K110" s="127">
        <v>35</v>
      </c>
      <c r="L110" s="127">
        <v>7</v>
      </c>
      <c r="M110" s="127">
        <v>1</v>
      </c>
      <c r="N110" s="127">
        <v>230</v>
      </c>
      <c r="O110" s="127">
        <v>0</v>
      </c>
      <c r="P110" s="128">
        <v>0</v>
      </c>
      <c r="Q110" s="129">
        <v>159</v>
      </c>
      <c r="R110" s="130">
        <v>36.805555555555557</v>
      </c>
      <c r="S110" s="123">
        <v>36.805555555555557</v>
      </c>
      <c r="T110" s="131">
        <v>0.15044057597249089</v>
      </c>
      <c r="U110" s="127">
        <v>1</v>
      </c>
      <c r="V110" s="132">
        <v>2.1491510853212981E-2</v>
      </c>
      <c r="W110" s="128">
        <v>1.6203703703703702</v>
      </c>
      <c r="X110" s="127">
        <v>448</v>
      </c>
      <c r="Y110" s="133">
        <v>9.6281968622394167</v>
      </c>
    </row>
    <row r="111" spans="1:25" s="158" customFormat="1" ht="18.75" customHeight="1">
      <c r="A111" s="134" t="s">
        <v>88</v>
      </c>
      <c r="B111" s="173" t="s">
        <v>51</v>
      </c>
      <c r="C111" s="228">
        <v>3050</v>
      </c>
      <c r="D111" s="228">
        <v>1449</v>
      </c>
      <c r="E111" s="97">
        <v>47.508196721311471</v>
      </c>
      <c r="F111" s="98">
        <v>559</v>
      </c>
      <c r="G111" s="98">
        <v>43</v>
      </c>
      <c r="H111" s="99">
        <v>7.6923076923076925</v>
      </c>
      <c r="I111" s="100">
        <v>30</v>
      </c>
      <c r="J111" s="99">
        <v>69.767441860465112</v>
      </c>
      <c r="K111" s="98">
        <v>2</v>
      </c>
      <c r="L111" s="98">
        <v>0</v>
      </c>
      <c r="M111" s="98">
        <v>0</v>
      </c>
      <c r="N111" s="98">
        <v>28</v>
      </c>
      <c r="O111" s="98">
        <v>12</v>
      </c>
      <c r="P111" s="101">
        <v>27.906976744186046</v>
      </c>
      <c r="Q111" s="102">
        <v>1</v>
      </c>
      <c r="R111" s="103">
        <v>2.3255813953488373</v>
      </c>
      <c r="S111" s="97">
        <v>30.232558139534881</v>
      </c>
      <c r="T111" s="104">
        <v>0</v>
      </c>
      <c r="U111" s="98">
        <v>0</v>
      </c>
      <c r="V111" s="105">
        <v>0</v>
      </c>
      <c r="W111" s="101">
        <v>0</v>
      </c>
      <c r="X111" s="98">
        <v>62</v>
      </c>
      <c r="Y111" s="106">
        <v>11.091234347048301</v>
      </c>
    </row>
    <row r="112" spans="1:25" s="157" customFormat="1" ht="18.75" customHeight="1">
      <c r="A112" s="137"/>
      <c r="B112" s="174" t="s">
        <v>52</v>
      </c>
      <c r="C112" s="139">
        <v>3602</v>
      </c>
      <c r="D112" s="139">
        <v>2205</v>
      </c>
      <c r="E112" s="140">
        <v>61.215991116046645</v>
      </c>
      <c r="F112" s="139">
        <v>832</v>
      </c>
      <c r="G112" s="139">
        <v>43</v>
      </c>
      <c r="H112" s="142">
        <v>5.1682692307692308</v>
      </c>
      <c r="I112" s="143">
        <v>30</v>
      </c>
      <c r="J112" s="142">
        <v>69.767441860465112</v>
      </c>
      <c r="K112" s="139">
        <v>2</v>
      </c>
      <c r="L112" s="139">
        <v>0</v>
      </c>
      <c r="M112" s="139">
        <v>0</v>
      </c>
      <c r="N112" s="139">
        <v>28</v>
      </c>
      <c r="O112" s="139">
        <v>12</v>
      </c>
      <c r="P112" s="144">
        <v>27.906976744186046</v>
      </c>
      <c r="Q112" s="139">
        <v>1</v>
      </c>
      <c r="R112" s="146">
        <v>2.3255813953488373</v>
      </c>
      <c r="S112" s="140">
        <v>30.232558139534881</v>
      </c>
      <c r="T112" s="147">
        <v>0</v>
      </c>
      <c r="U112" s="139">
        <v>0</v>
      </c>
      <c r="V112" s="148">
        <v>0</v>
      </c>
      <c r="W112" s="149">
        <v>0</v>
      </c>
      <c r="X112" s="139">
        <v>55</v>
      </c>
      <c r="Y112" s="150">
        <v>6.6105769230769234</v>
      </c>
    </row>
    <row r="113" spans="1:25" s="172" customFormat="1" ht="18.75" customHeight="1" thickBot="1">
      <c r="A113" s="151"/>
      <c r="B113" s="175" t="s">
        <v>53</v>
      </c>
      <c r="C113" s="122">
        <v>6652</v>
      </c>
      <c r="D113" s="122">
        <v>3654</v>
      </c>
      <c r="E113" s="123">
        <v>54.930847865303669</v>
      </c>
      <c r="F113" s="124">
        <v>1391</v>
      </c>
      <c r="G113" s="124">
        <v>86</v>
      </c>
      <c r="H113" s="125">
        <v>6.1826024442846874</v>
      </c>
      <c r="I113" s="126">
        <v>60</v>
      </c>
      <c r="J113" s="125">
        <v>69.767441860465112</v>
      </c>
      <c r="K113" s="127">
        <v>4</v>
      </c>
      <c r="L113" s="127">
        <v>0</v>
      </c>
      <c r="M113" s="127">
        <v>0</v>
      </c>
      <c r="N113" s="127">
        <v>56</v>
      </c>
      <c r="O113" s="127">
        <v>24</v>
      </c>
      <c r="P113" s="128">
        <v>27.906976744186046</v>
      </c>
      <c r="Q113" s="129">
        <v>2</v>
      </c>
      <c r="R113" s="130">
        <v>2.3255813953488373</v>
      </c>
      <c r="S113" s="123">
        <v>30.232558139534881</v>
      </c>
      <c r="T113" s="131">
        <v>0</v>
      </c>
      <c r="U113" s="127">
        <v>0</v>
      </c>
      <c r="V113" s="132">
        <v>0</v>
      </c>
      <c r="W113" s="128">
        <v>0</v>
      </c>
      <c r="X113" s="127">
        <v>117</v>
      </c>
      <c r="Y113" s="133">
        <v>8.4112149532710276</v>
      </c>
    </row>
    <row r="114" spans="1:25" s="158" customFormat="1" ht="18.75" customHeight="1">
      <c r="A114" s="134" t="s">
        <v>89</v>
      </c>
      <c r="B114" s="173" t="s">
        <v>51</v>
      </c>
      <c r="C114" s="228">
        <v>1739</v>
      </c>
      <c r="D114" s="228">
        <v>804</v>
      </c>
      <c r="E114" s="97">
        <v>46.23346751006325</v>
      </c>
      <c r="F114" s="98">
        <v>442</v>
      </c>
      <c r="G114" s="98">
        <v>47</v>
      </c>
      <c r="H114" s="99">
        <v>10.633484162895927</v>
      </c>
      <c r="I114" s="100">
        <v>31</v>
      </c>
      <c r="J114" s="99">
        <v>65.957446808510639</v>
      </c>
      <c r="K114" s="98">
        <v>2</v>
      </c>
      <c r="L114" s="98">
        <v>2</v>
      </c>
      <c r="M114" s="98">
        <v>0</v>
      </c>
      <c r="N114" s="98">
        <v>27</v>
      </c>
      <c r="O114" s="98">
        <v>0</v>
      </c>
      <c r="P114" s="101">
        <v>0</v>
      </c>
      <c r="Q114" s="102">
        <v>16</v>
      </c>
      <c r="R114" s="103">
        <v>34.042553191489361</v>
      </c>
      <c r="S114" s="97">
        <v>34.042553191489361</v>
      </c>
      <c r="T114" s="104">
        <v>0.45248868778280549</v>
      </c>
      <c r="U114" s="98">
        <v>0</v>
      </c>
      <c r="V114" s="105">
        <v>0</v>
      </c>
      <c r="W114" s="101">
        <v>4.2553191489361701</v>
      </c>
      <c r="X114" s="98">
        <v>104</v>
      </c>
      <c r="Y114" s="106">
        <v>23.52941176470588</v>
      </c>
    </row>
    <row r="115" spans="1:25" s="157" customFormat="1" ht="18.75" customHeight="1">
      <c r="A115" s="137"/>
      <c r="B115" s="174" t="s">
        <v>52</v>
      </c>
      <c r="C115" s="139">
        <v>2050</v>
      </c>
      <c r="D115" s="139">
        <v>1266</v>
      </c>
      <c r="E115" s="140">
        <v>61.756097560975611</v>
      </c>
      <c r="F115" s="139">
        <v>604</v>
      </c>
      <c r="G115" s="139">
        <v>55</v>
      </c>
      <c r="H115" s="142">
        <v>9.105960264900661</v>
      </c>
      <c r="I115" s="143">
        <v>39</v>
      </c>
      <c r="J115" s="142">
        <v>70.909090909090907</v>
      </c>
      <c r="K115" s="139">
        <v>6</v>
      </c>
      <c r="L115" s="139">
        <v>0</v>
      </c>
      <c r="M115" s="139">
        <v>0</v>
      </c>
      <c r="N115" s="139">
        <v>33</v>
      </c>
      <c r="O115" s="139">
        <v>0</v>
      </c>
      <c r="P115" s="144">
        <v>0</v>
      </c>
      <c r="Q115" s="139">
        <v>16</v>
      </c>
      <c r="R115" s="146">
        <v>29.09090909090909</v>
      </c>
      <c r="S115" s="140">
        <v>29.09090909090909</v>
      </c>
      <c r="T115" s="147">
        <v>0</v>
      </c>
      <c r="U115" s="139">
        <v>0</v>
      </c>
      <c r="V115" s="148">
        <v>0</v>
      </c>
      <c r="W115" s="149">
        <v>0</v>
      </c>
      <c r="X115" s="139">
        <v>112</v>
      </c>
      <c r="Y115" s="150">
        <v>18.543046357615893</v>
      </c>
    </row>
    <row r="116" spans="1:25" s="172" customFormat="1" ht="18.75" customHeight="1" thickBot="1">
      <c r="A116" s="151"/>
      <c r="B116" s="175" t="s">
        <v>53</v>
      </c>
      <c r="C116" s="122">
        <v>3789</v>
      </c>
      <c r="D116" s="122">
        <v>2070</v>
      </c>
      <c r="E116" s="123">
        <v>54.63182897862233</v>
      </c>
      <c r="F116" s="124">
        <v>1046</v>
      </c>
      <c r="G116" s="124">
        <v>102</v>
      </c>
      <c r="H116" s="125">
        <v>9.7514340344168247</v>
      </c>
      <c r="I116" s="126">
        <v>70</v>
      </c>
      <c r="J116" s="125">
        <v>68.627450980392155</v>
      </c>
      <c r="K116" s="127">
        <v>8</v>
      </c>
      <c r="L116" s="127">
        <v>2</v>
      </c>
      <c r="M116" s="127">
        <v>0</v>
      </c>
      <c r="N116" s="127">
        <v>60</v>
      </c>
      <c r="O116" s="127">
        <v>0</v>
      </c>
      <c r="P116" s="128">
        <v>0</v>
      </c>
      <c r="Q116" s="129">
        <v>32</v>
      </c>
      <c r="R116" s="130">
        <v>31.372549019607842</v>
      </c>
      <c r="S116" s="123">
        <v>31.372549019607842</v>
      </c>
      <c r="T116" s="131">
        <v>0.19120458891013384</v>
      </c>
      <c r="U116" s="127">
        <v>0</v>
      </c>
      <c r="V116" s="132">
        <v>0</v>
      </c>
      <c r="W116" s="128">
        <v>1.9607843137254901</v>
      </c>
      <c r="X116" s="127">
        <v>216</v>
      </c>
      <c r="Y116" s="133">
        <v>20.650095602294456</v>
      </c>
    </row>
    <row r="117" spans="1:25" s="158" customFormat="1" ht="18.75" customHeight="1">
      <c r="A117" s="137" t="s">
        <v>90</v>
      </c>
      <c r="B117" s="135" t="s">
        <v>51</v>
      </c>
      <c r="C117" s="96">
        <v>519</v>
      </c>
      <c r="D117" s="96">
        <v>259</v>
      </c>
      <c r="E117" s="97">
        <v>49.903660886319848</v>
      </c>
      <c r="F117" s="98">
        <v>120</v>
      </c>
      <c r="G117" s="98">
        <v>10</v>
      </c>
      <c r="H117" s="99">
        <v>8.3333333333333321</v>
      </c>
      <c r="I117" s="100">
        <v>7</v>
      </c>
      <c r="J117" s="99">
        <v>70</v>
      </c>
      <c r="K117" s="98">
        <v>2</v>
      </c>
      <c r="L117" s="98">
        <v>0</v>
      </c>
      <c r="M117" s="98">
        <v>0</v>
      </c>
      <c r="N117" s="98">
        <v>5</v>
      </c>
      <c r="O117" s="98">
        <v>0</v>
      </c>
      <c r="P117" s="101">
        <v>0</v>
      </c>
      <c r="Q117" s="102">
        <v>3</v>
      </c>
      <c r="R117" s="103">
        <v>30</v>
      </c>
      <c r="S117" s="97">
        <v>30</v>
      </c>
      <c r="T117" s="104">
        <v>0</v>
      </c>
      <c r="U117" s="98">
        <v>0</v>
      </c>
      <c r="V117" s="105">
        <v>0</v>
      </c>
      <c r="W117" s="101">
        <v>0</v>
      </c>
      <c r="X117" s="98">
        <v>15</v>
      </c>
      <c r="Y117" s="106">
        <v>12.5</v>
      </c>
    </row>
    <row r="118" spans="1:25" s="157" customFormat="1" ht="18.75" customHeight="1">
      <c r="A118" s="137"/>
      <c r="B118" s="108" t="s">
        <v>52</v>
      </c>
      <c r="C118" s="139">
        <v>598</v>
      </c>
      <c r="D118" s="139">
        <v>370</v>
      </c>
      <c r="E118" s="140">
        <v>61.872909698996658</v>
      </c>
      <c r="F118" s="139">
        <v>141</v>
      </c>
      <c r="G118" s="139">
        <v>12</v>
      </c>
      <c r="H118" s="142">
        <v>8.5106382978723403</v>
      </c>
      <c r="I118" s="143">
        <v>10</v>
      </c>
      <c r="J118" s="142">
        <v>83.333333333333343</v>
      </c>
      <c r="K118" s="139">
        <v>4</v>
      </c>
      <c r="L118" s="139">
        <v>0</v>
      </c>
      <c r="M118" s="139">
        <v>0</v>
      </c>
      <c r="N118" s="139">
        <v>6</v>
      </c>
      <c r="O118" s="139">
        <v>0</v>
      </c>
      <c r="P118" s="144">
        <v>0</v>
      </c>
      <c r="Q118" s="139">
        <v>2</v>
      </c>
      <c r="R118" s="146">
        <v>16.666666666666664</v>
      </c>
      <c r="S118" s="140">
        <v>16.666666666666664</v>
      </c>
      <c r="T118" s="147">
        <v>0</v>
      </c>
      <c r="U118" s="139">
        <v>0</v>
      </c>
      <c r="V118" s="148">
        <v>0</v>
      </c>
      <c r="W118" s="149">
        <v>0</v>
      </c>
      <c r="X118" s="139">
        <v>17</v>
      </c>
      <c r="Y118" s="150">
        <v>12.056737588652481</v>
      </c>
    </row>
    <row r="119" spans="1:25" s="176" customFormat="1" ht="18.75" customHeight="1" thickBot="1">
      <c r="A119" s="137"/>
      <c r="B119" s="121" t="s">
        <v>53</v>
      </c>
      <c r="C119" s="122">
        <v>1117</v>
      </c>
      <c r="D119" s="122">
        <v>629</v>
      </c>
      <c r="E119" s="123">
        <v>56.311548791405549</v>
      </c>
      <c r="F119" s="124">
        <v>261</v>
      </c>
      <c r="G119" s="124">
        <v>22</v>
      </c>
      <c r="H119" s="125">
        <v>8.4291187739463602</v>
      </c>
      <c r="I119" s="126">
        <v>17</v>
      </c>
      <c r="J119" s="125">
        <v>77.272727272727266</v>
      </c>
      <c r="K119" s="127">
        <v>6</v>
      </c>
      <c r="L119" s="127">
        <v>0</v>
      </c>
      <c r="M119" s="127">
        <v>0</v>
      </c>
      <c r="N119" s="127">
        <v>11</v>
      </c>
      <c r="O119" s="127">
        <v>0</v>
      </c>
      <c r="P119" s="128">
        <v>0</v>
      </c>
      <c r="Q119" s="129">
        <v>5</v>
      </c>
      <c r="R119" s="130">
        <v>22.727272727272727</v>
      </c>
      <c r="S119" s="123">
        <v>22.727272727272727</v>
      </c>
      <c r="T119" s="131">
        <v>0</v>
      </c>
      <c r="U119" s="127">
        <v>0</v>
      </c>
      <c r="V119" s="132">
        <v>0</v>
      </c>
      <c r="W119" s="128">
        <v>0</v>
      </c>
      <c r="X119" s="127">
        <v>32</v>
      </c>
      <c r="Y119" s="133">
        <v>12.260536398467432</v>
      </c>
    </row>
    <row r="120" spans="1:25" ht="18.75" customHeight="1">
      <c r="A120" s="47" t="s">
        <v>91</v>
      </c>
      <c r="B120" s="212" t="s">
        <v>51</v>
      </c>
      <c r="C120" s="213">
        <v>14601</v>
      </c>
      <c r="D120" s="213">
        <v>6874</v>
      </c>
      <c r="E120" s="66">
        <v>47.078967194027804</v>
      </c>
      <c r="F120" s="214">
        <v>3112</v>
      </c>
      <c r="G120" s="214">
        <v>294</v>
      </c>
      <c r="H120" s="68">
        <v>9.4473007712082264</v>
      </c>
      <c r="I120" s="69">
        <v>186</v>
      </c>
      <c r="J120" s="68">
        <v>63.265306122448983</v>
      </c>
      <c r="K120" s="214">
        <v>24</v>
      </c>
      <c r="L120" s="181">
        <v>7</v>
      </c>
      <c r="M120" s="214">
        <v>1</v>
      </c>
      <c r="N120" s="214">
        <v>154</v>
      </c>
      <c r="O120" s="214">
        <v>12</v>
      </c>
      <c r="P120" s="215">
        <v>4.0816326530612246</v>
      </c>
      <c r="Q120" s="216">
        <v>96</v>
      </c>
      <c r="R120" s="217">
        <v>32.653061224489797</v>
      </c>
      <c r="S120" s="66">
        <v>36.734693877551024</v>
      </c>
      <c r="T120" s="75">
        <v>0.22493573264781491</v>
      </c>
      <c r="U120" s="214">
        <v>0</v>
      </c>
      <c r="V120" s="76">
        <v>0</v>
      </c>
      <c r="W120" s="215">
        <v>2.3809523809523809</v>
      </c>
      <c r="X120" s="214">
        <v>399</v>
      </c>
      <c r="Y120" s="78">
        <v>12.821336760925451</v>
      </c>
    </row>
    <row r="121" spans="1:25" ht="18.75" customHeight="1">
      <c r="A121" s="63"/>
      <c r="B121" s="64" t="s">
        <v>52</v>
      </c>
      <c r="C121" s="65">
        <v>17469</v>
      </c>
      <c r="D121" s="65">
        <v>9629</v>
      </c>
      <c r="E121" s="66">
        <v>55.120499169958215</v>
      </c>
      <c r="F121" s="67">
        <v>4239</v>
      </c>
      <c r="G121" s="67">
        <v>348</v>
      </c>
      <c r="H121" s="68">
        <v>8.2094833687190381</v>
      </c>
      <c r="I121" s="69">
        <v>234</v>
      </c>
      <c r="J121" s="68">
        <v>67.241379310344826</v>
      </c>
      <c r="K121" s="67">
        <v>29</v>
      </c>
      <c r="L121" s="70">
        <v>2</v>
      </c>
      <c r="M121" s="67">
        <v>0</v>
      </c>
      <c r="N121" s="67">
        <v>203</v>
      </c>
      <c r="O121" s="67">
        <v>12</v>
      </c>
      <c r="P121" s="71">
        <v>3.4482758620689653</v>
      </c>
      <c r="Q121" s="72">
        <v>102</v>
      </c>
      <c r="R121" s="73">
        <v>29.310344827586203</v>
      </c>
      <c r="S121" s="74">
        <v>32.758620689655174</v>
      </c>
      <c r="T121" s="75">
        <v>4.7180938900684123E-2</v>
      </c>
      <c r="U121" s="67">
        <v>1</v>
      </c>
      <c r="V121" s="76">
        <v>2.3590469450342062E-2</v>
      </c>
      <c r="W121" s="77">
        <v>0.57471264367816088</v>
      </c>
      <c r="X121" s="67">
        <v>414</v>
      </c>
      <c r="Y121" s="78">
        <v>9.766454352441615</v>
      </c>
    </row>
    <row r="122" spans="1:25" ht="18.75" customHeight="1" thickBot="1">
      <c r="A122" s="79"/>
      <c r="B122" s="80" t="s">
        <v>53</v>
      </c>
      <c r="C122" s="81">
        <v>32070</v>
      </c>
      <c r="D122" s="81">
        <v>16503</v>
      </c>
      <c r="E122" s="82">
        <v>51.459307764265674</v>
      </c>
      <c r="F122" s="83">
        <v>7351</v>
      </c>
      <c r="G122" s="83">
        <v>642</v>
      </c>
      <c r="H122" s="84">
        <v>8.7335056454904088</v>
      </c>
      <c r="I122" s="85">
        <v>420</v>
      </c>
      <c r="J122" s="84">
        <v>65.420560747663544</v>
      </c>
      <c r="K122" s="86">
        <v>53</v>
      </c>
      <c r="L122" s="87">
        <v>9</v>
      </c>
      <c r="M122" s="86">
        <v>1</v>
      </c>
      <c r="N122" s="86">
        <v>357</v>
      </c>
      <c r="O122" s="86">
        <v>24</v>
      </c>
      <c r="P122" s="88">
        <v>3.7383177570093453</v>
      </c>
      <c r="Q122" s="89">
        <v>198</v>
      </c>
      <c r="R122" s="90">
        <v>30.841121495327101</v>
      </c>
      <c r="S122" s="82">
        <v>34.579439252336449</v>
      </c>
      <c r="T122" s="91">
        <v>0.12243232213304313</v>
      </c>
      <c r="U122" s="86">
        <v>1</v>
      </c>
      <c r="V122" s="92">
        <v>1.3603591348115902E-2</v>
      </c>
      <c r="W122" s="88">
        <v>1.4018691588785046</v>
      </c>
      <c r="X122" s="86">
        <v>813</v>
      </c>
      <c r="Y122" s="93">
        <v>11.05971976601823</v>
      </c>
    </row>
  </sheetData>
  <mergeCells count="46">
    <mergeCell ref="A114:A116"/>
    <mergeCell ref="A117:A119"/>
    <mergeCell ref="A120:A122"/>
    <mergeCell ref="A96:A98"/>
    <mergeCell ref="A99:A101"/>
    <mergeCell ref="A102:A104"/>
    <mergeCell ref="A105:A107"/>
    <mergeCell ref="A108:A110"/>
    <mergeCell ref="A111:A113"/>
    <mergeCell ref="A78:A80"/>
    <mergeCell ref="A81:A83"/>
    <mergeCell ref="A84:A86"/>
    <mergeCell ref="A87:A89"/>
    <mergeCell ref="A90:A92"/>
    <mergeCell ref="A93:A95"/>
    <mergeCell ref="A60:A62"/>
    <mergeCell ref="A63:A65"/>
    <mergeCell ref="A66:A68"/>
    <mergeCell ref="A69:A71"/>
    <mergeCell ref="A72:A74"/>
    <mergeCell ref="A75:A77"/>
    <mergeCell ref="A42:A44"/>
    <mergeCell ref="A45:A47"/>
    <mergeCell ref="A48:A50"/>
    <mergeCell ref="A51:A53"/>
    <mergeCell ref="A54:A56"/>
    <mergeCell ref="A57:A59"/>
    <mergeCell ref="A24:A26"/>
    <mergeCell ref="A27:A29"/>
    <mergeCell ref="A30:A32"/>
    <mergeCell ref="A33:A35"/>
    <mergeCell ref="A36:A38"/>
    <mergeCell ref="A39:A41"/>
    <mergeCell ref="A6:A8"/>
    <mergeCell ref="A9:A11"/>
    <mergeCell ref="A12:A14"/>
    <mergeCell ref="A15:A17"/>
    <mergeCell ref="A18:A20"/>
    <mergeCell ref="A21:A23"/>
    <mergeCell ref="S2:Y2"/>
    <mergeCell ref="A3:B5"/>
    <mergeCell ref="F3:H3"/>
    <mergeCell ref="I3:J3"/>
    <mergeCell ref="K3:N3"/>
    <mergeCell ref="T3:V3"/>
    <mergeCell ref="X3:Y3"/>
  </mergeCells>
  <phoneticPr fontId="2"/>
  <pageMargins left="0.59055118110236227" right="0.59055118110236227" top="0.78740157480314965" bottom="0.78740157480314965" header="0" footer="0"/>
  <pageSetup paperSize="8" scale="80" orientation="landscape" r:id="rId1"/>
  <headerFooter alignWithMargins="0"/>
  <rowBreaks count="2" manualBreakCount="2">
    <brk id="44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40"/>
  <sheetViews>
    <sheetView tabSelected="1" view="pageBreakPreview" zoomScale="120" zoomScaleNormal="100" zoomScaleSheetLayoutView="120" workbookViewId="0">
      <selection activeCell="H9" sqref="H9"/>
    </sheetView>
  </sheetViews>
  <sheetFormatPr defaultRowHeight="9.75" customHeight="1"/>
  <cols>
    <col min="1" max="1" width="3.125" style="418" customWidth="1"/>
    <col min="2" max="2" width="6.125" style="62" customWidth="1"/>
    <col min="3" max="3" width="4.125" style="62" customWidth="1"/>
    <col min="4" max="4" width="7.125" style="62" customWidth="1"/>
    <col min="5" max="5" width="5.75" style="62" customWidth="1"/>
    <col min="6" max="6" width="5.75" style="419" customWidth="1"/>
    <col min="7" max="9" width="5.75" style="62" customWidth="1"/>
    <col min="10" max="10" width="5.75" style="419" customWidth="1"/>
    <col min="11" max="11" width="5.75" style="62" customWidth="1"/>
    <col min="12" max="12" width="5.75" style="419" customWidth="1"/>
    <col min="13" max="18" width="5.75" style="62" customWidth="1"/>
    <col min="19" max="19" width="5.75" style="230" customWidth="1"/>
    <col min="20" max="20" width="5.75" style="62" customWidth="1"/>
    <col min="21" max="21" width="5.75" style="231" customWidth="1"/>
    <col min="22" max="22" width="5.75" style="229" customWidth="1"/>
    <col min="23" max="23" width="5.75" style="419" customWidth="1"/>
    <col min="24" max="24" width="5.75" style="62" customWidth="1"/>
    <col min="25" max="25" width="5.75" style="419" customWidth="1"/>
    <col min="26" max="28" width="11.625" style="62" customWidth="1"/>
    <col min="29" max="16384" width="9" style="62"/>
  </cols>
  <sheetData>
    <row r="1" spans="1:27" ht="14.25" thickBot="1">
      <c r="A1" s="1" t="s">
        <v>92</v>
      </c>
      <c r="B1" s="232"/>
      <c r="C1" s="232"/>
      <c r="D1" s="232"/>
      <c r="E1" s="229"/>
      <c r="F1" s="62"/>
      <c r="I1" s="229"/>
      <c r="J1" s="62"/>
      <c r="K1" s="229"/>
      <c r="L1" s="62"/>
      <c r="Q1" s="233" t="s">
        <v>93</v>
      </c>
      <c r="R1" s="233"/>
      <c r="S1" s="233"/>
      <c r="T1" s="233"/>
      <c r="U1" s="233"/>
      <c r="V1" s="233"/>
      <c r="W1" s="233"/>
      <c r="X1" s="233"/>
      <c r="Y1" s="233"/>
    </row>
    <row r="2" spans="1:27" ht="15" customHeight="1">
      <c r="A2" s="234"/>
      <c r="B2" s="235"/>
      <c r="C2" s="236"/>
      <c r="D2" s="237"/>
      <c r="E2" s="237"/>
      <c r="F2" s="238"/>
      <c r="G2" s="239" t="s">
        <v>3</v>
      </c>
      <c r="H2" s="240"/>
      <c r="I2" s="241"/>
      <c r="J2" s="241"/>
      <c r="K2" s="241" t="s">
        <v>4</v>
      </c>
      <c r="L2" s="241"/>
      <c r="M2" s="241" t="s">
        <v>5</v>
      </c>
      <c r="N2" s="241"/>
      <c r="O2" s="241"/>
      <c r="P2" s="241"/>
      <c r="Q2" s="237"/>
      <c r="R2" s="242"/>
      <c r="S2" s="243" t="s">
        <v>6</v>
      </c>
      <c r="T2" s="244"/>
      <c r="U2" s="244"/>
      <c r="V2" s="245"/>
      <c r="W2" s="246"/>
      <c r="X2" s="247" t="s">
        <v>7</v>
      </c>
      <c r="Y2" s="248"/>
    </row>
    <row r="3" spans="1:27" ht="56.25" customHeight="1">
      <c r="A3" s="249"/>
      <c r="B3" s="250"/>
      <c r="C3" s="251"/>
      <c r="D3" s="252" t="s">
        <v>8</v>
      </c>
      <c r="E3" s="252" t="s">
        <v>9</v>
      </c>
      <c r="F3" s="253" t="s">
        <v>10</v>
      </c>
      <c r="G3" s="254" t="s">
        <v>11</v>
      </c>
      <c r="H3" s="255" t="s">
        <v>94</v>
      </c>
      <c r="I3" s="252" t="s">
        <v>95</v>
      </c>
      <c r="J3" s="256" t="s">
        <v>13</v>
      </c>
      <c r="K3" s="252" t="s">
        <v>11</v>
      </c>
      <c r="L3" s="256" t="s">
        <v>14</v>
      </c>
      <c r="M3" s="252" t="s">
        <v>15</v>
      </c>
      <c r="N3" s="252" t="s">
        <v>16</v>
      </c>
      <c r="O3" s="252" t="s">
        <v>96</v>
      </c>
      <c r="P3" s="252" t="s">
        <v>97</v>
      </c>
      <c r="Q3" s="252" t="s">
        <v>19</v>
      </c>
      <c r="R3" s="257" t="s">
        <v>21</v>
      </c>
      <c r="S3" s="258" t="s">
        <v>24</v>
      </c>
      <c r="T3" s="252" t="s">
        <v>98</v>
      </c>
      <c r="U3" s="259" t="s">
        <v>99</v>
      </c>
      <c r="V3" s="260" t="s">
        <v>100</v>
      </c>
      <c r="W3" s="256" t="s">
        <v>27</v>
      </c>
      <c r="X3" s="252" t="s">
        <v>28</v>
      </c>
      <c r="Y3" s="261" t="s">
        <v>29</v>
      </c>
    </row>
    <row r="4" spans="1:27" ht="15" customHeight="1" thickBot="1">
      <c r="A4" s="262"/>
      <c r="B4" s="263"/>
      <c r="C4" s="264"/>
      <c r="D4" s="265" t="s">
        <v>30</v>
      </c>
      <c r="E4" s="266" t="s">
        <v>31</v>
      </c>
      <c r="F4" s="267" t="s">
        <v>32</v>
      </c>
      <c r="G4" s="268" t="s">
        <v>33</v>
      </c>
      <c r="H4" s="265"/>
      <c r="I4" s="265" t="s">
        <v>34</v>
      </c>
      <c r="J4" s="269" t="s">
        <v>35</v>
      </c>
      <c r="K4" s="265" t="s">
        <v>36</v>
      </c>
      <c r="L4" s="269" t="s">
        <v>37</v>
      </c>
      <c r="M4" s="265"/>
      <c r="N4" s="265" t="s">
        <v>38</v>
      </c>
      <c r="O4" s="265"/>
      <c r="P4" s="265"/>
      <c r="Q4" s="265"/>
      <c r="R4" s="270"/>
      <c r="S4" s="271" t="s">
        <v>44</v>
      </c>
      <c r="T4" s="265" t="s">
        <v>39</v>
      </c>
      <c r="U4" s="272" t="s">
        <v>101</v>
      </c>
      <c r="V4" s="273" t="s">
        <v>102</v>
      </c>
      <c r="W4" s="269" t="s">
        <v>47</v>
      </c>
      <c r="X4" s="266" t="s">
        <v>41</v>
      </c>
      <c r="Y4" s="274" t="s">
        <v>103</v>
      </c>
    </row>
    <row r="5" spans="1:27" ht="12" customHeight="1">
      <c r="A5" s="275" t="s">
        <v>51</v>
      </c>
      <c r="B5" s="276" t="s">
        <v>104</v>
      </c>
      <c r="C5" s="277"/>
      <c r="D5" s="278">
        <v>59075</v>
      </c>
      <c r="E5" s="278">
        <v>13424</v>
      </c>
      <c r="F5" s="279">
        <v>22.723656369022429</v>
      </c>
      <c r="G5" s="280">
        <v>1465</v>
      </c>
      <c r="H5" s="281">
        <v>10.913289630512516</v>
      </c>
      <c r="I5" s="282">
        <v>77</v>
      </c>
      <c r="J5" s="283">
        <v>5.2559726962457338</v>
      </c>
      <c r="K5" s="282">
        <v>36</v>
      </c>
      <c r="L5" s="283">
        <v>46.753246753246749</v>
      </c>
      <c r="M5" s="282">
        <v>15</v>
      </c>
      <c r="N5" s="282">
        <v>2</v>
      </c>
      <c r="O5" s="282">
        <v>0</v>
      </c>
      <c r="P5" s="282">
        <v>19</v>
      </c>
      <c r="Q5" s="282">
        <v>23</v>
      </c>
      <c r="R5" s="284">
        <v>18</v>
      </c>
      <c r="S5" s="285">
        <v>0.13651877133105803</v>
      </c>
      <c r="T5" s="286">
        <v>2</v>
      </c>
      <c r="U5" s="287">
        <v>0.13651877133105803</v>
      </c>
      <c r="V5" s="288">
        <v>100</v>
      </c>
      <c r="W5" s="289">
        <v>2.5974025974025974</v>
      </c>
      <c r="X5" s="278">
        <v>1070</v>
      </c>
      <c r="Y5" s="290">
        <v>73.037542662116039</v>
      </c>
      <c r="Z5" s="62">
        <f>SUM(M5:R5)</f>
        <v>77</v>
      </c>
      <c r="AA5" s="62">
        <f>Z5-I5</f>
        <v>0</v>
      </c>
    </row>
    <row r="6" spans="1:27" ht="12" customHeight="1">
      <c r="A6" s="291"/>
      <c r="B6" s="292" t="s">
        <v>105</v>
      </c>
      <c r="C6" s="293"/>
      <c r="D6" s="294">
        <v>53873</v>
      </c>
      <c r="E6" s="294">
        <v>10112</v>
      </c>
      <c r="F6" s="279">
        <v>18.770070350639468</v>
      </c>
      <c r="G6" s="295">
        <v>1300</v>
      </c>
      <c r="H6" s="296">
        <v>12.856012658227847</v>
      </c>
      <c r="I6" s="297">
        <v>70</v>
      </c>
      <c r="J6" s="298">
        <v>5.384615384615385</v>
      </c>
      <c r="K6" s="297">
        <v>47</v>
      </c>
      <c r="L6" s="298">
        <v>67.142857142857139</v>
      </c>
      <c r="M6" s="297">
        <v>15</v>
      </c>
      <c r="N6" s="297">
        <v>3</v>
      </c>
      <c r="O6" s="297">
        <v>0</v>
      </c>
      <c r="P6" s="297">
        <v>29</v>
      </c>
      <c r="Q6" s="297">
        <v>15</v>
      </c>
      <c r="R6" s="299">
        <v>8</v>
      </c>
      <c r="S6" s="300">
        <v>0.23076923076923078</v>
      </c>
      <c r="T6" s="294">
        <v>3</v>
      </c>
      <c r="U6" s="287">
        <v>0.23076923076923078</v>
      </c>
      <c r="V6" s="301">
        <v>100</v>
      </c>
      <c r="W6" s="302">
        <v>4.2857142857142856</v>
      </c>
      <c r="X6" s="294">
        <v>697</v>
      </c>
      <c r="Y6" s="303">
        <v>53.61538461538462</v>
      </c>
      <c r="Z6" s="62">
        <f t="shared" ref="Z6:Z40" si="0">SUM(M6:R6)</f>
        <v>70</v>
      </c>
      <c r="AA6" s="62">
        <f t="shared" ref="AA6:AA40" si="1">Z6-I6</f>
        <v>0</v>
      </c>
    </row>
    <row r="7" spans="1:27" ht="12" customHeight="1">
      <c r="A7" s="291"/>
      <c r="B7" s="292" t="s">
        <v>106</v>
      </c>
      <c r="C7" s="293"/>
      <c r="D7" s="294">
        <v>55653</v>
      </c>
      <c r="E7" s="294">
        <v>10578</v>
      </c>
      <c r="F7" s="279">
        <v>19.007061613929167</v>
      </c>
      <c r="G7" s="295">
        <v>1590</v>
      </c>
      <c r="H7" s="304">
        <v>15.031196823596144</v>
      </c>
      <c r="I7" s="297">
        <v>122</v>
      </c>
      <c r="J7" s="298">
        <v>7.6729559748427674</v>
      </c>
      <c r="K7" s="297">
        <v>63</v>
      </c>
      <c r="L7" s="298">
        <v>51.639344262295083</v>
      </c>
      <c r="M7" s="297">
        <v>15</v>
      </c>
      <c r="N7" s="297">
        <v>2</v>
      </c>
      <c r="O7" s="297">
        <v>0</v>
      </c>
      <c r="P7" s="297">
        <v>46</v>
      </c>
      <c r="Q7" s="297">
        <v>30</v>
      </c>
      <c r="R7" s="299">
        <v>29</v>
      </c>
      <c r="S7" s="300">
        <v>0.12578616352201258</v>
      </c>
      <c r="T7" s="294">
        <v>1</v>
      </c>
      <c r="U7" s="287">
        <v>6.2893081761006289E-2</v>
      </c>
      <c r="V7" s="301">
        <v>50</v>
      </c>
      <c r="W7" s="302">
        <v>1.639344262295082</v>
      </c>
      <c r="X7" s="294">
        <v>732</v>
      </c>
      <c r="Y7" s="303">
        <v>46.037735849056602</v>
      </c>
      <c r="Z7" s="62">
        <f t="shared" si="0"/>
        <v>122</v>
      </c>
      <c r="AA7" s="62">
        <f t="shared" si="1"/>
        <v>0</v>
      </c>
    </row>
    <row r="8" spans="1:27" ht="12" customHeight="1">
      <c r="A8" s="291"/>
      <c r="B8" s="292" t="s">
        <v>107</v>
      </c>
      <c r="C8" s="293"/>
      <c r="D8" s="294">
        <v>62274</v>
      </c>
      <c r="E8" s="294">
        <v>11712</v>
      </c>
      <c r="F8" s="279">
        <v>18.807206860005781</v>
      </c>
      <c r="G8" s="295">
        <v>2178</v>
      </c>
      <c r="H8" s="296">
        <v>18.596311475409834</v>
      </c>
      <c r="I8" s="297">
        <v>158</v>
      </c>
      <c r="J8" s="298">
        <v>7.2543617998163459</v>
      </c>
      <c r="K8" s="297">
        <v>83</v>
      </c>
      <c r="L8" s="298">
        <v>52.531645569620252</v>
      </c>
      <c r="M8" s="297">
        <v>24</v>
      </c>
      <c r="N8" s="297">
        <v>3</v>
      </c>
      <c r="O8" s="297">
        <v>0</v>
      </c>
      <c r="P8" s="297">
        <v>56</v>
      </c>
      <c r="Q8" s="297">
        <v>39</v>
      </c>
      <c r="R8" s="299">
        <v>36</v>
      </c>
      <c r="S8" s="300">
        <v>0.13774104683195593</v>
      </c>
      <c r="T8" s="294">
        <v>2</v>
      </c>
      <c r="U8" s="287">
        <v>9.1827364554637275E-2</v>
      </c>
      <c r="V8" s="301">
        <v>66.666666666666657</v>
      </c>
      <c r="W8" s="302">
        <v>1.89873417721519</v>
      </c>
      <c r="X8" s="294">
        <v>880</v>
      </c>
      <c r="Y8" s="303">
        <v>40.404040404040401</v>
      </c>
      <c r="Z8" s="62">
        <f t="shared" si="0"/>
        <v>158</v>
      </c>
      <c r="AA8" s="62">
        <f t="shared" si="1"/>
        <v>0</v>
      </c>
    </row>
    <row r="9" spans="1:27" ht="12" customHeight="1">
      <c r="A9" s="291"/>
      <c r="B9" s="292" t="s">
        <v>108</v>
      </c>
      <c r="C9" s="293"/>
      <c r="D9" s="294">
        <v>77813</v>
      </c>
      <c r="E9" s="294">
        <v>32004</v>
      </c>
      <c r="F9" s="279">
        <v>41.129374269081005</v>
      </c>
      <c r="G9" s="295">
        <v>6063</v>
      </c>
      <c r="H9" s="305">
        <v>18.944506936632919</v>
      </c>
      <c r="I9" s="297">
        <v>481</v>
      </c>
      <c r="J9" s="298">
        <v>7.9333663203034792</v>
      </c>
      <c r="K9" s="297">
        <v>290</v>
      </c>
      <c r="L9" s="298">
        <v>60.291060291060298</v>
      </c>
      <c r="M9" s="297">
        <v>53</v>
      </c>
      <c r="N9" s="297">
        <v>8</v>
      </c>
      <c r="O9" s="297">
        <v>0</v>
      </c>
      <c r="P9" s="297">
        <v>229</v>
      </c>
      <c r="Q9" s="297">
        <v>96</v>
      </c>
      <c r="R9" s="299">
        <v>95</v>
      </c>
      <c r="S9" s="300">
        <v>0.13194788058716805</v>
      </c>
      <c r="T9" s="294">
        <v>5</v>
      </c>
      <c r="U9" s="287">
        <v>8.2467425366980041E-2</v>
      </c>
      <c r="V9" s="301">
        <v>62.5</v>
      </c>
      <c r="W9" s="302">
        <v>1.6632016632016633</v>
      </c>
      <c r="X9" s="294">
        <v>2459</v>
      </c>
      <c r="Y9" s="303">
        <v>40.557479795480781</v>
      </c>
      <c r="Z9" s="62">
        <f>SUM(M9:R9)</f>
        <v>481</v>
      </c>
      <c r="AA9" s="62">
        <f>Z9-I9</f>
        <v>0</v>
      </c>
    </row>
    <row r="10" spans="1:27" ht="12" customHeight="1">
      <c r="A10" s="291"/>
      <c r="B10" s="292" t="s">
        <v>109</v>
      </c>
      <c r="C10" s="293"/>
      <c r="D10" s="294">
        <v>59895</v>
      </c>
      <c r="E10" s="294">
        <v>36297</v>
      </c>
      <c r="F10" s="279">
        <v>60.601051840721269</v>
      </c>
      <c r="G10" s="295">
        <v>8055</v>
      </c>
      <c r="H10" s="305">
        <v>22.191916687329531</v>
      </c>
      <c r="I10" s="297">
        <v>645</v>
      </c>
      <c r="J10" s="298">
        <v>8.0074487895716953</v>
      </c>
      <c r="K10" s="297">
        <v>421</v>
      </c>
      <c r="L10" s="298">
        <v>65.271317829457359</v>
      </c>
      <c r="M10" s="297">
        <v>97</v>
      </c>
      <c r="N10" s="297">
        <v>21</v>
      </c>
      <c r="O10" s="297">
        <v>0</v>
      </c>
      <c r="P10" s="297">
        <v>303</v>
      </c>
      <c r="Q10" s="297">
        <v>122</v>
      </c>
      <c r="R10" s="299">
        <v>102</v>
      </c>
      <c r="S10" s="300">
        <v>0.26070763500931099</v>
      </c>
      <c r="T10" s="294">
        <v>7</v>
      </c>
      <c r="U10" s="287">
        <v>8.6902545003103654E-2</v>
      </c>
      <c r="V10" s="301">
        <v>33.333333333333329</v>
      </c>
      <c r="W10" s="302">
        <v>3.2558139534883721</v>
      </c>
      <c r="X10" s="294">
        <v>1689</v>
      </c>
      <c r="Y10" s="303">
        <v>20.968342644320298</v>
      </c>
      <c r="Z10" s="62">
        <f t="shared" si="0"/>
        <v>645</v>
      </c>
      <c r="AA10" s="62">
        <f t="shared" si="1"/>
        <v>0</v>
      </c>
    </row>
    <row r="11" spans="1:27" ht="12" customHeight="1">
      <c r="A11" s="291"/>
      <c r="B11" s="292" t="s">
        <v>110</v>
      </c>
      <c r="C11" s="293"/>
      <c r="D11" s="294">
        <v>48666</v>
      </c>
      <c r="E11" s="294">
        <v>37202</v>
      </c>
      <c r="F11" s="279">
        <v>76.443512924834593</v>
      </c>
      <c r="G11" s="295">
        <v>10186</v>
      </c>
      <c r="H11" s="304">
        <v>27.380248373743349</v>
      </c>
      <c r="I11" s="297">
        <v>912</v>
      </c>
      <c r="J11" s="298">
        <v>8.9534655409385433</v>
      </c>
      <c r="K11" s="297">
        <v>607</v>
      </c>
      <c r="L11" s="298">
        <v>66.557017543859658</v>
      </c>
      <c r="M11" s="297">
        <v>124</v>
      </c>
      <c r="N11" s="297">
        <v>28</v>
      </c>
      <c r="O11" s="297">
        <v>3</v>
      </c>
      <c r="P11" s="297">
        <v>452</v>
      </c>
      <c r="Q11" s="297">
        <v>195</v>
      </c>
      <c r="R11" s="299">
        <v>110</v>
      </c>
      <c r="S11" s="300">
        <v>0.27488709994109561</v>
      </c>
      <c r="T11" s="294">
        <v>16</v>
      </c>
      <c r="U11" s="287">
        <v>0.15707834282348321</v>
      </c>
      <c r="V11" s="301">
        <v>57.142857142857139</v>
      </c>
      <c r="W11" s="302">
        <v>3.070175438596491</v>
      </c>
      <c r="X11" s="294">
        <v>1545</v>
      </c>
      <c r="Y11" s="303">
        <v>15.167877478892597</v>
      </c>
      <c r="Z11" s="62">
        <f t="shared" si="0"/>
        <v>912</v>
      </c>
      <c r="AA11" s="62">
        <f t="shared" si="1"/>
        <v>0</v>
      </c>
    </row>
    <row r="12" spans="1:27" ht="12" customHeight="1">
      <c r="A12" s="291"/>
      <c r="B12" s="292" t="s">
        <v>111</v>
      </c>
      <c r="C12" s="293"/>
      <c r="D12" s="294">
        <v>42922</v>
      </c>
      <c r="E12" s="294">
        <v>36534</v>
      </c>
      <c r="F12" s="279">
        <v>85.117189320162154</v>
      </c>
      <c r="G12" s="295">
        <v>9475</v>
      </c>
      <c r="H12" s="296">
        <v>25.934745716319046</v>
      </c>
      <c r="I12" s="297">
        <v>920</v>
      </c>
      <c r="J12" s="298">
        <v>9.7097625329815305</v>
      </c>
      <c r="K12" s="297">
        <v>576</v>
      </c>
      <c r="L12" s="298">
        <v>62.608695652173921</v>
      </c>
      <c r="M12" s="297">
        <v>106</v>
      </c>
      <c r="N12" s="297">
        <v>19</v>
      </c>
      <c r="O12" s="297">
        <v>3</v>
      </c>
      <c r="P12" s="297">
        <v>448</v>
      </c>
      <c r="Q12" s="297">
        <v>222</v>
      </c>
      <c r="R12" s="299">
        <v>123</v>
      </c>
      <c r="S12" s="300">
        <v>0.20052770448548812</v>
      </c>
      <c r="T12" s="294">
        <v>12</v>
      </c>
      <c r="U12" s="287">
        <v>0.12664907651715041</v>
      </c>
      <c r="V12" s="301">
        <v>63.157894736842103</v>
      </c>
      <c r="W12" s="302">
        <v>2.0652173913043477</v>
      </c>
      <c r="X12" s="294">
        <v>893</v>
      </c>
      <c r="Y12" s="303">
        <v>9.4248021108179429</v>
      </c>
      <c r="Z12" s="62">
        <f t="shared" si="0"/>
        <v>921</v>
      </c>
      <c r="AA12" s="62">
        <f t="shared" si="1"/>
        <v>1</v>
      </c>
    </row>
    <row r="13" spans="1:27" ht="12" customHeight="1">
      <c r="A13" s="291"/>
      <c r="B13" s="306" t="s">
        <v>112</v>
      </c>
      <c r="C13" s="307"/>
      <c r="D13" s="308">
        <v>49969</v>
      </c>
      <c r="E13" s="308">
        <v>41203</v>
      </c>
      <c r="F13" s="309">
        <v>82.457123416518243</v>
      </c>
      <c r="G13" s="310">
        <v>8416</v>
      </c>
      <c r="H13" s="305">
        <v>20.425697157973936</v>
      </c>
      <c r="I13" s="311">
        <v>918</v>
      </c>
      <c r="J13" s="312">
        <v>10.907794676806084</v>
      </c>
      <c r="K13" s="311">
        <v>522</v>
      </c>
      <c r="L13" s="312">
        <v>56.862745098039213</v>
      </c>
      <c r="M13" s="313">
        <v>132</v>
      </c>
      <c r="N13" s="313">
        <v>23</v>
      </c>
      <c r="O13" s="313">
        <v>1</v>
      </c>
      <c r="P13" s="313">
        <v>366</v>
      </c>
      <c r="Q13" s="313">
        <v>236</v>
      </c>
      <c r="R13" s="314">
        <v>159</v>
      </c>
      <c r="S13" s="315">
        <v>0.27328897338403041</v>
      </c>
      <c r="T13" s="308">
        <v>12</v>
      </c>
      <c r="U13" s="316">
        <v>0.14258555133079848</v>
      </c>
      <c r="V13" s="288">
        <v>52.173913043478258</v>
      </c>
      <c r="W13" s="317">
        <v>2.505446623093682</v>
      </c>
      <c r="X13" s="308">
        <v>790</v>
      </c>
      <c r="Y13" s="318">
        <v>9.3868821292775664</v>
      </c>
      <c r="Z13" s="62">
        <f t="shared" si="0"/>
        <v>917</v>
      </c>
      <c r="AA13" s="62">
        <f t="shared" si="1"/>
        <v>-1</v>
      </c>
    </row>
    <row r="14" spans="1:27" ht="12" customHeight="1">
      <c r="A14" s="291"/>
      <c r="B14" s="319" t="s">
        <v>53</v>
      </c>
      <c r="C14" s="320"/>
      <c r="D14" s="321">
        <v>510140</v>
      </c>
      <c r="E14" s="321">
        <v>229066</v>
      </c>
      <c r="F14" s="322">
        <v>44.902575763515898</v>
      </c>
      <c r="G14" s="323">
        <v>48728</v>
      </c>
      <c r="H14" s="324">
        <v>21.272471689382101</v>
      </c>
      <c r="I14" s="321">
        <v>4303</v>
      </c>
      <c r="J14" s="325">
        <v>8.8306517813166963</v>
      </c>
      <c r="K14" s="311">
        <v>2645</v>
      </c>
      <c r="L14" s="325">
        <v>61.468742737624915</v>
      </c>
      <c r="M14" s="321">
        <v>581</v>
      </c>
      <c r="N14" s="321">
        <v>109</v>
      </c>
      <c r="O14" s="321">
        <v>7</v>
      </c>
      <c r="P14" s="321">
        <v>1948</v>
      </c>
      <c r="Q14" s="321">
        <v>978</v>
      </c>
      <c r="R14" s="326">
        <v>680</v>
      </c>
      <c r="S14" s="327">
        <v>0.22369069118371368</v>
      </c>
      <c r="T14" s="321">
        <v>60</v>
      </c>
      <c r="U14" s="328">
        <v>0.12313249055984239</v>
      </c>
      <c r="V14" s="329">
        <v>55.045871559633028</v>
      </c>
      <c r="W14" s="330">
        <v>2.533116430397397</v>
      </c>
      <c r="X14" s="321">
        <v>10755</v>
      </c>
      <c r="Y14" s="331">
        <v>22.07149893285175</v>
      </c>
      <c r="Z14" s="62">
        <f>SUM(M14:R14)</f>
        <v>4303</v>
      </c>
      <c r="AA14" s="62">
        <f>Z14-I14</f>
        <v>0</v>
      </c>
    </row>
    <row r="15" spans="1:27" ht="12" customHeight="1">
      <c r="A15" s="291"/>
      <c r="B15" s="332" t="s">
        <v>113</v>
      </c>
      <c r="C15" s="333" t="s">
        <v>114</v>
      </c>
      <c r="D15" s="334"/>
      <c r="E15" s="334"/>
      <c r="F15" s="335"/>
      <c r="G15" s="336">
        <v>28516</v>
      </c>
      <c r="H15" s="337"/>
      <c r="I15" s="338">
        <v>2618</v>
      </c>
      <c r="J15" s="339">
        <v>9.1808107728994255</v>
      </c>
      <c r="K15" s="338">
        <v>1444</v>
      </c>
      <c r="L15" s="339">
        <v>55.156608097784563</v>
      </c>
      <c r="M15" s="338">
        <v>330</v>
      </c>
      <c r="N15" s="338">
        <v>63</v>
      </c>
      <c r="O15" s="338">
        <v>6</v>
      </c>
      <c r="P15" s="338">
        <v>1045</v>
      </c>
      <c r="Q15" s="338">
        <v>860</v>
      </c>
      <c r="R15" s="340">
        <v>314</v>
      </c>
      <c r="S15" s="341">
        <v>0.22092860148688456</v>
      </c>
      <c r="T15" s="342">
        <v>36</v>
      </c>
      <c r="U15" s="287">
        <v>0.1262449151353626</v>
      </c>
      <c r="V15" s="343">
        <v>57.142857142857139</v>
      </c>
      <c r="W15" s="344">
        <v>2.4064171122994651</v>
      </c>
      <c r="X15" s="345">
        <v>7395</v>
      </c>
      <c r="Y15" s="346">
        <v>25.932809650722398</v>
      </c>
      <c r="Z15" s="62">
        <f>SUM(M15:R15)</f>
        <v>2618</v>
      </c>
      <c r="AA15" s="62">
        <f t="shared" si="1"/>
        <v>0</v>
      </c>
    </row>
    <row r="16" spans="1:27" ht="12" customHeight="1" thickBot="1">
      <c r="A16" s="347"/>
      <c r="B16" s="348" t="s">
        <v>115</v>
      </c>
      <c r="C16" s="349" t="s">
        <v>116</v>
      </c>
      <c r="D16" s="350"/>
      <c r="E16" s="350"/>
      <c r="F16" s="351"/>
      <c r="G16" s="352">
        <v>20212</v>
      </c>
      <c r="H16" s="353"/>
      <c r="I16" s="354">
        <v>1685</v>
      </c>
      <c r="J16" s="355">
        <v>8.336631703938254</v>
      </c>
      <c r="K16" s="356">
        <v>1201</v>
      </c>
      <c r="L16" s="355">
        <v>71.275964391691389</v>
      </c>
      <c r="M16" s="354">
        <v>251</v>
      </c>
      <c r="N16" s="354">
        <v>46</v>
      </c>
      <c r="O16" s="354">
        <v>1</v>
      </c>
      <c r="P16" s="354">
        <v>903</v>
      </c>
      <c r="Q16" s="354">
        <v>118</v>
      </c>
      <c r="R16" s="357">
        <v>366</v>
      </c>
      <c r="S16" s="315">
        <v>0.22758757173956065</v>
      </c>
      <c r="T16" s="308">
        <v>13</v>
      </c>
      <c r="U16" s="316">
        <v>6.4318226795962802E-2</v>
      </c>
      <c r="V16" s="288">
        <v>28.260869565217391</v>
      </c>
      <c r="W16" s="358">
        <v>2.7299703264094957</v>
      </c>
      <c r="X16" s="359">
        <v>2884</v>
      </c>
      <c r="Y16" s="318">
        <v>14.268751236888978</v>
      </c>
      <c r="Z16" s="62">
        <f>SUM(M16:R16)</f>
        <v>1685</v>
      </c>
      <c r="AA16" s="62">
        <f>Z16-I16</f>
        <v>0</v>
      </c>
    </row>
    <row r="17" spans="1:27" ht="12" customHeight="1">
      <c r="A17" s="275" t="s">
        <v>52</v>
      </c>
      <c r="B17" s="276" t="s">
        <v>104</v>
      </c>
      <c r="C17" s="277"/>
      <c r="D17" s="360">
        <v>59869</v>
      </c>
      <c r="E17" s="360">
        <v>22152</v>
      </c>
      <c r="F17" s="279">
        <v>37.000785047353389</v>
      </c>
      <c r="G17" s="361">
        <v>3968</v>
      </c>
      <c r="H17" s="362">
        <v>17.912603828096785</v>
      </c>
      <c r="I17" s="363">
        <v>290</v>
      </c>
      <c r="J17" s="283">
        <v>7.308467741935484</v>
      </c>
      <c r="K17" s="282">
        <v>154</v>
      </c>
      <c r="L17" s="283">
        <v>53.103448275862064</v>
      </c>
      <c r="M17" s="363">
        <v>68</v>
      </c>
      <c r="N17" s="363">
        <v>2</v>
      </c>
      <c r="O17" s="363">
        <v>3</v>
      </c>
      <c r="P17" s="363">
        <v>81</v>
      </c>
      <c r="Q17" s="363">
        <v>93</v>
      </c>
      <c r="R17" s="364">
        <v>43</v>
      </c>
      <c r="S17" s="365">
        <v>5.040322580645161E-2</v>
      </c>
      <c r="T17" s="366">
        <v>0</v>
      </c>
      <c r="U17" s="367">
        <v>0</v>
      </c>
      <c r="V17" s="368">
        <v>0</v>
      </c>
      <c r="W17" s="289">
        <v>0.68965517241379315</v>
      </c>
      <c r="X17" s="360">
        <v>2811</v>
      </c>
      <c r="Y17" s="290">
        <v>70.841733870967744</v>
      </c>
      <c r="Z17" s="62">
        <f t="shared" si="0"/>
        <v>290</v>
      </c>
      <c r="AA17" s="62">
        <f t="shared" si="1"/>
        <v>0</v>
      </c>
    </row>
    <row r="18" spans="1:27" ht="12" customHeight="1">
      <c r="A18" s="291"/>
      <c r="B18" s="292" t="s">
        <v>105</v>
      </c>
      <c r="C18" s="293"/>
      <c r="D18" s="369">
        <v>55278</v>
      </c>
      <c r="E18" s="369">
        <v>17977</v>
      </c>
      <c r="F18" s="279">
        <v>32.52107529215963</v>
      </c>
      <c r="G18" s="370">
        <v>3508</v>
      </c>
      <c r="H18" s="305">
        <v>19.513823218557043</v>
      </c>
      <c r="I18" s="371">
        <v>198</v>
      </c>
      <c r="J18" s="298">
        <v>5.6442417331812997</v>
      </c>
      <c r="K18" s="297">
        <v>107</v>
      </c>
      <c r="L18" s="298">
        <v>54.040404040404042</v>
      </c>
      <c r="M18" s="371">
        <v>46</v>
      </c>
      <c r="N18" s="371">
        <v>1</v>
      </c>
      <c r="O18" s="371">
        <v>0</v>
      </c>
      <c r="P18" s="371">
        <v>60</v>
      </c>
      <c r="Q18" s="371">
        <v>55</v>
      </c>
      <c r="R18" s="372">
        <v>36</v>
      </c>
      <c r="S18" s="300">
        <v>2.8506271379703536E-2</v>
      </c>
      <c r="T18" s="373">
        <v>0</v>
      </c>
      <c r="U18" s="287">
        <v>0</v>
      </c>
      <c r="V18" s="301">
        <v>0</v>
      </c>
      <c r="W18" s="302">
        <v>0.50505050505050508</v>
      </c>
      <c r="X18" s="369">
        <v>1615</v>
      </c>
      <c r="Y18" s="303">
        <v>46.037628278221213</v>
      </c>
      <c r="Z18" s="62">
        <f t="shared" si="0"/>
        <v>198</v>
      </c>
      <c r="AA18" s="62">
        <f t="shared" si="1"/>
        <v>0</v>
      </c>
    </row>
    <row r="19" spans="1:27" ht="12" customHeight="1">
      <c r="A19" s="291"/>
      <c r="B19" s="292" t="s">
        <v>106</v>
      </c>
      <c r="C19" s="293"/>
      <c r="D19" s="369">
        <v>57202</v>
      </c>
      <c r="E19" s="369">
        <v>19573</v>
      </c>
      <c r="F19" s="279">
        <v>34.217335058214751</v>
      </c>
      <c r="G19" s="370">
        <v>4456</v>
      </c>
      <c r="H19" s="305">
        <v>22.766055280232976</v>
      </c>
      <c r="I19" s="371">
        <v>258</v>
      </c>
      <c r="J19" s="298">
        <v>5.7899461400359069</v>
      </c>
      <c r="K19" s="297">
        <v>158</v>
      </c>
      <c r="L19" s="298">
        <v>61.240310077519375</v>
      </c>
      <c r="M19" s="371">
        <v>61</v>
      </c>
      <c r="N19" s="371">
        <v>1</v>
      </c>
      <c r="O19" s="371">
        <v>0</v>
      </c>
      <c r="P19" s="371">
        <v>96</v>
      </c>
      <c r="Q19" s="371">
        <v>57</v>
      </c>
      <c r="R19" s="372">
        <v>43</v>
      </c>
      <c r="S19" s="300">
        <v>2.244165170556553E-2</v>
      </c>
      <c r="T19" s="373">
        <v>1</v>
      </c>
      <c r="U19" s="287">
        <v>2.244165170556553E-2</v>
      </c>
      <c r="V19" s="301">
        <v>100</v>
      </c>
      <c r="W19" s="302">
        <v>0.38759689922480622</v>
      </c>
      <c r="X19" s="369">
        <v>1805</v>
      </c>
      <c r="Y19" s="303">
        <v>40.507181328545784</v>
      </c>
      <c r="Z19" s="62">
        <f t="shared" si="0"/>
        <v>258</v>
      </c>
      <c r="AA19" s="62">
        <f t="shared" si="1"/>
        <v>0</v>
      </c>
    </row>
    <row r="20" spans="1:27" ht="12" customHeight="1">
      <c r="A20" s="291"/>
      <c r="B20" s="292" t="s">
        <v>107</v>
      </c>
      <c r="C20" s="293"/>
      <c r="D20" s="369">
        <v>63182</v>
      </c>
      <c r="E20" s="369">
        <v>27500</v>
      </c>
      <c r="F20" s="279">
        <v>43.525054604159415</v>
      </c>
      <c r="G20" s="370">
        <v>6078</v>
      </c>
      <c r="H20" s="305">
        <v>22.101818181818182</v>
      </c>
      <c r="I20" s="371">
        <v>329</v>
      </c>
      <c r="J20" s="298">
        <v>5.4129647910496876</v>
      </c>
      <c r="K20" s="297">
        <v>211</v>
      </c>
      <c r="L20" s="298">
        <v>64.133738601823708</v>
      </c>
      <c r="M20" s="371">
        <v>76</v>
      </c>
      <c r="N20" s="371">
        <v>9</v>
      </c>
      <c r="O20" s="371">
        <v>0</v>
      </c>
      <c r="P20" s="371">
        <v>126</v>
      </c>
      <c r="Q20" s="371">
        <v>66</v>
      </c>
      <c r="R20" s="372">
        <v>52</v>
      </c>
      <c r="S20" s="300">
        <v>0.14807502467917077</v>
      </c>
      <c r="T20" s="373">
        <v>5</v>
      </c>
      <c r="U20" s="287">
        <v>8.2263902599539321E-2</v>
      </c>
      <c r="V20" s="301">
        <v>55.555555555555557</v>
      </c>
      <c r="W20" s="302">
        <v>2.735562310030395</v>
      </c>
      <c r="X20" s="369">
        <v>2110</v>
      </c>
      <c r="Y20" s="303">
        <v>34.715366897005595</v>
      </c>
      <c r="Z20" s="62">
        <f t="shared" si="0"/>
        <v>329</v>
      </c>
      <c r="AA20" s="62">
        <f t="shared" si="1"/>
        <v>0</v>
      </c>
    </row>
    <row r="21" spans="1:27" ht="12" customHeight="1">
      <c r="A21" s="291"/>
      <c r="B21" s="292" t="s">
        <v>108</v>
      </c>
      <c r="C21" s="293"/>
      <c r="D21" s="369">
        <v>81516</v>
      </c>
      <c r="E21" s="369">
        <v>49334</v>
      </c>
      <c r="F21" s="279">
        <v>60.520633985965944</v>
      </c>
      <c r="G21" s="370">
        <v>13186</v>
      </c>
      <c r="H21" s="305">
        <v>26.728017188956905</v>
      </c>
      <c r="I21" s="371">
        <v>787</v>
      </c>
      <c r="J21" s="298">
        <v>5.9684513878355832</v>
      </c>
      <c r="K21" s="297">
        <v>516</v>
      </c>
      <c r="L21" s="298">
        <v>65.565438373570515</v>
      </c>
      <c r="M21" s="371">
        <v>181</v>
      </c>
      <c r="N21" s="371">
        <v>16</v>
      </c>
      <c r="O21" s="371">
        <v>1</v>
      </c>
      <c r="P21" s="371">
        <v>318</v>
      </c>
      <c r="Q21" s="371">
        <v>163</v>
      </c>
      <c r="R21" s="372">
        <v>108</v>
      </c>
      <c r="S21" s="300">
        <v>0.12134081601698772</v>
      </c>
      <c r="T21" s="373">
        <v>8</v>
      </c>
      <c r="U21" s="287">
        <v>6.067040800849386E-2</v>
      </c>
      <c r="V21" s="301">
        <v>50</v>
      </c>
      <c r="W21" s="302">
        <v>2.0330368487928845</v>
      </c>
      <c r="X21" s="369">
        <v>3574</v>
      </c>
      <c r="Y21" s="303">
        <v>27.104504777794631</v>
      </c>
      <c r="Z21" s="62">
        <f t="shared" si="0"/>
        <v>787</v>
      </c>
      <c r="AA21" s="62">
        <f t="shared" si="1"/>
        <v>0</v>
      </c>
    </row>
    <row r="22" spans="1:27" ht="12" customHeight="1">
      <c r="A22" s="291"/>
      <c r="B22" s="292" t="s">
        <v>109</v>
      </c>
      <c r="C22" s="293"/>
      <c r="D22" s="369">
        <v>65451</v>
      </c>
      <c r="E22" s="369">
        <v>49534</v>
      </c>
      <c r="F22" s="279">
        <v>75.6810438343188</v>
      </c>
      <c r="G22" s="370">
        <v>12974</v>
      </c>
      <c r="H22" s="304">
        <v>26.192110469576452</v>
      </c>
      <c r="I22" s="371">
        <v>736</v>
      </c>
      <c r="J22" s="298">
        <v>5.6728842299984583</v>
      </c>
      <c r="K22" s="297">
        <v>513</v>
      </c>
      <c r="L22" s="298">
        <v>69.701086956521735</v>
      </c>
      <c r="M22" s="371">
        <v>163</v>
      </c>
      <c r="N22" s="371">
        <v>14</v>
      </c>
      <c r="O22" s="371">
        <v>2</v>
      </c>
      <c r="P22" s="371">
        <v>334</v>
      </c>
      <c r="Q22" s="371">
        <v>127</v>
      </c>
      <c r="R22" s="372">
        <v>96</v>
      </c>
      <c r="S22" s="300">
        <v>0.10790812394018806</v>
      </c>
      <c r="T22" s="373">
        <v>7</v>
      </c>
      <c r="U22" s="287">
        <v>5.395406197009403E-2</v>
      </c>
      <c r="V22" s="301">
        <v>50</v>
      </c>
      <c r="W22" s="302">
        <v>1.9021739130434785</v>
      </c>
      <c r="X22" s="369">
        <v>1829</v>
      </c>
      <c r="Y22" s="303">
        <v>14.097425620471713</v>
      </c>
      <c r="Z22" s="62">
        <f t="shared" si="0"/>
        <v>736</v>
      </c>
      <c r="AA22" s="62">
        <f t="shared" si="1"/>
        <v>0</v>
      </c>
    </row>
    <row r="23" spans="1:27" ht="12" customHeight="1">
      <c r="A23" s="291"/>
      <c r="B23" s="292" t="s">
        <v>110</v>
      </c>
      <c r="C23" s="293"/>
      <c r="D23" s="369">
        <v>57325</v>
      </c>
      <c r="E23" s="369">
        <v>49684</v>
      </c>
      <c r="F23" s="279">
        <v>86.670737025730489</v>
      </c>
      <c r="G23" s="370">
        <v>15086</v>
      </c>
      <c r="H23" s="296">
        <v>30.363899847033249</v>
      </c>
      <c r="I23" s="371">
        <v>969</v>
      </c>
      <c r="J23" s="298">
        <v>6.4231738035264483</v>
      </c>
      <c r="K23" s="297">
        <v>629</v>
      </c>
      <c r="L23" s="298">
        <v>64.912280701754383</v>
      </c>
      <c r="M23" s="371">
        <v>194</v>
      </c>
      <c r="N23" s="371">
        <v>16</v>
      </c>
      <c r="O23" s="371">
        <v>2</v>
      </c>
      <c r="P23" s="371">
        <v>417</v>
      </c>
      <c r="Q23" s="371">
        <v>198</v>
      </c>
      <c r="R23" s="372">
        <v>142</v>
      </c>
      <c r="S23" s="300">
        <v>0.1060585973750497</v>
      </c>
      <c r="T23" s="373">
        <v>5</v>
      </c>
      <c r="U23" s="287">
        <v>3.3143311679703032E-2</v>
      </c>
      <c r="V23" s="301">
        <v>31.25</v>
      </c>
      <c r="W23" s="302">
        <v>1.6511867905056758</v>
      </c>
      <c r="X23" s="369">
        <v>1743</v>
      </c>
      <c r="Y23" s="303">
        <v>11.553758451544478</v>
      </c>
      <c r="Z23" s="62">
        <f t="shared" si="0"/>
        <v>969</v>
      </c>
      <c r="AA23" s="62">
        <f t="shared" si="1"/>
        <v>0</v>
      </c>
    </row>
    <row r="24" spans="1:27" ht="12" customHeight="1">
      <c r="A24" s="291"/>
      <c r="B24" s="292" t="s">
        <v>111</v>
      </c>
      <c r="C24" s="293"/>
      <c r="D24" s="369">
        <v>56508</v>
      </c>
      <c r="E24" s="369">
        <v>50627</v>
      </c>
      <c r="F24" s="279">
        <v>89.59262405323139</v>
      </c>
      <c r="G24" s="370">
        <v>13683</v>
      </c>
      <c r="H24" s="304">
        <v>27.02708041163806</v>
      </c>
      <c r="I24" s="371">
        <v>1044</v>
      </c>
      <c r="J24" s="298">
        <v>7.6299057224292923</v>
      </c>
      <c r="K24" s="297">
        <v>648</v>
      </c>
      <c r="L24" s="298">
        <v>62.068965517241381</v>
      </c>
      <c r="M24" s="371">
        <v>214</v>
      </c>
      <c r="N24" s="371">
        <v>16</v>
      </c>
      <c r="O24" s="371">
        <v>6</v>
      </c>
      <c r="P24" s="371">
        <v>412</v>
      </c>
      <c r="Q24" s="371">
        <v>251</v>
      </c>
      <c r="R24" s="372">
        <v>145</v>
      </c>
      <c r="S24" s="300">
        <v>0.11693342103339911</v>
      </c>
      <c r="T24" s="373">
        <v>8</v>
      </c>
      <c r="U24" s="287">
        <v>5.8466710516699556E-2</v>
      </c>
      <c r="V24" s="301">
        <v>50</v>
      </c>
      <c r="W24" s="302">
        <v>1.5325670498084289</v>
      </c>
      <c r="X24" s="369">
        <v>1170</v>
      </c>
      <c r="Y24" s="303">
        <v>8.5507564130673099</v>
      </c>
      <c r="Z24" s="62">
        <f t="shared" si="0"/>
        <v>1044</v>
      </c>
      <c r="AA24" s="62">
        <f t="shared" si="1"/>
        <v>0</v>
      </c>
    </row>
    <row r="25" spans="1:27" ht="12" customHeight="1">
      <c r="A25" s="291"/>
      <c r="B25" s="374" t="s">
        <v>112</v>
      </c>
      <c r="C25" s="375"/>
      <c r="D25" s="376">
        <v>100361</v>
      </c>
      <c r="E25" s="376">
        <v>81256</v>
      </c>
      <c r="F25" s="309">
        <v>80.963720967308021</v>
      </c>
      <c r="G25" s="377">
        <v>12296</v>
      </c>
      <c r="H25" s="378">
        <v>15.132420990449935</v>
      </c>
      <c r="I25" s="379">
        <v>1177</v>
      </c>
      <c r="J25" s="312">
        <v>9.5722186076772928</v>
      </c>
      <c r="K25" s="313">
        <v>593</v>
      </c>
      <c r="L25" s="312">
        <v>50.382327952421413</v>
      </c>
      <c r="M25" s="379">
        <v>202</v>
      </c>
      <c r="N25" s="379">
        <v>18</v>
      </c>
      <c r="O25" s="379">
        <v>2</v>
      </c>
      <c r="P25" s="379">
        <v>371</v>
      </c>
      <c r="Q25" s="379">
        <v>397</v>
      </c>
      <c r="R25" s="380">
        <v>187</v>
      </c>
      <c r="S25" s="315">
        <v>0.14638906961613532</v>
      </c>
      <c r="T25" s="381">
        <v>8</v>
      </c>
      <c r="U25" s="316">
        <v>6.5061808718282377E-2</v>
      </c>
      <c r="V25" s="382">
        <v>44.444444444444443</v>
      </c>
      <c r="W25" s="317">
        <v>1.5293118096856415</v>
      </c>
      <c r="X25" s="376">
        <v>1315</v>
      </c>
      <c r="Y25" s="318">
        <v>10.694534808067663</v>
      </c>
      <c r="Z25" s="62">
        <f t="shared" si="0"/>
        <v>1177</v>
      </c>
      <c r="AA25" s="62">
        <f t="shared" si="1"/>
        <v>0</v>
      </c>
    </row>
    <row r="26" spans="1:27" ht="12" customHeight="1">
      <c r="A26" s="291"/>
      <c r="B26" s="319" t="s">
        <v>53</v>
      </c>
      <c r="C26" s="320"/>
      <c r="D26" s="383">
        <v>596692</v>
      </c>
      <c r="E26" s="383">
        <v>367637</v>
      </c>
      <c r="F26" s="322">
        <v>61.612523714076936</v>
      </c>
      <c r="G26" s="384">
        <v>85235</v>
      </c>
      <c r="H26" s="385">
        <v>23.184554329406453</v>
      </c>
      <c r="I26" s="383">
        <v>5788</v>
      </c>
      <c r="J26" s="325">
        <v>6.7906376488531706</v>
      </c>
      <c r="K26" s="386">
        <v>3529</v>
      </c>
      <c r="L26" s="325">
        <v>60.970974429854877</v>
      </c>
      <c r="M26" s="383">
        <v>1205</v>
      </c>
      <c r="N26" s="383">
        <v>93</v>
      </c>
      <c r="O26" s="383">
        <v>16</v>
      </c>
      <c r="P26" s="383">
        <v>2215</v>
      </c>
      <c r="Q26" s="383">
        <v>1407</v>
      </c>
      <c r="R26" s="387">
        <v>852</v>
      </c>
      <c r="S26" s="327">
        <v>0.10911010735026691</v>
      </c>
      <c r="T26" s="388">
        <v>42</v>
      </c>
      <c r="U26" s="328">
        <v>4.9275532351733445E-2</v>
      </c>
      <c r="V26" s="329">
        <v>45.161290322580641</v>
      </c>
      <c r="W26" s="330">
        <v>1.6067726330338632</v>
      </c>
      <c r="X26" s="383">
        <v>17972</v>
      </c>
      <c r="Y26" s="331">
        <v>21.085234938698889</v>
      </c>
      <c r="Z26" s="62">
        <f t="shared" si="0"/>
        <v>5788</v>
      </c>
      <c r="AA26" s="62">
        <f t="shared" si="1"/>
        <v>0</v>
      </c>
    </row>
    <row r="27" spans="1:27" ht="12" customHeight="1">
      <c r="A27" s="291"/>
      <c r="B27" s="332" t="s">
        <v>113</v>
      </c>
      <c r="C27" s="333" t="s">
        <v>114</v>
      </c>
      <c r="D27" s="334"/>
      <c r="E27" s="334"/>
      <c r="F27" s="335"/>
      <c r="G27" s="336">
        <v>53301</v>
      </c>
      <c r="H27" s="389"/>
      <c r="I27" s="338">
        <v>3690</v>
      </c>
      <c r="J27" s="339">
        <v>6.9229470366409638</v>
      </c>
      <c r="K27" s="390">
        <v>1979</v>
      </c>
      <c r="L27" s="339">
        <v>53.631436314363143</v>
      </c>
      <c r="M27" s="391">
        <v>737</v>
      </c>
      <c r="N27" s="391">
        <v>57</v>
      </c>
      <c r="O27" s="391">
        <v>10</v>
      </c>
      <c r="P27" s="391">
        <v>1175</v>
      </c>
      <c r="Q27" s="391">
        <v>1276</v>
      </c>
      <c r="R27" s="392">
        <v>435</v>
      </c>
      <c r="S27" s="341">
        <v>0.10693983227331569</v>
      </c>
      <c r="T27" s="393">
        <v>26</v>
      </c>
      <c r="U27" s="287">
        <v>4.8779572615898388E-2</v>
      </c>
      <c r="V27" s="343">
        <v>45.614035087719294</v>
      </c>
      <c r="W27" s="344">
        <v>1.5447154471544715</v>
      </c>
      <c r="X27" s="394">
        <v>13568</v>
      </c>
      <c r="Y27" s="346">
        <v>25.455432355865742</v>
      </c>
      <c r="Z27" s="62">
        <f t="shared" si="0"/>
        <v>3690</v>
      </c>
      <c r="AA27" s="62">
        <f t="shared" si="1"/>
        <v>0</v>
      </c>
    </row>
    <row r="28" spans="1:27" ht="12" customHeight="1" thickBot="1">
      <c r="A28" s="347"/>
      <c r="B28" s="348" t="s">
        <v>115</v>
      </c>
      <c r="C28" s="349" t="s">
        <v>116</v>
      </c>
      <c r="D28" s="350"/>
      <c r="E28" s="350"/>
      <c r="F28" s="351"/>
      <c r="G28" s="352">
        <v>30244</v>
      </c>
      <c r="H28" s="395"/>
      <c r="I28" s="354">
        <v>2098</v>
      </c>
      <c r="J28" s="355">
        <v>6.9369131067319136</v>
      </c>
      <c r="K28" s="354">
        <v>1550</v>
      </c>
      <c r="L28" s="355">
        <v>73.879885605338416</v>
      </c>
      <c r="M28" s="396">
        <v>468</v>
      </c>
      <c r="N28" s="396">
        <v>36</v>
      </c>
      <c r="O28" s="396">
        <v>6</v>
      </c>
      <c r="P28" s="396">
        <v>1040</v>
      </c>
      <c r="Q28" s="396">
        <v>131</v>
      </c>
      <c r="R28" s="397">
        <v>417</v>
      </c>
      <c r="S28" s="398">
        <v>0.11903187409072874</v>
      </c>
      <c r="T28" s="399">
        <v>15</v>
      </c>
      <c r="U28" s="400">
        <v>4.9596614204470306E-2</v>
      </c>
      <c r="V28" s="401">
        <v>41.666666666666671</v>
      </c>
      <c r="W28" s="358">
        <v>1.7159199237368923</v>
      </c>
      <c r="X28" s="402">
        <v>3818</v>
      </c>
      <c r="Y28" s="318">
        <v>12.623991535511175</v>
      </c>
      <c r="Z28" s="62">
        <f t="shared" si="0"/>
        <v>2098</v>
      </c>
      <c r="AA28" s="62">
        <f t="shared" si="1"/>
        <v>0</v>
      </c>
    </row>
    <row r="29" spans="1:27" ht="12" customHeight="1">
      <c r="A29" s="275" t="s">
        <v>117</v>
      </c>
      <c r="B29" s="276" t="s">
        <v>104</v>
      </c>
      <c r="C29" s="277"/>
      <c r="D29" s="278">
        <v>118944</v>
      </c>
      <c r="E29" s="278">
        <v>35576</v>
      </c>
      <c r="F29" s="403">
        <v>29.909873553941352</v>
      </c>
      <c r="G29" s="404">
        <v>5433</v>
      </c>
      <c r="H29" s="281">
        <v>15.27153136946256</v>
      </c>
      <c r="I29" s="282">
        <v>367</v>
      </c>
      <c r="J29" s="283">
        <v>6.7550156451316026</v>
      </c>
      <c r="K29" s="282">
        <v>190</v>
      </c>
      <c r="L29" s="283">
        <v>51.771117166212534</v>
      </c>
      <c r="M29" s="278">
        <v>83</v>
      </c>
      <c r="N29" s="278">
        <v>4</v>
      </c>
      <c r="O29" s="278">
        <v>3</v>
      </c>
      <c r="P29" s="278">
        <v>100</v>
      </c>
      <c r="Q29" s="278">
        <v>116</v>
      </c>
      <c r="R29" s="278">
        <v>61</v>
      </c>
      <c r="S29" s="365">
        <v>7.3624148720780422E-2</v>
      </c>
      <c r="T29" s="278">
        <v>2</v>
      </c>
      <c r="U29" s="287">
        <v>3.6812074360390211E-2</v>
      </c>
      <c r="V29" s="368">
        <v>50</v>
      </c>
      <c r="W29" s="289">
        <v>1.0899182561307901</v>
      </c>
      <c r="X29" s="278">
        <v>3881</v>
      </c>
      <c r="Y29" s="290">
        <v>71.433830296337192</v>
      </c>
      <c r="Z29" s="62">
        <f t="shared" si="0"/>
        <v>367</v>
      </c>
      <c r="AA29" s="62">
        <f t="shared" si="1"/>
        <v>0</v>
      </c>
    </row>
    <row r="30" spans="1:27" ht="12" customHeight="1">
      <c r="A30" s="291"/>
      <c r="B30" s="292" t="s">
        <v>105</v>
      </c>
      <c r="C30" s="293"/>
      <c r="D30" s="294">
        <v>109151</v>
      </c>
      <c r="E30" s="294">
        <v>28089</v>
      </c>
      <c r="F30" s="279">
        <v>25.73407481379007</v>
      </c>
      <c r="G30" s="405">
        <v>4808</v>
      </c>
      <c r="H30" s="304">
        <v>17.117020897860371</v>
      </c>
      <c r="I30" s="297">
        <v>268</v>
      </c>
      <c r="J30" s="298">
        <v>5.5740432612312807</v>
      </c>
      <c r="K30" s="297">
        <v>154</v>
      </c>
      <c r="L30" s="298">
        <v>57.462686567164177</v>
      </c>
      <c r="M30" s="294">
        <v>61</v>
      </c>
      <c r="N30" s="294">
        <v>4</v>
      </c>
      <c r="O30" s="294">
        <v>0</v>
      </c>
      <c r="P30" s="294">
        <v>89</v>
      </c>
      <c r="Q30" s="294">
        <v>70</v>
      </c>
      <c r="R30" s="294">
        <v>44</v>
      </c>
      <c r="S30" s="300">
        <v>8.3194675540765387E-2</v>
      </c>
      <c r="T30" s="294">
        <v>3</v>
      </c>
      <c r="U30" s="287">
        <v>6.2396006655574043E-2</v>
      </c>
      <c r="V30" s="301">
        <v>75</v>
      </c>
      <c r="W30" s="302">
        <v>1.4925373134328357</v>
      </c>
      <c r="X30" s="294">
        <v>2312</v>
      </c>
      <c r="Y30" s="303">
        <v>48.086522462562399</v>
      </c>
      <c r="Z30" s="62">
        <f t="shared" si="0"/>
        <v>268</v>
      </c>
      <c r="AA30" s="62">
        <f t="shared" si="1"/>
        <v>0</v>
      </c>
    </row>
    <row r="31" spans="1:27" ht="12" customHeight="1">
      <c r="A31" s="291"/>
      <c r="B31" s="292" t="s">
        <v>106</v>
      </c>
      <c r="C31" s="293"/>
      <c r="D31" s="294">
        <v>112855</v>
      </c>
      <c r="E31" s="294">
        <v>30151</v>
      </c>
      <c r="F31" s="279">
        <v>26.71658322626379</v>
      </c>
      <c r="G31" s="405">
        <v>6046</v>
      </c>
      <c r="H31" s="296">
        <v>20.052402905376272</v>
      </c>
      <c r="I31" s="297">
        <v>380</v>
      </c>
      <c r="J31" s="298">
        <v>6.2851472047634802</v>
      </c>
      <c r="K31" s="297">
        <v>221</v>
      </c>
      <c r="L31" s="298">
        <v>58.15789473684211</v>
      </c>
      <c r="M31" s="294">
        <v>76</v>
      </c>
      <c r="N31" s="294">
        <v>3</v>
      </c>
      <c r="O31" s="294">
        <v>0</v>
      </c>
      <c r="P31" s="294">
        <v>142</v>
      </c>
      <c r="Q31" s="294">
        <v>87</v>
      </c>
      <c r="R31" s="294">
        <v>72</v>
      </c>
      <c r="S31" s="300">
        <v>4.9619583195501159E-2</v>
      </c>
      <c r="T31" s="294">
        <v>2</v>
      </c>
      <c r="U31" s="287">
        <v>3.307972213033411E-2</v>
      </c>
      <c r="V31" s="301">
        <v>66.666666666666657</v>
      </c>
      <c r="W31" s="302">
        <v>0.78947368421052633</v>
      </c>
      <c r="X31" s="294">
        <v>2537</v>
      </c>
      <c r="Y31" s="303">
        <v>41.961627522328811</v>
      </c>
      <c r="Z31" s="62">
        <f t="shared" si="0"/>
        <v>380</v>
      </c>
      <c r="AA31" s="62">
        <f t="shared" si="1"/>
        <v>0</v>
      </c>
    </row>
    <row r="32" spans="1:27" ht="12" customHeight="1">
      <c r="A32" s="291"/>
      <c r="B32" s="292" t="s">
        <v>107</v>
      </c>
      <c r="C32" s="293"/>
      <c r="D32" s="294">
        <v>125456</v>
      </c>
      <c r="E32" s="294">
        <v>39212</v>
      </c>
      <c r="F32" s="279">
        <v>31.255579645453384</v>
      </c>
      <c r="G32" s="405">
        <v>8256</v>
      </c>
      <c r="H32" s="304">
        <v>21.05477914924003</v>
      </c>
      <c r="I32" s="297">
        <v>487</v>
      </c>
      <c r="J32" s="298">
        <v>5.8987403100775193</v>
      </c>
      <c r="K32" s="297">
        <v>294</v>
      </c>
      <c r="L32" s="298">
        <v>60.369609856262826</v>
      </c>
      <c r="M32" s="294">
        <v>100</v>
      </c>
      <c r="N32" s="294">
        <v>12</v>
      </c>
      <c r="O32" s="294">
        <v>0</v>
      </c>
      <c r="P32" s="294">
        <v>182</v>
      </c>
      <c r="Q32" s="294">
        <v>105</v>
      </c>
      <c r="R32" s="294">
        <v>88</v>
      </c>
      <c r="S32" s="300">
        <v>0.14534883720930233</v>
      </c>
      <c r="T32" s="294">
        <v>7</v>
      </c>
      <c r="U32" s="287">
        <v>8.4786821705426355E-2</v>
      </c>
      <c r="V32" s="301">
        <v>58.333333333333336</v>
      </c>
      <c r="W32" s="302">
        <v>2.4640657084188913</v>
      </c>
      <c r="X32" s="294">
        <v>2990</v>
      </c>
      <c r="Y32" s="303">
        <v>36.21608527131783</v>
      </c>
      <c r="Z32" s="62">
        <f t="shared" si="0"/>
        <v>487</v>
      </c>
      <c r="AA32" s="62">
        <f t="shared" si="1"/>
        <v>0</v>
      </c>
    </row>
    <row r="33" spans="1:27" ht="12" customHeight="1">
      <c r="A33" s="291"/>
      <c r="B33" s="292" t="s">
        <v>108</v>
      </c>
      <c r="C33" s="293"/>
      <c r="D33" s="294">
        <v>159329</v>
      </c>
      <c r="E33" s="294">
        <v>81338</v>
      </c>
      <c r="F33" s="279">
        <v>51.050342373328149</v>
      </c>
      <c r="G33" s="405">
        <v>19249</v>
      </c>
      <c r="H33" s="296">
        <v>23.665445425262487</v>
      </c>
      <c r="I33" s="297">
        <v>1268</v>
      </c>
      <c r="J33" s="298">
        <v>6.5873551872824567</v>
      </c>
      <c r="K33" s="297">
        <v>806</v>
      </c>
      <c r="L33" s="298">
        <v>63.564668769716093</v>
      </c>
      <c r="M33" s="294">
        <v>234</v>
      </c>
      <c r="N33" s="294">
        <v>24</v>
      </c>
      <c r="O33" s="294">
        <v>1</v>
      </c>
      <c r="P33" s="294">
        <v>547</v>
      </c>
      <c r="Q33" s="294">
        <v>259</v>
      </c>
      <c r="R33" s="294">
        <v>203</v>
      </c>
      <c r="S33" s="300">
        <v>0.12468180165203387</v>
      </c>
      <c r="T33" s="294">
        <v>13</v>
      </c>
      <c r="U33" s="287">
        <v>6.7535975894851677E-2</v>
      </c>
      <c r="V33" s="301">
        <v>54.166666666666664</v>
      </c>
      <c r="W33" s="302">
        <v>1.8927444794952681</v>
      </c>
      <c r="X33" s="294">
        <v>6033</v>
      </c>
      <c r="Y33" s="303">
        <v>31.341887890280013</v>
      </c>
      <c r="Z33" s="62">
        <f t="shared" si="0"/>
        <v>1268</v>
      </c>
      <c r="AA33" s="62">
        <f t="shared" si="1"/>
        <v>0</v>
      </c>
    </row>
    <row r="34" spans="1:27" ht="12" customHeight="1">
      <c r="A34" s="291"/>
      <c r="B34" s="292" t="s">
        <v>109</v>
      </c>
      <c r="C34" s="293"/>
      <c r="D34" s="294">
        <v>125346</v>
      </c>
      <c r="E34" s="294">
        <v>85831</v>
      </c>
      <c r="F34" s="279">
        <v>68.475260478994144</v>
      </c>
      <c r="G34" s="405">
        <v>21029</v>
      </c>
      <c r="H34" s="304">
        <v>24.500471857487387</v>
      </c>
      <c r="I34" s="297">
        <v>1381</v>
      </c>
      <c r="J34" s="298">
        <v>6.5671215939892527</v>
      </c>
      <c r="K34" s="297">
        <v>934</v>
      </c>
      <c r="L34" s="298">
        <v>67.632150615496016</v>
      </c>
      <c r="M34" s="294">
        <v>260</v>
      </c>
      <c r="N34" s="294">
        <v>35</v>
      </c>
      <c r="O34" s="294">
        <v>2</v>
      </c>
      <c r="P34" s="294">
        <v>637</v>
      </c>
      <c r="Q34" s="294">
        <v>249</v>
      </c>
      <c r="R34" s="294">
        <v>198</v>
      </c>
      <c r="S34" s="300">
        <v>0.16643682533644016</v>
      </c>
      <c r="T34" s="294">
        <v>14</v>
      </c>
      <c r="U34" s="287">
        <v>6.6574730134576057E-2</v>
      </c>
      <c r="V34" s="301">
        <v>40</v>
      </c>
      <c r="W34" s="302">
        <v>2.5343953656770455</v>
      </c>
      <c r="X34" s="294">
        <v>3518</v>
      </c>
      <c r="Y34" s="303">
        <v>16.729278615245612</v>
      </c>
      <c r="Z34" s="62">
        <f t="shared" si="0"/>
        <v>1381</v>
      </c>
      <c r="AA34" s="62">
        <f t="shared" si="1"/>
        <v>0</v>
      </c>
    </row>
    <row r="35" spans="1:27" ht="12" customHeight="1">
      <c r="A35" s="291"/>
      <c r="B35" s="292" t="s">
        <v>110</v>
      </c>
      <c r="C35" s="293"/>
      <c r="D35" s="294">
        <v>105991</v>
      </c>
      <c r="E35" s="294">
        <v>86886</v>
      </c>
      <c r="F35" s="279">
        <v>81.974884660018304</v>
      </c>
      <c r="G35" s="405">
        <v>25272</v>
      </c>
      <c r="H35" s="296">
        <v>29.086389061528902</v>
      </c>
      <c r="I35" s="297">
        <v>1881</v>
      </c>
      <c r="J35" s="298">
        <v>7.4430199430199435</v>
      </c>
      <c r="K35" s="297">
        <v>1236</v>
      </c>
      <c r="L35" s="298">
        <v>65.70972886762361</v>
      </c>
      <c r="M35" s="294">
        <v>318</v>
      </c>
      <c r="N35" s="294">
        <v>44</v>
      </c>
      <c r="O35" s="294">
        <v>5</v>
      </c>
      <c r="P35" s="294">
        <v>869</v>
      </c>
      <c r="Q35" s="294">
        <v>393</v>
      </c>
      <c r="R35" s="294">
        <v>252</v>
      </c>
      <c r="S35" s="300">
        <v>0.17410572966128521</v>
      </c>
      <c r="T35" s="294">
        <v>21</v>
      </c>
      <c r="U35" s="287">
        <v>8.3095916429249767E-2</v>
      </c>
      <c r="V35" s="301">
        <v>47.727272727272727</v>
      </c>
      <c r="W35" s="302">
        <v>2.3391812865497075</v>
      </c>
      <c r="X35" s="294">
        <v>3288</v>
      </c>
      <c r="Y35" s="303">
        <v>13.010446343779677</v>
      </c>
      <c r="Z35" s="62">
        <f t="shared" si="0"/>
        <v>1881</v>
      </c>
      <c r="AA35" s="62">
        <f t="shared" si="1"/>
        <v>0</v>
      </c>
    </row>
    <row r="36" spans="1:27" ht="12" customHeight="1">
      <c r="A36" s="291"/>
      <c r="B36" s="292" t="s">
        <v>111</v>
      </c>
      <c r="C36" s="293"/>
      <c r="D36" s="294">
        <v>99430</v>
      </c>
      <c r="E36" s="294">
        <v>87161</v>
      </c>
      <c r="F36" s="279">
        <v>87.660665795031676</v>
      </c>
      <c r="G36" s="405">
        <v>23158</v>
      </c>
      <c r="H36" s="304">
        <v>26.569222473353911</v>
      </c>
      <c r="I36" s="297">
        <v>1965</v>
      </c>
      <c r="J36" s="298">
        <v>8.4851887036877098</v>
      </c>
      <c r="K36" s="297">
        <v>1224</v>
      </c>
      <c r="L36" s="298">
        <v>62.290076335877863</v>
      </c>
      <c r="M36" s="294">
        <v>320</v>
      </c>
      <c r="N36" s="294">
        <v>35</v>
      </c>
      <c r="O36" s="294">
        <v>9</v>
      </c>
      <c r="P36" s="294">
        <v>860</v>
      </c>
      <c r="Q36" s="294">
        <v>473</v>
      </c>
      <c r="R36" s="294">
        <v>268</v>
      </c>
      <c r="S36" s="300">
        <v>0.15113567665601521</v>
      </c>
      <c r="T36" s="294">
        <v>20</v>
      </c>
      <c r="U36" s="287">
        <v>8.6363243803437253E-2</v>
      </c>
      <c r="V36" s="301">
        <v>57.142857142857139</v>
      </c>
      <c r="W36" s="302">
        <v>1.7811704834605597</v>
      </c>
      <c r="X36" s="294">
        <v>2063</v>
      </c>
      <c r="Y36" s="303">
        <v>8.9083685983245537</v>
      </c>
      <c r="Z36" s="62">
        <f t="shared" si="0"/>
        <v>1965</v>
      </c>
      <c r="AA36" s="62">
        <f t="shared" si="1"/>
        <v>0</v>
      </c>
    </row>
    <row r="37" spans="1:27" ht="12" customHeight="1">
      <c r="A37" s="291"/>
      <c r="B37" s="374" t="s">
        <v>112</v>
      </c>
      <c r="C37" s="375"/>
      <c r="D37" s="308">
        <v>150330</v>
      </c>
      <c r="E37" s="308">
        <v>122459</v>
      </c>
      <c r="F37" s="309">
        <v>81.460121066985963</v>
      </c>
      <c r="G37" s="406">
        <v>20712</v>
      </c>
      <c r="H37" s="378">
        <v>16.913415918797313</v>
      </c>
      <c r="I37" s="311">
        <v>2094</v>
      </c>
      <c r="J37" s="312">
        <v>10.110081112398611</v>
      </c>
      <c r="K37" s="313">
        <v>1115</v>
      </c>
      <c r="L37" s="312">
        <v>53.247373447946508</v>
      </c>
      <c r="M37" s="308">
        <v>334</v>
      </c>
      <c r="N37" s="308">
        <v>41</v>
      </c>
      <c r="O37" s="308">
        <v>3</v>
      </c>
      <c r="P37" s="308">
        <v>737</v>
      </c>
      <c r="Q37" s="308">
        <v>633</v>
      </c>
      <c r="R37" s="308">
        <v>346</v>
      </c>
      <c r="S37" s="315">
        <v>0.19795287755890303</v>
      </c>
      <c r="T37" s="308">
        <v>20</v>
      </c>
      <c r="U37" s="316">
        <v>9.656237929702588E-2</v>
      </c>
      <c r="V37" s="382">
        <v>48.780487804878049</v>
      </c>
      <c r="W37" s="317">
        <v>1.9579751671442218</v>
      </c>
      <c r="X37" s="308">
        <v>2105</v>
      </c>
      <c r="Y37" s="318">
        <v>10.163190421011974</v>
      </c>
      <c r="Z37" s="62">
        <f t="shared" si="0"/>
        <v>2094</v>
      </c>
      <c r="AA37" s="62">
        <f t="shared" si="1"/>
        <v>0</v>
      </c>
    </row>
    <row r="38" spans="1:27" ht="12" customHeight="1">
      <c r="A38" s="291"/>
      <c r="B38" s="319" t="s">
        <v>53</v>
      </c>
      <c r="C38" s="320"/>
      <c r="D38" s="407">
        <v>1106832</v>
      </c>
      <c r="E38" s="321">
        <v>596703</v>
      </c>
      <c r="F38" s="322">
        <v>53.910891625829393</v>
      </c>
      <c r="G38" s="323">
        <v>133963</v>
      </c>
      <c r="H38" s="324">
        <v>22.450532341885328</v>
      </c>
      <c r="I38" s="321">
        <v>10091</v>
      </c>
      <c r="J38" s="325">
        <v>7.5326769331830423</v>
      </c>
      <c r="K38" s="386">
        <v>6174</v>
      </c>
      <c r="L38" s="325">
        <v>61.183232583490245</v>
      </c>
      <c r="M38" s="321">
        <v>1786</v>
      </c>
      <c r="N38" s="321">
        <v>202</v>
      </c>
      <c r="O38" s="321">
        <v>23</v>
      </c>
      <c r="P38" s="321">
        <v>4163</v>
      </c>
      <c r="Q38" s="321">
        <v>2385</v>
      </c>
      <c r="R38" s="326">
        <v>1532</v>
      </c>
      <c r="S38" s="327">
        <v>0.15078790412278018</v>
      </c>
      <c r="T38" s="321">
        <v>102</v>
      </c>
      <c r="U38" s="328">
        <v>7.6140426834275132E-2</v>
      </c>
      <c r="V38" s="329">
        <v>50.495049504950494</v>
      </c>
      <c r="W38" s="330">
        <v>2.0017837677138042</v>
      </c>
      <c r="X38" s="321">
        <v>28727</v>
      </c>
      <c r="Y38" s="331">
        <v>21.443980800668839</v>
      </c>
      <c r="Z38" s="62">
        <f t="shared" si="0"/>
        <v>10091</v>
      </c>
      <c r="AA38" s="62">
        <f t="shared" si="1"/>
        <v>0</v>
      </c>
    </row>
    <row r="39" spans="1:27" ht="12" customHeight="1">
      <c r="A39" s="291"/>
      <c r="B39" s="332" t="s">
        <v>113</v>
      </c>
      <c r="C39" s="333" t="s">
        <v>114</v>
      </c>
      <c r="D39" s="334"/>
      <c r="E39" s="334"/>
      <c r="F39" s="335"/>
      <c r="G39" s="336">
        <v>81817</v>
      </c>
      <c r="H39" s="389"/>
      <c r="I39" s="408">
        <v>6308</v>
      </c>
      <c r="J39" s="339">
        <v>7.7098891428431742</v>
      </c>
      <c r="K39" s="338">
        <v>3423</v>
      </c>
      <c r="L39" s="339">
        <v>54.264426125554856</v>
      </c>
      <c r="M39" s="338">
        <v>1067</v>
      </c>
      <c r="N39" s="338">
        <v>120</v>
      </c>
      <c r="O39" s="338">
        <v>16</v>
      </c>
      <c r="P39" s="338">
        <v>2220</v>
      </c>
      <c r="Q39" s="338">
        <v>2136</v>
      </c>
      <c r="R39" s="409">
        <v>749</v>
      </c>
      <c r="S39" s="410">
        <v>0.14666878521578647</v>
      </c>
      <c r="T39" s="338">
        <v>62</v>
      </c>
      <c r="U39" s="287">
        <v>7.5778872361489669E-2</v>
      </c>
      <c r="V39" s="343">
        <v>51.666666666666671</v>
      </c>
      <c r="W39" s="344">
        <v>1.9023462270133165</v>
      </c>
      <c r="X39" s="408">
        <v>20963</v>
      </c>
      <c r="Y39" s="411">
        <v>25.621814537321097</v>
      </c>
      <c r="Z39" s="62">
        <f t="shared" si="0"/>
        <v>6308</v>
      </c>
      <c r="AA39" s="62">
        <f t="shared" si="1"/>
        <v>0</v>
      </c>
    </row>
    <row r="40" spans="1:27" ht="12" customHeight="1" thickBot="1">
      <c r="A40" s="347"/>
      <c r="B40" s="348" t="s">
        <v>115</v>
      </c>
      <c r="C40" s="349" t="s">
        <v>116</v>
      </c>
      <c r="D40" s="350"/>
      <c r="E40" s="350"/>
      <c r="F40" s="351"/>
      <c r="G40" s="352">
        <v>50456</v>
      </c>
      <c r="H40" s="395"/>
      <c r="I40" s="412">
        <v>3783</v>
      </c>
      <c r="J40" s="413">
        <v>7.4976216901855075</v>
      </c>
      <c r="K40" s="354">
        <v>2751</v>
      </c>
      <c r="L40" s="413">
        <v>72.720063441712924</v>
      </c>
      <c r="M40" s="354">
        <v>719</v>
      </c>
      <c r="N40" s="354">
        <v>82</v>
      </c>
      <c r="O40" s="354">
        <v>7</v>
      </c>
      <c r="P40" s="354">
        <v>1943</v>
      </c>
      <c r="Q40" s="354">
        <v>249</v>
      </c>
      <c r="R40" s="414">
        <v>783</v>
      </c>
      <c r="S40" s="415">
        <v>0.16251783732360869</v>
      </c>
      <c r="T40" s="354">
        <v>28</v>
      </c>
      <c r="U40" s="400">
        <v>5.549389567147614E-2</v>
      </c>
      <c r="V40" s="401">
        <v>34.146341463414636</v>
      </c>
      <c r="W40" s="416">
        <v>2.1675918583135076</v>
      </c>
      <c r="X40" s="412">
        <v>6702</v>
      </c>
      <c r="Y40" s="417">
        <v>13.282860313936895</v>
      </c>
      <c r="Z40" s="62">
        <f t="shared" si="0"/>
        <v>3783</v>
      </c>
      <c r="AA40" s="62">
        <f t="shared" si="1"/>
        <v>0</v>
      </c>
    </row>
  </sheetData>
  <mergeCells count="40">
    <mergeCell ref="B36:C36"/>
    <mergeCell ref="B37:C37"/>
    <mergeCell ref="B38:C38"/>
    <mergeCell ref="B25:C25"/>
    <mergeCell ref="B26:C26"/>
    <mergeCell ref="A29:A40"/>
    <mergeCell ref="B29:C29"/>
    <mergeCell ref="B30:C30"/>
    <mergeCell ref="B31:C31"/>
    <mergeCell ref="B32:C32"/>
    <mergeCell ref="B33:C33"/>
    <mergeCell ref="B34:C34"/>
    <mergeCell ref="B35:C35"/>
    <mergeCell ref="B14:C14"/>
    <mergeCell ref="A17:A28"/>
    <mergeCell ref="B17:C17"/>
    <mergeCell ref="B18:C18"/>
    <mergeCell ref="B19:C19"/>
    <mergeCell ref="B20:C20"/>
    <mergeCell ref="B21:C21"/>
    <mergeCell ref="B22:C22"/>
    <mergeCell ref="B23:C23"/>
    <mergeCell ref="B24:C24"/>
    <mergeCell ref="A5:A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Q1:Y1"/>
    <mergeCell ref="A2:C4"/>
    <mergeCell ref="G2:J2"/>
    <mergeCell ref="K2:L2"/>
    <mergeCell ref="M2:P2"/>
    <mergeCell ref="S2:V2"/>
    <mergeCell ref="X2:Y2"/>
  </mergeCells>
  <phoneticPr fontId="2"/>
  <pageMargins left="0.78740157480314965" right="0.39370078740157483" top="0.78740157480314965" bottom="0.78740157480314965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H23大腸がん（市町村別）</vt:lpstr>
      <vt:lpstr>H23大腸がん(年齢階級別) </vt:lpstr>
      <vt:lpstr>'H23大腸がん（市町村別）'!Print_Area</vt:lpstr>
      <vt:lpstr>'H23大腸がん(年齢階級別) '!Print_Area</vt:lpstr>
      <vt:lpstr>'H23大腸がん（市町村別）'!Print_Titles</vt:lpstr>
      <vt:lpstr>'H23大腸がん(年齢階級別)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2014-02-07T05:39:10Z</dcterms:created>
  <dcterms:modified xsi:type="dcterms:W3CDTF">2014-02-07T05:39:33Z</dcterms:modified>
</cp:coreProperties>
</file>