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53.129\07技術指導班\03 入札担当業務\1 入札制度一般\97 週休２日工事\05_令和４年度\03_実施に当たっての留意事項について\○起案\05_外向け(希望型)\"/>
    </mc:Choice>
  </mc:AlternateContent>
  <bookViews>
    <workbookView xWindow="0" yWindow="0" windowWidth="28800" windowHeight="12210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<sst xmlns="http://schemas.openxmlformats.org/spreadsheetml/2006/main" count="878" uniqueCount="66">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</sst>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AJ1" sqref="AJ1:AK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55</v>
      </c>
      <c r="L1" s="5"/>
      <c r="AB1" s="5"/>
      <c r="AI1" s="53"/>
      <c r="AJ1" s="81"/>
      <c r="AK1" s="81"/>
    </row>
    <row r="2" spans="2:37" ht="14.25" customHeight="1" x14ac:dyDescent="0.15">
      <c r="AI2" s="54"/>
      <c r="AJ2" s="81"/>
      <c r="AK2" s="81"/>
    </row>
    <row r="3" spans="2:37" ht="17.25" x14ac:dyDescent="0.15">
      <c r="B3" s="6" t="s">
        <v>56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5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8" t="s">
        <v>42</v>
      </c>
      <c r="AI6" s="59"/>
      <c r="AJ6" s="62" t="s">
        <v>40</v>
      </c>
      <c r="AK6" s="63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48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48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0"/>
      <c r="AI7" s="61"/>
      <c r="AJ7" s="64"/>
      <c r="AK7" s="65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48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48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6" t="s">
        <v>23</v>
      </c>
      <c r="AI8" s="68" t="s">
        <v>41</v>
      </c>
      <c r="AJ8" s="70" t="s">
        <v>23</v>
      </c>
      <c r="AK8" s="72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49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49"/>
      <c r="AB9" s="16"/>
      <c r="AC9" s="16"/>
      <c r="AD9" s="16"/>
      <c r="AE9" s="16"/>
      <c r="AF9" s="19"/>
      <c r="AG9" s="16"/>
      <c r="AH9" s="67"/>
      <c r="AI9" s="69"/>
      <c r="AJ9" s="71"/>
      <c r="AK9" s="73"/>
    </row>
    <row r="10" spans="2:37" s="1" customFormat="1" x14ac:dyDescent="0.15">
      <c r="B10" s="9" t="s">
        <v>2</v>
      </c>
      <c r="C10" s="15"/>
      <c r="D10" s="18"/>
      <c r="E10" s="18"/>
      <c r="F10" s="15"/>
      <c r="G10" s="48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48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74" t="e">
        <f>AH11/AH10</f>
        <v>#DIV/0!</v>
      </c>
      <c r="AJ10" s="44">
        <f>AH10</f>
        <v>0</v>
      </c>
      <c r="AK10" s="76" t="e">
        <f>AJ11/AJ10</f>
        <v>#DIV/0!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17"/>
      <c r="G11" s="50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0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75"/>
      <c r="AJ11" s="45">
        <f>AH11</f>
        <v>0</v>
      </c>
      <c r="AK11" s="77"/>
    </row>
    <row r="12" spans="2:37" ht="14.25" thickBot="1" x14ac:dyDescent="0.2"/>
    <row r="13" spans="2:37" ht="13.5" customHeight="1" x14ac:dyDescent="0.15">
      <c r="B13" s="8" t="s">
        <v>0</v>
      </c>
      <c r="C13" s="55">
        <v>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78"/>
      <c r="AH13" s="58" t="s">
        <v>42</v>
      </c>
      <c r="AI13" s="59"/>
      <c r="AJ13" s="62" t="s">
        <v>40</v>
      </c>
      <c r="AK13" s="63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0"/>
      <c r="AI14" s="61"/>
      <c r="AJ14" s="64"/>
      <c r="AK14" s="65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6" t="s">
        <v>23</v>
      </c>
      <c r="AI15" s="68" t="s">
        <v>41</v>
      </c>
      <c r="AJ15" s="70" t="s">
        <v>23</v>
      </c>
      <c r="AK15" s="72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7"/>
      <c r="AI16" s="69"/>
      <c r="AJ16" s="71"/>
      <c r="AK16" s="73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74" t="e">
        <f>AH18/AH17</f>
        <v>#DIV/0!</v>
      </c>
      <c r="AJ17" s="44">
        <f>AJ10+AH17</f>
        <v>0</v>
      </c>
      <c r="AK17" s="76" t="e">
        <f>AJ18/AJ17</f>
        <v>#DIV/0!</v>
      </c>
    </row>
    <row r="18" spans="2:37" s="1" customFormat="1" ht="14.25" thickBot="1" x14ac:dyDescent="0.2">
      <c r="B18" s="10" t="s">
        <v>52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75"/>
      <c r="AJ18" s="45">
        <f>AJ11+AH18</f>
        <v>0</v>
      </c>
      <c r="AK18" s="77"/>
    </row>
    <row r="19" spans="2:37" ht="14.25" thickBot="1" x14ac:dyDescent="0.2"/>
    <row r="20" spans="2:37" ht="13.5" customHeight="1" x14ac:dyDescent="0.15">
      <c r="B20" s="8" t="s">
        <v>0</v>
      </c>
      <c r="C20" s="55">
        <v>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78"/>
      <c r="AH20" s="58" t="s">
        <v>42</v>
      </c>
      <c r="AI20" s="59"/>
      <c r="AJ20" s="62" t="s">
        <v>40</v>
      </c>
      <c r="AK20" s="63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0"/>
      <c r="AI21" s="61"/>
      <c r="AJ21" s="64"/>
      <c r="AK21" s="65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6" t="s">
        <v>23</v>
      </c>
      <c r="AI22" s="68" t="s">
        <v>41</v>
      </c>
      <c r="AJ22" s="70" t="s">
        <v>23</v>
      </c>
      <c r="AK22" s="72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67"/>
      <c r="AI23" s="69"/>
      <c r="AJ23" s="71"/>
      <c r="AK23" s="73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74" t="e">
        <f>AH25/AH24</f>
        <v>#DIV/0!</v>
      </c>
      <c r="AJ24" s="44">
        <f>AJ17+AH24</f>
        <v>0</v>
      </c>
      <c r="AK24" s="76" t="e">
        <f>AJ25/AJ24</f>
        <v>#DIV/0!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75"/>
      <c r="AJ25" s="45">
        <f>AJ18+AH25</f>
        <v>0</v>
      </c>
      <c r="AK25" s="77"/>
    </row>
    <row r="26" spans="2:37" ht="14.25" thickBot="1" x14ac:dyDescent="0.2"/>
    <row r="27" spans="2:37" ht="13.5" customHeight="1" x14ac:dyDescent="0.15">
      <c r="B27" s="8" t="s">
        <v>0</v>
      </c>
      <c r="C27" s="55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78"/>
      <c r="AH27" s="58" t="s">
        <v>42</v>
      </c>
      <c r="AI27" s="59"/>
      <c r="AJ27" s="62" t="s">
        <v>40</v>
      </c>
      <c r="AK27" s="63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0"/>
      <c r="AI28" s="61"/>
      <c r="AJ28" s="64"/>
      <c r="AK28" s="65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6" t="s">
        <v>23</v>
      </c>
      <c r="AI29" s="68" t="s">
        <v>41</v>
      </c>
      <c r="AJ29" s="70" t="s">
        <v>23</v>
      </c>
      <c r="AK29" s="72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7"/>
      <c r="AI30" s="69"/>
      <c r="AJ30" s="71"/>
      <c r="AK30" s="73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74" t="e">
        <f>AH32/AH31</f>
        <v>#DIV/0!</v>
      </c>
      <c r="AJ31" s="44">
        <f>AJ24+AH31</f>
        <v>0</v>
      </c>
      <c r="AK31" s="76" t="e">
        <f>AJ32/AJ31</f>
        <v>#DIV/0!</v>
      </c>
    </row>
    <row r="32" spans="2:37" s="1" customFormat="1" ht="14.25" thickBot="1" x14ac:dyDescent="0.2">
      <c r="B32" s="10" t="s">
        <v>52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75"/>
      <c r="AJ32" s="45">
        <f>AJ25+AH32</f>
        <v>0</v>
      </c>
      <c r="AK32" s="77"/>
    </row>
    <row r="33" spans="2:37" ht="14.25" thickBot="1" x14ac:dyDescent="0.2"/>
    <row r="34" spans="2:37" ht="13.5" customHeight="1" x14ac:dyDescent="0.15">
      <c r="B34" s="8" t="s">
        <v>0</v>
      </c>
      <c r="C34" s="55">
        <v>10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78"/>
      <c r="AH34" s="58" t="s">
        <v>42</v>
      </c>
      <c r="AI34" s="59"/>
      <c r="AJ34" s="62" t="s">
        <v>40</v>
      </c>
      <c r="AK34" s="63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0"/>
      <c r="AI35" s="61"/>
      <c r="AJ35" s="64"/>
      <c r="AK35" s="65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6" t="s">
        <v>23</v>
      </c>
      <c r="AI36" s="68" t="s">
        <v>41</v>
      </c>
      <c r="AJ36" s="70" t="s">
        <v>23</v>
      </c>
      <c r="AK36" s="72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7"/>
      <c r="AI37" s="69"/>
      <c r="AJ37" s="71"/>
      <c r="AK37" s="73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74" t="e">
        <f>AH39/AH38</f>
        <v>#DIV/0!</v>
      </c>
      <c r="AJ38" s="44">
        <f>AJ31+AH38</f>
        <v>0</v>
      </c>
      <c r="AK38" s="76" t="e">
        <f>AJ39/AJ38</f>
        <v>#DIV/0!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75"/>
      <c r="AJ39" s="45">
        <f>AJ32+AH39</f>
        <v>0</v>
      </c>
      <c r="AK39" s="77"/>
    </row>
    <row r="40" spans="2:37" ht="14.25" thickBot="1" x14ac:dyDescent="0.2"/>
    <row r="41" spans="2:37" ht="13.5" customHeight="1" x14ac:dyDescent="0.15">
      <c r="B41" s="8" t="s">
        <v>0</v>
      </c>
      <c r="C41" s="55">
        <v>11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8"/>
      <c r="AH41" s="58" t="s">
        <v>42</v>
      </c>
      <c r="AI41" s="59"/>
      <c r="AJ41" s="62" t="s">
        <v>40</v>
      </c>
      <c r="AK41" s="63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0"/>
      <c r="AI42" s="61"/>
      <c r="AJ42" s="64"/>
      <c r="AK42" s="65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6" t="s">
        <v>23</v>
      </c>
      <c r="AI43" s="68" t="s">
        <v>41</v>
      </c>
      <c r="AJ43" s="70" t="s">
        <v>23</v>
      </c>
      <c r="AK43" s="72" t="s">
        <v>41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7"/>
      <c r="AI44" s="69"/>
      <c r="AJ44" s="71"/>
      <c r="AK44" s="73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74" t="e">
        <f>AH46/AH45</f>
        <v>#DIV/0!</v>
      </c>
      <c r="AJ45" s="44">
        <f>AJ38+AH45</f>
        <v>0</v>
      </c>
      <c r="AK45" s="76" t="e">
        <f>AJ46/AJ45</f>
        <v>#DIV/0!</v>
      </c>
    </row>
    <row r="46" spans="2:37" s="1" customFormat="1" ht="14.25" thickBot="1" x14ac:dyDescent="0.2">
      <c r="B46" s="10" t="s">
        <v>52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75"/>
      <c r="AJ46" s="45">
        <f>AJ39+AH46</f>
        <v>0</v>
      </c>
      <c r="AK46" s="77"/>
    </row>
    <row r="47" spans="2:37" ht="14.25" thickBot="1" x14ac:dyDescent="0.2"/>
    <row r="48" spans="2:37" ht="13.5" customHeight="1" x14ac:dyDescent="0.15">
      <c r="B48" s="8" t="s">
        <v>0</v>
      </c>
      <c r="C48" s="55">
        <v>12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78"/>
      <c r="AH48" s="58" t="s">
        <v>42</v>
      </c>
      <c r="AI48" s="59"/>
      <c r="AJ48" s="62" t="s">
        <v>40</v>
      </c>
      <c r="AK48" s="63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0"/>
      <c r="AI49" s="61"/>
      <c r="AJ49" s="64"/>
      <c r="AK49" s="65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6" t="s">
        <v>23</v>
      </c>
      <c r="AI50" s="68" t="s">
        <v>41</v>
      </c>
      <c r="AJ50" s="70" t="s">
        <v>23</v>
      </c>
      <c r="AK50" s="72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67"/>
      <c r="AI51" s="69"/>
      <c r="AJ51" s="71"/>
      <c r="AK51" s="73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74" t="e">
        <f>AH53/AH52</f>
        <v>#DIV/0!</v>
      </c>
      <c r="AJ52" s="44">
        <f>AJ45+AH52</f>
        <v>0</v>
      </c>
      <c r="AK52" s="76" t="e">
        <f>AJ53/AJ52</f>
        <v>#DIV/0!</v>
      </c>
    </row>
    <row r="53" spans="2:37" s="1" customFormat="1" ht="14.25" thickBot="1" x14ac:dyDescent="0.2">
      <c r="B53" s="10" t="s">
        <v>52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75"/>
      <c r="AJ53" s="45">
        <f>AJ46+AH53</f>
        <v>0</v>
      </c>
      <c r="AK53" s="77"/>
    </row>
    <row r="54" spans="2:37" ht="14.25" thickBot="1" x14ac:dyDescent="0.2"/>
    <row r="55" spans="2:37" ht="13.5" customHeight="1" x14ac:dyDescent="0.15">
      <c r="B55" s="8" t="s">
        <v>0</v>
      </c>
      <c r="C55" s="55">
        <v>1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78"/>
      <c r="AH55" s="58" t="s">
        <v>42</v>
      </c>
      <c r="AI55" s="59"/>
      <c r="AJ55" s="62" t="s">
        <v>40</v>
      </c>
      <c r="AK55" s="63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0"/>
      <c r="AI56" s="61"/>
      <c r="AJ56" s="64"/>
      <c r="AK56" s="65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6" t="s">
        <v>23</v>
      </c>
      <c r="AI57" s="68" t="s">
        <v>41</v>
      </c>
      <c r="AJ57" s="70" t="s">
        <v>23</v>
      </c>
      <c r="AK57" s="72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7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67"/>
      <c r="AI58" s="69"/>
      <c r="AJ58" s="71"/>
      <c r="AK58" s="73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74" t="e">
        <f>AH60/AH59</f>
        <v>#DIV/0!</v>
      </c>
      <c r="AJ59" s="44">
        <f>AJ52+AH59</f>
        <v>0</v>
      </c>
      <c r="AK59" s="79" t="e">
        <f>AJ60/AJ59</f>
        <v>#DIV/0!</v>
      </c>
    </row>
    <row r="60" spans="2:37" s="1" customFormat="1" ht="14.25" thickBot="1" x14ac:dyDescent="0.2">
      <c r="B60" s="10" t="s">
        <v>52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75"/>
      <c r="AJ60" s="45">
        <f>AJ53+AH60</f>
        <v>0</v>
      </c>
      <c r="AK60" s="80"/>
    </row>
    <row r="61" spans="2:37" ht="6.75" customHeight="1" x14ac:dyDescent="0.15"/>
    <row r="62" spans="2:37" ht="17.25" x14ac:dyDescent="0.15">
      <c r="B62" s="51" t="s">
        <v>64</v>
      </c>
      <c r="AK62" s="46"/>
    </row>
    <row r="63" spans="2:37" ht="17.25" x14ac:dyDescent="0.15">
      <c r="B63" s="52" t="s">
        <v>65</v>
      </c>
      <c r="AK63" s="46"/>
    </row>
    <row r="64" spans="2:37" ht="17.25" x14ac:dyDescent="0.15">
      <c r="B64" s="51" t="s">
        <v>62</v>
      </c>
    </row>
    <row r="65" spans="2:2" ht="17.25" x14ac:dyDescent="0.15">
      <c r="B65" s="52" t="s">
        <v>63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AJ1" sqref="AJ1:AK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39</v>
      </c>
      <c r="L1" s="5"/>
      <c r="AB1" s="5"/>
      <c r="AI1" s="53"/>
      <c r="AJ1" s="81"/>
      <c r="AK1" s="81"/>
    </row>
    <row r="2" spans="2:37" ht="14.25" customHeight="1" x14ac:dyDescent="0.15">
      <c r="AI2" s="54"/>
      <c r="AJ2" s="81"/>
      <c r="AK2" s="81"/>
    </row>
    <row r="3" spans="2:37" ht="17.25" x14ac:dyDescent="0.15">
      <c r="B3" s="6" t="s">
        <v>34</v>
      </c>
      <c r="C3" s="7"/>
    </row>
    <row r="4" spans="2:37" ht="17.25" x14ac:dyDescent="0.15">
      <c r="B4" s="7" t="s">
        <v>59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5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8" t="s">
        <v>42</v>
      </c>
      <c r="AI6" s="59"/>
      <c r="AJ6" s="62" t="s">
        <v>40</v>
      </c>
      <c r="AK6" s="63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0"/>
      <c r="AI7" s="61"/>
      <c r="AJ7" s="64"/>
      <c r="AK7" s="65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6" t="s">
        <v>23</v>
      </c>
      <c r="AI8" s="68" t="s">
        <v>41</v>
      </c>
      <c r="AJ8" s="70" t="s">
        <v>23</v>
      </c>
      <c r="AK8" s="72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60</v>
      </c>
      <c r="AB9" s="16"/>
      <c r="AC9" s="16"/>
      <c r="AD9" s="16"/>
      <c r="AE9" s="16"/>
      <c r="AF9" s="19"/>
      <c r="AG9" s="16"/>
      <c r="AH9" s="67"/>
      <c r="AI9" s="69"/>
      <c r="AJ9" s="71"/>
      <c r="AK9" s="73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74">
        <f>AH11/AH10</f>
        <v>1</v>
      </c>
      <c r="AJ10" s="44">
        <f>AH10</f>
        <v>1</v>
      </c>
      <c r="AK10" s="76">
        <f>AJ11/AJ10</f>
        <v>1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75"/>
      <c r="AJ11" s="45">
        <f>AH11</f>
        <v>1</v>
      </c>
      <c r="AK11" s="77"/>
    </row>
    <row r="12" spans="2:37" ht="14.25" thickBot="1" x14ac:dyDescent="0.2"/>
    <row r="13" spans="2:37" ht="13.5" customHeight="1" x14ac:dyDescent="0.15">
      <c r="B13" s="8" t="s">
        <v>0</v>
      </c>
      <c r="C13" s="55">
        <v>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78"/>
      <c r="AH13" s="58" t="s">
        <v>42</v>
      </c>
      <c r="AI13" s="59"/>
      <c r="AJ13" s="62" t="s">
        <v>40</v>
      </c>
      <c r="AK13" s="63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0"/>
      <c r="AI14" s="61"/>
      <c r="AJ14" s="64"/>
      <c r="AK14" s="65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6" t="s">
        <v>23</v>
      </c>
      <c r="AI15" s="68" t="s">
        <v>41</v>
      </c>
      <c r="AJ15" s="70" t="s">
        <v>23</v>
      </c>
      <c r="AK15" s="72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51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7"/>
      <c r="AI16" s="69"/>
      <c r="AJ16" s="71"/>
      <c r="AK16" s="73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37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74">
        <f>AH18/AH17</f>
        <v>1</v>
      </c>
      <c r="AJ17" s="44">
        <f>AJ10+AH17</f>
        <v>10</v>
      </c>
      <c r="AK17" s="76">
        <f>AJ18/AJ17</f>
        <v>1</v>
      </c>
    </row>
    <row r="18" spans="2:37" s="1" customFormat="1" ht="14.25" thickBot="1" x14ac:dyDescent="0.2">
      <c r="B18" s="10" t="s">
        <v>52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50</v>
      </c>
      <c r="N18" s="17"/>
      <c r="O18" s="17"/>
      <c r="P18" s="20" t="s">
        <v>24</v>
      </c>
      <c r="Q18" s="20" t="s">
        <v>24</v>
      </c>
      <c r="R18" s="26" t="s">
        <v>44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75"/>
      <c r="AJ18" s="45">
        <f>AJ11+AH18</f>
        <v>10</v>
      </c>
      <c r="AK18" s="77"/>
    </row>
    <row r="19" spans="2:37" ht="14.25" thickBot="1" x14ac:dyDescent="0.2"/>
    <row r="20" spans="2:37" ht="13.5" customHeight="1" x14ac:dyDescent="0.15">
      <c r="B20" s="8" t="s">
        <v>0</v>
      </c>
      <c r="C20" s="55">
        <v>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78"/>
      <c r="AH20" s="58" t="s">
        <v>42</v>
      </c>
      <c r="AI20" s="59"/>
      <c r="AJ20" s="62" t="s">
        <v>40</v>
      </c>
      <c r="AK20" s="63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0"/>
      <c r="AI21" s="61"/>
      <c r="AJ21" s="64"/>
      <c r="AK21" s="65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6" t="s">
        <v>23</v>
      </c>
      <c r="AI22" s="68" t="s">
        <v>41</v>
      </c>
      <c r="AJ22" s="70" t="s">
        <v>23</v>
      </c>
      <c r="AK22" s="72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57</v>
      </c>
      <c r="P23" s="16" t="s">
        <v>57</v>
      </c>
      <c r="Q23" s="16" t="s">
        <v>57</v>
      </c>
      <c r="R23" s="16"/>
      <c r="S23" s="16"/>
      <c r="T23" s="19"/>
      <c r="U23" s="19"/>
      <c r="V23" s="16"/>
      <c r="W23" s="16"/>
      <c r="X23" s="16"/>
      <c r="Y23" s="16"/>
      <c r="Z23" s="16" t="s">
        <v>51</v>
      </c>
      <c r="AA23" s="19"/>
      <c r="AB23" s="19"/>
      <c r="AC23" s="16"/>
      <c r="AD23" s="16"/>
      <c r="AE23" s="16"/>
      <c r="AF23" s="16"/>
      <c r="AG23" s="16"/>
      <c r="AH23" s="67"/>
      <c r="AI23" s="69"/>
      <c r="AJ23" s="71"/>
      <c r="AK23" s="73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36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74">
        <f>AH25/AH24</f>
        <v>1</v>
      </c>
      <c r="AJ24" s="44">
        <f>AJ17+AH24</f>
        <v>18</v>
      </c>
      <c r="AK24" s="76">
        <f>AJ25/AJ24</f>
        <v>1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37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75"/>
      <c r="AJ25" s="45">
        <f>AJ18+AH25</f>
        <v>18</v>
      </c>
      <c r="AK25" s="77"/>
    </row>
    <row r="26" spans="2:37" ht="14.25" thickBot="1" x14ac:dyDescent="0.2"/>
    <row r="27" spans="2:37" ht="13.5" customHeight="1" x14ac:dyDescent="0.15">
      <c r="B27" s="8" t="s">
        <v>0</v>
      </c>
      <c r="C27" s="55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78"/>
      <c r="AH27" s="58" t="s">
        <v>42</v>
      </c>
      <c r="AI27" s="59"/>
      <c r="AJ27" s="62" t="s">
        <v>40</v>
      </c>
      <c r="AK27" s="63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0"/>
      <c r="AI28" s="61"/>
      <c r="AJ28" s="64"/>
      <c r="AK28" s="65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6" t="s">
        <v>23</v>
      </c>
      <c r="AI29" s="68" t="s">
        <v>41</v>
      </c>
      <c r="AJ29" s="70" t="s">
        <v>23</v>
      </c>
      <c r="AK29" s="72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54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7"/>
      <c r="AI30" s="69"/>
      <c r="AJ30" s="71"/>
      <c r="AK30" s="73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37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37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74">
        <f>AH32/AH31</f>
        <v>1</v>
      </c>
      <c r="AJ31" s="44">
        <f>AJ24+AH31</f>
        <v>28</v>
      </c>
      <c r="AK31" s="76">
        <f>AJ32/AJ31</f>
        <v>1</v>
      </c>
    </row>
    <row r="32" spans="2:37" s="1" customFormat="1" ht="14.25" thickBot="1" x14ac:dyDescent="0.2">
      <c r="B32" s="10" t="s">
        <v>52</v>
      </c>
      <c r="C32" s="20" t="s">
        <v>24</v>
      </c>
      <c r="D32" s="20" t="s">
        <v>24</v>
      </c>
      <c r="E32" s="17"/>
      <c r="F32" s="17"/>
      <c r="G32" s="17" t="s">
        <v>53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44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45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75"/>
      <c r="AJ32" s="45">
        <f>AJ25+AH32</f>
        <v>28</v>
      </c>
      <c r="AK32" s="77"/>
    </row>
    <row r="33" spans="2:37" ht="14.25" thickBot="1" x14ac:dyDescent="0.2"/>
    <row r="34" spans="2:37" ht="13.5" customHeight="1" x14ac:dyDescent="0.15">
      <c r="B34" s="8" t="s">
        <v>0</v>
      </c>
      <c r="C34" s="55">
        <v>10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78"/>
      <c r="AH34" s="58" t="s">
        <v>42</v>
      </c>
      <c r="AI34" s="59"/>
      <c r="AJ34" s="62" t="s">
        <v>40</v>
      </c>
      <c r="AK34" s="63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0"/>
      <c r="AI35" s="61"/>
      <c r="AJ35" s="64"/>
      <c r="AK35" s="65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6" t="s">
        <v>23</v>
      </c>
      <c r="AI36" s="68" t="s">
        <v>41</v>
      </c>
      <c r="AJ36" s="70" t="s">
        <v>23</v>
      </c>
      <c r="AK36" s="72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7"/>
      <c r="AI37" s="69"/>
      <c r="AJ37" s="71"/>
      <c r="AK37" s="73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46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74">
        <f>AH39/AH38</f>
        <v>0.875</v>
      </c>
      <c r="AJ38" s="44">
        <f>AJ31+AH38</f>
        <v>36</v>
      </c>
      <c r="AK38" s="76">
        <f>AJ39/AJ38</f>
        <v>0.97222222222222221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37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75"/>
      <c r="AJ39" s="45">
        <f>AJ32+AH39</f>
        <v>35</v>
      </c>
      <c r="AK39" s="77"/>
    </row>
    <row r="40" spans="2:37" ht="14.25" thickBot="1" x14ac:dyDescent="0.2"/>
    <row r="41" spans="2:37" ht="13.5" customHeight="1" x14ac:dyDescent="0.15">
      <c r="B41" s="8" t="s">
        <v>0</v>
      </c>
      <c r="C41" s="55">
        <v>11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8"/>
      <c r="AH41" s="58" t="s">
        <v>42</v>
      </c>
      <c r="AI41" s="59"/>
      <c r="AJ41" s="62" t="s">
        <v>40</v>
      </c>
      <c r="AK41" s="63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0"/>
      <c r="AI42" s="61"/>
      <c r="AJ42" s="64"/>
      <c r="AK42" s="65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6" t="s">
        <v>23</v>
      </c>
      <c r="AI43" s="68" t="s">
        <v>41</v>
      </c>
      <c r="AJ43" s="70" t="s">
        <v>23</v>
      </c>
      <c r="AK43" s="72" t="s">
        <v>41</v>
      </c>
    </row>
    <row r="44" spans="2:37" s="3" customFormat="1" ht="75" customHeight="1" x14ac:dyDescent="0.15">
      <c r="B44" s="11" t="s">
        <v>11</v>
      </c>
      <c r="C44" s="16"/>
      <c r="D44" s="16" t="s">
        <v>51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7"/>
      <c r="AI44" s="69"/>
      <c r="AJ44" s="71"/>
      <c r="AK44" s="73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44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74">
        <f>AH46/AH45</f>
        <v>1.125</v>
      </c>
      <c r="AJ45" s="44">
        <f>AJ38+AH45</f>
        <v>44</v>
      </c>
      <c r="AK45" s="76">
        <f>AJ46/AJ45</f>
        <v>1</v>
      </c>
    </row>
    <row r="46" spans="2:37" s="1" customFormat="1" ht="14.25" thickBot="1" x14ac:dyDescent="0.2">
      <c r="B46" s="10" t="s">
        <v>52</v>
      </c>
      <c r="C46" s="17"/>
      <c r="D46" s="17" t="s">
        <v>43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47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75"/>
      <c r="AJ46" s="45">
        <f>AJ39+AH46</f>
        <v>44</v>
      </c>
      <c r="AK46" s="77"/>
    </row>
    <row r="47" spans="2:37" ht="14.25" thickBot="1" x14ac:dyDescent="0.2"/>
    <row r="48" spans="2:37" ht="13.5" customHeight="1" x14ac:dyDescent="0.15">
      <c r="B48" s="8" t="s">
        <v>0</v>
      </c>
      <c r="C48" s="55">
        <v>12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78"/>
      <c r="AH48" s="58" t="s">
        <v>42</v>
      </c>
      <c r="AI48" s="59"/>
      <c r="AJ48" s="62" t="s">
        <v>40</v>
      </c>
      <c r="AK48" s="63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0"/>
      <c r="AI49" s="61"/>
      <c r="AJ49" s="64"/>
      <c r="AK49" s="65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6" t="s">
        <v>23</v>
      </c>
      <c r="AI50" s="68" t="s">
        <v>41</v>
      </c>
      <c r="AJ50" s="70" t="s">
        <v>23</v>
      </c>
      <c r="AK50" s="72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51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67"/>
      <c r="AI51" s="69"/>
      <c r="AJ51" s="71"/>
      <c r="AK51" s="73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44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36</v>
      </c>
      <c r="AH52" s="13">
        <f>COUNTIF(C52:AG52,"●")</f>
        <v>10</v>
      </c>
      <c r="AI52" s="74">
        <f>AH53/AH52</f>
        <v>0.9</v>
      </c>
      <c r="AJ52" s="44">
        <f>AJ45+AH52</f>
        <v>54</v>
      </c>
      <c r="AK52" s="76">
        <f>AJ53/AJ52</f>
        <v>0.98148148148148151</v>
      </c>
    </row>
    <row r="53" spans="2:37" s="1" customFormat="1" ht="14.25" thickBot="1" x14ac:dyDescent="0.2">
      <c r="B53" s="10" t="s">
        <v>52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49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48</v>
      </c>
      <c r="Z53" s="26" t="s">
        <v>46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75"/>
      <c r="AJ53" s="45">
        <f>AJ46+AH53</f>
        <v>53</v>
      </c>
      <c r="AK53" s="77"/>
    </row>
    <row r="54" spans="2:37" ht="14.25" thickBot="1" x14ac:dyDescent="0.2"/>
    <row r="55" spans="2:37" ht="13.5" customHeight="1" x14ac:dyDescent="0.15">
      <c r="B55" s="8" t="s">
        <v>0</v>
      </c>
      <c r="C55" s="55">
        <v>1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78"/>
      <c r="AH55" s="58" t="s">
        <v>42</v>
      </c>
      <c r="AI55" s="59"/>
      <c r="AJ55" s="62" t="s">
        <v>40</v>
      </c>
      <c r="AK55" s="63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0"/>
      <c r="AI56" s="61"/>
      <c r="AJ56" s="64"/>
      <c r="AK56" s="65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6" t="s">
        <v>23</v>
      </c>
      <c r="AI57" s="68" t="s">
        <v>41</v>
      </c>
      <c r="AJ57" s="70" t="s">
        <v>23</v>
      </c>
      <c r="AK57" s="72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51</v>
      </c>
      <c r="N58" s="19"/>
      <c r="O58" s="19"/>
      <c r="P58" s="25" t="s">
        <v>10</v>
      </c>
      <c r="Q58" s="16"/>
      <c r="R58" s="16"/>
      <c r="S58" s="16"/>
      <c r="T58" s="41" t="s">
        <v>61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35</v>
      </c>
      <c r="AH58" s="67"/>
      <c r="AI58" s="69"/>
      <c r="AJ58" s="71"/>
      <c r="AK58" s="73"/>
    </row>
    <row r="59" spans="2:37" s="1" customFormat="1" x14ac:dyDescent="0.15">
      <c r="B59" s="9" t="s">
        <v>2</v>
      </c>
      <c r="C59" s="24" t="s">
        <v>38</v>
      </c>
      <c r="D59" s="15" t="s">
        <v>36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74">
        <f>AH60/AH59</f>
        <v>1.25</v>
      </c>
      <c r="AJ59" s="44">
        <f>AJ52+AH59</f>
        <v>58</v>
      </c>
      <c r="AK59" s="79">
        <f>AJ60/AJ59</f>
        <v>1</v>
      </c>
    </row>
    <row r="60" spans="2:37" s="1" customFormat="1" ht="14.25" thickBot="1" x14ac:dyDescent="0.2">
      <c r="B60" s="10" t="s">
        <v>52</v>
      </c>
      <c r="C60" s="26" t="s">
        <v>25</v>
      </c>
      <c r="D60" s="17" t="s">
        <v>25</v>
      </c>
      <c r="E60" s="17" t="s">
        <v>36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75"/>
      <c r="AJ60" s="45">
        <f>AJ53+AH60</f>
        <v>58</v>
      </c>
      <c r="AK60" s="80"/>
    </row>
    <row r="61" spans="2:37" ht="8.25" customHeight="1" x14ac:dyDescent="0.15"/>
    <row r="62" spans="2:37" ht="17.25" x14ac:dyDescent="0.15">
      <c r="B62" s="51" t="s">
        <v>64</v>
      </c>
      <c r="AK62" s="46"/>
    </row>
    <row r="63" spans="2:37" ht="17.25" x14ac:dyDescent="0.15">
      <c r="B63" s="52" t="s">
        <v>65</v>
      </c>
      <c r="AK63" s="46"/>
    </row>
    <row r="64" spans="2:37" ht="17.25" x14ac:dyDescent="0.15">
      <c r="B64" s="51" t="s">
        <v>62</v>
      </c>
    </row>
    <row r="65" spans="2:2" ht="17.25" x14ac:dyDescent="0.15">
      <c r="B65" s="52" t="s">
        <v>63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石田　陽三</cp:lastModifiedBy>
  <cp:lastPrinted>2022-10-19T02:40:31Z</cp:lastPrinted>
  <dcterms:created xsi:type="dcterms:W3CDTF">2017-11-13T01:25:12Z</dcterms:created>
  <dcterms:modified xsi:type="dcterms:W3CDTF">2022-10-19T02:43:51Z</dcterms:modified>
</cp:coreProperties>
</file>