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46.71\01技術管理課\homepage\syuukyuufutuka\R03\"/>
    </mc:Choice>
  </mc:AlternateContent>
  <bookViews>
    <workbookView xWindow="0" yWindow="0" windowWidth="18570" windowHeight="5400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62913"/>
</workbook>
</file>

<file path=xl/calcChain.xml><?xml version="1.0" encoding="utf-8"?>
<calcChain xmlns="http://schemas.openxmlformats.org/spreadsheetml/2006/main">
  <c r="AH60" i="7" l="1"/>
  <c r="AH59" i="7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G42" i="7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E42" i="7"/>
  <c r="F42" i="7" s="1"/>
  <c r="D42" i="7"/>
  <c r="AH39" i="7"/>
  <c r="AH38" i="7"/>
  <c r="AI38" i="7" s="1"/>
  <c r="F35" i="7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E35" i="7"/>
  <c r="D35" i="7"/>
  <c r="AH32" i="7"/>
  <c r="AI31" i="7" s="1"/>
  <c r="AH31" i="7"/>
  <c r="E28" i="7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8" i="7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24" i="7" l="1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I52" i="5" s="1"/>
  <c r="AH52" i="5"/>
  <c r="F49" i="5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D49" i="5"/>
  <c r="E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I38" i="5" s="1"/>
  <c r="A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F35" i="5"/>
  <c r="G35" i="5" s="1"/>
  <c r="H35" i="5" s="1"/>
  <c r="E35" i="5"/>
  <c r="D35" i="5"/>
  <c r="AH32" i="5"/>
  <c r="AI31" i="5" s="1"/>
  <c r="AH31" i="5"/>
  <c r="E28" i="5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D28" i="5"/>
  <c r="AH25" i="5"/>
  <c r="AI24" i="5" s="1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J10" i="5"/>
  <c r="AJ17" i="5" s="1"/>
  <c r="AJ24" i="5" s="1"/>
  <c r="AJ31" i="5" s="1"/>
  <c r="AJ38" i="5" s="1"/>
  <c r="AJ45" i="5" s="1"/>
  <c r="AJ52" i="5" s="1"/>
  <c r="AJ59" i="5" s="1"/>
  <c r="AH10" i="5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J18" i="7" l="1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K45" i="5"/>
  <c r="AJ60" i="5" l="1"/>
  <c r="AK59" i="5" s="1"/>
  <c r="AK52" i="5"/>
</calcChain>
</file>

<file path=xl/sharedStrings.xml><?xml version="1.0" encoding="utf-8"?>
<sst xmlns="http://schemas.openxmlformats.org/spreadsheetml/2006/main" count="878" uniqueCount="66">
  <si>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</si>
  <si>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</si>
  <si>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</si>
  <si>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</si>
  <si>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</si>
  <si>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</si>
  <si>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</si>
  <si>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</si>
  <si>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</si>
  <si>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</si>
  <si>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</si>
  <si>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</si>
  <si>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</si>
  <si>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</si>
  <si>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</si>
  <si>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</si>
  <si>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</si>
  <si>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</si>
  <si>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</si>
  <si>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</si>
  <si>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</si>
  <si>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</si>
  <si>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</si>
  <si>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</si>
  <si>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</si>
  <si>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</si>
  <si>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</si>
  <si>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</si>
  <si>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</si>
  <si>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</si>
  <si>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</si>
  <si>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</si>
  <si>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</si>
  <si>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</si>
  <si>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工事名：単県　道路工事（改良）</t>
    <rPh sb="0" eb="3">
      <t>コウジメイ</t>
    </rPh>
    <rPh sb="4" eb="5">
      <t>タン</t>
    </rPh>
    <rPh sb="5" eb="6">
      <t>ケン</t>
    </rPh>
    <rPh sb="7" eb="9">
      <t>ドウロ</t>
    </rPh>
    <rPh sb="9" eb="11">
      <t>コウジ</t>
    </rPh>
    <rPh sb="12" eb="14">
      <t>カイリョウ</t>
    </rPh>
    <phoneticPr fontId="1"/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</si>
  <si>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</si>
  <si>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</si>
  <si>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</si>
  <si>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</si>
  <si>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</si>
  <si>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</si>
  <si>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</si>
  <si>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</si>
  <si>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</si>
  <si>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</si>
  <si>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</si>
  <si>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</si>
  <si>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</si>
  <si>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</si>
  <si>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</si>
  <si>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</si>
  <si>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</si>
  <si>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</si>
  <si>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</si>
  <si>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</si>
  <si>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</si>
  <si>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</si>
  <si>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</si>
  <si>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</si>
  <si>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10">
      <t>ガンネン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</si>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</sst>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12</xdr:row>
      <xdr:rowOff>66675</xdr:rowOff>
    </xdr:from>
    <xdr:ext cx="2019300" cy="857250"/>
    <xdr:sp macro="" textlink="">
      <xdr:nvSpPr>
        <xdr:cNvPr id="2" name="四角形吹き出し 1"/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22</xdr:row>
      <xdr:rowOff>704001</xdr:rowOff>
    </xdr:from>
    <xdr:to>
      <xdr:col>25</xdr:col>
      <xdr:colOff>273727</xdr:colOff>
      <xdr:row>23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/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22</xdr:col>
      <xdr:colOff>66676</xdr:colOff>
      <xdr:row>19</xdr:row>
      <xdr:rowOff>66674</xdr:rowOff>
    </xdr:from>
    <xdr:ext cx="2143124" cy="561975"/>
    <xdr:sp macro="" textlink="">
      <xdr:nvSpPr>
        <xdr:cNvPr id="8" name="四角形吹き出し 7"/>
        <xdr:cNvSpPr/>
      </xdr:nvSpPr>
      <xdr:spPr>
        <a:xfrm>
          <a:off x="6858001" y="5172074"/>
          <a:ext cx="2143124" cy="561975"/>
        </a:xfrm>
        <a:prstGeom prst="wedgeRectCallout">
          <a:avLst>
            <a:gd name="adj1" fmla="val -41266"/>
            <a:gd name="adj2" fmla="val 11832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87149</xdr:colOff>
      <xdr:row>50</xdr:row>
      <xdr:rowOff>484740</xdr:rowOff>
    </xdr:from>
    <xdr:to>
      <xdr:col>17</xdr:col>
      <xdr:colOff>189077</xdr:colOff>
      <xdr:row>51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/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57</xdr:row>
      <xdr:rowOff>96666</xdr:rowOff>
    </xdr:from>
    <xdr:to>
      <xdr:col>30</xdr:col>
      <xdr:colOff>219692</xdr:colOff>
      <xdr:row>57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I1" sqref="I1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55</v>
      </c>
      <c r="L1" s="5"/>
      <c r="AB1" s="5"/>
      <c r="AI1" s="53"/>
      <c r="AJ1" s="81"/>
      <c r="AK1" s="81"/>
    </row>
    <row r="2" spans="2:37" ht="14.25" customHeight="1" x14ac:dyDescent="0.15">
      <c r="AI2" s="54"/>
      <c r="AJ2" s="81"/>
      <c r="AK2" s="81"/>
    </row>
    <row r="3" spans="2:37" ht="17.25" x14ac:dyDescent="0.15">
      <c r="B3" s="6" t="s">
        <v>56</v>
      </c>
      <c r="C3" s="7"/>
    </row>
    <row r="4" spans="2:37" ht="17.25" x14ac:dyDescent="0.15">
      <c r="B4" s="7" t="s">
        <v>58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5">
        <v>6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7"/>
      <c r="AH6" s="58" t="s">
        <v>42</v>
      </c>
      <c r="AI6" s="59"/>
      <c r="AJ6" s="62" t="s">
        <v>40</v>
      </c>
      <c r="AK6" s="63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15">
        <f t="shared" si="0"/>
        <v>4</v>
      </c>
      <c r="G7" s="48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18">
        <f t="shared" si="1"/>
        <v>24</v>
      </c>
      <c r="AA7" s="48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0"/>
      <c r="AI7" s="61"/>
      <c r="AJ7" s="64"/>
      <c r="AK7" s="65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15" t="s">
        <v>28</v>
      </c>
      <c r="G8" s="48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18" t="s">
        <v>26</v>
      </c>
      <c r="AA8" s="48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66" t="s">
        <v>23</v>
      </c>
      <c r="AI8" s="68" t="s">
        <v>41</v>
      </c>
      <c r="AJ8" s="70" t="s">
        <v>23</v>
      </c>
      <c r="AK8" s="72" t="s">
        <v>41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16"/>
      <c r="G9" s="49"/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19"/>
      <c r="AA9" s="49"/>
      <c r="AB9" s="16"/>
      <c r="AC9" s="16"/>
      <c r="AD9" s="16"/>
      <c r="AE9" s="16"/>
      <c r="AF9" s="19"/>
      <c r="AG9" s="16"/>
      <c r="AH9" s="67"/>
      <c r="AI9" s="69"/>
      <c r="AJ9" s="71"/>
      <c r="AK9" s="73"/>
    </row>
    <row r="10" spans="2:37" s="1" customFormat="1" x14ac:dyDescent="0.15">
      <c r="B10" s="9" t="s">
        <v>2</v>
      </c>
      <c r="C10" s="15"/>
      <c r="D10" s="18"/>
      <c r="E10" s="18"/>
      <c r="F10" s="15"/>
      <c r="G10" s="48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18"/>
      <c r="AA10" s="48"/>
      <c r="AB10" s="15"/>
      <c r="AC10" s="15"/>
      <c r="AD10" s="15"/>
      <c r="AE10" s="15"/>
      <c r="AF10" s="18"/>
      <c r="AG10" s="15"/>
      <c r="AH10" s="13">
        <f>COUNTIF(C10:AG10,"●")</f>
        <v>0</v>
      </c>
      <c r="AI10" s="74" t="e">
        <f>AH11/AH10</f>
        <v>#DIV/0!</v>
      </c>
      <c r="AJ10" s="44">
        <f>AH10</f>
        <v>0</v>
      </c>
      <c r="AK10" s="76" t="e">
        <f>AJ11/AJ10</f>
        <v>#DIV/0!</v>
      </c>
    </row>
    <row r="11" spans="2:37" s="1" customFormat="1" ht="14.25" thickBot="1" x14ac:dyDescent="0.2">
      <c r="B11" s="10" t="s">
        <v>52</v>
      </c>
      <c r="C11" s="17"/>
      <c r="D11" s="20"/>
      <c r="E11" s="20"/>
      <c r="F11" s="17"/>
      <c r="G11" s="50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0"/>
      <c r="AA11" s="50"/>
      <c r="AB11" s="17"/>
      <c r="AC11" s="17"/>
      <c r="AD11" s="17"/>
      <c r="AE11" s="17"/>
      <c r="AF11" s="20"/>
      <c r="AG11" s="17"/>
      <c r="AH11" s="14">
        <f>COUNTIF(C11:AG11,"●")</f>
        <v>0</v>
      </c>
      <c r="AI11" s="75"/>
      <c r="AJ11" s="45">
        <f>AH11</f>
        <v>0</v>
      </c>
      <c r="AK11" s="77"/>
    </row>
    <row r="12" spans="2:37" ht="14.25" thickBot="1" x14ac:dyDescent="0.2"/>
    <row r="13" spans="2:37" ht="13.5" customHeight="1" x14ac:dyDescent="0.15">
      <c r="B13" s="8" t="s">
        <v>0</v>
      </c>
      <c r="C13" s="55">
        <v>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78"/>
      <c r="AH13" s="58" t="s">
        <v>42</v>
      </c>
      <c r="AI13" s="59"/>
      <c r="AJ13" s="62" t="s">
        <v>40</v>
      </c>
      <c r="AK13" s="63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0"/>
      <c r="AI14" s="61"/>
      <c r="AJ14" s="64"/>
      <c r="AK14" s="65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66" t="s">
        <v>23</v>
      </c>
      <c r="AI15" s="68" t="s">
        <v>41</v>
      </c>
      <c r="AJ15" s="70" t="s">
        <v>23</v>
      </c>
      <c r="AK15" s="72" t="s">
        <v>41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/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67"/>
      <c r="AI16" s="69"/>
      <c r="AJ16" s="71"/>
      <c r="AK16" s="73"/>
    </row>
    <row r="17" spans="2:37" s="1" customFormat="1" x14ac:dyDescent="0.15">
      <c r="B17" s="9" t="s">
        <v>2</v>
      </c>
      <c r="C17" s="18"/>
      <c r="D17" s="15"/>
      <c r="E17" s="15"/>
      <c r="F17" s="15"/>
      <c r="G17" s="15"/>
      <c r="H17" s="15"/>
      <c r="I17" s="18"/>
      <c r="J17" s="18"/>
      <c r="K17" s="15"/>
      <c r="L17" s="15"/>
      <c r="M17" s="15"/>
      <c r="N17" s="15"/>
      <c r="O17" s="15"/>
      <c r="P17" s="18"/>
      <c r="Q17" s="18"/>
      <c r="R17" s="24"/>
      <c r="S17" s="15"/>
      <c r="T17" s="15"/>
      <c r="U17" s="15"/>
      <c r="V17" s="15"/>
      <c r="W17" s="18"/>
      <c r="X17" s="18"/>
      <c r="Y17" s="15"/>
      <c r="Z17" s="15"/>
      <c r="AA17" s="15"/>
      <c r="AB17" s="15"/>
      <c r="AC17" s="15"/>
      <c r="AD17" s="18"/>
      <c r="AE17" s="18"/>
      <c r="AF17" s="15"/>
      <c r="AG17" s="15"/>
      <c r="AH17" s="13">
        <f>COUNTIF(C17:AG17,"●")</f>
        <v>0</v>
      </c>
      <c r="AI17" s="74" t="e">
        <f>AH18/AH17</f>
        <v>#DIV/0!</v>
      </c>
      <c r="AJ17" s="44">
        <f>AJ10+AH17</f>
        <v>0</v>
      </c>
      <c r="AK17" s="76" t="e">
        <f>AJ18/AJ17</f>
        <v>#DIV/0!</v>
      </c>
    </row>
    <row r="18" spans="2:37" s="1" customFormat="1" ht="14.25" thickBot="1" x14ac:dyDescent="0.2">
      <c r="B18" s="10" t="s">
        <v>52</v>
      </c>
      <c r="C18" s="20"/>
      <c r="D18" s="17"/>
      <c r="E18" s="17"/>
      <c r="F18" s="17"/>
      <c r="G18" s="17"/>
      <c r="H18" s="17"/>
      <c r="I18" s="20"/>
      <c r="J18" s="20"/>
      <c r="K18" s="17"/>
      <c r="L18" s="17"/>
      <c r="M18" s="17"/>
      <c r="N18" s="17"/>
      <c r="O18" s="17"/>
      <c r="P18" s="20"/>
      <c r="Q18" s="20"/>
      <c r="R18" s="26"/>
      <c r="S18" s="17"/>
      <c r="T18" s="17"/>
      <c r="U18" s="17"/>
      <c r="V18" s="17"/>
      <c r="W18" s="20"/>
      <c r="X18" s="20"/>
      <c r="Y18" s="17"/>
      <c r="Z18" s="17"/>
      <c r="AA18" s="17"/>
      <c r="AB18" s="17"/>
      <c r="AC18" s="17"/>
      <c r="AD18" s="20"/>
      <c r="AE18" s="20"/>
      <c r="AF18" s="17"/>
      <c r="AG18" s="17"/>
      <c r="AH18" s="14">
        <f>COUNTIF(C18:AG18,"●")</f>
        <v>0</v>
      </c>
      <c r="AI18" s="75"/>
      <c r="AJ18" s="45">
        <f>AJ11+AH18</f>
        <v>0</v>
      </c>
      <c r="AK18" s="77"/>
    </row>
    <row r="19" spans="2:37" ht="14.25" thickBot="1" x14ac:dyDescent="0.2"/>
    <row r="20" spans="2:37" ht="13.5" customHeight="1" x14ac:dyDescent="0.15">
      <c r="B20" s="8" t="s">
        <v>0</v>
      </c>
      <c r="C20" s="55">
        <v>8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78"/>
      <c r="AH20" s="58" t="s">
        <v>42</v>
      </c>
      <c r="AI20" s="59"/>
      <c r="AJ20" s="62" t="s">
        <v>40</v>
      </c>
      <c r="AK20" s="63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0"/>
      <c r="AI21" s="61"/>
      <c r="AJ21" s="64"/>
      <c r="AK21" s="65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66" t="s">
        <v>23</v>
      </c>
      <c r="AI22" s="68" t="s">
        <v>41</v>
      </c>
      <c r="AJ22" s="70" t="s">
        <v>23</v>
      </c>
      <c r="AK22" s="72" t="s">
        <v>41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/>
      <c r="P23" s="16"/>
      <c r="Q23" s="16"/>
      <c r="R23" s="16"/>
      <c r="S23" s="16"/>
      <c r="T23" s="19"/>
      <c r="U23" s="19"/>
      <c r="V23" s="16"/>
      <c r="W23" s="16"/>
      <c r="X23" s="16"/>
      <c r="Y23" s="16"/>
      <c r="Z23" s="16"/>
      <c r="AA23" s="19"/>
      <c r="AB23" s="19"/>
      <c r="AC23" s="16"/>
      <c r="AD23" s="16"/>
      <c r="AE23" s="16"/>
      <c r="AF23" s="16"/>
      <c r="AG23" s="16"/>
      <c r="AH23" s="67"/>
      <c r="AI23" s="69"/>
      <c r="AJ23" s="71"/>
      <c r="AK23" s="73"/>
    </row>
    <row r="24" spans="2:37" s="1" customFormat="1" x14ac:dyDescent="0.15">
      <c r="B24" s="9" t="s">
        <v>2</v>
      </c>
      <c r="C24" s="15"/>
      <c r="D24" s="15"/>
      <c r="E24" s="15"/>
      <c r="F24" s="18"/>
      <c r="G24" s="18"/>
      <c r="H24" s="15"/>
      <c r="I24" s="15"/>
      <c r="J24" s="15"/>
      <c r="K24" s="15"/>
      <c r="L24" s="15"/>
      <c r="M24" s="24"/>
      <c r="N24" s="18"/>
      <c r="O24" s="15"/>
      <c r="P24" s="15"/>
      <c r="Q24" s="15"/>
      <c r="R24" s="15"/>
      <c r="S24" s="15"/>
      <c r="T24" s="18"/>
      <c r="U24" s="18"/>
      <c r="V24" s="15"/>
      <c r="W24" s="15"/>
      <c r="X24" s="15"/>
      <c r="Y24" s="15"/>
      <c r="Z24" s="15"/>
      <c r="AA24" s="18"/>
      <c r="AB24" s="18"/>
      <c r="AC24" s="15"/>
      <c r="AD24" s="15"/>
      <c r="AE24" s="15"/>
      <c r="AF24" s="15"/>
      <c r="AG24" s="15"/>
      <c r="AH24" s="13">
        <f>COUNTIF(C24:AG24,"●")</f>
        <v>0</v>
      </c>
      <c r="AI24" s="74" t="e">
        <f>AH25/AH24</f>
        <v>#DIV/0!</v>
      </c>
      <c r="AJ24" s="44">
        <f>AJ17+AH24</f>
        <v>0</v>
      </c>
      <c r="AK24" s="76" t="e">
        <f>AJ25/AJ24</f>
        <v>#DIV/0!</v>
      </c>
    </row>
    <row r="25" spans="2:37" s="1" customFormat="1" ht="14.25" thickBot="1" x14ac:dyDescent="0.2">
      <c r="B25" s="10" t="s">
        <v>52</v>
      </c>
      <c r="C25" s="17"/>
      <c r="D25" s="17"/>
      <c r="E25" s="17"/>
      <c r="F25" s="20"/>
      <c r="G25" s="20"/>
      <c r="H25" s="17"/>
      <c r="I25" s="17"/>
      <c r="J25" s="17"/>
      <c r="K25" s="17"/>
      <c r="L25" s="17"/>
      <c r="M25" s="26"/>
      <c r="N25" s="20"/>
      <c r="O25" s="17"/>
      <c r="P25" s="17"/>
      <c r="Q25" s="17"/>
      <c r="R25" s="17"/>
      <c r="S25" s="17"/>
      <c r="T25" s="20"/>
      <c r="U25" s="20"/>
      <c r="V25" s="17"/>
      <c r="W25" s="17"/>
      <c r="X25" s="17"/>
      <c r="Y25" s="17"/>
      <c r="Z25" s="17"/>
      <c r="AA25" s="20"/>
      <c r="AB25" s="20"/>
      <c r="AC25" s="17"/>
      <c r="AD25" s="17"/>
      <c r="AE25" s="17"/>
      <c r="AF25" s="17"/>
      <c r="AG25" s="17"/>
      <c r="AH25" s="14">
        <f>COUNTIF(C25:AG25,"●")</f>
        <v>0</v>
      </c>
      <c r="AI25" s="75"/>
      <c r="AJ25" s="45">
        <f>AJ18+AH25</f>
        <v>0</v>
      </c>
      <c r="AK25" s="77"/>
    </row>
    <row r="26" spans="2:37" ht="14.25" thickBot="1" x14ac:dyDescent="0.2"/>
    <row r="27" spans="2:37" ht="13.5" customHeight="1" x14ac:dyDescent="0.15">
      <c r="B27" s="8" t="s">
        <v>0</v>
      </c>
      <c r="C27" s="55">
        <v>9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78"/>
      <c r="AH27" s="58" t="s">
        <v>42</v>
      </c>
      <c r="AI27" s="59"/>
      <c r="AJ27" s="62" t="s">
        <v>40</v>
      </c>
      <c r="AK27" s="63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0"/>
      <c r="AI28" s="61"/>
      <c r="AJ28" s="64"/>
      <c r="AK28" s="65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66" t="s">
        <v>23</v>
      </c>
      <c r="AI29" s="68" t="s">
        <v>41</v>
      </c>
      <c r="AJ29" s="70" t="s">
        <v>23</v>
      </c>
      <c r="AK29" s="72" t="s">
        <v>41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/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67"/>
      <c r="AI30" s="69"/>
      <c r="AJ30" s="71"/>
      <c r="AK30" s="73"/>
    </row>
    <row r="31" spans="2:37" s="1" customFormat="1" x14ac:dyDescent="0.15">
      <c r="B31" s="9" t="s">
        <v>2</v>
      </c>
      <c r="C31" s="18"/>
      <c r="D31" s="18"/>
      <c r="E31" s="15"/>
      <c r="F31" s="15"/>
      <c r="G31" s="15"/>
      <c r="H31" s="15"/>
      <c r="I31" s="15"/>
      <c r="J31" s="18"/>
      <c r="K31" s="18"/>
      <c r="L31" s="15"/>
      <c r="M31" s="15"/>
      <c r="N31" s="15"/>
      <c r="O31" s="15"/>
      <c r="P31" s="15"/>
      <c r="Q31" s="18"/>
      <c r="R31" s="18"/>
      <c r="S31" s="24"/>
      <c r="T31" s="15"/>
      <c r="U31" s="15"/>
      <c r="V31" s="15"/>
      <c r="W31" s="15"/>
      <c r="X31" s="18"/>
      <c r="Y31" s="24"/>
      <c r="Z31" s="24"/>
      <c r="AA31" s="15"/>
      <c r="AB31" s="15"/>
      <c r="AC31" s="15"/>
      <c r="AD31" s="15"/>
      <c r="AE31" s="18"/>
      <c r="AF31" s="18"/>
      <c r="AG31" s="2"/>
      <c r="AH31" s="13">
        <f>COUNTIF(C31:AG31,"●")</f>
        <v>0</v>
      </c>
      <c r="AI31" s="74" t="e">
        <f>AH32/AH31</f>
        <v>#DIV/0!</v>
      </c>
      <c r="AJ31" s="44">
        <f>AJ24+AH31</f>
        <v>0</v>
      </c>
      <c r="AK31" s="76" t="e">
        <f>AJ32/AJ31</f>
        <v>#DIV/0!</v>
      </c>
    </row>
    <row r="32" spans="2:37" s="1" customFormat="1" ht="14.25" thickBot="1" x14ac:dyDescent="0.2">
      <c r="B32" s="10" t="s">
        <v>52</v>
      </c>
      <c r="C32" s="20"/>
      <c r="D32" s="20"/>
      <c r="E32" s="17"/>
      <c r="F32" s="17"/>
      <c r="G32" s="17"/>
      <c r="H32" s="17"/>
      <c r="I32" s="17"/>
      <c r="J32" s="20"/>
      <c r="K32" s="20"/>
      <c r="L32" s="17"/>
      <c r="M32" s="17"/>
      <c r="N32" s="17"/>
      <c r="O32" s="17"/>
      <c r="P32" s="17"/>
      <c r="Q32" s="20"/>
      <c r="R32" s="20"/>
      <c r="S32" s="26"/>
      <c r="T32" s="17"/>
      <c r="U32" s="17"/>
      <c r="V32" s="17"/>
      <c r="W32" s="17"/>
      <c r="X32" s="20"/>
      <c r="Y32" s="26"/>
      <c r="Z32" s="26"/>
      <c r="AA32" s="17"/>
      <c r="AB32" s="17"/>
      <c r="AC32" s="17"/>
      <c r="AD32" s="17"/>
      <c r="AE32" s="20"/>
      <c r="AF32" s="20"/>
      <c r="AG32" s="12"/>
      <c r="AH32" s="14">
        <f>COUNTIF(C32:AG32,"●")</f>
        <v>0</v>
      </c>
      <c r="AI32" s="75"/>
      <c r="AJ32" s="45">
        <f>AJ25+AH32</f>
        <v>0</v>
      </c>
      <c r="AK32" s="77"/>
    </row>
    <row r="33" spans="2:37" ht="14.25" thickBot="1" x14ac:dyDescent="0.2"/>
    <row r="34" spans="2:37" ht="13.5" customHeight="1" x14ac:dyDescent="0.15">
      <c r="B34" s="8" t="s">
        <v>0</v>
      </c>
      <c r="C34" s="55">
        <v>10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78"/>
      <c r="AH34" s="58" t="s">
        <v>42</v>
      </c>
      <c r="AI34" s="59"/>
      <c r="AJ34" s="62" t="s">
        <v>40</v>
      </c>
      <c r="AK34" s="63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0"/>
      <c r="AI35" s="61"/>
      <c r="AJ35" s="64"/>
      <c r="AK35" s="65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66" t="s">
        <v>23</v>
      </c>
      <c r="AI36" s="68" t="s">
        <v>41</v>
      </c>
      <c r="AJ36" s="70" t="s">
        <v>23</v>
      </c>
      <c r="AK36" s="72" t="s">
        <v>41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67"/>
      <c r="AI37" s="69"/>
      <c r="AJ37" s="71"/>
      <c r="AK37" s="73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/>
      <c r="I38" s="18"/>
      <c r="J38" s="24"/>
      <c r="K38" s="15"/>
      <c r="L38" s="15"/>
      <c r="M38" s="15"/>
      <c r="N38" s="15"/>
      <c r="O38" s="18"/>
      <c r="P38" s="18"/>
      <c r="Q38" s="15"/>
      <c r="R38" s="15"/>
      <c r="S38" s="15"/>
      <c r="T38" s="15"/>
      <c r="U38" s="15"/>
      <c r="V38" s="18"/>
      <c r="W38" s="18"/>
      <c r="X38" s="15"/>
      <c r="Y38" s="15"/>
      <c r="Z38" s="15"/>
      <c r="AA38" s="15"/>
      <c r="AB38" s="15"/>
      <c r="AC38" s="18"/>
      <c r="AD38" s="18"/>
      <c r="AE38" s="15"/>
      <c r="AF38" s="15"/>
      <c r="AG38" s="15"/>
      <c r="AH38" s="13">
        <f>COUNTIF(C38:AG38,"●")</f>
        <v>0</v>
      </c>
      <c r="AI38" s="74" t="e">
        <f>AH39/AH38</f>
        <v>#DIV/0!</v>
      </c>
      <c r="AJ38" s="44">
        <f>AJ31+AH38</f>
        <v>0</v>
      </c>
      <c r="AK38" s="76" t="e">
        <f>AJ39/AJ38</f>
        <v>#DIV/0!</v>
      </c>
    </row>
    <row r="39" spans="2:37" s="1" customFormat="1" ht="14.25" thickBot="1" x14ac:dyDescent="0.2">
      <c r="B39" s="10" t="s">
        <v>52</v>
      </c>
      <c r="C39" s="17"/>
      <c r="D39" s="17"/>
      <c r="E39" s="17"/>
      <c r="F39" s="17"/>
      <c r="G39" s="17"/>
      <c r="H39" s="20"/>
      <c r="I39" s="20"/>
      <c r="J39" s="26"/>
      <c r="K39" s="17"/>
      <c r="L39" s="17"/>
      <c r="M39" s="17"/>
      <c r="N39" s="17"/>
      <c r="O39" s="20"/>
      <c r="P39" s="20"/>
      <c r="Q39" s="17"/>
      <c r="R39" s="17"/>
      <c r="S39" s="17"/>
      <c r="T39" s="17"/>
      <c r="U39" s="17"/>
      <c r="V39" s="20"/>
      <c r="W39" s="20"/>
      <c r="X39" s="17"/>
      <c r="Y39" s="17"/>
      <c r="Z39" s="17"/>
      <c r="AA39" s="17"/>
      <c r="AB39" s="17"/>
      <c r="AC39" s="20"/>
      <c r="AD39" s="20"/>
      <c r="AE39" s="17"/>
      <c r="AF39" s="17"/>
      <c r="AG39" s="17"/>
      <c r="AH39" s="14">
        <f>COUNTIF(C39:AG39,"●")</f>
        <v>0</v>
      </c>
      <c r="AI39" s="75"/>
      <c r="AJ39" s="45">
        <f>AJ32+AH39</f>
        <v>0</v>
      </c>
      <c r="AK39" s="77"/>
    </row>
    <row r="40" spans="2:37" ht="14.25" thickBot="1" x14ac:dyDescent="0.2"/>
    <row r="41" spans="2:37" ht="13.5" customHeight="1" x14ac:dyDescent="0.15">
      <c r="B41" s="8" t="s">
        <v>0</v>
      </c>
      <c r="C41" s="55">
        <v>11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78"/>
      <c r="AH41" s="58" t="s">
        <v>42</v>
      </c>
      <c r="AI41" s="59"/>
      <c r="AJ41" s="62" t="s">
        <v>40</v>
      </c>
      <c r="AK41" s="63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0"/>
      <c r="AI42" s="61"/>
      <c r="AJ42" s="64"/>
      <c r="AK42" s="65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66" t="s">
        <v>23</v>
      </c>
      <c r="AI43" s="68" t="s">
        <v>41</v>
      </c>
      <c r="AJ43" s="70" t="s">
        <v>23</v>
      </c>
      <c r="AK43" s="72" t="s">
        <v>41</v>
      </c>
    </row>
    <row r="44" spans="2:37" s="3" customFormat="1" ht="75" customHeight="1" x14ac:dyDescent="0.15">
      <c r="B44" s="11" t="s">
        <v>11</v>
      </c>
      <c r="C44" s="16"/>
      <c r="D44" s="16"/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67"/>
      <c r="AI44" s="69"/>
      <c r="AJ44" s="71"/>
      <c r="AK44" s="73"/>
    </row>
    <row r="45" spans="2:37" s="1" customFormat="1" x14ac:dyDescent="0.15">
      <c r="B45" s="9" t="s">
        <v>2</v>
      </c>
      <c r="C45" s="15"/>
      <c r="D45" s="15"/>
      <c r="E45" s="24"/>
      <c r="F45" s="18"/>
      <c r="G45" s="15"/>
      <c r="H45" s="15"/>
      <c r="I45" s="15"/>
      <c r="J45" s="15"/>
      <c r="K45" s="15"/>
      <c r="L45" s="18"/>
      <c r="M45" s="18"/>
      <c r="N45" s="15"/>
      <c r="O45" s="15"/>
      <c r="P45" s="15"/>
      <c r="Q45" s="15"/>
      <c r="R45" s="15"/>
      <c r="S45" s="18"/>
      <c r="T45" s="18"/>
      <c r="U45" s="15"/>
      <c r="V45" s="15"/>
      <c r="W45" s="15"/>
      <c r="X45" s="15"/>
      <c r="Y45" s="24"/>
      <c r="Z45" s="18"/>
      <c r="AA45" s="18"/>
      <c r="AB45" s="15"/>
      <c r="AC45" s="15"/>
      <c r="AD45" s="15"/>
      <c r="AE45" s="15"/>
      <c r="AF45" s="15"/>
      <c r="AG45" s="2"/>
      <c r="AH45" s="13">
        <f>COUNTIF(C45:AG45,"●")</f>
        <v>0</v>
      </c>
      <c r="AI45" s="74" t="e">
        <f>AH46/AH45</f>
        <v>#DIV/0!</v>
      </c>
      <c r="AJ45" s="44">
        <f>AJ38+AH45</f>
        <v>0</v>
      </c>
      <c r="AK45" s="76" t="e">
        <f>AJ46/AJ45</f>
        <v>#DIV/0!</v>
      </c>
    </row>
    <row r="46" spans="2:37" s="1" customFormat="1" ht="14.25" thickBot="1" x14ac:dyDescent="0.2">
      <c r="B46" s="10" t="s">
        <v>52</v>
      </c>
      <c r="C46" s="17"/>
      <c r="D46" s="17"/>
      <c r="E46" s="26"/>
      <c r="F46" s="20"/>
      <c r="G46" s="17"/>
      <c r="H46" s="17"/>
      <c r="I46" s="17"/>
      <c r="J46" s="17"/>
      <c r="K46" s="17"/>
      <c r="L46" s="20"/>
      <c r="M46" s="20"/>
      <c r="N46" s="17"/>
      <c r="O46" s="17"/>
      <c r="P46" s="17"/>
      <c r="Q46" s="17"/>
      <c r="R46" s="17"/>
      <c r="S46" s="20"/>
      <c r="T46" s="20"/>
      <c r="U46" s="17"/>
      <c r="V46" s="17"/>
      <c r="W46" s="17"/>
      <c r="X46" s="17"/>
      <c r="Y46" s="26"/>
      <c r="Z46" s="20"/>
      <c r="AA46" s="20"/>
      <c r="AB46" s="17"/>
      <c r="AC46" s="17"/>
      <c r="AD46" s="17"/>
      <c r="AE46" s="17"/>
      <c r="AF46" s="17"/>
      <c r="AG46" s="12"/>
      <c r="AH46" s="14">
        <f>COUNTIF(C46:AG46,"●")</f>
        <v>0</v>
      </c>
      <c r="AI46" s="75"/>
      <c r="AJ46" s="45">
        <f>AJ39+AH46</f>
        <v>0</v>
      </c>
      <c r="AK46" s="77"/>
    </row>
    <row r="47" spans="2:37" ht="14.25" thickBot="1" x14ac:dyDescent="0.2"/>
    <row r="48" spans="2:37" ht="13.5" customHeight="1" x14ac:dyDescent="0.15">
      <c r="B48" s="8" t="s">
        <v>0</v>
      </c>
      <c r="C48" s="55">
        <v>12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78"/>
      <c r="AH48" s="58" t="s">
        <v>42</v>
      </c>
      <c r="AI48" s="59"/>
      <c r="AJ48" s="62" t="s">
        <v>40</v>
      </c>
      <c r="AK48" s="63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0"/>
      <c r="AI49" s="61"/>
      <c r="AJ49" s="64"/>
      <c r="AK49" s="65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66" t="s">
        <v>23</v>
      </c>
      <c r="AI50" s="68" t="s">
        <v>41</v>
      </c>
      <c r="AJ50" s="70" t="s">
        <v>23</v>
      </c>
      <c r="AK50" s="72" t="s">
        <v>41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/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/>
      <c r="AH51" s="67"/>
      <c r="AI51" s="69"/>
      <c r="AJ51" s="71"/>
      <c r="AK51" s="73"/>
    </row>
    <row r="52" spans="2:37" s="1" customFormat="1" x14ac:dyDescent="0.15">
      <c r="B52" s="9" t="s">
        <v>2</v>
      </c>
      <c r="C52" s="18"/>
      <c r="D52" s="18"/>
      <c r="E52" s="15"/>
      <c r="F52" s="15"/>
      <c r="G52" s="15"/>
      <c r="H52" s="15"/>
      <c r="I52" s="15"/>
      <c r="J52" s="18"/>
      <c r="K52" s="18"/>
      <c r="L52" s="15"/>
      <c r="M52" s="15"/>
      <c r="N52" s="15"/>
      <c r="O52" s="15"/>
      <c r="P52" s="15"/>
      <c r="Q52" s="18"/>
      <c r="R52" s="18"/>
      <c r="S52" s="15"/>
      <c r="T52" s="15"/>
      <c r="U52" s="15"/>
      <c r="V52" s="15"/>
      <c r="W52" s="15"/>
      <c r="X52" s="18"/>
      <c r="Y52" s="24"/>
      <c r="Z52" s="24"/>
      <c r="AA52" s="15"/>
      <c r="AB52" s="15"/>
      <c r="AC52" s="15"/>
      <c r="AD52" s="15"/>
      <c r="AE52" s="18"/>
      <c r="AF52" s="18"/>
      <c r="AG52" s="15"/>
      <c r="AH52" s="13">
        <f>COUNTIF(C52:AG52,"●")</f>
        <v>0</v>
      </c>
      <c r="AI52" s="74" t="e">
        <f>AH53/AH52</f>
        <v>#DIV/0!</v>
      </c>
      <c r="AJ52" s="44">
        <f>AJ45+AH52</f>
        <v>0</v>
      </c>
      <c r="AK52" s="76" t="e">
        <f>AJ53/AJ52</f>
        <v>#DIV/0!</v>
      </c>
    </row>
    <row r="53" spans="2:37" s="1" customFormat="1" ht="14.25" thickBot="1" x14ac:dyDescent="0.2">
      <c r="B53" s="10" t="s">
        <v>52</v>
      </c>
      <c r="C53" s="20"/>
      <c r="D53" s="20"/>
      <c r="E53" s="17"/>
      <c r="F53" s="17"/>
      <c r="G53" s="17"/>
      <c r="H53" s="17"/>
      <c r="I53" s="17"/>
      <c r="J53" s="20"/>
      <c r="K53" s="20"/>
      <c r="L53" s="17"/>
      <c r="M53" s="17"/>
      <c r="N53" s="17"/>
      <c r="O53" s="17"/>
      <c r="P53" s="17"/>
      <c r="Q53" s="20"/>
      <c r="R53" s="20"/>
      <c r="S53" s="17"/>
      <c r="T53" s="17"/>
      <c r="U53" s="17"/>
      <c r="V53" s="17"/>
      <c r="W53" s="17"/>
      <c r="X53" s="20"/>
      <c r="Y53" s="26"/>
      <c r="Z53" s="26"/>
      <c r="AA53" s="17"/>
      <c r="AB53" s="17"/>
      <c r="AC53" s="17"/>
      <c r="AD53" s="17"/>
      <c r="AE53" s="20"/>
      <c r="AF53" s="20"/>
      <c r="AG53" s="17"/>
      <c r="AH53" s="14">
        <f>COUNTIF(C53:AG53,"●")</f>
        <v>0</v>
      </c>
      <c r="AI53" s="75"/>
      <c r="AJ53" s="45">
        <f>AJ46+AH53</f>
        <v>0</v>
      </c>
      <c r="AK53" s="77"/>
    </row>
    <row r="54" spans="2:37" ht="14.25" thickBot="1" x14ac:dyDescent="0.2"/>
    <row r="55" spans="2:37" ht="13.5" customHeight="1" x14ac:dyDescent="0.15">
      <c r="B55" s="8" t="s">
        <v>0</v>
      </c>
      <c r="C55" s="55">
        <v>1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78"/>
      <c r="AH55" s="58" t="s">
        <v>42</v>
      </c>
      <c r="AI55" s="59"/>
      <c r="AJ55" s="62" t="s">
        <v>40</v>
      </c>
      <c r="AK55" s="63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22">
        <f t="shared" si="23"/>
        <v>18</v>
      </c>
      <c r="U56" s="18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0"/>
      <c r="AI56" s="61"/>
      <c r="AJ56" s="64"/>
      <c r="AK56" s="65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22" t="s">
        <v>32</v>
      </c>
      <c r="U57" s="18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66" t="s">
        <v>23</v>
      </c>
      <c r="AI57" s="68" t="s">
        <v>41</v>
      </c>
      <c r="AJ57" s="70" t="s">
        <v>23</v>
      </c>
      <c r="AK57" s="72" t="s">
        <v>41</v>
      </c>
    </row>
    <row r="58" spans="2:37" s="3" customFormat="1" ht="75" customHeight="1" x14ac:dyDescent="0.15">
      <c r="B58" s="11" t="s">
        <v>11</v>
      </c>
      <c r="C58" s="25" t="s">
        <v>9</v>
      </c>
      <c r="D58" s="16"/>
      <c r="E58" s="16"/>
      <c r="F58" s="16"/>
      <c r="G58" s="19"/>
      <c r="H58" s="19"/>
      <c r="I58" s="16"/>
      <c r="J58" s="16"/>
      <c r="K58" s="16"/>
      <c r="L58" s="16"/>
      <c r="M58" s="16"/>
      <c r="N58" s="19"/>
      <c r="O58" s="19"/>
      <c r="P58" s="25" t="s">
        <v>10</v>
      </c>
      <c r="Q58" s="16"/>
      <c r="R58" s="16"/>
      <c r="S58" s="16"/>
      <c r="T58" s="47"/>
      <c r="U58" s="19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/>
      <c r="AH58" s="67"/>
      <c r="AI58" s="69"/>
      <c r="AJ58" s="71"/>
      <c r="AK58" s="73"/>
    </row>
    <row r="59" spans="2:37" s="1" customFormat="1" x14ac:dyDescent="0.15">
      <c r="B59" s="9" t="s">
        <v>2</v>
      </c>
      <c r="C59" s="24"/>
      <c r="D59" s="15"/>
      <c r="E59" s="15"/>
      <c r="F59" s="15"/>
      <c r="G59" s="18"/>
      <c r="H59" s="18"/>
      <c r="I59" s="15"/>
      <c r="J59" s="15"/>
      <c r="K59" s="15"/>
      <c r="L59" s="15"/>
      <c r="M59" s="15"/>
      <c r="N59" s="18"/>
      <c r="O59" s="18"/>
      <c r="P59" s="24"/>
      <c r="Q59" s="15"/>
      <c r="R59" s="15"/>
      <c r="S59" s="15"/>
      <c r="T59" s="22"/>
      <c r="U59" s="18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0</v>
      </c>
      <c r="AI59" s="74" t="e">
        <f>AH60/AH59</f>
        <v>#DIV/0!</v>
      </c>
      <c r="AJ59" s="44">
        <f>AJ52+AH59</f>
        <v>0</v>
      </c>
      <c r="AK59" s="79" t="e">
        <f>AJ60/AJ59</f>
        <v>#DIV/0!</v>
      </c>
    </row>
    <row r="60" spans="2:37" s="1" customFormat="1" ht="14.25" thickBot="1" x14ac:dyDescent="0.2">
      <c r="B60" s="10" t="s">
        <v>52</v>
      </c>
      <c r="C60" s="26"/>
      <c r="D60" s="17"/>
      <c r="E60" s="17"/>
      <c r="F60" s="17"/>
      <c r="G60" s="20"/>
      <c r="H60" s="20"/>
      <c r="I60" s="17"/>
      <c r="J60" s="17"/>
      <c r="K60" s="17"/>
      <c r="L60" s="17"/>
      <c r="M60" s="17"/>
      <c r="N60" s="20"/>
      <c r="O60" s="20"/>
      <c r="P60" s="26"/>
      <c r="Q60" s="17"/>
      <c r="R60" s="17"/>
      <c r="S60" s="17"/>
      <c r="T60" s="23"/>
      <c r="U60" s="20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0</v>
      </c>
      <c r="AI60" s="75"/>
      <c r="AJ60" s="45">
        <f>AJ53+AH60</f>
        <v>0</v>
      </c>
      <c r="AK60" s="80"/>
    </row>
    <row r="61" spans="2:37" ht="6.75" customHeight="1" x14ac:dyDescent="0.15"/>
    <row r="62" spans="2:37" ht="17.25" x14ac:dyDescent="0.15">
      <c r="B62" s="51" t="s">
        <v>64</v>
      </c>
      <c r="AK62" s="46"/>
    </row>
    <row r="63" spans="2:37" ht="17.25" x14ac:dyDescent="0.15">
      <c r="B63" s="52" t="s">
        <v>65</v>
      </c>
      <c r="AK63" s="46"/>
    </row>
    <row r="64" spans="2:37" ht="17.25" x14ac:dyDescent="0.15">
      <c r="B64" s="51" t="s">
        <v>62</v>
      </c>
    </row>
    <row r="65" spans="2:2" ht="17.25" x14ac:dyDescent="0.15">
      <c r="B65" s="52" t="s">
        <v>63</v>
      </c>
    </row>
  </sheetData>
  <mergeCells count="72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M1" sqref="M1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39</v>
      </c>
      <c r="L1" s="5"/>
      <c r="AB1" s="5"/>
      <c r="AI1" s="53"/>
      <c r="AJ1" s="81"/>
      <c r="AK1" s="81"/>
    </row>
    <row r="2" spans="2:37" ht="14.25" customHeight="1" x14ac:dyDescent="0.15">
      <c r="AI2" s="54"/>
      <c r="AJ2" s="81"/>
      <c r="AK2" s="81"/>
    </row>
    <row r="3" spans="2:37" ht="17.25" x14ac:dyDescent="0.15">
      <c r="B3" s="6" t="s">
        <v>34</v>
      </c>
      <c r="C3" s="7"/>
    </row>
    <row r="4" spans="2:37" ht="17.25" x14ac:dyDescent="0.15">
      <c r="B4" s="7" t="s">
        <v>59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5">
        <v>6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7"/>
      <c r="AH6" s="58" t="s">
        <v>42</v>
      </c>
      <c r="AI6" s="59"/>
      <c r="AJ6" s="62" t="s">
        <v>40</v>
      </c>
      <c r="AK6" s="63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22">
        <f t="shared" si="0"/>
        <v>4</v>
      </c>
      <c r="G7" s="33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28">
        <f t="shared" si="1"/>
        <v>24</v>
      </c>
      <c r="AA7" s="3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0"/>
      <c r="AI7" s="61"/>
      <c r="AJ7" s="64"/>
      <c r="AK7" s="65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22" t="s">
        <v>28</v>
      </c>
      <c r="G8" s="33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28" t="s">
        <v>26</v>
      </c>
      <c r="AA8" s="3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66" t="s">
        <v>23</v>
      </c>
      <c r="AI8" s="68" t="s">
        <v>41</v>
      </c>
      <c r="AJ8" s="70" t="s">
        <v>23</v>
      </c>
      <c r="AK8" s="72" t="s">
        <v>41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21"/>
      <c r="G9" s="35" t="s">
        <v>22</v>
      </c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27"/>
      <c r="AA9" s="32" t="s">
        <v>60</v>
      </c>
      <c r="AB9" s="16"/>
      <c r="AC9" s="16"/>
      <c r="AD9" s="16"/>
      <c r="AE9" s="16"/>
      <c r="AF9" s="19"/>
      <c r="AG9" s="16"/>
      <c r="AH9" s="67"/>
      <c r="AI9" s="69"/>
      <c r="AJ9" s="71"/>
      <c r="AK9" s="73"/>
    </row>
    <row r="10" spans="2:37" s="1" customFormat="1" x14ac:dyDescent="0.15">
      <c r="B10" s="9" t="s">
        <v>2</v>
      </c>
      <c r="C10" s="15"/>
      <c r="D10" s="18"/>
      <c r="E10" s="18"/>
      <c r="F10" s="22"/>
      <c r="G10" s="33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28"/>
      <c r="AA10" s="30"/>
      <c r="AB10" s="15"/>
      <c r="AC10" s="15"/>
      <c r="AD10" s="15"/>
      <c r="AE10" s="15"/>
      <c r="AF10" s="18" t="s">
        <v>24</v>
      </c>
      <c r="AG10" s="15"/>
      <c r="AH10" s="13">
        <f>COUNTIF(C10:AG10,"●")</f>
        <v>1</v>
      </c>
      <c r="AI10" s="74">
        <f>AH11/AH10</f>
        <v>1</v>
      </c>
      <c r="AJ10" s="44">
        <f>AH10</f>
        <v>1</v>
      </c>
      <c r="AK10" s="76">
        <f>AJ11/AJ10</f>
        <v>1</v>
      </c>
    </row>
    <row r="11" spans="2:37" s="1" customFormat="1" ht="14.25" thickBot="1" x14ac:dyDescent="0.2">
      <c r="B11" s="10" t="s">
        <v>52</v>
      </c>
      <c r="C11" s="17"/>
      <c r="D11" s="20"/>
      <c r="E11" s="20"/>
      <c r="F11" s="23"/>
      <c r="G11" s="34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9"/>
      <c r="AA11" s="31"/>
      <c r="AB11" s="17"/>
      <c r="AC11" s="17"/>
      <c r="AD11" s="17"/>
      <c r="AE11" s="17"/>
      <c r="AF11" s="20" t="s">
        <v>24</v>
      </c>
      <c r="AG11" s="17"/>
      <c r="AH11" s="14">
        <f>COUNTIF(C11:AG11,"●")</f>
        <v>1</v>
      </c>
      <c r="AI11" s="75"/>
      <c r="AJ11" s="45">
        <f>AH11</f>
        <v>1</v>
      </c>
      <c r="AK11" s="77"/>
    </row>
    <row r="12" spans="2:37" ht="14.25" thickBot="1" x14ac:dyDescent="0.2"/>
    <row r="13" spans="2:37" ht="13.5" customHeight="1" x14ac:dyDescent="0.15">
      <c r="B13" s="8" t="s">
        <v>0</v>
      </c>
      <c r="C13" s="55">
        <v>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78"/>
      <c r="AH13" s="58" t="s">
        <v>42</v>
      </c>
      <c r="AI13" s="59"/>
      <c r="AJ13" s="62" t="s">
        <v>40</v>
      </c>
      <c r="AK13" s="63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0"/>
      <c r="AI14" s="61"/>
      <c r="AJ14" s="64"/>
      <c r="AK14" s="65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66" t="s">
        <v>23</v>
      </c>
      <c r="AI15" s="68" t="s">
        <v>41</v>
      </c>
      <c r="AJ15" s="70" t="s">
        <v>23</v>
      </c>
      <c r="AK15" s="72" t="s">
        <v>41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 t="s">
        <v>51</v>
      </c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67"/>
      <c r="AI16" s="69"/>
      <c r="AJ16" s="71"/>
      <c r="AK16" s="73"/>
    </row>
    <row r="17" spans="2:37" s="1" customFormat="1" x14ac:dyDescent="0.15">
      <c r="B17" s="9" t="s">
        <v>2</v>
      </c>
      <c r="C17" s="18" t="s">
        <v>24</v>
      </c>
      <c r="D17" s="15"/>
      <c r="E17" s="15"/>
      <c r="F17" s="15"/>
      <c r="G17" s="15"/>
      <c r="H17" s="15"/>
      <c r="I17" s="18" t="s">
        <v>24</v>
      </c>
      <c r="J17" s="18" t="s">
        <v>24</v>
      </c>
      <c r="K17" s="15"/>
      <c r="L17" s="15"/>
      <c r="M17" s="15"/>
      <c r="N17" s="15"/>
      <c r="O17" s="15"/>
      <c r="P17" s="18" t="s">
        <v>24</v>
      </c>
      <c r="Q17" s="18" t="s">
        <v>24</v>
      </c>
      <c r="R17" s="24" t="s">
        <v>37</v>
      </c>
      <c r="S17" s="15"/>
      <c r="T17" s="15"/>
      <c r="U17" s="15"/>
      <c r="V17" s="15"/>
      <c r="W17" s="18" t="s">
        <v>24</v>
      </c>
      <c r="X17" s="18" t="s">
        <v>24</v>
      </c>
      <c r="Y17" s="15"/>
      <c r="Z17" s="15"/>
      <c r="AA17" s="15"/>
      <c r="AB17" s="15"/>
      <c r="AC17" s="15"/>
      <c r="AD17" s="18" t="s">
        <v>24</v>
      </c>
      <c r="AE17" s="18" t="s">
        <v>24</v>
      </c>
      <c r="AF17" s="15"/>
      <c r="AG17" s="15"/>
      <c r="AH17" s="13">
        <f>COUNTIF(C17:AG17,"●")</f>
        <v>9</v>
      </c>
      <c r="AI17" s="74">
        <f>AH18/AH17</f>
        <v>1</v>
      </c>
      <c r="AJ17" s="44">
        <f>AJ10+AH17</f>
        <v>10</v>
      </c>
      <c r="AK17" s="76">
        <f>AJ18/AJ17</f>
        <v>1</v>
      </c>
    </row>
    <row r="18" spans="2:37" s="1" customFormat="1" ht="14.25" thickBot="1" x14ac:dyDescent="0.2">
      <c r="B18" s="10" t="s">
        <v>52</v>
      </c>
      <c r="C18" s="20" t="s">
        <v>24</v>
      </c>
      <c r="D18" s="17"/>
      <c r="E18" s="17"/>
      <c r="F18" s="17"/>
      <c r="G18" s="17"/>
      <c r="H18" s="17"/>
      <c r="I18" s="20"/>
      <c r="J18" s="20" t="s">
        <v>24</v>
      </c>
      <c r="K18" s="17"/>
      <c r="L18" s="17"/>
      <c r="M18" s="17" t="s">
        <v>50</v>
      </c>
      <c r="N18" s="17"/>
      <c r="O18" s="17"/>
      <c r="P18" s="20" t="s">
        <v>24</v>
      </c>
      <c r="Q18" s="20" t="s">
        <v>24</v>
      </c>
      <c r="R18" s="26" t="s">
        <v>44</v>
      </c>
      <c r="S18" s="17"/>
      <c r="T18" s="17"/>
      <c r="U18" s="17"/>
      <c r="V18" s="17"/>
      <c r="W18" s="20" t="s">
        <v>24</v>
      </c>
      <c r="X18" s="20" t="s">
        <v>24</v>
      </c>
      <c r="Y18" s="17"/>
      <c r="Z18" s="17"/>
      <c r="AA18" s="17"/>
      <c r="AB18" s="17"/>
      <c r="AC18" s="17"/>
      <c r="AD18" s="20" t="s">
        <v>24</v>
      </c>
      <c r="AE18" s="20" t="s">
        <v>24</v>
      </c>
      <c r="AF18" s="17"/>
      <c r="AG18" s="17"/>
      <c r="AH18" s="14">
        <f>COUNTIF(C18:AG18,"●")</f>
        <v>9</v>
      </c>
      <c r="AI18" s="75"/>
      <c r="AJ18" s="45">
        <f>AJ11+AH18</f>
        <v>10</v>
      </c>
      <c r="AK18" s="77"/>
    </row>
    <row r="19" spans="2:37" ht="14.25" thickBot="1" x14ac:dyDescent="0.2"/>
    <row r="20" spans="2:37" ht="13.5" customHeight="1" x14ac:dyDescent="0.15">
      <c r="B20" s="8" t="s">
        <v>0</v>
      </c>
      <c r="C20" s="55">
        <v>8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78"/>
      <c r="AH20" s="58" t="s">
        <v>42</v>
      </c>
      <c r="AI20" s="59"/>
      <c r="AJ20" s="62" t="s">
        <v>40</v>
      </c>
      <c r="AK20" s="63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0"/>
      <c r="AI21" s="61"/>
      <c r="AJ21" s="64"/>
      <c r="AK21" s="65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66" t="s">
        <v>23</v>
      </c>
      <c r="AI22" s="68" t="s">
        <v>41</v>
      </c>
      <c r="AJ22" s="70" t="s">
        <v>23</v>
      </c>
      <c r="AK22" s="72" t="s">
        <v>41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 t="s">
        <v>57</v>
      </c>
      <c r="P23" s="16" t="s">
        <v>57</v>
      </c>
      <c r="Q23" s="16" t="s">
        <v>57</v>
      </c>
      <c r="R23" s="16"/>
      <c r="S23" s="16"/>
      <c r="T23" s="19"/>
      <c r="U23" s="19"/>
      <c r="V23" s="16"/>
      <c r="W23" s="16"/>
      <c r="X23" s="16"/>
      <c r="Y23" s="16"/>
      <c r="Z23" s="16" t="s">
        <v>51</v>
      </c>
      <c r="AA23" s="19"/>
      <c r="AB23" s="19"/>
      <c r="AC23" s="16"/>
      <c r="AD23" s="16"/>
      <c r="AE23" s="16"/>
      <c r="AF23" s="16"/>
      <c r="AG23" s="16"/>
      <c r="AH23" s="67"/>
      <c r="AI23" s="69"/>
      <c r="AJ23" s="71"/>
      <c r="AK23" s="73"/>
    </row>
    <row r="24" spans="2:37" s="1" customFormat="1" x14ac:dyDescent="0.15">
      <c r="B24" s="9" t="s">
        <v>2</v>
      </c>
      <c r="C24" s="15"/>
      <c r="D24" s="15"/>
      <c r="E24" s="15"/>
      <c r="F24" s="18" t="s">
        <v>24</v>
      </c>
      <c r="G24" s="18" t="s">
        <v>24</v>
      </c>
      <c r="H24" s="15"/>
      <c r="I24" s="15"/>
      <c r="J24" s="15"/>
      <c r="K24" s="15"/>
      <c r="L24" s="15"/>
      <c r="M24" s="24" t="s">
        <v>24</v>
      </c>
      <c r="N24" s="18" t="s">
        <v>24</v>
      </c>
      <c r="O24" s="15" t="s">
        <v>25</v>
      </c>
      <c r="P24" s="15" t="s">
        <v>36</v>
      </c>
      <c r="Q24" s="15" t="s">
        <v>25</v>
      </c>
      <c r="R24" s="15"/>
      <c r="S24" s="15"/>
      <c r="T24" s="18" t="s">
        <v>24</v>
      </c>
      <c r="U24" s="18" t="s">
        <v>24</v>
      </c>
      <c r="V24" s="15"/>
      <c r="W24" s="15"/>
      <c r="X24" s="15"/>
      <c r="Y24" s="15"/>
      <c r="Z24" s="15"/>
      <c r="AA24" s="18" t="s">
        <v>24</v>
      </c>
      <c r="AB24" s="18" t="s">
        <v>24</v>
      </c>
      <c r="AC24" s="15"/>
      <c r="AD24" s="15"/>
      <c r="AE24" s="15"/>
      <c r="AF24" s="15"/>
      <c r="AG24" s="15"/>
      <c r="AH24" s="13">
        <f>COUNTIF(C24:AG24,"●")</f>
        <v>8</v>
      </c>
      <c r="AI24" s="74">
        <f>AH25/AH24</f>
        <v>1</v>
      </c>
      <c r="AJ24" s="44">
        <f>AJ17+AH24</f>
        <v>18</v>
      </c>
      <c r="AK24" s="76">
        <f>AJ25/AJ24</f>
        <v>1</v>
      </c>
    </row>
    <row r="25" spans="2:37" s="1" customFormat="1" ht="14.25" thickBot="1" x14ac:dyDescent="0.2">
      <c r="B25" s="10" t="s">
        <v>52</v>
      </c>
      <c r="C25" s="17"/>
      <c r="D25" s="17"/>
      <c r="E25" s="17"/>
      <c r="F25" s="20" t="s">
        <v>24</v>
      </c>
      <c r="G25" s="20" t="s">
        <v>24</v>
      </c>
      <c r="H25" s="17"/>
      <c r="I25" s="17"/>
      <c r="J25" s="17"/>
      <c r="K25" s="17"/>
      <c r="L25" s="17"/>
      <c r="M25" s="26" t="s">
        <v>24</v>
      </c>
      <c r="N25" s="20" t="s">
        <v>24</v>
      </c>
      <c r="O25" s="17" t="s">
        <v>37</v>
      </c>
      <c r="P25" s="17" t="s">
        <v>25</v>
      </c>
      <c r="Q25" s="17" t="s">
        <v>25</v>
      </c>
      <c r="R25" s="17"/>
      <c r="S25" s="17"/>
      <c r="T25" s="20"/>
      <c r="U25" s="20" t="s">
        <v>24</v>
      </c>
      <c r="V25" s="17"/>
      <c r="W25" s="17"/>
      <c r="X25" s="17"/>
      <c r="Y25" s="17"/>
      <c r="Z25" s="17" t="s">
        <v>24</v>
      </c>
      <c r="AA25" s="20" t="s">
        <v>24</v>
      </c>
      <c r="AB25" s="20" t="s">
        <v>24</v>
      </c>
      <c r="AC25" s="17"/>
      <c r="AD25" s="17"/>
      <c r="AE25" s="17"/>
      <c r="AF25" s="17"/>
      <c r="AG25" s="17"/>
      <c r="AH25" s="14">
        <f>COUNTIF(C25:AG25,"●")</f>
        <v>8</v>
      </c>
      <c r="AI25" s="75"/>
      <c r="AJ25" s="45">
        <f>AJ18+AH25</f>
        <v>18</v>
      </c>
      <c r="AK25" s="77"/>
    </row>
    <row r="26" spans="2:37" ht="14.25" thickBot="1" x14ac:dyDescent="0.2"/>
    <row r="27" spans="2:37" ht="13.5" customHeight="1" x14ac:dyDescent="0.15">
      <c r="B27" s="8" t="s">
        <v>0</v>
      </c>
      <c r="C27" s="55">
        <v>9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78"/>
      <c r="AH27" s="58" t="s">
        <v>42</v>
      </c>
      <c r="AI27" s="59"/>
      <c r="AJ27" s="62" t="s">
        <v>40</v>
      </c>
      <c r="AK27" s="63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0"/>
      <c r="AI28" s="61"/>
      <c r="AJ28" s="64"/>
      <c r="AK28" s="65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66" t="s">
        <v>23</v>
      </c>
      <c r="AI29" s="68" t="s">
        <v>41</v>
      </c>
      <c r="AJ29" s="70" t="s">
        <v>23</v>
      </c>
      <c r="AK29" s="72" t="s">
        <v>41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 t="s">
        <v>54</v>
      </c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67"/>
      <c r="AI30" s="69"/>
      <c r="AJ30" s="71"/>
      <c r="AK30" s="73"/>
    </row>
    <row r="31" spans="2:37" s="1" customFormat="1" x14ac:dyDescent="0.15">
      <c r="B31" s="9" t="s">
        <v>2</v>
      </c>
      <c r="C31" s="18" t="s">
        <v>24</v>
      </c>
      <c r="D31" s="18" t="s">
        <v>24</v>
      </c>
      <c r="E31" s="15"/>
      <c r="F31" s="15"/>
      <c r="G31" s="15"/>
      <c r="H31" s="15"/>
      <c r="I31" s="15"/>
      <c r="J31" s="18" t="s">
        <v>24</v>
      </c>
      <c r="K31" s="18" t="s">
        <v>24</v>
      </c>
      <c r="L31" s="15"/>
      <c r="M31" s="15"/>
      <c r="N31" s="15"/>
      <c r="O31" s="15"/>
      <c r="P31" s="15"/>
      <c r="Q31" s="18" t="s">
        <v>24</v>
      </c>
      <c r="R31" s="18" t="s">
        <v>24</v>
      </c>
      <c r="S31" s="24" t="s">
        <v>37</v>
      </c>
      <c r="T31" s="15"/>
      <c r="U31" s="15"/>
      <c r="V31" s="15"/>
      <c r="W31" s="15"/>
      <c r="X31" s="18" t="s">
        <v>24</v>
      </c>
      <c r="Y31" s="24" t="s">
        <v>24</v>
      </c>
      <c r="Z31" s="24" t="s">
        <v>37</v>
      </c>
      <c r="AA31" s="15"/>
      <c r="AB31" s="15"/>
      <c r="AC31" s="15"/>
      <c r="AD31" s="15"/>
      <c r="AE31" s="18" t="s">
        <v>24</v>
      </c>
      <c r="AF31" s="18" t="s">
        <v>24</v>
      </c>
      <c r="AG31" s="2"/>
      <c r="AH31" s="13">
        <f>COUNTIF(C31:AG31,"●")</f>
        <v>10</v>
      </c>
      <c r="AI31" s="74">
        <f>AH32/AH31</f>
        <v>1</v>
      </c>
      <c r="AJ31" s="44">
        <f>AJ24+AH31</f>
        <v>28</v>
      </c>
      <c r="AK31" s="76">
        <f>AJ32/AJ31</f>
        <v>1</v>
      </c>
    </row>
    <row r="32" spans="2:37" s="1" customFormat="1" ht="14.25" thickBot="1" x14ac:dyDescent="0.2">
      <c r="B32" s="10" t="s">
        <v>52</v>
      </c>
      <c r="C32" s="20" t="s">
        <v>24</v>
      </c>
      <c r="D32" s="20" t="s">
        <v>24</v>
      </c>
      <c r="E32" s="17"/>
      <c r="F32" s="17"/>
      <c r="G32" s="17" t="s">
        <v>53</v>
      </c>
      <c r="H32" s="17"/>
      <c r="I32" s="17"/>
      <c r="J32" s="20"/>
      <c r="K32" s="20" t="s">
        <v>24</v>
      </c>
      <c r="L32" s="17"/>
      <c r="M32" s="17"/>
      <c r="N32" s="17"/>
      <c r="O32" s="17"/>
      <c r="P32" s="17"/>
      <c r="Q32" s="20" t="s">
        <v>24</v>
      </c>
      <c r="R32" s="20" t="s">
        <v>24</v>
      </c>
      <c r="S32" s="26" t="s">
        <v>44</v>
      </c>
      <c r="T32" s="17"/>
      <c r="U32" s="17"/>
      <c r="V32" s="17"/>
      <c r="W32" s="17"/>
      <c r="X32" s="20" t="s">
        <v>24</v>
      </c>
      <c r="Y32" s="26" t="s">
        <v>24</v>
      </c>
      <c r="Z32" s="26" t="s">
        <v>45</v>
      </c>
      <c r="AA32" s="17"/>
      <c r="AB32" s="17"/>
      <c r="AC32" s="17"/>
      <c r="AD32" s="17"/>
      <c r="AE32" s="20" t="s">
        <v>24</v>
      </c>
      <c r="AF32" s="20" t="s">
        <v>24</v>
      </c>
      <c r="AG32" s="12"/>
      <c r="AH32" s="14">
        <f>COUNTIF(C32:AG32,"●")</f>
        <v>10</v>
      </c>
      <c r="AI32" s="75"/>
      <c r="AJ32" s="45">
        <f>AJ25+AH32</f>
        <v>28</v>
      </c>
      <c r="AK32" s="77"/>
    </row>
    <row r="33" spans="2:37" ht="14.25" thickBot="1" x14ac:dyDescent="0.2"/>
    <row r="34" spans="2:37" ht="13.5" customHeight="1" x14ac:dyDescent="0.15">
      <c r="B34" s="8" t="s">
        <v>0</v>
      </c>
      <c r="C34" s="55">
        <v>10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78"/>
      <c r="AH34" s="58" t="s">
        <v>42</v>
      </c>
      <c r="AI34" s="59"/>
      <c r="AJ34" s="62" t="s">
        <v>40</v>
      </c>
      <c r="AK34" s="63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0"/>
      <c r="AI35" s="61"/>
      <c r="AJ35" s="64"/>
      <c r="AK35" s="65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66" t="s">
        <v>23</v>
      </c>
      <c r="AI36" s="68" t="s">
        <v>41</v>
      </c>
      <c r="AJ36" s="70" t="s">
        <v>23</v>
      </c>
      <c r="AK36" s="72" t="s">
        <v>41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67"/>
      <c r="AI37" s="69"/>
      <c r="AJ37" s="71"/>
      <c r="AK37" s="73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 t="s">
        <v>24</v>
      </c>
      <c r="I38" s="18" t="s">
        <v>24</v>
      </c>
      <c r="J38" s="24" t="s">
        <v>46</v>
      </c>
      <c r="K38" s="15"/>
      <c r="L38" s="15"/>
      <c r="M38" s="15"/>
      <c r="N38" s="15"/>
      <c r="O38" s="18" t="s">
        <v>24</v>
      </c>
      <c r="P38" s="18" t="s">
        <v>24</v>
      </c>
      <c r="Q38" s="15"/>
      <c r="R38" s="15"/>
      <c r="S38" s="15"/>
      <c r="T38" s="15"/>
      <c r="U38" s="15"/>
      <c r="V38" s="18" t="s">
        <v>24</v>
      </c>
      <c r="W38" s="18" t="s">
        <v>24</v>
      </c>
      <c r="X38" s="15"/>
      <c r="Y38" s="15"/>
      <c r="Z38" s="15"/>
      <c r="AA38" s="15"/>
      <c r="AB38" s="15"/>
      <c r="AC38" s="18" t="s">
        <v>24</v>
      </c>
      <c r="AD38" s="18" t="s">
        <v>24</v>
      </c>
      <c r="AE38" s="15"/>
      <c r="AF38" s="15"/>
      <c r="AG38" s="15"/>
      <c r="AH38" s="13">
        <f>COUNTIF(C38:AG38,"●")</f>
        <v>8</v>
      </c>
      <c r="AI38" s="74">
        <f>AH39/AH38</f>
        <v>0.875</v>
      </c>
      <c r="AJ38" s="44">
        <f>AJ31+AH38</f>
        <v>36</v>
      </c>
      <c r="AK38" s="76">
        <f>AJ39/AJ38</f>
        <v>0.97222222222222221</v>
      </c>
    </row>
    <row r="39" spans="2:37" s="1" customFormat="1" ht="14.25" thickBot="1" x14ac:dyDescent="0.2">
      <c r="B39" s="10" t="s">
        <v>52</v>
      </c>
      <c r="C39" s="17"/>
      <c r="D39" s="17"/>
      <c r="E39" s="17"/>
      <c r="F39" s="17"/>
      <c r="G39" s="17"/>
      <c r="H39" s="20" t="s">
        <v>24</v>
      </c>
      <c r="I39" s="20" t="s">
        <v>24</v>
      </c>
      <c r="J39" s="26" t="s">
        <v>37</v>
      </c>
      <c r="K39" s="17"/>
      <c r="L39" s="17"/>
      <c r="M39" s="17"/>
      <c r="N39" s="17"/>
      <c r="O39" s="20" t="s">
        <v>24</v>
      </c>
      <c r="P39" s="20" t="s">
        <v>24</v>
      </c>
      <c r="Q39" s="17"/>
      <c r="R39" s="17"/>
      <c r="S39" s="17"/>
      <c r="T39" s="17"/>
      <c r="U39" s="17"/>
      <c r="V39" s="20" t="s">
        <v>24</v>
      </c>
      <c r="W39" s="20" t="s">
        <v>24</v>
      </c>
      <c r="X39" s="17"/>
      <c r="Y39" s="17"/>
      <c r="Z39" s="17"/>
      <c r="AA39" s="17"/>
      <c r="AB39" s="17"/>
      <c r="AC39" s="20" t="s">
        <v>24</v>
      </c>
      <c r="AD39" s="20"/>
      <c r="AE39" s="17"/>
      <c r="AF39" s="17"/>
      <c r="AG39" s="17"/>
      <c r="AH39" s="14">
        <f>COUNTIF(C39:AG39,"●")</f>
        <v>7</v>
      </c>
      <c r="AI39" s="75"/>
      <c r="AJ39" s="45">
        <f>AJ32+AH39</f>
        <v>35</v>
      </c>
      <c r="AK39" s="77"/>
    </row>
    <row r="40" spans="2:37" ht="14.25" thickBot="1" x14ac:dyDescent="0.2"/>
    <row r="41" spans="2:37" ht="13.5" customHeight="1" x14ac:dyDescent="0.15">
      <c r="B41" s="8" t="s">
        <v>0</v>
      </c>
      <c r="C41" s="55">
        <v>11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78"/>
      <c r="AH41" s="58" t="s">
        <v>42</v>
      </c>
      <c r="AI41" s="59"/>
      <c r="AJ41" s="62" t="s">
        <v>40</v>
      </c>
      <c r="AK41" s="63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0"/>
      <c r="AI42" s="61"/>
      <c r="AJ42" s="64"/>
      <c r="AK42" s="65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66" t="s">
        <v>23</v>
      </c>
      <c r="AI43" s="68" t="s">
        <v>41</v>
      </c>
      <c r="AJ43" s="70" t="s">
        <v>23</v>
      </c>
      <c r="AK43" s="72" t="s">
        <v>41</v>
      </c>
    </row>
    <row r="44" spans="2:37" s="3" customFormat="1" ht="75" customHeight="1" x14ac:dyDescent="0.15">
      <c r="B44" s="11" t="s">
        <v>11</v>
      </c>
      <c r="C44" s="16"/>
      <c r="D44" s="16" t="s">
        <v>51</v>
      </c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67"/>
      <c r="AI44" s="69"/>
      <c r="AJ44" s="71"/>
      <c r="AK44" s="73"/>
    </row>
    <row r="45" spans="2:37" s="1" customFormat="1" x14ac:dyDescent="0.15">
      <c r="B45" s="9" t="s">
        <v>2</v>
      </c>
      <c r="C45" s="15"/>
      <c r="D45" s="15"/>
      <c r="E45" s="24" t="s">
        <v>24</v>
      </c>
      <c r="F45" s="18" t="s">
        <v>24</v>
      </c>
      <c r="G45" s="15"/>
      <c r="H45" s="15"/>
      <c r="I45" s="15"/>
      <c r="J45" s="15"/>
      <c r="K45" s="15"/>
      <c r="L45" s="18" t="s">
        <v>24</v>
      </c>
      <c r="M45" s="18" t="s">
        <v>24</v>
      </c>
      <c r="N45" s="15"/>
      <c r="O45" s="15"/>
      <c r="P45" s="15"/>
      <c r="Q45" s="15"/>
      <c r="R45" s="15"/>
      <c r="S45" s="18" t="s">
        <v>24</v>
      </c>
      <c r="T45" s="18" t="s">
        <v>24</v>
      </c>
      <c r="U45" s="15"/>
      <c r="V45" s="15"/>
      <c r="W45" s="15"/>
      <c r="X45" s="15"/>
      <c r="Y45" s="24" t="s">
        <v>44</v>
      </c>
      <c r="Z45" s="18" t="s">
        <v>24</v>
      </c>
      <c r="AA45" s="18" t="s">
        <v>24</v>
      </c>
      <c r="AB45" s="15"/>
      <c r="AC45" s="15"/>
      <c r="AD45" s="15"/>
      <c r="AE45" s="15"/>
      <c r="AF45" s="15"/>
      <c r="AG45" s="2"/>
      <c r="AH45" s="13">
        <f>COUNTIF(C45:AG45,"●")</f>
        <v>8</v>
      </c>
      <c r="AI45" s="74">
        <f>AH46/AH45</f>
        <v>1.125</v>
      </c>
      <c r="AJ45" s="44">
        <f>AJ38+AH45</f>
        <v>44</v>
      </c>
      <c r="AK45" s="76">
        <f>AJ46/AJ45</f>
        <v>1</v>
      </c>
    </row>
    <row r="46" spans="2:37" s="1" customFormat="1" ht="14.25" thickBot="1" x14ac:dyDescent="0.2">
      <c r="B46" s="10" t="s">
        <v>52</v>
      </c>
      <c r="C46" s="17"/>
      <c r="D46" s="17" t="s">
        <v>43</v>
      </c>
      <c r="E46" s="26" t="s">
        <v>24</v>
      </c>
      <c r="F46" s="20" t="s">
        <v>24</v>
      </c>
      <c r="G46" s="17"/>
      <c r="H46" s="17"/>
      <c r="I46" s="17"/>
      <c r="J46" s="17"/>
      <c r="K46" s="17"/>
      <c r="L46" s="20" t="s">
        <v>24</v>
      </c>
      <c r="M46" s="20" t="s">
        <v>24</v>
      </c>
      <c r="N46" s="17"/>
      <c r="O46" s="17"/>
      <c r="P46" s="17"/>
      <c r="Q46" s="17"/>
      <c r="R46" s="17"/>
      <c r="S46" s="20" t="s">
        <v>24</v>
      </c>
      <c r="T46" s="20" t="s">
        <v>24</v>
      </c>
      <c r="U46" s="17"/>
      <c r="V46" s="17"/>
      <c r="W46" s="17"/>
      <c r="X46" s="17"/>
      <c r="Y46" s="26" t="s">
        <v>47</v>
      </c>
      <c r="Z46" s="20" t="s">
        <v>24</v>
      </c>
      <c r="AA46" s="20" t="s">
        <v>24</v>
      </c>
      <c r="AB46" s="17"/>
      <c r="AC46" s="17"/>
      <c r="AD46" s="17"/>
      <c r="AE46" s="17"/>
      <c r="AF46" s="17"/>
      <c r="AG46" s="12"/>
      <c r="AH46" s="14">
        <f>COUNTIF(C46:AG46,"●")</f>
        <v>9</v>
      </c>
      <c r="AI46" s="75"/>
      <c r="AJ46" s="45">
        <f>AJ39+AH46</f>
        <v>44</v>
      </c>
      <c r="AK46" s="77"/>
    </row>
    <row r="47" spans="2:37" ht="14.25" thickBot="1" x14ac:dyDescent="0.2"/>
    <row r="48" spans="2:37" ht="13.5" customHeight="1" x14ac:dyDescent="0.15">
      <c r="B48" s="8" t="s">
        <v>0</v>
      </c>
      <c r="C48" s="55">
        <v>12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78"/>
      <c r="AH48" s="58" t="s">
        <v>42</v>
      </c>
      <c r="AI48" s="59"/>
      <c r="AJ48" s="62" t="s">
        <v>40</v>
      </c>
      <c r="AK48" s="63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0"/>
      <c r="AI49" s="61"/>
      <c r="AJ49" s="64"/>
      <c r="AK49" s="65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66" t="s">
        <v>23</v>
      </c>
      <c r="AI50" s="68" t="s">
        <v>41</v>
      </c>
      <c r="AJ50" s="70" t="s">
        <v>23</v>
      </c>
      <c r="AK50" s="72" t="s">
        <v>41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 t="s">
        <v>51</v>
      </c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 t="s">
        <v>12</v>
      </c>
      <c r="AH51" s="67"/>
      <c r="AI51" s="69"/>
      <c r="AJ51" s="71"/>
      <c r="AK51" s="73"/>
    </row>
    <row r="52" spans="2:37" s="1" customFormat="1" x14ac:dyDescent="0.15">
      <c r="B52" s="9" t="s">
        <v>2</v>
      </c>
      <c r="C52" s="18" t="s">
        <v>24</v>
      </c>
      <c r="D52" s="18" t="s">
        <v>24</v>
      </c>
      <c r="E52" s="15"/>
      <c r="F52" s="15"/>
      <c r="G52" s="15"/>
      <c r="H52" s="15"/>
      <c r="I52" s="15"/>
      <c r="J52" s="18" t="s">
        <v>24</v>
      </c>
      <c r="K52" s="18" t="s">
        <v>24</v>
      </c>
      <c r="L52" s="15"/>
      <c r="M52" s="15"/>
      <c r="N52" s="15"/>
      <c r="O52" s="15"/>
      <c r="P52" s="15"/>
      <c r="Q52" s="18" t="s">
        <v>24</v>
      </c>
      <c r="R52" s="18" t="s">
        <v>24</v>
      </c>
      <c r="S52" s="15"/>
      <c r="T52" s="15"/>
      <c r="U52" s="15"/>
      <c r="V52" s="15"/>
      <c r="W52" s="15"/>
      <c r="X52" s="18" t="s">
        <v>24</v>
      </c>
      <c r="Y52" s="24" t="s">
        <v>24</v>
      </c>
      <c r="Z52" s="24" t="s">
        <v>44</v>
      </c>
      <c r="AA52" s="15"/>
      <c r="AB52" s="15"/>
      <c r="AC52" s="15"/>
      <c r="AD52" s="15"/>
      <c r="AE52" s="18" t="s">
        <v>24</v>
      </c>
      <c r="AF52" s="18" t="s">
        <v>24</v>
      </c>
      <c r="AG52" s="15" t="s">
        <v>36</v>
      </c>
      <c r="AH52" s="13">
        <f>COUNTIF(C52:AG52,"●")</f>
        <v>10</v>
      </c>
      <c r="AI52" s="74">
        <f>AH53/AH52</f>
        <v>0.9</v>
      </c>
      <c r="AJ52" s="44">
        <f>AJ45+AH52</f>
        <v>54</v>
      </c>
      <c r="AK52" s="76">
        <f>AJ53/AJ52</f>
        <v>0.98148148148148151</v>
      </c>
    </row>
    <row r="53" spans="2:37" s="1" customFormat="1" ht="14.25" thickBot="1" x14ac:dyDescent="0.2">
      <c r="B53" s="10" t="s">
        <v>52</v>
      </c>
      <c r="C53" s="20" t="s">
        <v>24</v>
      </c>
      <c r="D53" s="20" t="s">
        <v>24</v>
      </c>
      <c r="E53" s="17"/>
      <c r="F53" s="17"/>
      <c r="G53" s="17"/>
      <c r="H53" s="17"/>
      <c r="I53" s="17" t="s">
        <v>49</v>
      </c>
      <c r="J53" s="20" t="s">
        <v>24</v>
      </c>
      <c r="K53" s="20" t="s">
        <v>24</v>
      </c>
      <c r="L53" s="17"/>
      <c r="M53" s="17"/>
      <c r="N53" s="17"/>
      <c r="O53" s="17"/>
      <c r="P53" s="17"/>
      <c r="Q53" s="20" t="s">
        <v>24</v>
      </c>
      <c r="R53" s="20"/>
      <c r="S53" s="17"/>
      <c r="T53" s="17"/>
      <c r="U53" s="17"/>
      <c r="V53" s="17"/>
      <c r="W53" s="17"/>
      <c r="X53" s="20" t="s">
        <v>24</v>
      </c>
      <c r="Y53" s="26" t="s">
        <v>48</v>
      </c>
      <c r="Z53" s="26" t="s">
        <v>46</v>
      </c>
      <c r="AA53" s="17"/>
      <c r="AB53" s="17"/>
      <c r="AC53" s="17"/>
      <c r="AD53" s="17"/>
      <c r="AE53" s="20"/>
      <c r="AF53" s="20" t="s">
        <v>24</v>
      </c>
      <c r="AG53" s="17" t="s">
        <v>25</v>
      </c>
      <c r="AH53" s="14">
        <f>COUNTIF(C53:AG53,"●")</f>
        <v>9</v>
      </c>
      <c r="AI53" s="75"/>
      <c r="AJ53" s="45">
        <f>AJ46+AH53</f>
        <v>53</v>
      </c>
      <c r="AK53" s="77"/>
    </row>
    <row r="54" spans="2:37" ht="14.25" thickBot="1" x14ac:dyDescent="0.2"/>
    <row r="55" spans="2:37" ht="13.5" customHeight="1" x14ac:dyDescent="0.15">
      <c r="B55" s="8" t="s">
        <v>0</v>
      </c>
      <c r="C55" s="55">
        <v>1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78"/>
      <c r="AH55" s="58" t="s">
        <v>42</v>
      </c>
      <c r="AI55" s="59"/>
      <c r="AJ55" s="62" t="s">
        <v>40</v>
      </c>
      <c r="AK55" s="63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40">
        <f t="shared" si="23"/>
        <v>18</v>
      </c>
      <c r="U56" s="37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0"/>
      <c r="AI56" s="61"/>
      <c r="AJ56" s="64"/>
      <c r="AK56" s="65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40" t="s">
        <v>32</v>
      </c>
      <c r="U57" s="37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66" t="s">
        <v>23</v>
      </c>
      <c r="AI57" s="68" t="s">
        <v>41</v>
      </c>
      <c r="AJ57" s="70" t="s">
        <v>23</v>
      </c>
      <c r="AK57" s="72" t="s">
        <v>41</v>
      </c>
    </row>
    <row r="58" spans="2:37" s="3" customFormat="1" ht="75" customHeight="1" x14ac:dyDescent="0.15">
      <c r="B58" s="11" t="s">
        <v>11</v>
      </c>
      <c r="C58" s="25" t="s">
        <v>9</v>
      </c>
      <c r="D58" s="16" t="s">
        <v>12</v>
      </c>
      <c r="E58" s="16" t="s">
        <v>12</v>
      </c>
      <c r="F58" s="16"/>
      <c r="G58" s="19"/>
      <c r="H58" s="19"/>
      <c r="I58" s="16"/>
      <c r="J58" s="16"/>
      <c r="K58" s="16"/>
      <c r="L58" s="16"/>
      <c r="M58" s="16" t="s">
        <v>51</v>
      </c>
      <c r="N58" s="19"/>
      <c r="O58" s="19"/>
      <c r="P58" s="25" t="s">
        <v>10</v>
      </c>
      <c r="Q58" s="16"/>
      <c r="R58" s="16"/>
      <c r="S58" s="16"/>
      <c r="T58" s="41" t="s">
        <v>61</v>
      </c>
      <c r="U58" s="38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 t="s">
        <v>35</v>
      </c>
      <c r="AH58" s="67"/>
      <c r="AI58" s="69"/>
      <c r="AJ58" s="71"/>
      <c r="AK58" s="73"/>
    </row>
    <row r="59" spans="2:37" s="1" customFormat="1" x14ac:dyDescent="0.15">
      <c r="B59" s="9" t="s">
        <v>2</v>
      </c>
      <c r="C59" s="24" t="s">
        <v>38</v>
      </c>
      <c r="D59" s="15" t="s">
        <v>36</v>
      </c>
      <c r="E59" s="15" t="s">
        <v>25</v>
      </c>
      <c r="F59" s="15"/>
      <c r="G59" s="18" t="s">
        <v>24</v>
      </c>
      <c r="H59" s="18" t="s">
        <v>24</v>
      </c>
      <c r="I59" s="15"/>
      <c r="J59" s="15"/>
      <c r="K59" s="15"/>
      <c r="L59" s="15"/>
      <c r="M59" s="15"/>
      <c r="N59" s="18" t="s">
        <v>24</v>
      </c>
      <c r="O59" s="18" t="s">
        <v>24</v>
      </c>
      <c r="P59" s="24"/>
      <c r="Q59" s="15"/>
      <c r="R59" s="15"/>
      <c r="S59" s="15"/>
      <c r="T59" s="40"/>
      <c r="U59" s="37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4</v>
      </c>
      <c r="AI59" s="74">
        <f>AH60/AH59</f>
        <v>1.25</v>
      </c>
      <c r="AJ59" s="44">
        <f>AJ52+AH59</f>
        <v>58</v>
      </c>
      <c r="AK59" s="79">
        <f>AJ60/AJ59</f>
        <v>1</v>
      </c>
    </row>
    <row r="60" spans="2:37" s="1" customFormat="1" ht="14.25" thickBot="1" x14ac:dyDescent="0.2">
      <c r="B60" s="10" t="s">
        <v>52</v>
      </c>
      <c r="C60" s="26" t="s">
        <v>25</v>
      </c>
      <c r="D60" s="17" t="s">
        <v>25</v>
      </c>
      <c r="E60" s="17" t="s">
        <v>36</v>
      </c>
      <c r="F60" s="17"/>
      <c r="G60" s="20" t="s">
        <v>24</v>
      </c>
      <c r="H60" s="20" t="s">
        <v>24</v>
      </c>
      <c r="I60" s="17"/>
      <c r="J60" s="17"/>
      <c r="K60" s="17"/>
      <c r="L60" s="17"/>
      <c r="M60" s="17" t="s">
        <v>24</v>
      </c>
      <c r="N60" s="20" t="s">
        <v>24</v>
      </c>
      <c r="O60" s="20" t="s">
        <v>24</v>
      </c>
      <c r="P60" s="26"/>
      <c r="Q60" s="17"/>
      <c r="R60" s="17"/>
      <c r="S60" s="17"/>
      <c r="T60" s="42"/>
      <c r="U60" s="39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5</v>
      </c>
      <c r="AI60" s="75"/>
      <c r="AJ60" s="45">
        <f>AJ53+AH60</f>
        <v>58</v>
      </c>
      <c r="AK60" s="80"/>
    </row>
    <row r="61" spans="2:37" ht="8.25" customHeight="1" x14ac:dyDescent="0.15"/>
    <row r="62" spans="2:37" ht="17.25" x14ac:dyDescent="0.15">
      <c r="B62" s="51" t="s">
        <v>64</v>
      </c>
      <c r="AK62" s="46"/>
    </row>
    <row r="63" spans="2:37" ht="17.25" x14ac:dyDescent="0.15">
      <c r="B63" s="52" t="s">
        <v>65</v>
      </c>
      <c r="AK63" s="46"/>
    </row>
    <row r="64" spans="2:37" ht="17.25" x14ac:dyDescent="0.15">
      <c r="B64" s="51" t="s">
        <v>62</v>
      </c>
    </row>
    <row r="65" spans="2:2" ht="17.25" x14ac:dyDescent="0.15">
      <c r="B65" s="52" t="s">
        <v>63</v>
      </c>
    </row>
  </sheetData>
  <mergeCells count="72">
    <mergeCell ref="C6:AG6"/>
    <mergeCell ref="AH6:AI7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2021-03-14T23:10:44Z</cp:lastPrinted>
  <dcterms:created xsi:type="dcterms:W3CDTF">2017-11-13T01:25:12Z</dcterms:created>
  <dcterms:modified xsi:type="dcterms:W3CDTF">2021-03-15T07:20:41Z</dcterms:modified>
</cp:coreProperties>
</file>