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70" yWindow="15" windowWidth="17520" windowHeight="8640" firstSheet="30" activeTab="32"/>
  </bookViews>
  <sheets>
    <sheet name="Ⅰ‐１" sheetId="22" r:id="rId1"/>
    <sheet name="Ⅰ‐２" sheetId="21" r:id="rId2"/>
    <sheet name="Ⅰ‐3・4" sheetId="26" r:id="rId3"/>
    <sheet name="Ⅰ‐5・6" sheetId="29" r:id="rId4"/>
    <sheet name="Ⅰ-7" sheetId="31" r:id="rId5"/>
    <sheet name="Ⅰ‐8" sheetId="32" r:id="rId6"/>
    <sheet name="Ⅰ-9" sheetId="33" r:id="rId7"/>
    <sheet name="Ⅰ‐１0" sheetId="34" r:id="rId8"/>
    <sheet name="Ⅰ‐11" sheetId="30" r:id="rId9"/>
    <sheet name="Ⅰ‐１2" sheetId="35" r:id="rId10"/>
    <sheet name="Ⅰ‐１3" sheetId="36" r:id="rId11"/>
    <sheet name="Ⅱ‐１" sheetId="1" r:id="rId12"/>
    <sheet name="Ⅱ‐２" sheetId="2" r:id="rId13"/>
    <sheet name="Ⅲ‐１‐１" sheetId="3" r:id="rId14"/>
    <sheet name="Ⅲ‐１‐１（参）" sheetId="4" r:id="rId15"/>
    <sheet name="Ⅲ‐１‐２" sheetId="5" r:id="rId16"/>
    <sheet name="Ⅲ‐１‐２（参）" sheetId="6" r:id="rId17"/>
    <sheet name="Ⅲ‐１‐３" sheetId="7" r:id="rId18"/>
    <sheet name="Ⅲ‐１‐３（参）" sheetId="8" r:id="rId19"/>
    <sheet name="Ⅲ‐２‐１" sheetId="9" r:id="rId20"/>
    <sheet name="Ⅲ‐２‐１（参）" sheetId="10" r:id="rId21"/>
    <sheet name="Ⅲ‐２‐２" sheetId="11" r:id="rId22"/>
    <sheet name="Ⅲ‐２‐２（参）" sheetId="12" r:id="rId23"/>
    <sheet name="Ⅲ‐２‐３" sheetId="13" r:id="rId24"/>
    <sheet name="Ⅲ‐２‐３（参）" sheetId="14" r:id="rId25"/>
    <sheet name="Ⅲ‐３" sheetId="15" r:id="rId26"/>
    <sheet name="Ⅲ‐４‐１" sheetId="16" r:id="rId27"/>
    <sheet name="Ⅲ‐４‐１（参）" sheetId="37" r:id="rId28"/>
    <sheet name="Ⅲ‐４‐２" sheetId="17" r:id="rId29"/>
    <sheet name="Ⅲ‐４‐２（参）" sheetId="38" r:id="rId30"/>
    <sheet name="Ⅲ‐４‐３" sheetId="18" r:id="rId31"/>
    <sheet name="Ⅲ‐４‐３（参）" sheetId="39" r:id="rId32"/>
    <sheet name="Ⅲ‐５・６" sheetId="19" r:id="rId33"/>
    <sheet name="Ⅲ-７" sheetId="40" r:id="rId34"/>
    <sheet name="Sheet1" sheetId="41" r:id="rId35"/>
  </sheets>
  <definedNames>
    <definedName name="_xlnm.Print_Area" localSheetId="0">Ⅰ‐１!$A$1:$H$47</definedName>
    <definedName name="_xlnm.Print_Area" localSheetId="7">Ⅰ‐１0!$A$1:$AC$56</definedName>
    <definedName name="_xlnm.Print_Area" localSheetId="8">Ⅰ‐11!$A$1:$K$32</definedName>
    <definedName name="_xlnm.Print_Area" localSheetId="9">Ⅰ‐１2!$A$1:$K$35</definedName>
    <definedName name="_xlnm.Print_Area" localSheetId="10">Ⅰ‐１3!$A$1:$T$35</definedName>
    <definedName name="_xlnm.Print_Area" localSheetId="1">Ⅰ‐２!$A$1:$L$52</definedName>
    <definedName name="_xlnm.Print_Area" localSheetId="2">Ⅰ‐3・4!$A$1:$AN$54</definedName>
    <definedName name="_xlnm.Print_Area" localSheetId="3">Ⅰ‐5・6!$A$1:$S$54</definedName>
    <definedName name="_xlnm.Print_Area" localSheetId="4">'Ⅰ-7'!$A$1:$S$55</definedName>
    <definedName name="_xlnm.Print_Area" localSheetId="5">Ⅰ‐8!$A$1:$CB$34</definedName>
    <definedName name="_xlnm.Print_Area" localSheetId="6">'Ⅰ-9'!$A$1:$Q$33</definedName>
    <definedName name="_xlnm.Print_Area" localSheetId="11">Ⅱ‐１!$A$1:$R$56</definedName>
    <definedName name="_xlnm.Print_Area" localSheetId="12">Ⅱ‐２!$A$1:$P$53</definedName>
    <definedName name="_xlnm.Print_Area" localSheetId="13">Ⅲ‐１‐１!$A$1:$K$28</definedName>
    <definedName name="_xlnm.Print_Area" localSheetId="14">'Ⅲ‐１‐１（参）'!$A$1:$M$31</definedName>
    <definedName name="_xlnm.Print_Area" localSheetId="15">Ⅲ‐１‐２!$A$1:$K$29</definedName>
    <definedName name="_xlnm.Print_Area" localSheetId="16">'Ⅲ‐１‐２（参）'!$A$1:$M$31</definedName>
    <definedName name="_xlnm.Print_Area" localSheetId="17">Ⅲ‐１‐３!$A$1:$K$29</definedName>
    <definedName name="_xlnm.Print_Area" localSheetId="18">'Ⅲ‐１‐３（参）'!$A$1:$M$31</definedName>
    <definedName name="_xlnm.Print_Area" localSheetId="19">Ⅲ‐２‐１!$A$1:$F$29</definedName>
    <definedName name="_xlnm.Print_Area" localSheetId="20">'Ⅲ‐２‐１（参）'!$A$1:$F$32</definedName>
    <definedName name="_xlnm.Print_Area" localSheetId="21">Ⅲ‐２‐２!$A$1:$F$29</definedName>
    <definedName name="_xlnm.Print_Area" localSheetId="22">'Ⅲ‐２‐２（参）'!$A$1:$F$32</definedName>
    <definedName name="_xlnm.Print_Area" localSheetId="23">Ⅲ‐２‐３!$A$1:$F$29</definedName>
    <definedName name="_xlnm.Print_Area" localSheetId="24">'Ⅲ‐２‐３（参）'!$A$1:$F$32</definedName>
    <definedName name="_xlnm.Print_Area" localSheetId="25">Ⅲ‐３!$A$1:$L$38</definedName>
    <definedName name="_xlnm.Print_Area" localSheetId="26">Ⅲ‐４‐１!$A$1:$K$29</definedName>
    <definedName name="_xlnm.Print_Area" localSheetId="27">'Ⅲ‐４‐１（参）'!$A$1:$M$31</definedName>
    <definedName name="_xlnm.Print_Area" localSheetId="28">Ⅲ‐４‐２!$A$1:$K$29</definedName>
    <definedName name="_xlnm.Print_Area" localSheetId="29">'Ⅲ‐４‐２（参）'!$A$1:$M$31</definedName>
    <definedName name="_xlnm.Print_Area" localSheetId="30">Ⅲ‐４‐３!$A$1:$K$29</definedName>
    <definedName name="_xlnm.Print_Area" localSheetId="31">'Ⅲ‐４‐３（参）'!$A$1:$M$31</definedName>
    <definedName name="_xlnm.Print_Area" localSheetId="32">Ⅲ‐５・６!$A$1:$X$31</definedName>
    <definedName name="_xlnm.Print_Area" localSheetId="33">'Ⅲ-７'!$A$1:$N$19</definedName>
  </definedNames>
  <calcPr calcId="162913"/>
</workbook>
</file>

<file path=xl/calcChain.xml><?xml version="1.0" encoding="utf-8"?>
<calcChain xmlns="http://schemas.openxmlformats.org/spreadsheetml/2006/main">
  <c r="L3" i="2" l="1"/>
  <c r="H3" i="2"/>
  <c r="M3" i="2" s="1"/>
  <c r="G3" i="2"/>
  <c r="V27" i="22" l="1"/>
  <c r="L33" i="22" s="1"/>
  <c r="L30" i="22"/>
  <c r="M30" i="22"/>
  <c r="N30" i="22"/>
  <c r="O30" i="22"/>
  <c r="P30" i="22"/>
  <c r="Q30" i="22"/>
  <c r="R30" i="22"/>
  <c r="S30" i="22"/>
  <c r="K30" i="22"/>
  <c r="V25" i="22" l="1"/>
  <c r="L31" i="22" s="1"/>
  <c r="V28" i="22"/>
  <c r="L34" i="22" s="1"/>
  <c r="V26" i="22"/>
  <c r="L32" i="22" s="1"/>
  <c r="K33" i="22"/>
  <c r="S33" i="22"/>
  <c r="R33" i="22"/>
  <c r="Q33" i="22"/>
  <c r="P33" i="22"/>
  <c r="O33" i="22"/>
  <c r="N33" i="22"/>
  <c r="M33" i="22"/>
  <c r="M34" i="22" l="1"/>
  <c r="K34" i="22"/>
  <c r="M32" i="22"/>
  <c r="R31" i="22"/>
  <c r="S31" i="22"/>
  <c r="Q32" i="22"/>
  <c r="K32" i="22"/>
  <c r="O31" i="22"/>
  <c r="O32" i="22"/>
  <c r="Q34" i="22"/>
  <c r="N31" i="22"/>
  <c r="R32" i="22"/>
  <c r="N34" i="22"/>
  <c r="R34" i="22"/>
  <c r="O34" i="22"/>
  <c r="S34" i="22"/>
  <c r="P31" i="22"/>
  <c r="K31" i="22"/>
  <c r="N32" i="22"/>
  <c r="S32" i="22"/>
  <c r="P34" i="22"/>
  <c r="M31" i="22"/>
  <c r="Q31" i="22"/>
  <c r="P32" i="22"/>
</calcChain>
</file>

<file path=xl/sharedStrings.xml><?xml version="1.0" encoding="utf-8"?>
<sst xmlns="http://schemas.openxmlformats.org/spreadsheetml/2006/main" count="3839" uniqueCount="660">
  <si>
    <t>第１表　全国及び岡山県の事業所数、</t>
    <phoneticPr fontId="4"/>
  </si>
  <si>
    <t>従業者数及び製造品出荷額等の推移</t>
    <phoneticPr fontId="4"/>
  </si>
  <si>
    <t>（単位：事業所、人、百万円、％）</t>
    <phoneticPr fontId="3"/>
  </si>
  <si>
    <t>年次</t>
  </si>
  <si>
    <t>全国</t>
    <phoneticPr fontId="3"/>
  </si>
  <si>
    <t>岡山県</t>
    <phoneticPr fontId="3"/>
  </si>
  <si>
    <t>事業所数</t>
  </si>
  <si>
    <t>従業者数</t>
  </si>
  <si>
    <t>製造品出荷額等</t>
  </si>
  <si>
    <t>全国比</t>
  </si>
  <si>
    <t>明治</t>
  </si>
  <si>
    <t>４２</t>
  </si>
  <si>
    <t>４１</t>
  </si>
  <si>
    <t>大正　</t>
  </si>
  <si>
    <t>　３</t>
  </si>
  <si>
    <t>８</t>
  </si>
  <si>
    <t>４３</t>
  </si>
  <si>
    <t>９</t>
  </si>
  <si>
    <t>４４</t>
  </si>
  <si>
    <t>１０</t>
  </si>
  <si>
    <t>４５</t>
  </si>
  <si>
    <t>１１</t>
  </si>
  <si>
    <t>４６</t>
  </si>
  <si>
    <t>１２</t>
  </si>
  <si>
    <t>４７</t>
  </si>
  <si>
    <t>１３</t>
  </si>
  <si>
    <t>４８</t>
  </si>
  <si>
    <t>１４</t>
  </si>
  <si>
    <t>４９</t>
  </si>
  <si>
    <t>昭和</t>
  </si>
  <si>
    <t>１</t>
  </si>
  <si>
    <t>５０</t>
  </si>
  <si>
    <t>２</t>
  </si>
  <si>
    <t>５１</t>
  </si>
  <si>
    <t>３</t>
  </si>
  <si>
    <t>５２</t>
  </si>
  <si>
    <t>４</t>
  </si>
  <si>
    <t>５３</t>
  </si>
  <si>
    <t>５</t>
  </si>
  <si>
    <t>５４</t>
  </si>
  <si>
    <t>６</t>
  </si>
  <si>
    <t>５５</t>
  </si>
  <si>
    <t>７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</si>
  <si>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</si>
  <si>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</si>
  <si>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</si>
  <si>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</si>
  <si>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</si>
  <si>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</si>
  <si>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</si>
  <si>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</si>
  <si>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１５</t>
  </si>
  <si>
    <t>１６</t>
  </si>
  <si>
    <t>１７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</si>
  <si>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</si>
  <si>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</si>
  <si>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</si>
  <si>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</si>
  <si>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</si>
  <si>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</si>
  <si>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</si>
  <si>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</si>
  <si>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１１</t>
    <phoneticPr fontId="4"/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</si>
  <si>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</si>
  <si>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</si>
  <si>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</si>
  <si>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</si>
  <si>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</si>
  <si>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</si>
  <si>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</si>
  <si>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</si>
  <si>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１９</t>
  </si>
  <si>
    <t>３６</t>
  </si>
  <si>
    <t>３７</t>
  </si>
  <si>
    <t>３８</t>
  </si>
  <si>
    <t>３９</t>
  </si>
  <si>
    <t>４０</t>
  </si>
  <si>
    <t>第２表　都道府県別　事業所数、従業者数及び</t>
    <rPh sb="15" eb="18">
      <t>ジュウギョウシャ</t>
    </rPh>
    <rPh sb="18" eb="19">
      <t>スウ</t>
    </rPh>
    <rPh sb="19" eb="20">
      <t>オヨ</t>
    </rPh>
    <phoneticPr fontId="4"/>
  </si>
  <si>
    <t>製造品出荷額等　（従業者４人以上の事業所）</t>
    <phoneticPr fontId="4"/>
  </si>
  <si>
    <t>都道府県</t>
  </si>
  <si>
    <t>実数</t>
  </si>
  <si>
    <t>前年比</t>
  </si>
  <si>
    <t>構成比</t>
  </si>
  <si>
    <t>順位</t>
  </si>
  <si>
    <t>-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</si>
  <si>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</si>
  <si>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</si>
  <si>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</si>
  <si>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</si>
  <si>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</si>
  <si>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</si>
  <si>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</si>
  <si>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</si>
  <si>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</si>
  <si>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</si>
  <si>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</si>
  <si>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</si>
  <si>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</si>
  <si>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</si>
  <si>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</si>
  <si>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</si>
  <si>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</si>
  <si>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</si>
  <si>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</si>
  <si>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</si>
  <si>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</si>
  <si>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</si>
  <si>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</si>
  <si>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</si>
  <si>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</si>
  <si>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</si>
  <si>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</si>
  <si>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</si>
  <si>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</si>
  <si>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</si>
  <si>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</si>
  <si>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</si>
  <si>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</si>
  <si>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</si>
  <si>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</si>
  <si>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</si>
  <si>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</si>
  <si>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</si>
  <si>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</si>
  <si>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</si>
  <si>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</si>
  <si>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</si>
  <si>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</si>
  <si>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</si>
  <si>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</si>
  <si>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</si>
  <si>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</si>
  <si>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注:各都道府県の数値は、経済産業省の公表値（確報）による。</t>
    <rPh sb="0" eb="1">
      <t>チュウ</t>
    </rPh>
    <rPh sb="2" eb="3">
      <t>カク</t>
    </rPh>
    <rPh sb="3" eb="7">
      <t>トドウフケン</t>
    </rPh>
    <rPh sb="8" eb="10">
      <t>スウチ</t>
    </rPh>
    <rPh sb="12" eb="14">
      <t>ケイザイ</t>
    </rPh>
    <rPh sb="14" eb="16">
      <t>サンギョウ</t>
    </rPh>
    <rPh sb="16" eb="17">
      <t>ショウ</t>
    </rPh>
    <rPh sb="18" eb="20">
      <t>コウヒョウ</t>
    </rPh>
    <rPh sb="20" eb="21">
      <t>チ</t>
    </rPh>
    <rPh sb="22" eb="24">
      <t>カクホウ</t>
    </rPh>
    <phoneticPr fontId="4"/>
  </si>
  <si>
    <t>（単位：事業所）</t>
    <rPh sb="1" eb="3">
      <t>タンイ</t>
    </rPh>
    <rPh sb="4" eb="7">
      <t>ジギョウショ</t>
    </rPh>
    <phoneticPr fontId="3"/>
  </si>
  <si>
    <t>１８</t>
  </si>
  <si>
    <t>県計</t>
    <rPh sb="0" eb="1">
      <t>ケン</t>
    </rPh>
    <rPh sb="1" eb="2">
      <t>ケイ</t>
    </rPh>
    <phoneticPr fontId="3"/>
  </si>
  <si>
    <t>０９</t>
  </si>
  <si>
    <t>食料品製造業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</si>
  <si>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</si>
  <si>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</si>
  <si>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</si>
  <si>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</si>
  <si>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</si>
  <si>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</si>
  <si>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</si>
  <si>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</si>
  <si>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</si>
  <si>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</si>
  <si>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</si>
  <si>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</si>
  <si>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</si>
  <si>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</si>
  <si>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</si>
  <si>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</si>
  <si>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</si>
  <si>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</si>
  <si>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</si>
  <si>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</si>
  <si>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</si>
  <si>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</si>
  <si>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平成１０年</t>
    <rPh sb="0" eb="2">
      <t>ヘイセイ</t>
    </rPh>
    <rPh sb="4" eb="5">
      <t>ネン</t>
    </rPh>
    <phoneticPr fontId="4"/>
  </si>
  <si>
    <t>県　　　　　　計</t>
    <phoneticPr fontId="3"/>
  </si>
  <si>
    <t>０９</t>
    <phoneticPr fontId="3"/>
  </si>
  <si>
    <t>食料品製造業</t>
    <rPh sb="3" eb="6">
      <t>セイゾウギョウ</t>
    </rPh>
    <phoneticPr fontId="4"/>
  </si>
  <si>
    <t>飲料・たばこ・飼料製造業</t>
    <rPh sb="9" eb="12">
      <t>セイゾウギョウ</t>
    </rPh>
    <phoneticPr fontId="4"/>
  </si>
  <si>
    <t>繊維工業</t>
    <phoneticPr fontId="3"/>
  </si>
  <si>
    <t>衣服・その他の繊維製品製造業</t>
    <rPh sb="11" eb="14">
      <t>セイゾウギョウ</t>
    </rPh>
    <phoneticPr fontId="4"/>
  </si>
  <si>
    <t>家具・装備品製造業</t>
    <rPh sb="6" eb="9">
      <t>セイゾウギョウ</t>
    </rPh>
    <phoneticPr fontId="4"/>
  </si>
  <si>
    <t>印刷・同関連業</t>
    <rPh sb="6" eb="7">
      <t>ギョウ</t>
    </rPh>
    <phoneticPr fontId="4"/>
  </si>
  <si>
    <t>石油製品・石炭製品製造業</t>
    <rPh sb="9" eb="12">
      <t>セイゾウギョウ</t>
    </rPh>
    <phoneticPr fontId="4"/>
  </si>
  <si>
    <t>ゴム製品製造業</t>
    <rPh sb="4" eb="7">
      <t>セイゾウギョウ</t>
    </rPh>
    <phoneticPr fontId="4"/>
  </si>
  <si>
    <t>窯業・土石製品製造業</t>
    <rPh sb="7" eb="10">
      <t>セイゾウギョウ</t>
    </rPh>
    <phoneticPr fontId="4"/>
  </si>
  <si>
    <t>非鉄金属製造業</t>
    <rPh sb="4" eb="7">
      <t>セイゾウギョウ</t>
    </rPh>
    <phoneticPr fontId="4"/>
  </si>
  <si>
    <t>一般機械器具製造業</t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</si>
  <si>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</si>
  <si>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  <rPh sb="7" eb="10">
      <t>セイゾウギョウ</t>
    </rPh>
    <phoneticPr fontId="4"/>
  </si>
  <si>
    <t>その他の製造業</t>
    <rPh sb="4" eb="7">
      <t>セイゾウギョウ</t>
    </rPh>
    <phoneticPr fontId="4"/>
  </si>
  <si>
    <t>附表の表１を再掲載したものである。</t>
    <rPh sb="0" eb="2">
      <t>フヒョウ</t>
    </rPh>
    <rPh sb="3" eb="4">
      <t>ヒョウ</t>
    </rPh>
    <rPh sb="6" eb="7">
      <t>サイ</t>
    </rPh>
    <rPh sb="7" eb="9">
      <t>ケイサイ</t>
    </rPh>
    <phoneticPr fontId="4"/>
  </si>
  <si>
    <t>※１：平成１０年～１３年は、「新聞業」「出版</t>
    <rPh sb="3" eb="5">
      <t>ヘイセイ</t>
    </rPh>
    <rPh sb="7" eb="8">
      <t>ネン</t>
    </rPh>
    <rPh sb="11" eb="12">
      <t>ネン</t>
    </rPh>
    <rPh sb="15" eb="18">
      <t>シンブンギョウ</t>
    </rPh>
    <rPh sb="20" eb="22">
      <t>シュッパン</t>
    </rPh>
    <phoneticPr fontId="4"/>
  </si>
  <si>
    <t>業」を含んだ数値である。</t>
    <phoneticPr fontId="4"/>
  </si>
  <si>
    <t>※２：平成１４年からは、「電気機械器具」が、</t>
    <rPh sb="3" eb="5">
      <t>ヘイセイ</t>
    </rPh>
    <rPh sb="7" eb="8">
      <t>ネン</t>
    </rPh>
    <rPh sb="13" eb="15">
      <t>デンキ</t>
    </rPh>
    <rPh sb="15" eb="17">
      <t>キカイ</t>
    </rPh>
    <rPh sb="17" eb="19">
      <t>キグ</t>
    </rPh>
    <phoneticPr fontId="4"/>
  </si>
  <si>
    <t>「電気機械器具」「情報通信機械器具」「電子部品・デバイス」に３分割された。</t>
    <rPh sb="4" eb="5">
      <t>カイ</t>
    </rPh>
    <rPh sb="5" eb="7">
      <t>キグ</t>
    </rPh>
    <phoneticPr fontId="4"/>
  </si>
  <si>
    <t>（単位：人）</t>
    <rPh sb="1" eb="3">
      <t>タンイ</t>
    </rPh>
    <rPh sb="4" eb="5">
      <t>ニン</t>
    </rPh>
    <phoneticPr fontId="3"/>
  </si>
  <si>
    <t>附表の表２を再掲載したものである。</t>
    <rPh sb="0" eb="2">
      <t>フヒョウ</t>
    </rPh>
    <rPh sb="3" eb="4">
      <t>ヒョウ</t>
    </rPh>
    <rPh sb="6" eb="7">
      <t>サイ</t>
    </rPh>
    <rPh sb="7" eb="9">
      <t>ケイサイ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</si>
  <si>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3"/>
  </si>
  <si>
    <t>附表の表３を再掲載したものである。</t>
    <rPh sb="0" eb="2">
      <t>フヒョウ</t>
    </rPh>
    <rPh sb="3" eb="4">
      <t>ヒョウ</t>
    </rPh>
    <rPh sb="6" eb="7">
      <t>サイ</t>
    </rPh>
    <rPh sb="7" eb="9">
      <t>ケイサイ</t>
    </rPh>
    <phoneticPr fontId="4"/>
  </si>
  <si>
    <t>表２－１　産業中分類別　事業所数の推移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rPh sb="21" eb="22">
      <t>ゼン</t>
    </rPh>
    <phoneticPr fontId="4"/>
  </si>
  <si>
    <t>１２</t>
    <phoneticPr fontId="4"/>
  </si>
  <si>
    <t>１５</t>
    <phoneticPr fontId="3"/>
  </si>
  <si>
    <t>１７</t>
    <phoneticPr fontId="3"/>
  </si>
  <si>
    <t>※１：平成１０年、１２年は、「新聞業」「出版業」を含んだ数値である。</t>
    <rPh sb="3" eb="5">
      <t>ヘイセイ</t>
    </rPh>
    <rPh sb="7" eb="8">
      <t>ネン</t>
    </rPh>
    <rPh sb="11" eb="12">
      <t>ネン</t>
    </rPh>
    <rPh sb="15" eb="18">
      <t>シンブンギョウ</t>
    </rPh>
    <rPh sb="20" eb="22">
      <t>シュッパン</t>
    </rPh>
    <phoneticPr fontId="4"/>
  </si>
  <si>
    <t>※２：平成１５年からは、「電気機械器具」が、「電気機械器具」「情報通信機械器具」「電子部品・デバイス」に３分割された。</t>
    <rPh sb="3" eb="5">
      <t>ヘイセイ</t>
    </rPh>
    <rPh sb="7" eb="8">
      <t>ネン</t>
    </rPh>
    <rPh sb="13" eb="15">
      <t>デンキ</t>
    </rPh>
    <rPh sb="15" eb="17">
      <t>キカイ</t>
    </rPh>
    <rPh sb="17" eb="19">
      <t>キグ</t>
    </rPh>
    <phoneticPr fontId="4"/>
  </si>
  <si>
    <t>表２－２　産業中分類別　従業者数の推移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rPh sb="21" eb="22">
      <t>ゼン</t>
    </rPh>
    <phoneticPr fontId="4"/>
  </si>
  <si>
    <t>表２－３　産業中分類別　製造品出荷額等の推移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rPh sb="24" eb="25">
      <t>ゼン</t>
    </rPh>
    <phoneticPr fontId="4"/>
  </si>
  <si>
    <t>事業所数</t>
    <rPh sb="0" eb="3">
      <t>ジギョウショ</t>
    </rPh>
    <rPh sb="3" eb="4">
      <t>スウ</t>
    </rPh>
    <phoneticPr fontId="3"/>
  </si>
  <si>
    <t>４人～</t>
    <rPh sb="1" eb="2">
      <t>ニン</t>
    </rPh>
    <phoneticPr fontId="3"/>
  </si>
  <si>
    <t>９人</t>
    <rPh sb="1" eb="2">
      <t>ニン</t>
    </rPh>
    <phoneticPr fontId="3"/>
  </si>
  <si>
    <t>１０人～</t>
    <rPh sb="2" eb="3">
      <t>ニン</t>
    </rPh>
    <phoneticPr fontId="3"/>
  </si>
  <si>
    <t>１９人</t>
    <rPh sb="2" eb="3">
      <t>ニン</t>
    </rPh>
    <phoneticPr fontId="3"/>
  </si>
  <si>
    <t>２０人～</t>
    <rPh sb="2" eb="3">
      <t>ニン</t>
    </rPh>
    <phoneticPr fontId="3"/>
  </si>
  <si>
    <t>２９人</t>
    <rPh sb="2" eb="3">
      <t>ニン</t>
    </rPh>
    <phoneticPr fontId="3"/>
  </si>
  <si>
    <t>３０人～</t>
    <rPh sb="2" eb="3">
      <t>ニン</t>
    </rPh>
    <phoneticPr fontId="3"/>
  </si>
  <si>
    <t>４９人</t>
    <rPh sb="2" eb="3">
      <t>ニン</t>
    </rPh>
    <phoneticPr fontId="3"/>
  </si>
  <si>
    <t>５０人～</t>
    <rPh sb="2" eb="3">
      <t>ニン</t>
    </rPh>
    <phoneticPr fontId="3"/>
  </si>
  <si>
    <t>９９人</t>
    <rPh sb="2" eb="3">
      <t>ニン</t>
    </rPh>
    <phoneticPr fontId="3"/>
  </si>
  <si>
    <t>１００人～</t>
    <rPh sb="3" eb="4">
      <t>ニン</t>
    </rPh>
    <phoneticPr fontId="3"/>
  </si>
  <si>
    <t>１９９人</t>
    <rPh sb="3" eb="4">
      <t>ニン</t>
    </rPh>
    <phoneticPr fontId="3"/>
  </si>
  <si>
    <t>２００人～</t>
    <rPh sb="3" eb="4">
      <t>ニン</t>
    </rPh>
    <phoneticPr fontId="3"/>
  </si>
  <si>
    <t>２９９人</t>
    <rPh sb="3" eb="4">
      <t>ニン</t>
    </rPh>
    <phoneticPr fontId="3"/>
  </si>
  <si>
    <t>３００人～</t>
    <rPh sb="3" eb="4">
      <t>ニン</t>
    </rPh>
    <phoneticPr fontId="3"/>
  </si>
  <si>
    <t>４９９人</t>
    <rPh sb="3" eb="4">
      <t>ニン</t>
    </rPh>
    <phoneticPr fontId="3"/>
  </si>
  <si>
    <t>９９９人</t>
    <rPh sb="3" eb="4">
      <t>ニン</t>
    </rPh>
    <phoneticPr fontId="3"/>
  </si>
  <si>
    <t>１０００人以上</t>
    <rPh sb="4" eb="5">
      <t>ニン</t>
    </rPh>
    <rPh sb="5" eb="7">
      <t>イジョウ</t>
    </rPh>
    <phoneticPr fontId="3"/>
  </si>
  <si>
    <t>従業者数</t>
    <rPh sb="0" eb="3">
      <t>ジュウギョウシャ</t>
    </rPh>
    <rPh sb="3" eb="4">
      <t>スウ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</si>
  <si>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</si>
  <si>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（単位：事業所、人、百万円）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</si>
  <si>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生産額</t>
  </si>
  <si>
    <t>付加価値額</t>
  </si>
  <si>
    <t>原材料使用額等</t>
  </si>
  <si>
    <t>減価償却額</t>
  </si>
  <si>
    <t>現金給与総額</t>
  </si>
  <si>
    <t>有形固定資産年末現在高</t>
    <rPh sb="0" eb="2">
      <t>ユウケイ</t>
    </rPh>
    <rPh sb="2" eb="4">
      <t>コテイ</t>
    </rPh>
    <phoneticPr fontId="3"/>
  </si>
  <si>
    <t>投資総額</t>
  </si>
  <si>
    <t>（従業者３０人以上の事業所）</t>
    <rPh sb="1" eb="4">
      <t>ジュウギョウシャ</t>
    </rPh>
    <rPh sb="6" eb="9">
      <t>ニンイジョウ</t>
    </rPh>
    <rPh sb="10" eb="13">
      <t>ジギョウショ</t>
    </rPh>
    <phoneticPr fontId="3"/>
  </si>
  <si>
    <t>年次</t>
    <rPh sb="0" eb="2">
      <t>ネンジ</t>
    </rPh>
    <phoneticPr fontId="3"/>
  </si>
  <si>
    <t>１事業所当たり</t>
    <rPh sb="1" eb="4">
      <t>ジギョウショ</t>
    </rPh>
    <rPh sb="4" eb="5">
      <t>ア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</si>
  <si>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</si>
  <si>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１日当たり工業用水使用量</t>
    <rPh sb="1" eb="2">
      <t>ニチ</t>
    </rPh>
    <rPh sb="2" eb="3">
      <t>ア</t>
    </rPh>
    <rPh sb="5" eb="7">
      <t>コウギョウ</t>
    </rPh>
    <rPh sb="7" eb="9">
      <t>ヨウスイ</t>
    </rPh>
    <rPh sb="9" eb="12">
      <t>シヨウリョウ</t>
    </rPh>
    <phoneticPr fontId="3"/>
  </si>
  <si>
    <t>１ヶ月当たり現金給与額</t>
    <rPh sb="0" eb="3">
      <t>イッカゲツ</t>
    </rPh>
    <rPh sb="3" eb="4">
      <t>ア</t>
    </rPh>
    <rPh sb="6" eb="8">
      <t>ゲンキン</t>
    </rPh>
    <rPh sb="8" eb="11">
      <t>キュウヨガク</t>
    </rPh>
    <phoneticPr fontId="3"/>
  </si>
  <si>
    <t>原材料率</t>
    <rPh sb="0" eb="3">
      <t>ゲンザイリョウ</t>
    </rPh>
    <rPh sb="3" eb="4">
      <t>リツ</t>
    </rPh>
    <phoneticPr fontId="3"/>
  </si>
  <si>
    <t>減価償却率</t>
    <rPh sb="0" eb="2">
      <t>ゲンカ</t>
    </rPh>
    <rPh sb="2" eb="5">
      <t>ショウキャクリツ</t>
    </rPh>
    <phoneticPr fontId="3"/>
  </si>
  <si>
    <t>付加価値率</t>
    <rPh sb="0" eb="2">
      <t>フカ</t>
    </rPh>
    <rPh sb="2" eb="4">
      <t>カチ</t>
    </rPh>
    <rPh sb="4" eb="5">
      <t>リツ</t>
    </rPh>
    <phoneticPr fontId="3"/>
  </si>
  <si>
    <t>現金給与率</t>
    <rPh sb="0" eb="2">
      <t>ゲンキン</t>
    </rPh>
    <rPh sb="2" eb="4">
      <t>キュウヨ</t>
    </rPh>
    <rPh sb="4" eb="5">
      <t>リツ</t>
    </rPh>
    <phoneticPr fontId="3"/>
  </si>
  <si>
    <t>労働分配率</t>
    <rPh sb="0" eb="2">
      <t>ロウドウ</t>
    </rPh>
    <rPh sb="2" eb="5">
      <t>ブンパイリツ</t>
    </rPh>
    <phoneticPr fontId="3"/>
  </si>
  <si>
    <t>前年比</t>
    <rPh sb="0" eb="3">
      <t>ゼンネンヒ</t>
    </rPh>
    <phoneticPr fontId="3"/>
  </si>
  <si>
    <t>平成</t>
    <rPh sb="0" eb="2">
      <t>ヘイセイ</t>
    </rPh>
    <phoneticPr fontId="3"/>
  </si>
  <si>
    <r>
      <t>（単位：ｍ</t>
    </r>
    <r>
      <rPr>
        <vertAlign val="superscript"/>
        <sz val="12"/>
        <rFont val="ＭＳ 明朝"/>
        <family val="1"/>
        <charset val="128"/>
      </rPr>
      <t xml:space="preserve">3 </t>
    </r>
    <r>
      <rPr>
        <sz val="12"/>
        <rFont val="ＭＳ 明朝"/>
        <family val="1"/>
        <charset val="128"/>
      </rPr>
      <t>）</t>
    </r>
    <rPh sb="1" eb="3">
      <t>タンイ</t>
    </rPh>
    <phoneticPr fontId="3"/>
  </si>
  <si>
    <t>水源・用途別</t>
    <rPh sb="0" eb="2">
      <t>スイゲン</t>
    </rPh>
    <rPh sb="3" eb="5">
      <t>ヨウト</t>
    </rPh>
    <rPh sb="5" eb="6">
      <t>ベツ</t>
    </rPh>
    <phoneticPr fontId="4"/>
  </si>
  <si>
    <t>県        計</t>
    <rPh sb="0" eb="1">
      <t>ケン</t>
    </rPh>
    <rPh sb="9" eb="10">
      <t>ケイ</t>
    </rPh>
    <phoneticPr fontId="4"/>
  </si>
  <si>
    <t xml:space="preserve">水源別　 </t>
    <rPh sb="0" eb="2">
      <t>スイゲン</t>
    </rPh>
    <rPh sb="2" eb="3">
      <t>ベツ</t>
    </rPh>
    <phoneticPr fontId="4"/>
  </si>
  <si>
    <t>淡水</t>
    <rPh sb="0" eb="2">
      <t>タンスイ</t>
    </rPh>
    <phoneticPr fontId="4"/>
  </si>
  <si>
    <t>計</t>
    <rPh sb="0" eb="1">
      <t>ケイ</t>
    </rPh>
    <phoneticPr fontId="4"/>
  </si>
  <si>
    <t>公共
水道</t>
    <rPh sb="0" eb="2">
      <t>コウキョウ</t>
    </rPh>
    <rPh sb="3" eb="5">
      <t>スイドウ</t>
    </rPh>
    <phoneticPr fontId="4"/>
  </si>
  <si>
    <t>工業用
水道</t>
    <rPh sb="0" eb="3">
      <t>コウギョウヨウ</t>
    </rPh>
    <rPh sb="4" eb="6">
      <t>スイドウ</t>
    </rPh>
    <phoneticPr fontId="4"/>
  </si>
  <si>
    <t>上水道</t>
    <rPh sb="0" eb="3">
      <t>ジョウスイドウ</t>
    </rPh>
    <phoneticPr fontId="4"/>
  </si>
  <si>
    <t>-</t>
    <phoneticPr fontId="3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</si>
  <si>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</si>
  <si>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</si>
  <si>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回収水</t>
    <rPh sb="0" eb="2">
      <t>カイシュウ</t>
    </rPh>
    <rPh sb="2" eb="3">
      <t>スイ</t>
    </rPh>
    <phoneticPr fontId="4"/>
  </si>
  <si>
    <t>海水</t>
    <rPh sb="0" eb="2">
      <t>カイスイ</t>
    </rPh>
    <phoneticPr fontId="4"/>
  </si>
  <si>
    <t>用途別　　</t>
    <rPh sb="0" eb="2">
      <t>ヨウト</t>
    </rPh>
    <rPh sb="2" eb="3">
      <t>ベツ</t>
    </rPh>
    <phoneticPr fontId="4"/>
  </si>
  <si>
    <t>ボイラ用水</t>
    <rPh sb="3" eb="5">
      <t>ヨウスイ</t>
    </rPh>
    <phoneticPr fontId="4"/>
  </si>
  <si>
    <t>原料用水</t>
    <rPh sb="0" eb="2">
      <t>ゲンリョウ</t>
    </rPh>
    <rPh sb="2" eb="4">
      <t>ヨウスイ</t>
    </rPh>
    <phoneticPr fontId="4"/>
  </si>
  <si>
    <t>製品処理用水及び
洗じょう用水</t>
    <rPh sb="6" eb="7">
      <t>オヨ</t>
    </rPh>
    <rPh sb="9" eb="10">
      <t>セン</t>
    </rPh>
    <rPh sb="13" eb="15">
      <t>ヨウスイ</t>
    </rPh>
    <phoneticPr fontId="4"/>
  </si>
  <si>
    <t>第２表　事業所数、従業者数、製造品出荷額等の推移</t>
    <rPh sb="0" eb="1">
      <t>ダイ</t>
    </rPh>
    <rPh sb="2" eb="3">
      <t>ヒョウ</t>
    </rPh>
    <phoneticPr fontId="4"/>
  </si>
  <si>
    <t>区分</t>
  </si>
  <si>
    <t>=100</t>
  </si>
  <si>
    <t>全事業所</t>
    <rPh sb="0" eb="3">
      <t>ゼンジギョウ</t>
    </rPh>
    <rPh sb="3" eb="4">
      <t>ショ</t>
    </rPh>
    <phoneticPr fontId="3"/>
  </si>
  <si>
    <t>全国</t>
    <rPh sb="0" eb="2">
      <t>ゼンコク</t>
    </rPh>
    <phoneticPr fontId="3"/>
  </si>
  <si>
    <t>年</t>
    <rPh sb="0" eb="1">
      <t>ネン</t>
    </rPh>
    <phoneticPr fontId="3"/>
  </si>
  <si>
    <t>-</t>
    <phoneticPr fontId="3"/>
  </si>
  <si>
    <t>岡山県</t>
    <rPh sb="0" eb="3">
      <t>オカヤマケン</t>
    </rPh>
    <phoneticPr fontId="3"/>
  </si>
  <si>
    <t>従業者４人以上の事業所</t>
    <rPh sb="0" eb="3">
      <t>ジュウギョウシャ</t>
    </rPh>
    <rPh sb="4" eb="5">
      <t>ニン</t>
    </rPh>
    <rPh sb="5" eb="7">
      <t>イジョウ</t>
    </rPh>
    <rPh sb="8" eb="11">
      <t>ジギョウショ</t>
    </rPh>
    <phoneticPr fontId="3"/>
  </si>
  <si>
    <t>水島工業地帯</t>
    <rPh sb="0" eb="2">
      <t>ミズシマ</t>
    </rPh>
    <rPh sb="2" eb="4">
      <t>コウギョウ</t>
    </rPh>
    <rPh sb="4" eb="6">
      <t>チタイ</t>
    </rPh>
    <phoneticPr fontId="3"/>
  </si>
  <si>
    <t>３　構成比について、岡山県の構成比は全国における割合であり、水島工業地帯の構成</t>
    <rPh sb="34" eb="36">
      <t>チタイ</t>
    </rPh>
    <rPh sb="37" eb="39">
      <t>コウセイ</t>
    </rPh>
    <phoneticPr fontId="4"/>
  </si>
  <si>
    <t>　　比は岡山県における割合である。</t>
    <rPh sb="11" eb="13">
      <t>ワリアイ</t>
    </rPh>
    <phoneticPr fontId="4"/>
  </si>
  <si>
    <t>第１表　主要項目の状況</t>
    <rPh sb="0" eb="1">
      <t>ダイ</t>
    </rPh>
    <rPh sb="2" eb="3">
      <t>ヒョウ</t>
    </rPh>
    <phoneticPr fontId="4"/>
  </si>
  <si>
    <t>項目</t>
  </si>
  <si>
    <t>増減</t>
  </si>
  <si>
    <t>総数</t>
    <rPh sb="0" eb="2">
      <t>ソウスウ</t>
    </rPh>
    <phoneticPr fontId="3"/>
  </si>
  <si>
    <t>＊</t>
  </si>
  <si>
    <t>（事業所）</t>
    <rPh sb="1" eb="3">
      <t>ジギョウ</t>
    </rPh>
    <phoneticPr fontId="4"/>
  </si>
  <si>
    <t>（人）</t>
  </si>
  <si>
    <t>（百万円）</t>
  </si>
  <si>
    <t>※</t>
  </si>
  <si>
    <t xml:space="preserve"> １事業所
 当たり</t>
    <rPh sb="2" eb="5">
      <t>ジギョウショ</t>
    </rPh>
    <rPh sb="7" eb="8">
      <t>ア</t>
    </rPh>
    <phoneticPr fontId="4"/>
  </si>
  <si>
    <t>（万円）</t>
  </si>
  <si>
    <t xml:space="preserve"> 　　　※　従業者３０人以上の事業所の値</t>
  </si>
  <si>
    <t>実数</t>
    <rPh sb="0" eb="2">
      <t>ジッスウ</t>
    </rPh>
    <phoneticPr fontId="3"/>
  </si>
  <si>
    <t>事業所数指数</t>
    <rPh sb="4" eb="6">
      <t>シスウ</t>
    </rPh>
    <phoneticPr fontId="3"/>
  </si>
  <si>
    <t>従業者数指数</t>
    <rPh sb="4" eb="6">
      <t>シスウ</t>
    </rPh>
    <phoneticPr fontId="3"/>
  </si>
  <si>
    <t>付加価値額指数</t>
    <rPh sb="5" eb="7">
      <t>シスウ</t>
    </rPh>
    <phoneticPr fontId="3"/>
  </si>
  <si>
    <t>製造品出荷額等指数</t>
    <rPh sb="7" eb="9">
      <t>シスウ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</si>
  <si>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</si>
  <si>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</si>
  <si>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構成比</t>
    <rPh sb="0" eb="3">
      <t>コウセイヒ</t>
    </rPh>
    <phoneticPr fontId="3"/>
  </si>
  <si>
    <t>県計</t>
  </si>
  <si>
    <t>０９</t>
    <phoneticPr fontId="3"/>
  </si>
  <si>
    <t>食料</t>
    <rPh sb="0" eb="2">
      <t>ショクリョウ</t>
    </rPh>
    <phoneticPr fontId="3"/>
  </si>
  <si>
    <t>飲料</t>
    <rPh sb="0" eb="2">
      <t>インリョウ</t>
    </rPh>
    <phoneticPr fontId="3"/>
  </si>
  <si>
    <t>繊維</t>
    <rPh sb="0" eb="2">
      <t>センイ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</si>
  <si>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</si>
  <si>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</si>
  <si>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紙パ</t>
    <rPh sb="0" eb="1">
      <t>カミ</t>
    </rPh>
    <phoneticPr fontId="3"/>
  </si>
  <si>
    <t>印刷</t>
    <rPh sb="0" eb="2">
      <t>インサツ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</si>
  <si>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</si>
  <si>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</si>
  <si>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プラ</t>
    <phoneticPr fontId="3"/>
  </si>
  <si>
    <t>ゴム</t>
    <phoneticPr fontId="3"/>
  </si>
  <si>
    <t>皮革</t>
    <rPh sb="0" eb="2">
      <t>ヒカク</t>
    </rPh>
    <phoneticPr fontId="3"/>
  </si>
  <si>
    <t>窯業</t>
    <rPh sb="0" eb="2">
      <t>ヨウギョウ</t>
    </rPh>
    <phoneticPr fontId="3"/>
  </si>
  <si>
    <t>鉄鋼</t>
    <rPh sb="0" eb="2">
      <t>テッコウ</t>
    </rPh>
    <phoneticPr fontId="3"/>
  </si>
  <si>
    <t>非鉄</t>
    <rPh sb="0" eb="2">
      <t>ヒテツ</t>
    </rPh>
    <phoneticPr fontId="3"/>
  </si>
  <si>
    <t>金属</t>
    <rPh sb="0" eb="2">
      <t>キンゾク</t>
    </rPh>
    <phoneticPr fontId="3"/>
  </si>
  <si>
    <t>は用</t>
    <rPh sb="1" eb="2">
      <t>ヨウ</t>
    </rPh>
    <phoneticPr fontId="3"/>
  </si>
  <si>
    <t>生産</t>
    <rPh sb="0" eb="2">
      <t>セイサン</t>
    </rPh>
    <phoneticPr fontId="3"/>
  </si>
  <si>
    <t>業務</t>
    <rPh sb="0" eb="2">
      <t>ギョウム</t>
    </rPh>
    <phoneticPr fontId="3"/>
  </si>
  <si>
    <t>電子</t>
    <rPh sb="0" eb="2">
      <t>デンシ</t>
    </rPh>
    <phoneticPr fontId="3"/>
  </si>
  <si>
    <t>電気</t>
    <rPh sb="0" eb="2">
      <t>デンキ</t>
    </rPh>
    <phoneticPr fontId="3"/>
  </si>
  <si>
    <t>情報</t>
    <rPh sb="0" eb="2">
      <t>ジョウホウ</t>
    </rPh>
    <phoneticPr fontId="3"/>
  </si>
  <si>
    <t>輸送</t>
    <rPh sb="0" eb="2">
      <t>ユソウ</t>
    </rPh>
    <phoneticPr fontId="3"/>
  </si>
  <si>
    <t>そ他</t>
    <rPh sb="1" eb="2">
      <t>ホカ</t>
    </rPh>
    <phoneticPr fontId="3"/>
  </si>
  <si>
    <t>（単位：事業所、人、百万円、％）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</si>
  <si>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従業者規模</t>
    <rPh sb="0" eb="3">
      <t>ジュウギョウシャ</t>
    </rPh>
    <rPh sb="3" eb="5">
      <t>キボ</t>
    </rPh>
    <phoneticPr fontId="3"/>
  </si>
  <si>
    <t>（人）</t>
    <rPh sb="1" eb="2">
      <t>ニン</t>
    </rPh>
    <phoneticPr fontId="3"/>
  </si>
  <si>
    <t>１０００　以上</t>
    <rPh sb="5" eb="7">
      <t>イジョウ</t>
    </rPh>
    <phoneticPr fontId="3"/>
  </si>
  <si>
    <t>４人</t>
    <rPh sb="1" eb="2">
      <t>ニン</t>
    </rPh>
    <phoneticPr fontId="3"/>
  </si>
  <si>
    <t>１０人</t>
    <rPh sb="2" eb="3">
      <t>ニン</t>
    </rPh>
    <phoneticPr fontId="3"/>
  </si>
  <si>
    <t>２０人</t>
    <rPh sb="2" eb="3">
      <t>ニン</t>
    </rPh>
    <phoneticPr fontId="3"/>
  </si>
  <si>
    <t>３０人</t>
    <rPh sb="2" eb="3">
      <t>ニン</t>
    </rPh>
    <phoneticPr fontId="3"/>
  </si>
  <si>
    <t>５０人</t>
    <rPh sb="2" eb="3">
      <t>ニン</t>
    </rPh>
    <phoneticPr fontId="3"/>
  </si>
  <si>
    <t>１００人</t>
    <rPh sb="3" eb="4">
      <t>ニン</t>
    </rPh>
    <phoneticPr fontId="3"/>
  </si>
  <si>
    <t>２００人</t>
    <rPh sb="3" eb="4">
      <t>ニン</t>
    </rPh>
    <phoneticPr fontId="3"/>
  </si>
  <si>
    <t>３００人</t>
    <rPh sb="3" eb="4">
      <t>ニン</t>
    </rPh>
    <phoneticPr fontId="3"/>
  </si>
  <si>
    <t>５００人</t>
    <rPh sb="3" eb="4">
      <t>ニン</t>
    </rPh>
    <phoneticPr fontId="3"/>
  </si>
  <si>
    <t>１０００人　以上</t>
    <rPh sb="4" eb="5">
      <t>ニン</t>
    </rPh>
    <rPh sb="6" eb="8">
      <t>イジョウ</t>
    </rPh>
    <phoneticPr fontId="3"/>
  </si>
  <si>
    <t>～</t>
    <phoneticPr fontId="3"/>
  </si>
  <si>
    <t>全県比</t>
    <rPh sb="0" eb="2">
      <t>ゼンケン</t>
    </rPh>
    <rPh sb="2" eb="3">
      <t>ヒ</t>
    </rPh>
    <phoneticPr fontId="3"/>
  </si>
  <si>
    <t>市町村</t>
    <rPh sb="0" eb="3">
      <t>シチョウソン</t>
    </rPh>
    <phoneticPr fontId="3"/>
  </si>
  <si>
    <t>市計</t>
  </si>
  <si>
    <t>町村計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</si>
  <si>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</si>
  <si>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</si>
  <si>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</si>
  <si>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</si>
  <si>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</si>
  <si>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</si>
  <si>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</si>
  <si>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</si>
  <si>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</si>
  <si>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</si>
  <si>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</si>
  <si>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</si>
  <si>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</si>
  <si>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</si>
  <si>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</si>
  <si>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</si>
  <si>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都窪郡</t>
  </si>
  <si>
    <t>早島町</t>
  </si>
  <si>
    <t>浅口郡</t>
  </si>
  <si>
    <t>里庄町</t>
  </si>
  <si>
    <t>小田郡</t>
  </si>
  <si>
    <t>矢掛町</t>
  </si>
  <si>
    <t>真庭郡</t>
  </si>
  <si>
    <t>新庄村</t>
  </si>
  <si>
    <t>苫田郡</t>
  </si>
  <si>
    <t>鏡野町</t>
  </si>
  <si>
    <t>勝田郡</t>
  </si>
  <si>
    <t>勝央町</t>
  </si>
  <si>
    <t>奈義町</t>
  </si>
  <si>
    <t>英田郡</t>
  </si>
  <si>
    <t>西粟倉村</t>
  </si>
  <si>
    <t>久米郡</t>
  </si>
  <si>
    <t>久米南町</t>
  </si>
  <si>
    <t>美咲町</t>
  </si>
  <si>
    <t>加賀郡</t>
  </si>
  <si>
    <t>吉備中央町</t>
  </si>
  <si>
    <t>備前県民局</t>
  </si>
  <si>
    <t>備中県民局</t>
  </si>
  <si>
    <t>美作県民局</t>
  </si>
  <si>
    <t>原材料使用額等</t>
    <rPh sb="0" eb="3">
      <t>ゲンザイリョウ</t>
    </rPh>
    <rPh sb="3" eb="6">
      <t>シヨウガク</t>
    </rPh>
    <rPh sb="6" eb="7">
      <t>トウ</t>
    </rPh>
    <phoneticPr fontId="3"/>
  </si>
  <si>
    <t>生産額</t>
    <rPh sb="0" eb="3">
      <t>セイサンガク</t>
    </rPh>
    <phoneticPr fontId="3"/>
  </si>
  <si>
    <t>付加価値額※</t>
    <rPh sb="0" eb="2">
      <t>フカ</t>
    </rPh>
    <rPh sb="2" eb="4">
      <t>カチ</t>
    </rPh>
    <rPh sb="4" eb="5">
      <t>ガク</t>
    </rPh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</si>
  <si>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</si>
  <si>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出荷額等、原材料使用額等及び生産額　（従業者４人以上の事業所）</t>
    <rPh sb="0" eb="3">
      <t>シュッカガク</t>
    </rPh>
    <rPh sb="3" eb="4">
      <t>トウ</t>
    </rPh>
    <rPh sb="5" eb="8">
      <t>ゲンザイリョウ</t>
    </rPh>
    <rPh sb="8" eb="11">
      <t>シヨウガク</t>
    </rPh>
    <rPh sb="11" eb="12">
      <t>トウ</t>
    </rPh>
    <rPh sb="12" eb="13">
      <t>オヨ</t>
    </rPh>
    <rPh sb="14" eb="17">
      <t>セイサンガク</t>
    </rPh>
    <rPh sb="19" eb="22">
      <t>ジュウギョウシャ</t>
    </rPh>
    <rPh sb="23" eb="26">
      <t>ニンイジョウ</t>
    </rPh>
    <rPh sb="27" eb="30">
      <t>ジギョウショ</t>
    </rPh>
    <phoneticPr fontId="3"/>
  </si>
  <si>
    <t>（単位：百万円、％）</t>
    <rPh sb="1" eb="3">
      <t>タンイ</t>
    </rPh>
    <rPh sb="4" eb="5">
      <t>ヒャク</t>
    </rPh>
    <rPh sb="5" eb="7">
      <t>マンエン</t>
    </rPh>
    <phoneticPr fontId="3"/>
  </si>
  <si>
    <t>注）</t>
    <rPh sb="0" eb="1">
      <t>チュウ</t>
    </rPh>
    <phoneticPr fontId="4"/>
  </si>
  <si>
    <t>額等、原材料使用額等及び粗付加価値額　（従業者４人以上の事業所）</t>
    <phoneticPr fontId="3"/>
  </si>
  <si>
    <t>前年比</t>
    <rPh sb="0" eb="3">
      <t>ゼンネンヒヒ</t>
    </rPh>
    <phoneticPr fontId="3"/>
  </si>
  <si>
    <t>投資総額</t>
    <rPh sb="0" eb="2">
      <t>トウシ</t>
    </rPh>
    <rPh sb="2" eb="4">
      <t>ソウガク</t>
    </rPh>
    <phoneticPr fontId="3"/>
  </si>
  <si>
    <t>土地取得額</t>
    <rPh sb="0" eb="2">
      <t>トチ</t>
    </rPh>
    <rPh sb="2" eb="5">
      <t>シュトクガク</t>
    </rPh>
    <phoneticPr fontId="3"/>
  </si>
  <si>
    <t>水島計</t>
    <rPh sb="0" eb="2">
      <t>ミズシマ</t>
    </rPh>
    <rPh sb="2" eb="3">
      <t>ケイ</t>
    </rPh>
    <phoneticPr fontId="3"/>
  </si>
  <si>
    <t>合計</t>
    <rPh sb="0" eb="2">
      <t>ゴウケイ</t>
    </rPh>
    <phoneticPr fontId="3"/>
  </si>
  <si>
    <t>製造品</t>
    <rPh sb="0" eb="2">
      <t>セイゾウ</t>
    </rPh>
    <rPh sb="2" eb="3">
      <t>ヒン</t>
    </rPh>
    <phoneticPr fontId="3"/>
  </si>
  <si>
    <t>半製品・仕掛品</t>
    <rPh sb="0" eb="3">
      <t>ハンセイヒン</t>
    </rPh>
    <rPh sb="4" eb="7">
      <t>シカケヒン</t>
    </rPh>
    <phoneticPr fontId="3"/>
  </si>
  <si>
    <t>原材料・燃料</t>
    <rPh sb="0" eb="3">
      <t>ゲンザイリョウ</t>
    </rPh>
    <rPh sb="4" eb="6">
      <t>ネンリョウ</t>
    </rPh>
    <phoneticPr fontId="3"/>
  </si>
  <si>
    <t>工業用地</t>
    <rPh sb="0" eb="2">
      <t>コウギョウ</t>
    </rPh>
    <rPh sb="2" eb="4">
      <t>ヨウチ</t>
    </rPh>
    <phoneticPr fontId="3"/>
  </si>
  <si>
    <t>敷地面積</t>
    <rPh sb="0" eb="2">
      <t>シキチ</t>
    </rPh>
    <rPh sb="2" eb="4">
      <t>メンセキ</t>
    </rPh>
    <phoneticPr fontId="3"/>
  </si>
  <si>
    <t>工業用水</t>
    <rPh sb="0" eb="2">
      <t>コウギョウ</t>
    </rPh>
    <rPh sb="2" eb="4">
      <t>ヨウスイ</t>
    </rPh>
    <phoneticPr fontId="3"/>
  </si>
  <si>
    <t>総用水使用量</t>
    <rPh sb="0" eb="1">
      <t>ソウ</t>
    </rPh>
    <rPh sb="1" eb="3">
      <t>ヨウスイ</t>
    </rPh>
    <rPh sb="3" eb="6">
      <t>シヨウリョウ</t>
    </rPh>
    <phoneticPr fontId="3"/>
  </si>
  <si>
    <t>淡水（水源別）</t>
    <rPh sb="0" eb="2">
      <t>タンスイ</t>
    </rPh>
    <rPh sb="3" eb="5">
      <t>スイゲン</t>
    </rPh>
    <rPh sb="5" eb="6">
      <t>ベツ</t>
    </rPh>
    <phoneticPr fontId="3"/>
  </si>
  <si>
    <t>計</t>
    <rPh sb="0" eb="1">
      <t>ケイ</t>
    </rPh>
    <phoneticPr fontId="3"/>
  </si>
  <si>
    <t>工業用</t>
    <rPh sb="0" eb="3">
      <t>コウギョウヨウ</t>
    </rPh>
    <phoneticPr fontId="3"/>
  </si>
  <si>
    <t>水道</t>
    <rPh sb="0" eb="2">
      <t>スイドウ</t>
    </rPh>
    <phoneticPr fontId="3"/>
  </si>
  <si>
    <t>上水道</t>
    <rPh sb="0" eb="3">
      <t>ジョウスイドウ</t>
    </rPh>
    <phoneticPr fontId="3"/>
  </si>
  <si>
    <t>井戸水</t>
    <rPh sb="0" eb="3">
      <t>イドミズ</t>
    </rPh>
    <phoneticPr fontId="3"/>
  </si>
  <si>
    <t>その他</t>
    <rPh sb="2" eb="3">
      <t>タ</t>
    </rPh>
    <phoneticPr fontId="3"/>
  </si>
  <si>
    <t>の淡水</t>
    <rPh sb="1" eb="3">
      <t>タンスイ</t>
    </rPh>
    <phoneticPr fontId="3"/>
  </si>
  <si>
    <t>出荷額等、原材料使用額等及び付加価値額　（従業者３０人以上の事業所）</t>
    <phoneticPr fontId="3"/>
  </si>
  <si>
    <t>年初現在高</t>
    <rPh sb="0" eb="2">
      <t>ネンショ</t>
    </rPh>
    <rPh sb="2" eb="5">
      <t>ゲンザイダカ</t>
    </rPh>
    <phoneticPr fontId="3"/>
  </si>
  <si>
    <t>取得額（土地を除く）</t>
    <rPh sb="0" eb="3">
      <t>シュトクガク</t>
    </rPh>
    <rPh sb="4" eb="6">
      <t>トチ</t>
    </rPh>
    <rPh sb="7" eb="8">
      <t>ノゾ</t>
    </rPh>
    <phoneticPr fontId="3"/>
  </si>
  <si>
    <t>年末現在高</t>
    <rPh sb="0" eb="2">
      <t>ネンマツ</t>
    </rPh>
    <rPh sb="2" eb="5">
      <t>ゲンザイダカ</t>
    </rPh>
    <phoneticPr fontId="3"/>
  </si>
  <si>
    <t>者３０人以上の事業所）</t>
    <phoneticPr fontId="3"/>
  </si>
  <si>
    <t>人以上の事業所）</t>
    <phoneticPr fontId="3"/>
  </si>
  <si>
    <t>従業者数及び製造品出荷額等　（従業者３０人以上の事業所）</t>
    <phoneticPr fontId="3"/>
  </si>
  <si>
    <t>飲料・たばこ・飼料製造業</t>
    <rPh sb="7" eb="9">
      <t>シリョウ</t>
    </rPh>
    <phoneticPr fontId="3"/>
  </si>
  <si>
    <t>工業用水使用量　（従業者３０人以上の事業所）</t>
    <phoneticPr fontId="3"/>
  </si>
  <si>
    <t>（単位：万円、％）</t>
    <rPh sb="1" eb="3">
      <t>タンイ</t>
    </rPh>
    <rPh sb="4" eb="6">
      <t>マンエン</t>
    </rPh>
    <phoneticPr fontId="3"/>
  </si>
  <si>
    <t>労働生産性</t>
    <rPh sb="0" eb="2">
      <t>ロウドウ</t>
    </rPh>
    <rPh sb="2" eb="5">
      <t>セイサンセイ</t>
    </rPh>
    <phoneticPr fontId="3"/>
  </si>
  <si>
    <t>（単位：万円、％）</t>
    <phoneticPr fontId="3"/>
  </si>
  <si>
    <t>製造品出荷額等</t>
    <phoneticPr fontId="4"/>
  </si>
  <si>
    <t>表１－２参考　旧産業中分類別　従業者数の推移　（平成１０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ジュウギョウシャ</t>
    </rPh>
    <rPh sb="18" eb="19">
      <t>スウ</t>
    </rPh>
    <rPh sb="20" eb="22">
      <t>スイイ</t>
    </rPh>
    <phoneticPr fontId="3"/>
  </si>
  <si>
    <t>年から１９年まで）　（従業者４人以上の事業所）</t>
    <phoneticPr fontId="3"/>
  </si>
  <si>
    <t>表１－３参考　旧産業中分類別　製造品出荷額等の推移　（平成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7">
      <t>セイゾウ</t>
    </rPh>
    <rPh sb="17" eb="18">
      <t>ヒン</t>
    </rPh>
    <rPh sb="18" eb="21">
      <t>シュッカガク</t>
    </rPh>
    <rPh sb="21" eb="22">
      <t>トウ</t>
    </rPh>
    <rPh sb="23" eb="25">
      <t>スイイ</t>
    </rPh>
    <phoneticPr fontId="3"/>
  </si>
  <si>
    <t>１０年から１９年まで）　（従業者４人以上の事業所）</t>
    <phoneticPr fontId="3"/>
  </si>
  <si>
    <t>（全事業所）</t>
    <phoneticPr fontId="3"/>
  </si>
  <si>
    <t>表２－２参考　旧産業中分類別　従業者数の推移　（平成１０年から１７年まで）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ジュウギョウシャ</t>
    </rPh>
    <rPh sb="18" eb="19">
      <t>スウ</t>
    </rPh>
    <rPh sb="20" eb="22">
      <t>スイイ</t>
    </rPh>
    <phoneticPr fontId="3"/>
  </si>
  <si>
    <t>表２－１参考　旧産業中分類別　事業所数の推移　（平成１０年から１７年まで）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ジギョウショ</t>
    </rPh>
    <rPh sb="18" eb="19">
      <t>スウ</t>
    </rPh>
    <rPh sb="20" eb="22">
      <t>スイイ</t>
    </rPh>
    <phoneticPr fontId="3"/>
  </si>
  <si>
    <t>表２－３参考　旧産業中分類別　製造品出荷額等の推移　（平成１０年から１７年まで）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7">
      <t>セイゾウ</t>
    </rPh>
    <rPh sb="17" eb="18">
      <t>ヒン</t>
    </rPh>
    <rPh sb="18" eb="21">
      <t>シュッカガク</t>
    </rPh>
    <rPh sb="21" eb="22">
      <t>トウ</t>
    </rPh>
    <rPh sb="23" eb="25">
      <t>スイイ</t>
    </rPh>
    <phoneticPr fontId="3"/>
  </si>
  <si>
    <t>表４－１　水島工業地帯　産業中分類別　事業所数の推移　（従業者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6">
      <t>スイイ</t>
    </rPh>
    <phoneticPr fontId="4"/>
  </si>
  <si>
    <t>表４－２　水島工業地帯　産業中分類別　従業者数の推移　（従業者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ジュウギョウシャ</t>
    </rPh>
    <rPh sb="22" eb="23">
      <t>スウ</t>
    </rPh>
    <rPh sb="24" eb="26">
      <t>スイイ</t>
    </rPh>
    <phoneticPr fontId="4"/>
  </si>
  <si>
    <t>表４－３　水島工業地帯　産業中分類別　製造品出荷額等の推移　（従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セイゾウヒン</t>
    </rPh>
    <rPh sb="22" eb="24">
      <t>シュッカ</t>
    </rPh>
    <rPh sb="24" eb="25">
      <t>ガク</t>
    </rPh>
    <rPh sb="25" eb="26">
      <t>ナド</t>
    </rPh>
    <rPh sb="27" eb="29">
      <t>スイイ</t>
    </rPh>
    <phoneticPr fontId="4"/>
  </si>
  <si>
    <t>現金給与額</t>
    <rPh sb="0" eb="2">
      <t>ゲンキン</t>
    </rPh>
    <rPh sb="2" eb="4">
      <t>キュウヨ</t>
    </rPh>
    <rPh sb="4" eb="5">
      <t>ガク</t>
    </rPh>
    <phoneticPr fontId="3"/>
  </si>
  <si>
    <t>雇用者１人当たり　現金給与額　（従業者３０人以上の事業所）</t>
    <rPh sb="11" eb="13">
      <t>キュウヨ</t>
    </rPh>
    <phoneticPr fontId="3"/>
  </si>
  <si>
    <t>注）※：１ヶ月</t>
    <rPh sb="0" eb="1">
      <t>チュウ</t>
    </rPh>
    <rPh sb="6" eb="7">
      <t>ゲツ</t>
    </rPh>
    <phoneticPr fontId="3"/>
  </si>
  <si>
    <t>従業者※１人当たり</t>
    <rPh sb="0" eb="3">
      <t>ジュウギョウシャ</t>
    </rPh>
    <rPh sb="4" eb="6">
      <t>ヒトリ</t>
    </rPh>
    <rPh sb="6" eb="7">
      <t>ア</t>
    </rPh>
    <phoneticPr fontId="3"/>
  </si>
  <si>
    <t>有形固定資産年末現在高</t>
    <rPh sb="0" eb="2">
      <t>ユウケイ</t>
    </rPh>
    <rPh sb="2" eb="6">
      <t>コテイシサン</t>
    </rPh>
    <rPh sb="6" eb="8">
      <t>ネンマツ</t>
    </rPh>
    <rPh sb="8" eb="10">
      <t>ゲンザイ</t>
    </rPh>
    <rPh sb="10" eb="11">
      <t>タカ</t>
    </rPh>
    <phoneticPr fontId="3"/>
  </si>
  <si>
    <t>注）この表は「平成１９年　工業統計調査結果表」附表の表４－３を再掲載したものである。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</si>
  <si>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注）この表は「平成１９年　工業統計調査結果表」附表の表４－２を再掲載したものである。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</si>
  <si>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注）この表は「平成１９年　工業統計調査結果表」附表の表４－１を再掲載したものである。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</si>
  <si>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注）この表は「平成１９年　工業統計調査結果表」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</si>
  <si>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表４－１参考　水島工業地帯　旧産業中分類別　事業所数の推移　（</t>
    <rPh sb="0" eb="1">
      <t>ヒョウ</t>
    </rPh>
    <rPh sb="4" eb="6">
      <t>サンコウ</t>
    </rPh>
    <rPh sb="7" eb="9">
      <t>ミズシマ</t>
    </rPh>
    <rPh sb="9" eb="11">
      <t>コウギョウ</t>
    </rPh>
    <rPh sb="11" eb="13">
      <t>チタイ</t>
    </rPh>
    <rPh sb="14" eb="15">
      <t>キュウ</t>
    </rPh>
    <rPh sb="15" eb="17">
      <t>サンギョウ</t>
    </rPh>
    <rPh sb="17" eb="20">
      <t>チュウブンルイ</t>
    </rPh>
    <rPh sb="20" eb="21">
      <t>ベツ</t>
    </rPh>
    <rPh sb="22" eb="25">
      <t>ジギョウショ</t>
    </rPh>
    <rPh sb="25" eb="26">
      <t>スウ</t>
    </rPh>
    <rPh sb="27" eb="29">
      <t>スイイ</t>
    </rPh>
    <phoneticPr fontId="3"/>
  </si>
  <si>
    <t>平成１０年から１９年まで）　（従業者４人以上の事業所）</t>
    <phoneticPr fontId="3"/>
  </si>
  <si>
    <t xml:space="preserve">- </t>
  </si>
  <si>
    <t>表４－２参考　水島工業地帯　旧産業中分類別　従業者数の推移　（平</t>
    <rPh sb="0" eb="1">
      <t>ヒョウ</t>
    </rPh>
    <rPh sb="4" eb="6">
      <t>サンコウ</t>
    </rPh>
    <rPh sb="7" eb="9">
      <t>ミズシマ</t>
    </rPh>
    <rPh sb="9" eb="11">
      <t>コウギョウ</t>
    </rPh>
    <rPh sb="11" eb="13">
      <t>チタイ</t>
    </rPh>
    <rPh sb="14" eb="15">
      <t>キュウ</t>
    </rPh>
    <rPh sb="15" eb="17">
      <t>サンギョウ</t>
    </rPh>
    <rPh sb="17" eb="20">
      <t>チュウブンルイ</t>
    </rPh>
    <rPh sb="20" eb="21">
      <t>ベツ</t>
    </rPh>
    <rPh sb="22" eb="25">
      <t>ジュウギョウシャ</t>
    </rPh>
    <rPh sb="25" eb="26">
      <t>スウ</t>
    </rPh>
    <rPh sb="27" eb="29">
      <t>スイイ</t>
    </rPh>
    <phoneticPr fontId="3"/>
  </si>
  <si>
    <t>成１０年から１９年まで）　（従業者４人以上の事業所）</t>
    <phoneticPr fontId="3"/>
  </si>
  <si>
    <t>X</t>
  </si>
  <si>
    <t>表４－３参考　水島工業地帯　旧産業中分類別　製造品出荷額等の推移</t>
    <rPh sb="0" eb="1">
      <t>ヒョウ</t>
    </rPh>
    <rPh sb="4" eb="6">
      <t>サンコウ</t>
    </rPh>
    <rPh sb="7" eb="9">
      <t>ミズシマ</t>
    </rPh>
    <rPh sb="9" eb="11">
      <t>コウギョウ</t>
    </rPh>
    <rPh sb="11" eb="13">
      <t>チタイ</t>
    </rPh>
    <rPh sb="14" eb="15">
      <t>キュウ</t>
    </rPh>
    <rPh sb="15" eb="17">
      <t>サンギョウ</t>
    </rPh>
    <rPh sb="17" eb="20">
      <t>チュウブンルイ</t>
    </rPh>
    <rPh sb="20" eb="21">
      <t>ベツ</t>
    </rPh>
    <rPh sb="22" eb="24">
      <t>セイゾウ</t>
    </rPh>
    <rPh sb="24" eb="25">
      <t>ヒン</t>
    </rPh>
    <rPh sb="25" eb="28">
      <t>シュッカガク</t>
    </rPh>
    <rPh sb="28" eb="29">
      <t>トウ</t>
    </rPh>
    <rPh sb="30" eb="32">
      <t>スイイ</t>
    </rPh>
    <phoneticPr fontId="3"/>
  </si>
  <si>
    <t>　（平成１０年から１９年まで）　（従業者４人以上の事業所）</t>
    <phoneticPr fontId="3"/>
  </si>
  <si>
    <t>－</t>
  </si>
  <si>
    <t>＊　従業者４人以上の事業所の値。</t>
    <phoneticPr fontId="3"/>
  </si>
  <si>
    <t>※　従業者３０人以上の事業所の値。</t>
    <phoneticPr fontId="3"/>
  </si>
  <si>
    <t>当たり現金給与額については雇用者１人当たりの額として算出している。</t>
    <rPh sb="0" eb="1">
      <t>ア</t>
    </rPh>
    <rPh sb="3" eb="5">
      <t>ゲンキン</t>
    </rPh>
    <rPh sb="5" eb="8">
      <t>キュウヨガク</t>
    </rPh>
    <rPh sb="13" eb="16">
      <t>コヨウシャ</t>
    </rPh>
    <rPh sb="16" eb="19">
      <t>ヒトリア</t>
    </rPh>
    <rPh sb="22" eb="23">
      <t>ガク</t>
    </rPh>
    <rPh sb="26" eb="28">
      <t>サンシュツ</t>
    </rPh>
    <phoneticPr fontId="3"/>
  </si>
  <si>
    <t>表６　単位当たり統計の推移</t>
    <rPh sb="0" eb="1">
      <t>ヒョウ</t>
    </rPh>
    <rPh sb="3" eb="5">
      <t>タンイ</t>
    </rPh>
    <rPh sb="5" eb="6">
      <t>ア</t>
    </rPh>
    <rPh sb="8" eb="10">
      <t>トウケイ</t>
    </rPh>
    <rPh sb="11" eb="13">
      <t>スイイ</t>
    </rPh>
    <phoneticPr fontId="3"/>
  </si>
  <si>
    <t>表５　事業所数、従業者数、製造品出荷額等、生産額、付加価値額、原材料使用</t>
    <rPh sb="0" eb="1">
      <t>ヒョウ</t>
    </rPh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セイゾウ</t>
    </rPh>
    <rPh sb="15" eb="16">
      <t>ヒン</t>
    </rPh>
    <rPh sb="16" eb="19">
      <t>シュッカガク</t>
    </rPh>
    <rPh sb="19" eb="20">
      <t>トウ</t>
    </rPh>
    <rPh sb="21" eb="24">
      <t>セイサンガク</t>
    </rPh>
    <rPh sb="25" eb="27">
      <t>フカ</t>
    </rPh>
    <rPh sb="27" eb="29">
      <t>カチ</t>
    </rPh>
    <rPh sb="29" eb="30">
      <t>ガク</t>
    </rPh>
    <rPh sb="31" eb="34">
      <t>ゲンザイリョウ</t>
    </rPh>
    <rPh sb="34" eb="36">
      <t>シヨウ</t>
    </rPh>
    <phoneticPr fontId="3"/>
  </si>
  <si>
    <t>（従業者３０人</t>
    <rPh sb="1" eb="4">
      <t>ジュウギョウシャ</t>
    </rPh>
    <rPh sb="6" eb="7">
      <t>ニン</t>
    </rPh>
    <phoneticPr fontId="3"/>
  </si>
  <si>
    <t>表１－１参考　旧産業中分類別　事業所数の推移（平成１０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ジギョウショ</t>
    </rPh>
    <rPh sb="18" eb="19">
      <t>スウ</t>
    </rPh>
    <rPh sb="20" eb="22">
      <t>スイイ</t>
    </rPh>
    <phoneticPr fontId="3"/>
  </si>
  <si>
    <t>年から１９年まで）　（従業者４人以上の事業所）</t>
    <phoneticPr fontId="3"/>
  </si>
  <si>
    <t>４</t>
    <phoneticPr fontId="3"/>
  </si>
  <si>
    <t>～</t>
    <phoneticPr fontId="3"/>
  </si>
  <si>
    <t>９</t>
    <phoneticPr fontId="3"/>
  </si>
  <si>
    <t>１０</t>
    <phoneticPr fontId="3"/>
  </si>
  <si>
    <t>１９</t>
    <phoneticPr fontId="3"/>
  </si>
  <si>
    <t>２０</t>
    <phoneticPr fontId="3"/>
  </si>
  <si>
    <t>２９</t>
    <phoneticPr fontId="3"/>
  </si>
  <si>
    <t>３０</t>
    <phoneticPr fontId="3"/>
  </si>
  <si>
    <t>４９</t>
    <phoneticPr fontId="3"/>
  </si>
  <si>
    <t>５０</t>
    <phoneticPr fontId="3"/>
  </si>
  <si>
    <t>９９</t>
    <phoneticPr fontId="3"/>
  </si>
  <si>
    <t>１００</t>
    <phoneticPr fontId="3"/>
  </si>
  <si>
    <t>１９９</t>
    <phoneticPr fontId="3"/>
  </si>
  <si>
    <t>２００</t>
    <phoneticPr fontId="3"/>
  </si>
  <si>
    <t>２９９</t>
    <phoneticPr fontId="3"/>
  </si>
  <si>
    <t>３００</t>
    <phoneticPr fontId="3"/>
  </si>
  <si>
    <t>４９９</t>
    <phoneticPr fontId="3"/>
  </si>
  <si>
    <t>５００</t>
    <phoneticPr fontId="3"/>
  </si>
  <si>
    <t>９９９</t>
    <phoneticPr fontId="3"/>
  </si>
  <si>
    <r>
      <t>（単位：人、万円、ｍ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、％）</t>
    </r>
    <rPh sb="1" eb="3">
      <t>タンイ</t>
    </rPh>
    <rPh sb="4" eb="5">
      <t>ニン</t>
    </rPh>
    <rPh sb="6" eb="8">
      <t>マンエン</t>
    </rPh>
    <phoneticPr fontId="3"/>
  </si>
  <si>
    <t>（単位：人、万円、％）</t>
    <rPh sb="1" eb="3">
      <t>タンイ</t>
    </rPh>
    <rPh sb="4" eb="5">
      <t>ニン</t>
    </rPh>
    <rPh sb="6" eb="8">
      <t>マンエン</t>
    </rPh>
    <phoneticPr fontId="3"/>
  </si>
  <si>
    <t>（単位：事業所、人、百万円、％）</t>
    <phoneticPr fontId="3"/>
  </si>
  <si>
    <t>従業者数、製造品出荷額等及び付加価値額　（従業者３０人以上の事業所）</t>
    <phoneticPr fontId="3"/>
  </si>
  <si>
    <t>項目</t>
    <rPh sb="0" eb="2">
      <t>コウモク</t>
    </rPh>
    <phoneticPr fontId="3"/>
  </si>
  <si>
    <t>従業者１人
当たり</t>
    <rPh sb="0" eb="3">
      <t>ジュウギョウシャ</t>
    </rPh>
    <rPh sb="4" eb="5">
      <t>ヒト</t>
    </rPh>
    <rPh sb="6" eb="7">
      <t>ア</t>
    </rPh>
    <phoneticPr fontId="4"/>
  </si>
  <si>
    <t>県　　　　　　計</t>
    <phoneticPr fontId="3"/>
  </si>
  <si>
    <t>０９</t>
    <phoneticPr fontId="3"/>
  </si>
  <si>
    <t>繊維工業</t>
    <phoneticPr fontId="3"/>
  </si>
  <si>
    <t>計</t>
    <rPh sb="0" eb="1">
      <t>ケイ</t>
    </rPh>
    <phoneticPr fontId="3"/>
  </si>
  <si>
    <t>表３　従業者規模別　事業所数、従業者数、製造</t>
    <rPh sb="0" eb="1">
      <t>ヒョウ</t>
    </rPh>
    <rPh sb="3" eb="6">
      <t>ジュウギョウシャ</t>
    </rPh>
    <rPh sb="6" eb="9">
      <t>キボベツ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4"/>
  </si>
  <si>
    <r>
      <t>（単位：ｍ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、ｍ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）</t>
    </r>
    <rPh sb="1" eb="3">
      <t>タンイ</t>
    </rPh>
    <phoneticPr fontId="3"/>
  </si>
  <si>
    <t>注）</t>
    <phoneticPr fontId="3"/>
  </si>
  <si>
    <r>
      <t xml:space="preserve">現金給与額
</t>
    </r>
    <r>
      <rPr>
        <sz val="6"/>
        <rFont val="ＭＳ Ｐ明朝"/>
        <family val="1"/>
        <charset val="128"/>
      </rPr>
      <t>（雇用者１人当たり）</t>
    </r>
    <rPh sb="7" eb="10">
      <t>コヨウシャ</t>
    </rPh>
    <rPh sb="11" eb="12">
      <t>ニン</t>
    </rPh>
    <rPh sb="12" eb="13">
      <t>ア</t>
    </rPh>
    <phoneticPr fontId="3"/>
  </si>
  <si>
    <r>
      <t>（単位：ｍ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、ｍ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、％）</t>
    </r>
    <rPh sb="1" eb="3">
      <t>タンイ</t>
    </rPh>
    <phoneticPr fontId="3"/>
  </si>
  <si>
    <t>附表の表６－１を再掲載したものである。</t>
    <rPh sb="0" eb="2">
      <t>フヒョウ</t>
    </rPh>
    <rPh sb="3" eb="4">
      <t>ヒョウ</t>
    </rPh>
    <rPh sb="8" eb="9">
      <t>サイ</t>
    </rPh>
    <rPh sb="9" eb="11">
      <t>ケイサイ</t>
    </rPh>
    <phoneticPr fontId="4"/>
  </si>
  <si>
    <t>附表の表６－２を再掲載したものである。</t>
    <rPh sb="0" eb="2">
      <t>フヒョウ</t>
    </rPh>
    <rPh sb="3" eb="4">
      <t>ヒョウ</t>
    </rPh>
    <rPh sb="8" eb="9">
      <t>サイ</t>
    </rPh>
    <rPh sb="9" eb="11">
      <t>ケイサイ</t>
    </rPh>
    <phoneticPr fontId="4"/>
  </si>
  <si>
    <t>附表の表６－３を再掲載したものである。</t>
    <rPh sb="0" eb="2">
      <t>フヒョウ</t>
    </rPh>
    <rPh sb="3" eb="4">
      <t>ヒョウ</t>
    </rPh>
    <rPh sb="8" eb="9">
      <t>サイ</t>
    </rPh>
    <rPh sb="9" eb="11">
      <t>ケイサイ</t>
    </rPh>
    <phoneticPr fontId="4"/>
  </si>
  <si>
    <t>（淡</t>
    <rPh sb="1" eb="2">
      <t>タン</t>
    </rPh>
    <phoneticPr fontId="3"/>
  </si>
  <si>
    <t>水）</t>
    <rPh sb="0" eb="1">
      <t>スイ</t>
    </rPh>
    <phoneticPr fontId="3"/>
  </si>
  <si>
    <r>
      <t xml:space="preserve">その他
</t>
    </r>
    <r>
      <rPr>
        <sz val="10"/>
        <rFont val="ＭＳ Ｐ明朝"/>
        <family val="1"/>
        <charset val="128"/>
      </rPr>
      <t>（飲料水、雑用水を含む）</t>
    </r>
    <rPh sb="5" eb="8">
      <t>インリョウスイ</t>
    </rPh>
    <rPh sb="9" eb="12">
      <t>ザツヨウスイ</t>
    </rPh>
    <rPh sb="13" eb="14">
      <t>フク</t>
    </rPh>
    <phoneticPr fontId="4"/>
  </si>
  <si>
    <t>(万円)</t>
    <rPh sb="1" eb="3">
      <t>マンエン</t>
    </rPh>
    <phoneticPr fontId="3"/>
  </si>
  <si>
    <t>　(単位：事業所、人、百万円、％)</t>
    <phoneticPr fontId="4"/>
  </si>
  <si>
    <t>ゴム</t>
    <phoneticPr fontId="3"/>
  </si>
  <si>
    <t>第９表　水島工業地帯　産業中分類別　事業所数、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3">
      <t>サンギョウ</t>
    </rPh>
    <rPh sb="13" eb="14">
      <t>チュウ</t>
    </rPh>
    <rPh sb="14" eb="16">
      <t>ブンルイ</t>
    </rPh>
    <rPh sb="16" eb="17">
      <t>ベツ</t>
    </rPh>
    <rPh sb="18" eb="21">
      <t>ジギョウショ</t>
    </rPh>
    <rPh sb="21" eb="22">
      <t>スウ</t>
    </rPh>
    <phoneticPr fontId="3"/>
  </si>
  <si>
    <t>０９</t>
    <phoneticPr fontId="3"/>
  </si>
  <si>
    <t>プラ</t>
    <phoneticPr fontId="3"/>
  </si>
  <si>
    <t>木材・木製品製造業</t>
    <rPh sb="6" eb="9">
      <t>セイゾウギョウ</t>
    </rPh>
    <phoneticPr fontId="3"/>
  </si>
  <si>
    <t>パルプ・紙・紙加工品製造業</t>
    <rPh sb="10" eb="13">
      <t>セイゾウギョウ</t>
    </rPh>
    <phoneticPr fontId="3"/>
  </si>
  <si>
    <t>化学工業</t>
    <phoneticPr fontId="3"/>
  </si>
  <si>
    <t>プラスチック製品製造業</t>
    <rPh sb="8" eb="11">
      <t>セイゾウギョウ</t>
    </rPh>
    <phoneticPr fontId="3"/>
  </si>
  <si>
    <t>なめし革・同製品・毛皮製造業</t>
    <rPh sb="11" eb="14">
      <t>セイゾウギョウ</t>
    </rPh>
    <phoneticPr fontId="3"/>
  </si>
  <si>
    <t>鉄鋼業</t>
    <phoneticPr fontId="3"/>
  </si>
  <si>
    <t>金属製品製造業</t>
    <rPh sb="4" eb="7">
      <t>セイゾウギョウ</t>
    </rPh>
    <phoneticPr fontId="3"/>
  </si>
  <si>
    <t>電気機械器具製造業</t>
    <rPh sb="6" eb="9">
      <t>セイゾウギョウ</t>
    </rPh>
    <phoneticPr fontId="3"/>
  </si>
  <si>
    <t>電子部品・デバイス製造業</t>
    <rPh sb="0" eb="2">
      <t>デンシ</t>
    </rPh>
    <rPh sb="2" eb="4">
      <t>ブヒン</t>
    </rPh>
    <rPh sb="9" eb="12">
      <t>セイゾウギョウ</t>
    </rPh>
    <phoneticPr fontId="3"/>
  </si>
  <si>
    <t>精密機械器具製造業</t>
    <rPh sb="6" eb="9">
      <t>セイゾウギョウ</t>
    </rPh>
    <phoneticPr fontId="3"/>
  </si>
  <si>
    <t>１１</t>
    <phoneticPr fontId="4"/>
  </si>
  <si>
    <t>県　　　　　　計</t>
    <phoneticPr fontId="3"/>
  </si>
  <si>
    <t>繊維工業</t>
    <phoneticPr fontId="3"/>
  </si>
  <si>
    <t>化学工業</t>
    <phoneticPr fontId="3"/>
  </si>
  <si>
    <t>鉄鋼業</t>
    <phoneticPr fontId="3"/>
  </si>
  <si>
    <t>業」を含んだ数値である。</t>
    <phoneticPr fontId="4"/>
  </si>
  <si>
    <t>表１－１　産業中分類別　事業所数の推移　（従業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phoneticPr fontId="4"/>
  </si>
  <si>
    <t>表１－２　産業中分類別　従業者数の推移　（従業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phoneticPr fontId="4"/>
  </si>
  <si>
    <t>表１－３　産業中分類別　製造品出荷額等の推移　（従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phoneticPr fontId="4"/>
  </si>
  <si>
    <t>１２</t>
    <phoneticPr fontId="4"/>
  </si>
  <si>
    <t>１５</t>
    <phoneticPr fontId="3"/>
  </si>
  <si>
    <t>１７</t>
    <phoneticPr fontId="3"/>
  </si>
  <si>
    <t>従業者規模　　　　(人)</t>
    <rPh sb="0" eb="3">
      <t>ジュウギョウシャ</t>
    </rPh>
    <rPh sb="3" eb="5">
      <t>キボ</t>
    </rPh>
    <rPh sb="10" eb="11">
      <t>ニン</t>
    </rPh>
    <phoneticPr fontId="3"/>
  </si>
  <si>
    <t>１１</t>
    <phoneticPr fontId="4"/>
  </si>
  <si>
    <t>０９</t>
    <phoneticPr fontId="3"/>
  </si>
  <si>
    <t>繊維工業</t>
    <phoneticPr fontId="3"/>
  </si>
  <si>
    <t>化学工業</t>
    <phoneticPr fontId="3"/>
  </si>
  <si>
    <t>鉄鋼業</t>
    <phoneticPr fontId="3"/>
  </si>
  <si>
    <t>業」を含んだ数値である。</t>
    <phoneticPr fontId="4"/>
  </si>
  <si>
    <t>化学工業</t>
    <phoneticPr fontId="3"/>
  </si>
  <si>
    <t>鉄鋼業</t>
    <phoneticPr fontId="3"/>
  </si>
  <si>
    <t>※手入力</t>
    <rPh sb="1" eb="2">
      <t>テ</t>
    </rPh>
    <rPh sb="2" eb="4">
      <t>ニュウリョク</t>
    </rPh>
    <phoneticPr fontId="3"/>
  </si>
  <si>
    <t>給与率、労働生産性及び労働分配率　（従業者３０人以上の事業所）</t>
    <phoneticPr fontId="3"/>
  </si>
  <si>
    <t>(1)　各種比率等</t>
    <rPh sb="4" eb="6">
      <t>カクシュ</t>
    </rPh>
    <rPh sb="6" eb="8">
      <t>ヒリツ</t>
    </rPh>
    <rPh sb="8" eb="9">
      <t>トウ</t>
    </rPh>
    <phoneticPr fontId="3"/>
  </si>
  <si>
    <t>従業者数及び製造品出荷額等　（従業者４人以上の事業所）</t>
    <phoneticPr fontId="3"/>
  </si>
  <si>
    <t>従業者数及び製造品出荷額等　（従業者４人以上の事業所）</t>
    <phoneticPr fontId="3"/>
  </si>
  <si>
    <t>各種比率</t>
    <rPh sb="0" eb="2">
      <t>カクシュ</t>
    </rPh>
    <rPh sb="2" eb="4">
      <t>ヒリツ</t>
    </rPh>
    <phoneticPr fontId="3"/>
  </si>
  <si>
    <t>表７　１日当たり水源別・用途別工業用水使</t>
    <rPh sb="0" eb="1">
      <t>ヒョウ</t>
    </rPh>
    <rPh sb="4" eb="6">
      <t>ヒア</t>
    </rPh>
    <rPh sb="8" eb="10">
      <t>スイゲン</t>
    </rPh>
    <rPh sb="10" eb="11">
      <t>ベツ</t>
    </rPh>
    <rPh sb="12" eb="15">
      <t>ヨウトベツ</t>
    </rPh>
    <rPh sb="15" eb="18">
      <t>コウギョウヨウ</t>
    </rPh>
    <phoneticPr fontId="4"/>
  </si>
  <si>
    <t>用量の推移 （従業者３０人以上の事業所）</t>
    <phoneticPr fontId="3"/>
  </si>
  <si>
    <t>平成２２年</t>
    <phoneticPr fontId="4"/>
  </si>
  <si>
    <t>は調査していない。</t>
  </si>
  <si>
    <t>者４人以上の事業所）</t>
    <phoneticPr fontId="3"/>
  </si>
  <si>
    <t>２８</t>
    <phoneticPr fontId="3"/>
  </si>
  <si>
    <t>業者４人以上の事業所）</t>
    <phoneticPr fontId="3"/>
  </si>
  <si>
    <t>平成１７年</t>
    <rPh sb="0" eb="2">
      <t>ヘイセイ</t>
    </rPh>
    <rPh sb="4" eb="5">
      <t>ネン</t>
    </rPh>
    <phoneticPr fontId="4"/>
  </si>
  <si>
    <t>２０</t>
    <phoneticPr fontId="4"/>
  </si>
  <si>
    <t>２３</t>
    <phoneticPr fontId="3"/>
  </si>
  <si>
    <t>注）平成１７年の産業中分類別の数値については、平成２０年以降の分類で再集計した参考値であるため（　）書きで記載している。</t>
    <rPh sb="28" eb="30">
      <t>イコウ</t>
    </rPh>
    <rPh sb="34" eb="35">
      <t>サイ</t>
    </rPh>
    <phoneticPr fontId="3"/>
  </si>
  <si>
    <t>繊維工業</t>
    <phoneticPr fontId="3"/>
  </si>
  <si>
    <t>品出荷額等の推移　（従業者４人以上の事業所）</t>
    <phoneticPr fontId="3"/>
  </si>
  <si>
    <t>（単位：事業所、人、百万円）</t>
    <phoneticPr fontId="3"/>
  </si>
  <si>
    <t>５００人～</t>
    <phoneticPr fontId="3"/>
  </si>
  <si>
    <t>４人以上の事業所）</t>
    <phoneticPr fontId="3"/>
  </si>
  <si>
    <t>額等、減価償却額、現金給与総額、有形固定資産現在高及び投資総額の推移</t>
    <phoneticPr fontId="3"/>
  </si>
  <si>
    <t>以上の事業所）</t>
    <phoneticPr fontId="3"/>
  </si>
  <si>
    <t>％（H22＝100）</t>
    <phoneticPr fontId="3"/>
  </si>
  <si>
    <t>２２</t>
    <phoneticPr fontId="3"/>
  </si>
  <si>
    <t>冷却用水                     温調用水</t>
    <phoneticPr fontId="3"/>
  </si>
  <si>
    <t>　岡山市北区</t>
    <rPh sb="1" eb="4">
      <t>オカヤマシ</t>
    </rPh>
    <phoneticPr fontId="3"/>
  </si>
  <si>
    <t>　岡山市中区</t>
    <rPh sb="1" eb="4">
      <t>オカヤマシ</t>
    </rPh>
    <phoneticPr fontId="3"/>
  </si>
  <si>
    <t>　岡山市東区</t>
    <rPh sb="1" eb="4">
      <t>オカヤマシ</t>
    </rPh>
    <phoneticPr fontId="3"/>
  </si>
  <si>
    <t>　岡山市南区</t>
    <rPh sb="1" eb="4">
      <t>オカヤマシ</t>
    </rPh>
    <phoneticPr fontId="3"/>
  </si>
  <si>
    <t>　　和気郡</t>
    <phoneticPr fontId="3"/>
  </si>
  <si>
    <t>　　都窪郡</t>
    <phoneticPr fontId="3"/>
  </si>
  <si>
    <t>　　浅口郡</t>
    <phoneticPr fontId="3"/>
  </si>
  <si>
    <t>　　小田郡</t>
    <phoneticPr fontId="3"/>
  </si>
  <si>
    <t>　　真庭郡</t>
    <phoneticPr fontId="3"/>
  </si>
  <si>
    <t>　　苫田郡</t>
    <phoneticPr fontId="3"/>
  </si>
  <si>
    <t>　　勝田郡</t>
    <phoneticPr fontId="3"/>
  </si>
  <si>
    <t>　　英田郡</t>
    <phoneticPr fontId="3"/>
  </si>
  <si>
    <t>　　久米郡</t>
    <phoneticPr fontId="3"/>
  </si>
  <si>
    <t>　　加賀郡</t>
    <phoneticPr fontId="3"/>
  </si>
  <si>
    <t>北　　区</t>
  </si>
  <si>
    <t>中　　区</t>
  </si>
  <si>
    <t>東　　区</t>
  </si>
  <si>
    <t>南　　区</t>
  </si>
  <si>
    <t>和気郡</t>
  </si>
  <si>
    <t>合計</t>
  </si>
  <si>
    <t>96,9</t>
  </si>
  <si>
    <t>平成２７年</t>
    <phoneticPr fontId="3"/>
  </si>
  <si>
    <t>注）　※：従業者４～２９人の事業所については、粗付加価値額である。</t>
    <rPh sb="0" eb="1">
      <t>チュウ</t>
    </rPh>
    <phoneticPr fontId="3"/>
  </si>
  <si>
    <t>注３：平成27年調査において、現金給与総額、製造品出荷額等、原材料使用額等、生産額、付加価値額、粗付加価値額に【01】個人経営調査票で把握した事業所は含まない。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ゲンキン</t>
    </rPh>
    <rPh sb="17" eb="19">
      <t>キュウヨ</t>
    </rPh>
    <rPh sb="19" eb="21">
      <t>ソウガク</t>
    </rPh>
    <rPh sb="22" eb="24">
      <t>セイゾウ</t>
    </rPh>
    <rPh sb="24" eb="25">
      <t>ヒン</t>
    </rPh>
    <rPh sb="25" eb="28">
      <t>シュッカガク</t>
    </rPh>
    <rPh sb="28" eb="29">
      <t>トウ</t>
    </rPh>
    <rPh sb="38" eb="41">
      <t>セイサンガク</t>
    </rPh>
    <rPh sb="42" eb="44">
      <t>フカ</t>
    </rPh>
    <rPh sb="44" eb="47">
      <t>カチガク</t>
    </rPh>
    <rPh sb="48" eb="49">
      <t>アラ</t>
    </rPh>
    <rPh sb="49" eb="51">
      <t>フカ</t>
    </rPh>
    <rPh sb="51" eb="54">
      <t>カチガク</t>
    </rPh>
    <rPh sb="59" eb="61">
      <t>コジン</t>
    </rPh>
    <rPh sb="61" eb="63">
      <t>ケイエイ</t>
    </rPh>
    <rPh sb="63" eb="66">
      <t>チョウサヒョウ</t>
    </rPh>
    <rPh sb="67" eb="69">
      <t>ハアク</t>
    </rPh>
    <rPh sb="71" eb="74">
      <t>ジギョウショ</t>
    </rPh>
    <rPh sb="75" eb="76">
      <t>フク</t>
    </rPh>
    <phoneticPr fontId="54"/>
  </si>
  <si>
    <t>注３：平成27年調査において、製造品出荷額等に【01】個人経営調査票で把握した事業所は含まない。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セイゾウ</t>
    </rPh>
    <rPh sb="17" eb="18">
      <t>ヒン</t>
    </rPh>
    <rPh sb="18" eb="21">
      <t>シュッカガク</t>
    </rPh>
    <rPh sb="21" eb="22">
      <t>トウ</t>
    </rPh>
    <rPh sb="27" eb="29">
      <t>コジン</t>
    </rPh>
    <rPh sb="29" eb="31">
      <t>ケイエイ</t>
    </rPh>
    <rPh sb="31" eb="34">
      <t>チョウサヒョウ</t>
    </rPh>
    <rPh sb="35" eb="37">
      <t>ハアク</t>
    </rPh>
    <rPh sb="39" eb="42">
      <t>ジギョウショ</t>
    </rPh>
    <rPh sb="43" eb="44">
      <t>フク</t>
    </rPh>
    <phoneticPr fontId="54"/>
  </si>
  <si>
    <t>平成２７年</t>
    <phoneticPr fontId="3"/>
  </si>
  <si>
    <t>３１</t>
    <phoneticPr fontId="3"/>
  </si>
  <si>
    <t>３０</t>
    <phoneticPr fontId="3"/>
  </si>
  <si>
    <t>数値である。</t>
    <phoneticPr fontId="3"/>
  </si>
  <si>
    <t>注３：平成27年調査において、製造品出荷額等に【01】個人経営調査票で把握した事業所は</t>
    <rPh sb="0" eb="1">
      <t>チュウ</t>
    </rPh>
    <rPh sb="3" eb="5">
      <t>ヘイセイ</t>
    </rPh>
    <rPh sb="7" eb="8">
      <t>ネン</t>
    </rPh>
    <rPh sb="8" eb="10">
      <t>チョウサ</t>
    </rPh>
    <rPh sb="15" eb="17">
      <t>セイゾウ</t>
    </rPh>
    <rPh sb="17" eb="18">
      <t>ヒン</t>
    </rPh>
    <rPh sb="18" eb="21">
      <t>シュッカガク</t>
    </rPh>
    <rPh sb="21" eb="22">
      <t>トウ</t>
    </rPh>
    <rPh sb="27" eb="29">
      <t>コジン</t>
    </rPh>
    <rPh sb="29" eb="31">
      <t>ケイエイ</t>
    </rPh>
    <rPh sb="31" eb="34">
      <t>チョウサヒョウ</t>
    </rPh>
    <rPh sb="35" eb="37">
      <t>ハアク</t>
    </rPh>
    <rPh sb="39" eb="42">
      <t>ジギョウショ</t>
    </rPh>
    <phoneticPr fontId="54"/>
  </si>
  <si>
    <t>含まない。</t>
  </si>
  <si>
    <t>注３：平成27年調査において、現金給与総額、製造品出荷額等、原材料使用額等、粗付加価値額に【01】個人</t>
    <rPh sb="0" eb="1">
      <t>チュウ</t>
    </rPh>
    <rPh sb="3" eb="5">
      <t>ヘイセイ</t>
    </rPh>
    <rPh sb="7" eb="8">
      <t>ネン</t>
    </rPh>
    <rPh sb="8" eb="10">
      <t>チョウサ</t>
    </rPh>
    <rPh sb="15" eb="17">
      <t>ゲンキン</t>
    </rPh>
    <rPh sb="17" eb="19">
      <t>キュウヨ</t>
    </rPh>
    <rPh sb="19" eb="21">
      <t>ソウガク</t>
    </rPh>
    <rPh sb="22" eb="24">
      <t>セイゾウ</t>
    </rPh>
    <rPh sb="24" eb="25">
      <t>ヒン</t>
    </rPh>
    <rPh sb="25" eb="28">
      <t>シュッカガク</t>
    </rPh>
    <rPh sb="28" eb="29">
      <t>トウ</t>
    </rPh>
    <rPh sb="38" eb="39">
      <t>アラ</t>
    </rPh>
    <rPh sb="39" eb="41">
      <t>フカ</t>
    </rPh>
    <rPh sb="41" eb="44">
      <t>カチガク</t>
    </rPh>
    <rPh sb="49" eb="51">
      <t>コジン</t>
    </rPh>
    <phoneticPr fontId="54"/>
  </si>
  <si>
    <t>経営調査票で把握した事業所は含まない。</t>
  </si>
  <si>
    <t>注３：平成27年調査において、現金給与総額、製造品出荷額等、原材料使用額等、生産額、付加価値額、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ゲンキン</t>
    </rPh>
    <rPh sb="17" eb="19">
      <t>キュウヨ</t>
    </rPh>
    <rPh sb="19" eb="21">
      <t>ソウガク</t>
    </rPh>
    <rPh sb="22" eb="24">
      <t>セイゾウ</t>
    </rPh>
    <rPh sb="24" eb="25">
      <t>ヒン</t>
    </rPh>
    <rPh sb="25" eb="28">
      <t>シュッカガク</t>
    </rPh>
    <rPh sb="28" eb="29">
      <t>トウ</t>
    </rPh>
    <rPh sb="38" eb="41">
      <t>セイサンガク</t>
    </rPh>
    <rPh sb="42" eb="44">
      <t>フカ</t>
    </rPh>
    <rPh sb="44" eb="47">
      <t>カチガク</t>
    </rPh>
    <phoneticPr fontId="54"/>
  </si>
  <si>
    <t>投資総額、有形固定資産、生産額、年末在庫額工業用地、工業用水に【01】個人経営調査票で把握した事業</t>
    <phoneticPr fontId="3"/>
  </si>
  <si>
    <t>所は含まない。</t>
  </si>
  <si>
    <t>注３：平成27年調査において、現金給与総額、製造品出荷額等、原材料使用額等、付加価値額、工業</t>
    <rPh sb="0" eb="1">
      <t>チュウ</t>
    </rPh>
    <rPh sb="3" eb="5">
      <t>ヘイセイ</t>
    </rPh>
    <rPh sb="7" eb="8">
      <t>ネン</t>
    </rPh>
    <rPh sb="8" eb="10">
      <t>チョウサ</t>
    </rPh>
    <rPh sb="15" eb="17">
      <t>ゲンキン</t>
    </rPh>
    <rPh sb="17" eb="19">
      <t>キュウヨ</t>
    </rPh>
    <rPh sb="19" eb="21">
      <t>ソウガク</t>
    </rPh>
    <rPh sb="22" eb="24">
      <t>セイゾウ</t>
    </rPh>
    <rPh sb="24" eb="25">
      <t>ヒン</t>
    </rPh>
    <rPh sb="25" eb="28">
      <t>シュッカガク</t>
    </rPh>
    <rPh sb="28" eb="29">
      <t>トウ</t>
    </rPh>
    <rPh sb="38" eb="40">
      <t>フカ</t>
    </rPh>
    <rPh sb="40" eb="43">
      <t>カチガク</t>
    </rPh>
    <rPh sb="44" eb="46">
      <t>コウギョウ</t>
    </rPh>
    <phoneticPr fontId="54"/>
  </si>
  <si>
    <t>用地、工業用水に【01】個人経営調査票で把握した事業所は含まない。</t>
    <phoneticPr fontId="3"/>
  </si>
  <si>
    <t>注２：平成27年調査に【01】個人経営調査票で把握した事業所は含まない。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コジン</t>
    </rPh>
    <rPh sb="17" eb="19">
      <t>ケイエイ</t>
    </rPh>
    <rPh sb="19" eb="22">
      <t>チョウサヒョウ</t>
    </rPh>
    <rPh sb="23" eb="25">
      <t>ハアク</t>
    </rPh>
    <rPh sb="27" eb="30">
      <t>ジギョウショ</t>
    </rPh>
    <rPh sb="31" eb="32">
      <t>フク</t>
    </rPh>
    <phoneticPr fontId="54"/>
  </si>
  <si>
    <t>平成１９年</t>
    <rPh sb="0" eb="2">
      <t>ヘイセイ</t>
    </rPh>
    <rPh sb="4" eb="5">
      <t>ネン</t>
    </rPh>
    <phoneticPr fontId="4"/>
  </si>
  <si>
    <t>２７</t>
    <phoneticPr fontId="3"/>
  </si>
  <si>
    <t>平成２7年</t>
    <phoneticPr fontId="3"/>
  </si>
  <si>
    <t>平成２8年</t>
    <phoneticPr fontId="3"/>
  </si>
  <si>
    <t>平成２８年</t>
    <phoneticPr fontId="3"/>
  </si>
  <si>
    <t>第６表　水島工業地帯　従業者規模別　事業所数、</t>
    <rPh sb="0" eb="1">
      <t>ダイ</t>
    </rPh>
    <rPh sb="2" eb="3">
      <t>ヒョウ</t>
    </rPh>
    <rPh sb="4" eb="6">
      <t>ミズシマ</t>
    </rPh>
    <phoneticPr fontId="3"/>
  </si>
  <si>
    <t>第５表　水島工業地帯　産業中分類別　事業所数、</t>
    <rPh sb="0" eb="1">
      <t>ダイ</t>
    </rPh>
    <rPh sb="2" eb="3">
      <t>ヒョウ</t>
    </rPh>
    <rPh sb="4" eb="6">
      <t>ミズシマ</t>
    </rPh>
    <phoneticPr fontId="3"/>
  </si>
  <si>
    <t>第３表　産業中分類別　事業所数、従業者数、現金給与総額、製造品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</si>
  <si>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第４表　従業者規模別　事業所数、従業者数、現金給与総額、製造品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</si>
  <si>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平成２８年</t>
    <phoneticPr fontId="3"/>
  </si>
  <si>
    <t>第７表　市町村別　事業所数、従業者数、現金給与総額、製造品出荷</t>
    <rPh sb="0" eb="1">
      <t>ダイ</t>
    </rPh>
    <rPh sb="2" eb="3">
      <t>ヒョウ</t>
    </rPh>
    <rPh sb="4" eb="7">
      <t>シチョウソン</t>
    </rPh>
    <rPh sb="7" eb="8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1">
      <t>ゲンキン</t>
    </rPh>
    <rPh sb="21" eb="23">
      <t>キュウヨ</t>
    </rPh>
    <rPh sb="23" eb="25">
      <t>ソウガク</t>
    </rPh>
    <rPh sb="26" eb="28">
      <t>セイゾウ</t>
    </rPh>
    <rPh sb="28" eb="29">
      <t>ヒン</t>
    </rPh>
    <rPh sb="29" eb="30">
      <t>デ</t>
    </rPh>
    <phoneticPr fontId="3"/>
  </si>
  <si>
    <t>第８表　産業中分類別　事業所数、従業者数、現金給与総額、製造品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</si>
  <si>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第８表　産業中分類別　投資総額及び有形固定資産　（従業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トウシ</t>
    </rPh>
    <rPh sb="13" eb="15">
      <t>ソウガク</t>
    </rPh>
    <rPh sb="15" eb="16">
      <t>オヨ</t>
    </rPh>
    <rPh sb="17" eb="19">
      <t>ユウケイ</t>
    </rPh>
    <rPh sb="19" eb="23">
      <t>コテイシサン</t>
    </rPh>
    <rPh sb="25" eb="27">
      <t>ジュウギョウ</t>
    </rPh>
    <phoneticPr fontId="3"/>
  </si>
  <si>
    <t>第８表　産業中分類別　生産額及び年末在庫額　（従業者３０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セイサンガク</t>
    </rPh>
    <rPh sb="14" eb="15">
      <t>オヨ</t>
    </rPh>
    <rPh sb="16" eb="18">
      <t>ネンマツ</t>
    </rPh>
    <rPh sb="18" eb="20">
      <t>ザイコ</t>
    </rPh>
    <rPh sb="20" eb="21">
      <t>ガク</t>
    </rPh>
    <rPh sb="23" eb="26">
      <t>ジュウギョウシャ</t>
    </rPh>
    <phoneticPr fontId="3"/>
  </si>
  <si>
    <t>第８表　産業中分類別　工業用地及び１日当たり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コウギョウ</t>
    </rPh>
    <rPh sb="13" eb="15">
      <t>ヨウチ</t>
    </rPh>
    <rPh sb="15" eb="16">
      <t>オヨ</t>
    </rPh>
    <phoneticPr fontId="3"/>
  </si>
  <si>
    <t>平成２７年</t>
    <phoneticPr fontId="3"/>
  </si>
  <si>
    <t>第１３表　産業中分類別　原材料率、減価償却率、付加価値率、現金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ゲンザイリョウ</t>
    </rPh>
    <rPh sb="15" eb="16">
      <t>リツ</t>
    </rPh>
    <rPh sb="17" eb="19">
      <t>ゲンカ</t>
    </rPh>
    <rPh sb="19" eb="22">
      <t>ショウキャクリツ</t>
    </rPh>
    <rPh sb="23" eb="25">
      <t>フカ</t>
    </rPh>
    <rPh sb="25" eb="28">
      <t>カチリツ</t>
    </rPh>
    <rPh sb="29" eb="31">
      <t>ゲンキン</t>
    </rPh>
    <phoneticPr fontId="3"/>
  </si>
  <si>
    <t>第１２表　産業中分類別　従業者１人当たり　製造品出荷額等及び付加価値額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7">
      <t>ヒトリ</t>
    </rPh>
    <rPh sb="17" eb="18">
      <t>ア</t>
    </rPh>
    <rPh sb="28" eb="29">
      <t>オヨ</t>
    </rPh>
    <phoneticPr fontId="3"/>
  </si>
  <si>
    <t>平成２８年</t>
    <phoneticPr fontId="3"/>
  </si>
  <si>
    <t>第１０表　市町村別　工業用地及び１日当たり工業用水使用量　（従業者３０人以上の事業所）</t>
    <rPh sb="0" eb="1">
      <t>ダイ</t>
    </rPh>
    <rPh sb="3" eb="4">
      <t>ヒョウ</t>
    </rPh>
    <rPh sb="5" eb="8">
      <t>シチョウソン</t>
    </rPh>
    <rPh sb="8" eb="9">
      <t>ベツ</t>
    </rPh>
    <rPh sb="10" eb="12">
      <t>コウギョウ</t>
    </rPh>
    <rPh sb="12" eb="14">
      <t>ヨウチ</t>
    </rPh>
    <rPh sb="14" eb="15">
      <t>オヨ</t>
    </rPh>
    <rPh sb="17" eb="18">
      <t>ニチ</t>
    </rPh>
    <rPh sb="18" eb="19">
      <t>ア</t>
    </rPh>
    <rPh sb="21" eb="22">
      <t>タクミ</t>
    </rPh>
    <phoneticPr fontId="3"/>
  </si>
  <si>
    <t>第１０表　市町村別　事業所数、従業者数、現金給与総額、製造品</t>
    <rPh sb="0" eb="1">
      <t>ダイ</t>
    </rPh>
    <rPh sb="3" eb="4">
      <t>ヒョウ</t>
    </rPh>
    <rPh sb="5" eb="8">
      <t>シチョウソン</t>
    </rPh>
    <rPh sb="8" eb="9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ゲンキン</t>
    </rPh>
    <rPh sb="22" eb="24">
      <t>キュウヨ</t>
    </rPh>
    <rPh sb="24" eb="26">
      <t>ソウガク</t>
    </rPh>
    <rPh sb="27" eb="29">
      <t>セイゾウ</t>
    </rPh>
    <rPh sb="29" eb="30">
      <t>ヒン</t>
    </rPh>
    <phoneticPr fontId="3"/>
  </si>
  <si>
    <t>第１１表　産業中分類別　１事業所当たり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3" eb="16">
      <t>ジギョウショ</t>
    </rPh>
    <rPh sb="16" eb="17">
      <t>ア</t>
    </rPh>
    <phoneticPr fontId="3"/>
  </si>
  <si>
    <t>x</t>
    <phoneticPr fontId="3"/>
  </si>
  <si>
    <t>ｘ</t>
    <phoneticPr fontId="3"/>
  </si>
  <si>
    <t>x</t>
  </si>
  <si>
    <t>x</t>
    <phoneticPr fontId="3"/>
  </si>
  <si>
    <t>x</t>
    <phoneticPr fontId="3"/>
  </si>
  <si>
    <t>-</t>
    <phoneticPr fontId="3"/>
  </si>
  <si>
    <t>平成２０年</t>
    <rPh sb="0" eb="2">
      <t>ヘイセイ</t>
    </rPh>
    <rPh sb="4" eb="5">
      <t>ネン</t>
    </rPh>
    <phoneticPr fontId="4"/>
  </si>
  <si>
    <t>X</t>
    <phoneticPr fontId="3"/>
  </si>
  <si>
    <t>平成１９年</t>
    <rPh sb="0" eb="2">
      <t>ヘイセイ</t>
    </rPh>
    <rPh sb="4" eb="5">
      <t>ネン</t>
    </rPh>
    <phoneticPr fontId="3"/>
  </si>
  <si>
    <t>１９年</t>
    <rPh sb="2" eb="3">
      <t>ネン</t>
    </rPh>
    <phoneticPr fontId="3"/>
  </si>
  <si>
    <t>ｘ</t>
    <phoneticPr fontId="3"/>
  </si>
  <si>
    <t>２８</t>
    <phoneticPr fontId="3"/>
  </si>
  <si>
    <t>２７</t>
    <phoneticPr fontId="3"/>
  </si>
  <si>
    <t>１　全事業所の数値は、平成１７年以降の調査実施年のみ掲載している。</t>
    <rPh sb="11" eb="13">
      <t>ヘイセイ</t>
    </rPh>
    <phoneticPr fontId="4"/>
  </si>
  <si>
    <t xml:space="preserve">    岡山県の独自集計値である。</t>
    <phoneticPr fontId="4"/>
  </si>
  <si>
    <t>注１：平成27年は平成28年経済センサス－活動調査,平成28年は平成29年工業統計調査の数値である。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rPh sb="44" eb="46">
      <t>スウチ</t>
    </rPh>
    <phoneticPr fontId="54"/>
  </si>
  <si>
    <t>注１：平成27年は平成28年経済センサス－活動調査、平成28年は平成29年工業統計調査の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4">
      <t>チョウ</t>
    </rPh>
    <phoneticPr fontId="54"/>
  </si>
  <si>
    <t>注）※１：平成２３年と平成２７年からは、用途別（淡水）</t>
    <rPh sb="0" eb="1">
      <t>チュウ</t>
    </rPh>
    <rPh sb="11" eb="13">
      <t>ヘイセイ</t>
    </rPh>
    <rPh sb="15" eb="16">
      <t>ネン</t>
    </rPh>
    <phoneticPr fontId="3"/>
  </si>
  <si>
    <t>※２：平成２８年からは、回収水・海水は調査していな</t>
    <rPh sb="7" eb="8">
      <t>ネン</t>
    </rPh>
    <rPh sb="12" eb="14">
      <t>カイシュウ</t>
    </rPh>
    <rPh sb="14" eb="15">
      <t>スイ</t>
    </rPh>
    <rPh sb="16" eb="18">
      <t>カイスイ</t>
    </rPh>
    <rPh sb="19" eb="21">
      <t>チョウサ</t>
    </rPh>
    <phoneticPr fontId="3"/>
  </si>
  <si>
    <t>い。</t>
    <phoneticPr fontId="3"/>
  </si>
  <si>
    <t>２　全国の数値は、経済産業省の公表値であり、岡山県及び水島工業地帯の数値は</t>
    <rPh sb="22" eb="25">
      <t>オカヤマケン</t>
    </rPh>
    <rPh sb="25" eb="26">
      <t>オヨ</t>
    </rPh>
    <rPh sb="27" eb="29">
      <t>ミズシマ</t>
    </rPh>
    <rPh sb="29" eb="31">
      <t>コウギョウ</t>
    </rPh>
    <rPh sb="31" eb="33">
      <t>チタイ</t>
    </rPh>
    <rPh sb="34" eb="36">
      <t>スウチ</t>
    </rPh>
    <phoneticPr fontId="4"/>
  </si>
  <si>
    <t>注２：事業所数及び従業者数は、表示年の翌年の6月1日現在、それ以外の項目は、表示年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ヒョウジ</t>
    </rPh>
    <rPh sb="17" eb="18">
      <t>ネン</t>
    </rPh>
    <rPh sb="19" eb="21">
      <t>ヨクネン</t>
    </rPh>
    <rPh sb="23" eb="24">
      <t>ガツ</t>
    </rPh>
    <rPh sb="25" eb="26">
      <t>ニチ</t>
    </rPh>
    <rPh sb="26" eb="28">
      <t>ゲンザイ</t>
    </rPh>
    <rPh sb="31" eb="33">
      <t>イガイ</t>
    </rPh>
    <rPh sb="34" eb="36">
      <t>コウモク</t>
    </rPh>
    <rPh sb="38" eb="40">
      <t>ヒョウジ</t>
    </rPh>
    <rPh sb="40" eb="41">
      <t>ネン</t>
    </rPh>
    <phoneticPr fontId="54"/>
  </si>
  <si>
    <t>1年間の数値である。</t>
  </si>
  <si>
    <t>1年間の数値である。</t>
    <phoneticPr fontId="3"/>
  </si>
  <si>
    <t>注２：事業所数及び従業者数は、表示年の翌年の6月1日現在、それ以外の項目は、表示年1年間の数値である。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ヒョウジ</t>
    </rPh>
    <rPh sb="17" eb="18">
      <t>ネン</t>
    </rPh>
    <rPh sb="19" eb="21">
      <t>ヨクネン</t>
    </rPh>
    <rPh sb="23" eb="24">
      <t>ガツ</t>
    </rPh>
    <rPh sb="25" eb="26">
      <t>ニチ</t>
    </rPh>
    <rPh sb="26" eb="28">
      <t>ゲンザイ</t>
    </rPh>
    <rPh sb="31" eb="33">
      <t>イガイ</t>
    </rPh>
    <rPh sb="34" eb="36">
      <t>コウモク</t>
    </rPh>
    <rPh sb="38" eb="40">
      <t>ヒョウジ</t>
    </rPh>
    <rPh sb="40" eb="41">
      <t>ネン</t>
    </rPh>
    <rPh sb="42" eb="44">
      <t>ネンカン</t>
    </rPh>
    <rPh sb="45" eb="47">
      <t>スウチ</t>
    </rPh>
    <phoneticPr fontId="54"/>
  </si>
  <si>
    <t>-</t>
    <phoneticPr fontId="3"/>
  </si>
  <si>
    <t>-</t>
    <phoneticPr fontId="3"/>
  </si>
  <si>
    <t>-</t>
    <phoneticPr fontId="3"/>
  </si>
  <si>
    <t>第３表　産業中分類別　付加価値額及び粗付加価値額　（従業者４人以上の事業所）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</si>
  <si>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第４表　従業者規模別　付加価値額及び粗付加価値額　（従業者４人以上の事業所）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</si>
  <si>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総使用量(淡水計)</t>
    <rPh sb="0" eb="1">
      <t>ソウ</t>
    </rPh>
    <rPh sb="1" eb="4">
      <t>シヨウリョウ</t>
    </rPh>
    <rPh sb="5" eb="7">
      <t>タンスイ</t>
    </rPh>
    <rPh sb="7" eb="8">
      <t>ケイ</t>
    </rPh>
    <phoneticPr fontId="3"/>
  </si>
  <si>
    <t>注２：事業所数及び従業者数は、表示年の6月1日現在、。それ以外の項目は、表示年1年間の数値である。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ヒョウジ</t>
    </rPh>
    <rPh sb="17" eb="18">
      <t>ネン</t>
    </rPh>
    <rPh sb="20" eb="21">
      <t>ガツ</t>
    </rPh>
    <rPh sb="22" eb="23">
      <t>ニチ</t>
    </rPh>
    <rPh sb="36" eb="38">
      <t>ヒョウジ</t>
    </rPh>
    <rPh sb="38" eb="39">
      <t>ネン</t>
    </rPh>
    <phoneticPr fontId="54"/>
  </si>
  <si>
    <t>定資産</t>
    <rPh sb="0" eb="1">
      <t>テイ</t>
    </rPh>
    <rPh sb="1" eb="3">
      <t>シサン</t>
    </rPh>
    <phoneticPr fontId="3"/>
  </si>
  <si>
    <t>有形固</t>
    <rPh sb="0" eb="2">
      <t>ユウケイ</t>
    </rPh>
    <rPh sb="2" eb="3">
      <t>カタム</t>
    </rPh>
    <phoneticPr fontId="3"/>
  </si>
  <si>
    <t>年末</t>
    <rPh sb="0" eb="2">
      <t>ネンマツ</t>
    </rPh>
    <phoneticPr fontId="3"/>
  </si>
  <si>
    <t>在庫額</t>
    <rPh sb="0" eb="2">
      <t>ザイコ</t>
    </rPh>
    <rPh sb="2" eb="3">
      <t>ガク</t>
    </rPh>
    <phoneticPr fontId="3"/>
  </si>
  <si>
    <t>工業</t>
    <rPh sb="0" eb="2">
      <t>コウギョウ</t>
    </rPh>
    <phoneticPr fontId="3"/>
  </si>
  <si>
    <t>用　　　　　　　水</t>
    <rPh sb="0" eb="1">
      <t>ヨウ</t>
    </rPh>
    <rPh sb="8" eb="9">
      <t>ミズ</t>
    </rPh>
    <phoneticPr fontId="3"/>
  </si>
  <si>
    <t>４　その他</t>
    <rPh sb="4" eb="5">
      <t>タ</t>
    </rPh>
    <phoneticPr fontId="3"/>
  </si>
  <si>
    <t>者数</t>
    <rPh sb="0" eb="1">
      <t>モノ</t>
    </rPh>
    <rPh sb="1" eb="2">
      <t>スウ</t>
    </rPh>
    <phoneticPr fontId="3"/>
  </si>
  <si>
    <t>従業</t>
    <rPh sb="0" eb="2">
      <t>ジュウギョウ</t>
    </rPh>
    <phoneticPr fontId="4"/>
  </si>
  <si>
    <t>注）　１　明治４２年から、昭和２２年までは、職工５人以上の事業所の数値で、それ以降は従業者４人以上の事業所の数値である。</t>
    <rPh sb="54" eb="56">
      <t>スウチ</t>
    </rPh>
    <phoneticPr fontId="3"/>
  </si>
  <si>
    <t xml:space="preserve">   　 ２　全国の数値は、経済産業省(通商産業省)の公表値による。</t>
    <phoneticPr fontId="3"/>
  </si>
  <si>
    <t xml:space="preserve">      ３　岡山県の数値は、明治４２年から昭和２６年までは通商産業省の公表値であり、それ以降は岡山県の独自集計値である。</t>
    <phoneticPr fontId="3"/>
  </si>
  <si>
    <t>　　　４　昭和１８年、１９年は、調査は行ったが、公表には至らなかった。</t>
    <phoneticPr fontId="3"/>
  </si>
  <si>
    <t>　　　  数値である。</t>
    <rPh sb="5" eb="7">
      <t>スウチ</t>
    </rPh>
    <phoneticPr fontId="3"/>
  </si>
  <si>
    <t>　　　５　平成23年は平成24年経済センサス－活動調査、平成27年は平成28年経済センサス－活動調査、それ以外の年は工業統計調査の</t>
    <rPh sb="5" eb="7">
      <t>ヘイセイ</t>
    </rPh>
    <rPh sb="9" eb="10">
      <t>ネン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ヘイセイ</t>
    </rPh>
    <rPh sb="32" eb="33">
      <t>ネン</t>
    </rPh>
    <rPh sb="34" eb="36">
      <t>ヘイセイ</t>
    </rPh>
    <rPh sb="38" eb="39">
      <t>ネン</t>
    </rPh>
    <rPh sb="39" eb="41">
      <t>ケイザイ</t>
    </rPh>
    <rPh sb="46" eb="48">
      <t>カツドウ</t>
    </rPh>
    <rPh sb="48" eb="50">
      <t>チョウサ</t>
    </rPh>
    <rPh sb="53" eb="55">
      <t>イガイ</t>
    </rPh>
    <rPh sb="56" eb="57">
      <t>トシ</t>
    </rPh>
    <rPh sb="58" eb="60">
      <t>コウギョウ</t>
    </rPh>
    <rPh sb="60" eb="62">
      <t>トウケイ</t>
    </rPh>
    <rPh sb="62" eb="6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</si>
</sst>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;[Red]\-#,##0.0"/>
    <numFmt numFmtId="177" formatCode="0.0"/>
    <numFmt numFmtId="178" formatCode="#,##0;&quot;▲ &quot;#,##0"/>
    <numFmt numFmtId="179" formatCode="\(#,##0\);&quot;▲ &quot;\(#,##0\)"/>
    <numFmt numFmtId="180" formatCode="#,##0.0;&quot;▲ &quot;#,##0.0"/>
    <numFmt numFmtId="181" formatCode="0.0_ "/>
    <numFmt numFmtId="182" formatCode="0.0_);[Red]\(0.0\)"/>
    <numFmt numFmtId="183" formatCode="&quot;(&quot;#,##0&quot;)&quot;;&quot;▲( &quot;#,##0&quot;)&quot;"/>
    <numFmt numFmtId="184" formatCode="0.0;&quot;▲ &quot;0.0"/>
    <numFmt numFmtId="185" formatCode="0;&quot;▲ &quot;0"/>
    <numFmt numFmtId="186" formatCode="#,##0;&quot;△ &quot;#,##0"/>
    <numFmt numFmtId="187" formatCode="#,##0_ "/>
  </numFmts>
  <fonts count="69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2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1"/>
      <name val="MS UI Gothic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Arial Tur"/>
      <family val="2"/>
      <charset val="162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MS UI Gothic"/>
      <family val="3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  <font>
      <sz val="14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MS UI Gothic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3.5"/>
      <name val="ＭＳ ゴシック"/>
      <family val="3"/>
      <charset val="128"/>
    </font>
    <font>
      <sz val="12.5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vertAlign val="superscript"/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vertAlign val="superscript"/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9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sz val="10.5"/>
      <color theme="1"/>
      <name val="MS UI Gothic"/>
      <family val="3"/>
      <charset val="128"/>
    </font>
    <font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</cellStyleXfs>
  <cellXfs count="1262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/>
    </xf>
    <xf numFmtId="0" fontId="1" fillId="0" borderId="0" xfId="1"/>
    <xf numFmtId="0" fontId="9" fillId="0" borderId="0" xfId="1" applyFont="1"/>
    <xf numFmtId="49" fontId="5" fillId="0" borderId="6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1" fontId="1" fillId="0" borderId="0" xfId="1" applyNumberFormat="1"/>
    <xf numFmtId="0" fontId="5" fillId="0" borderId="6" xfId="1" applyFont="1" applyBorder="1"/>
    <xf numFmtId="0" fontId="1" fillId="0" borderId="0" xfId="1" applyBorder="1"/>
    <xf numFmtId="0" fontId="7" fillId="0" borderId="0" xfId="1" applyFo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6" fillId="0" borderId="0" xfId="14" applyFont="1" applyFill="1" applyAlignment="1">
      <alignment vertical="center"/>
    </xf>
    <xf numFmtId="0" fontId="6" fillId="0" borderId="0" xfId="14" applyFont="1" applyFill="1"/>
    <xf numFmtId="0" fontId="1" fillId="0" borderId="0" xfId="14" applyFill="1"/>
    <xf numFmtId="0" fontId="17" fillId="0" borderId="0" xfId="14" applyFont="1" applyFill="1"/>
    <xf numFmtId="0" fontId="0" fillId="0" borderId="0" xfId="14" applyFont="1" applyFill="1"/>
    <xf numFmtId="0" fontId="5" fillId="0" borderId="13" xfId="14" applyFont="1" applyFill="1" applyBorder="1" applyAlignment="1">
      <alignment horizontal="distributed" vertical="center" indent="1"/>
    </xf>
    <xf numFmtId="0" fontId="1" fillId="0" borderId="0" xfId="14" applyFill="1" applyAlignment="1">
      <alignment vertical="center"/>
    </xf>
    <xf numFmtId="0" fontId="18" fillId="0" borderId="0" xfId="14" applyFont="1" applyFill="1" applyAlignment="1">
      <alignment vertical="center"/>
    </xf>
    <xf numFmtId="0" fontId="9" fillId="0" borderId="0" xfId="14" applyFont="1" applyFill="1" applyAlignment="1">
      <alignment vertical="center"/>
    </xf>
    <xf numFmtId="38" fontId="1" fillId="0" borderId="0" xfId="14" applyNumberFormat="1" applyFill="1"/>
    <xf numFmtId="0" fontId="1" fillId="0" borderId="0" xfId="15"/>
    <xf numFmtId="0" fontId="19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vertical="top"/>
    </xf>
    <xf numFmtId="0" fontId="1" fillId="0" borderId="1" xfId="15" applyFill="1" applyBorder="1" applyAlignment="1">
      <alignment vertical="center"/>
    </xf>
    <xf numFmtId="0" fontId="20" fillId="0" borderId="1" xfId="15" applyFont="1" applyFill="1" applyBorder="1" applyAlignment="1">
      <alignment horizontal="right"/>
    </xf>
    <xf numFmtId="0" fontId="8" fillId="0" borderId="6" xfId="15" quotePrefix="1" applyFont="1" applyFill="1" applyBorder="1" applyAlignment="1">
      <alignment horizontal="center" vertical="center"/>
    </xf>
    <xf numFmtId="0" fontId="8" fillId="0" borderId="9" xfId="15" quotePrefix="1" applyFont="1" applyFill="1" applyBorder="1" applyAlignment="1">
      <alignment horizontal="center" vertical="center"/>
    </xf>
    <xf numFmtId="0" fontId="6" fillId="0" borderId="0" xfId="15" applyFont="1"/>
    <xf numFmtId="38" fontId="1" fillId="0" borderId="0" xfId="6" applyFont="1" applyFill="1" applyBorder="1" applyAlignment="1">
      <alignment horizontal="right" vertical="center"/>
    </xf>
    <xf numFmtId="0" fontId="25" fillId="0" borderId="1" xfId="15" applyFont="1" applyFill="1" applyBorder="1" applyAlignment="1">
      <alignment horizontal="left" vertical="center"/>
    </xf>
    <xf numFmtId="0" fontId="26" fillId="0" borderId="1" xfId="15" applyFont="1" applyBorder="1" applyAlignment="1">
      <alignment vertical="center"/>
    </xf>
    <xf numFmtId="0" fontId="20" fillId="0" borderId="1" xfId="15" applyFont="1" applyBorder="1" applyAlignment="1">
      <alignment horizontal="right"/>
    </xf>
    <xf numFmtId="0" fontId="1" fillId="0" borderId="0" xfId="15" applyAlignment="1">
      <alignment vertical="center"/>
    </xf>
    <xf numFmtId="0" fontId="28" fillId="0" borderId="0" xfId="15" applyFont="1" applyBorder="1" applyAlignment="1">
      <alignment vertical="center"/>
    </xf>
    <xf numFmtId="0" fontId="1" fillId="0" borderId="0" xfId="15" applyBorder="1" applyAlignment="1">
      <alignment vertical="center"/>
    </xf>
    <xf numFmtId="0" fontId="6" fillId="0" borderId="1" xfId="15" applyFont="1" applyBorder="1" applyAlignment="1">
      <alignment horizontal="right" vertical="center"/>
    </xf>
    <xf numFmtId="0" fontId="18" fillId="0" borderId="0" xfId="15" applyFont="1" applyBorder="1" applyAlignment="1">
      <alignment horizontal="right"/>
    </xf>
    <xf numFmtId="0" fontId="31" fillId="0" borderId="0" xfId="0" applyFont="1" applyAlignment="1">
      <alignment horizontal="right"/>
    </xf>
    <xf numFmtId="0" fontId="34" fillId="0" borderId="0" xfId="0" applyFont="1">
      <alignment vertical="center"/>
    </xf>
    <xf numFmtId="0" fontId="28" fillId="0" borderId="0" xfId="15" applyFont="1" applyAlignment="1">
      <alignment vertical="center"/>
    </xf>
    <xf numFmtId="0" fontId="6" fillId="0" borderId="0" xfId="15" applyFont="1" applyAlignment="1">
      <alignment vertical="center"/>
    </xf>
    <xf numFmtId="0" fontId="20" fillId="0" borderId="0" xfId="15" applyFont="1" applyAlignment="1">
      <alignment horizontal="right"/>
    </xf>
    <xf numFmtId="0" fontId="1" fillId="0" borderId="0" xfId="15" quotePrefix="1"/>
    <xf numFmtId="0" fontId="1" fillId="0" borderId="6" xfId="15" applyBorder="1" applyAlignment="1">
      <alignment vertical="center"/>
    </xf>
    <xf numFmtId="0" fontId="28" fillId="0" borderId="0" xfId="15" applyFont="1"/>
    <xf numFmtId="0" fontId="20" fillId="0" borderId="0" xfId="15" applyFont="1" applyAlignment="1">
      <alignment horizontal="left"/>
    </xf>
    <xf numFmtId="0" fontId="37" fillId="0" borderId="0" xfId="9" applyFont="1" applyAlignment="1">
      <alignment vertical="center"/>
    </xf>
    <xf numFmtId="0" fontId="37" fillId="0" borderId="0" xfId="9" applyFont="1">
      <alignment vertical="center"/>
    </xf>
    <xf numFmtId="0" fontId="0" fillId="0" borderId="0" xfId="9" applyFont="1" applyBorder="1" applyAlignment="1">
      <alignment horizontal="right" vertical="center"/>
    </xf>
    <xf numFmtId="0" fontId="9" fillId="0" borderId="0" xfId="9" applyFont="1" applyAlignment="1">
      <alignment vertical="center"/>
    </xf>
    <xf numFmtId="0" fontId="9" fillId="0" borderId="0" xfId="9" applyFont="1">
      <alignment vertical="center"/>
    </xf>
    <xf numFmtId="0" fontId="8" fillId="0" borderId="2" xfId="9" applyFont="1" applyBorder="1" applyAlignment="1">
      <alignment horizontal="right" vertical="center"/>
    </xf>
    <xf numFmtId="49" fontId="8" fillId="0" borderId="14" xfId="9" applyNumberFormat="1" applyFont="1" applyBorder="1" applyAlignment="1">
      <alignment horizontal="center" vertical="center"/>
    </xf>
    <xf numFmtId="49" fontId="8" fillId="0" borderId="3" xfId="9" applyNumberFormat="1" applyFont="1" applyBorder="1" applyAlignment="1">
      <alignment horizontal="left" vertical="center"/>
    </xf>
    <xf numFmtId="0" fontId="8" fillId="0" borderId="6" xfId="9" applyFont="1" applyBorder="1" applyAlignment="1">
      <alignment horizontal="right" vertical="center"/>
    </xf>
    <xf numFmtId="49" fontId="8" fillId="0" borderId="0" xfId="9" applyNumberFormat="1" applyFont="1" applyBorder="1" applyAlignment="1">
      <alignment horizontal="center" vertical="center"/>
    </xf>
    <xf numFmtId="49" fontId="8" fillId="0" borderId="7" xfId="9" quotePrefix="1" applyNumberFormat="1" applyFont="1" applyBorder="1" applyAlignment="1">
      <alignment horizontal="left" vertical="center"/>
    </xf>
    <xf numFmtId="49" fontId="8" fillId="0" borderId="7" xfId="9" applyNumberFormat="1" applyFont="1" applyBorder="1" applyAlignment="1">
      <alignment horizontal="left" vertical="center"/>
    </xf>
    <xf numFmtId="177" fontId="9" fillId="0" borderId="0" xfId="9" applyNumberFormat="1" applyFont="1" applyAlignment="1">
      <alignment vertical="center"/>
    </xf>
    <xf numFmtId="0" fontId="7" fillId="0" borderId="0" xfId="9" applyFont="1" applyAlignment="1">
      <alignment horizontal="center"/>
    </xf>
    <xf numFmtId="0" fontId="7" fillId="0" borderId="0" xfId="9" applyFont="1" applyAlignment="1">
      <alignment horizontal="left"/>
    </xf>
    <xf numFmtId="0" fontId="9" fillId="0" borderId="0" xfId="9" applyFont="1" applyAlignment="1">
      <alignment horizontal="center"/>
    </xf>
    <xf numFmtId="0" fontId="9" fillId="0" borderId="0" xfId="9" applyFont="1" applyAlignment="1"/>
    <xf numFmtId="0" fontId="9" fillId="0" borderId="0" xfId="9" applyFont="1" applyBorder="1" applyAlignment="1">
      <alignment horizontal="center"/>
    </xf>
    <xf numFmtId="0" fontId="1" fillId="0" borderId="0" xfId="9" applyFont="1" applyAlignment="1">
      <alignment horizontal="center" vertical="center"/>
    </xf>
    <xf numFmtId="0" fontId="1" fillId="0" borderId="0" xfId="9" applyFont="1" applyAlignment="1">
      <alignment vertical="center"/>
    </xf>
    <xf numFmtId="0" fontId="9" fillId="0" borderId="0" xfId="9" applyFont="1" applyAlignment="1">
      <alignment horizontal="center" vertical="center"/>
    </xf>
    <xf numFmtId="0" fontId="1" fillId="0" borderId="0" xfId="9" applyFont="1">
      <alignment vertical="center"/>
    </xf>
    <xf numFmtId="0" fontId="9" fillId="0" borderId="0" xfId="9" applyFont="1" applyAlignment="1">
      <alignment horizontal="left" vertical="center"/>
    </xf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0" fillId="0" borderId="0" xfId="9" applyFont="1" applyAlignment="1">
      <alignment horizontal="center"/>
    </xf>
    <xf numFmtId="0" fontId="0" fillId="0" borderId="0" xfId="9" applyFont="1">
      <alignment vertical="center"/>
    </xf>
    <xf numFmtId="0" fontId="15" fillId="0" borderId="2" xfId="9" applyFont="1" applyBorder="1" applyAlignment="1">
      <alignment horizontal="center" vertical="center"/>
    </xf>
    <xf numFmtId="0" fontId="5" fillId="0" borderId="14" xfId="9" applyFont="1" applyBorder="1" applyAlignment="1">
      <alignment horizontal="distributed" vertical="center"/>
    </xf>
    <xf numFmtId="0" fontId="5" fillId="0" borderId="3" xfId="9" applyFont="1" applyBorder="1" applyAlignment="1">
      <alignment horizontal="center" vertical="center"/>
    </xf>
    <xf numFmtId="0" fontId="0" fillId="0" borderId="0" xfId="9" applyFont="1" applyBorder="1" applyAlignment="1">
      <alignment horizontal="right"/>
    </xf>
    <xf numFmtId="0" fontId="0" fillId="0" borderId="0" xfId="9" applyFont="1" applyAlignment="1">
      <alignment horizontal="right"/>
    </xf>
    <xf numFmtId="0" fontId="15" fillId="0" borderId="6" xfId="9" applyFont="1" applyBorder="1" applyAlignment="1">
      <alignment horizontal="center" vertical="center"/>
    </xf>
    <xf numFmtId="0" fontId="5" fillId="0" borderId="0" xfId="9" applyFont="1" applyBorder="1" applyAlignment="1">
      <alignment horizontal="distributed" vertical="center"/>
    </xf>
    <xf numFmtId="0" fontId="5" fillId="0" borderId="7" xfId="9" applyFont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0" fontId="5" fillId="0" borderId="1" xfId="9" applyFont="1" applyBorder="1" applyAlignment="1">
      <alignment horizontal="distributed" vertical="center"/>
    </xf>
    <xf numFmtId="0" fontId="5" fillId="0" borderId="10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0" fillId="0" borderId="0" xfId="9" applyFont="1" applyBorder="1" applyAlignment="1">
      <alignment vertical="center"/>
    </xf>
    <xf numFmtId="0" fontId="0" fillId="0" borderId="0" xfId="9" applyFont="1" applyBorder="1" applyAlignment="1">
      <alignment horizontal="center" vertical="center"/>
    </xf>
    <xf numFmtId="0" fontId="0" fillId="0" borderId="0" xfId="9" applyFont="1" applyAlignment="1">
      <alignment horizontal="center" vertical="center"/>
    </xf>
    <xf numFmtId="0" fontId="6" fillId="0" borderId="0" xfId="9" applyFont="1" applyAlignment="1">
      <alignment horizontal="right" vertical="center"/>
    </xf>
    <xf numFmtId="0" fontId="0" fillId="0" borderId="0" xfId="9" applyFont="1" applyAlignment="1">
      <alignment horizontal="right" vertical="center"/>
    </xf>
    <xf numFmtId="0" fontId="0" fillId="0" borderId="0" xfId="9" applyFont="1" applyAlignment="1">
      <alignment vertical="center"/>
    </xf>
    <xf numFmtId="0" fontId="6" fillId="0" borderId="0" xfId="9" applyFont="1" applyAlignment="1">
      <alignment horizontal="left" vertical="center"/>
    </xf>
    <xf numFmtId="0" fontId="0" fillId="0" borderId="12" xfId="9" applyFont="1" applyBorder="1" applyAlignment="1">
      <alignment horizontal="center"/>
    </xf>
    <xf numFmtId="0" fontId="0" fillId="0" borderId="12" xfId="9" applyFont="1" applyBorder="1" applyAlignment="1">
      <alignment horizontal="center" vertical="center"/>
    </xf>
    <xf numFmtId="38" fontId="0" fillId="0" borderId="12" xfId="9" applyNumberFormat="1" applyFont="1" applyBorder="1">
      <alignment vertical="center"/>
    </xf>
    <xf numFmtId="0" fontId="0" fillId="0" borderId="0" xfId="9" applyFont="1" applyAlignment="1">
      <alignment horizontal="left" vertical="center"/>
    </xf>
    <xf numFmtId="181" fontId="0" fillId="0" borderId="12" xfId="9" applyNumberFormat="1" applyFont="1" applyBorder="1">
      <alignment vertical="center"/>
    </xf>
    <xf numFmtId="49" fontId="33" fillId="0" borderId="6" xfId="0" applyNumberFormat="1" applyFont="1" applyBorder="1" applyAlignment="1">
      <alignment horizontal="center" vertical="center"/>
    </xf>
    <xf numFmtId="0" fontId="42" fillId="0" borderId="0" xfId="0" applyFont="1" applyAlignment="1">
      <alignment horizontal="right"/>
    </xf>
    <xf numFmtId="0" fontId="33" fillId="0" borderId="0" xfId="0" applyFont="1" applyBorder="1" applyAlignment="1">
      <alignment horizontal="center" vertical="center"/>
    </xf>
    <xf numFmtId="178" fontId="35" fillId="0" borderId="19" xfId="0" applyNumberFormat="1" applyFont="1" applyBorder="1" applyAlignment="1">
      <alignment horizontal="right" vertical="center"/>
    </xf>
    <xf numFmtId="180" fontId="35" fillId="0" borderId="26" xfId="0" applyNumberFormat="1" applyFont="1" applyBorder="1" applyAlignment="1">
      <alignment horizontal="right" vertical="center"/>
    </xf>
    <xf numFmtId="180" fontId="35" fillId="0" borderId="27" xfId="0" applyNumberFormat="1" applyFont="1" applyBorder="1" applyAlignment="1">
      <alignment horizontal="right" vertical="center"/>
    </xf>
    <xf numFmtId="183" fontId="35" fillId="0" borderId="6" xfId="0" applyNumberFormat="1" applyFont="1" applyBorder="1" applyAlignment="1">
      <alignment horizontal="right" vertical="center"/>
    </xf>
    <xf numFmtId="180" fontId="35" fillId="0" borderId="20" xfId="0" applyNumberFormat="1" applyFont="1" applyBorder="1" applyAlignment="1">
      <alignment horizontal="right" vertical="center"/>
    </xf>
    <xf numFmtId="180" fontId="35" fillId="0" borderId="28" xfId="0" applyNumberFormat="1" applyFont="1" applyBorder="1" applyAlignment="1">
      <alignment horizontal="right" vertical="center"/>
    </xf>
    <xf numFmtId="180" fontId="35" fillId="0" borderId="29" xfId="0" applyNumberFormat="1" applyFont="1" applyBorder="1" applyAlignment="1">
      <alignment horizontal="right" vertical="center"/>
    </xf>
    <xf numFmtId="180" fontId="35" fillId="0" borderId="22" xfId="0" applyNumberFormat="1" applyFont="1" applyBorder="1" applyAlignment="1">
      <alignment horizontal="right" vertical="center"/>
    </xf>
    <xf numFmtId="178" fontId="35" fillId="0" borderId="2" xfId="0" applyNumberFormat="1" applyFont="1" applyBorder="1" applyAlignment="1">
      <alignment horizontal="right" vertical="center"/>
    </xf>
    <xf numFmtId="178" fontId="35" fillId="0" borderId="0" xfId="0" applyNumberFormat="1" applyFont="1" applyBorder="1" applyAlignment="1">
      <alignment horizontal="right" vertical="center"/>
    </xf>
    <xf numFmtId="0" fontId="33" fillId="0" borderId="8" xfId="0" applyFont="1" applyBorder="1" applyAlignment="1">
      <alignment horizontal="distributed" vertical="center" indent="1"/>
    </xf>
    <xf numFmtId="184" fontId="35" fillId="0" borderId="3" xfId="0" applyNumberFormat="1" applyFont="1" applyBorder="1" applyAlignment="1">
      <alignment horizontal="right" vertical="center"/>
    </xf>
    <xf numFmtId="178" fontId="35" fillId="0" borderId="6" xfId="0" applyNumberFormat="1" applyFont="1" applyBorder="1" applyAlignment="1">
      <alignment horizontal="right" vertical="center"/>
    </xf>
    <xf numFmtId="184" fontId="35" fillId="0" borderId="7" xfId="0" applyNumberFormat="1" applyFont="1" applyBorder="1" applyAlignment="1">
      <alignment horizontal="right" vertical="center"/>
    </xf>
    <xf numFmtId="178" fontId="35" fillId="0" borderId="9" xfId="0" applyNumberFormat="1" applyFont="1" applyBorder="1" applyAlignment="1">
      <alignment horizontal="right" vertical="center"/>
    </xf>
    <xf numFmtId="184" fontId="35" fillId="0" borderId="10" xfId="0" applyNumberFormat="1" applyFont="1" applyBorder="1" applyAlignment="1">
      <alignment horizontal="right" vertical="center"/>
    </xf>
    <xf numFmtId="184" fontId="35" fillId="0" borderId="18" xfId="0" applyNumberFormat="1" applyFont="1" applyBorder="1" applyAlignment="1">
      <alignment horizontal="right" vertical="center"/>
    </xf>
    <xf numFmtId="184" fontId="35" fillId="0" borderId="20" xfId="0" applyNumberFormat="1" applyFont="1" applyBorder="1" applyAlignment="1">
      <alignment horizontal="right" vertical="center"/>
    </xf>
    <xf numFmtId="184" fontId="35" fillId="0" borderId="22" xfId="0" applyNumberFormat="1" applyFont="1" applyBorder="1" applyAlignment="1">
      <alignment horizontal="right" vertical="center"/>
    </xf>
    <xf numFmtId="184" fontId="35" fillId="0" borderId="25" xfId="0" applyNumberFormat="1" applyFont="1" applyBorder="1" applyAlignment="1">
      <alignment horizontal="right" vertical="center"/>
    </xf>
    <xf numFmtId="178" fontId="35" fillId="0" borderId="30" xfId="0" applyNumberFormat="1" applyFont="1" applyBorder="1" applyAlignment="1">
      <alignment horizontal="right" vertical="center"/>
    </xf>
    <xf numFmtId="184" fontId="35" fillId="0" borderId="27" xfId="0" applyNumberFormat="1" applyFont="1" applyBorder="1" applyAlignment="1">
      <alignment horizontal="right" vertical="center"/>
    </xf>
    <xf numFmtId="178" fontId="35" fillId="0" borderId="31" xfId="0" applyNumberFormat="1" applyFont="1" applyBorder="1" applyAlignment="1">
      <alignment horizontal="right" vertical="center"/>
    </xf>
    <xf numFmtId="184" fontId="35" fillId="0" borderId="29" xfId="0" applyNumberFormat="1" applyFont="1" applyBorder="1" applyAlignment="1">
      <alignment horizontal="right" vertical="center"/>
    </xf>
    <xf numFmtId="178" fontId="35" fillId="0" borderId="32" xfId="0" applyNumberFormat="1" applyFont="1" applyBorder="1" applyAlignment="1">
      <alignment horizontal="right" vertical="center"/>
    </xf>
    <xf numFmtId="0" fontId="33" fillId="0" borderId="13" xfId="0" applyFont="1" applyBorder="1" applyAlignment="1">
      <alignment horizontal="distributed" vertical="center"/>
    </xf>
    <xf numFmtId="0" fontId="33" fillId="0" borderId="11" xfId="0" applyFont="1" applyBorder="1" applyAlignment="1">
      <alignment horizontal="distributed" vertical="center"/>
    </xf>
    <xf numFmtId="0" fontId="33" fillId="0" borderId="7" xfId="0" applyFont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0" fontId="45" fillId="0" borderId="0" xfId="0" applyFont="1" applyAlignment="1"/>
    <xf numFmtId="0" fontId="48" fillId="0" borderId="0" xfId="0" applyFont="1" applyBorder="1" applyAlignment="1"/>
    <xf numFmtId="0" fontId="33" fillId="0" borderId="14" xfId="0" applyFont="1" applyFill="1" applyBorder="1" applyAlignment="1">
      <alignment horizontal="right"/>
    </xf>
    <xf numFmtId="0" fontId="33" fillId="0" borderId="7" xfId="0" applyFont="1" applyBorder="1" applyAlignment="1">
      <alignment horizontal="distributed" vertical="center" justifyLastLine="1"/>
    </xf>
    <xf numFmtId="184" fontId="35" fillId="0" borderId="0" xfId="0" applyNumberFormat="1" applyFont="1" applyBorder="1" applyAlignment="1">
      <alignment horizontal="right" vertical="center"/>
    </xf>
    <xf numFmtId="0" fontId="43" fillId="0" borderId="0" xfId="0" applyFont="1" applyBorder="1" applyAlignment="1">
      <alignment horizontal="distributed" vertical="center" justifyLastLine="1"/>
    </xf>
    <xf numFmtId="0" fontId="33" fillId="0" borderId="6" xfId="0" applyFont="1" applyBorder="1" applyAlignment="1">
      <alignment horizontal="center" vertical="center" shrinkToFit="1"/>
    </xf>
    <xf numFmtId="0" fontId="33" fillId="0" borderId="6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3" fillId="0" borderId="0" xfId="0" applyFont="1" applyBorder="1" applyAlignment="1">
      <alignment vertical="center" justifyLastLine="1"/>
    </xf>
    <xf numFmtId="49" fontId="33" fillId="0" borderId="0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/>
    <xf numFmtId="0" fontId="33" fillId="0" borderId="0" xfId="0" applyFont="1" applyFill="1" applyBorder="1" applyAlignment="1"/>
    <xf numFmtId="0" fontId="33" fillId="0" borderId="8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2" fontId="10" fillId="0" borderId="27" xfId="1" applyNumberFormat="1" applyFont="1" applyBorder="1" applyAlignment="1">
      <alignment vertical="center"/>
    </xf>
    <xf numFmtId="40" fontId="10" fillId="0" borderId="27" xfId="1" applyNumberFormat="1" applyFont="1" applyBorder="1" applyAlignment="1">
      <alignment vertical="center"/>
    </xf>
    <xf numFmtId="0" fontId="42" fillId="0" borderId="0" xfId="0" applyFont="1">
      <alignment vertical="center"/>
    </xf>
    <xf numFmtId="0" fontId="42" fillId="0" borderId="0" xfId="0" applyFont="1" applyAlignment="1">
      <alignment horizontal="right" vertical="center"/>
    </xf>
    <xf numFmtId="49" fontId="8" fillId="0" borderId="6" xfId="15" applyNumberFormat="1" applyFont="1" applyFill="1" applyBorder="1" applyAlignment="1">
      <alignment horizontal="center" vertical="center"/>
    </xf>
    <xf numFmtId="49" fontId="8" fillId="0" borderId="9" xfId="15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distributed" vertical="center" indent="1"/>
    </xf>
    <xf numFmtId="0" fontId="33" fillId="0" borderId="11" xfId="0" applyFont="1" applyBorder="1" applyAlignment="1">
      <alignment horizontal="distributed" vertical="center" indent="1"/>
    </xf>
    <xf numFmtId="0" fontId="47" fillId="0" borderId="0" xfId="0" applyFont="1" applyAlignment="1">
      <alignment horizontal="right"/>
    </xf>
    <xf numFmtId="0" fontId="21" fillId="0" borderId="7" xfId="15" applyFont="1" applyFill="1" applyBorder="1" applyAlignment="1">
      <alignment horizontal="distributed" vertical="center" indent="1"/>
    </xf>
    <xf numFmtId="0" fontId="21" fillId="0" borderId="10" xfId="15" applyFont="1" applyFill="1" applyBorder="1" applyAlignment="1">
      <alignment horizontal="distributed" vertical="center" indent="1"/>
    </xf>
    <xf numFmtId="0" fontId="33" fillId="0" borderId="6" xfId="0" applyFont="1" applyBorder="1" applyAlignment="1">
      <alignment horizontal="distributed" vertical="center" justifyLastLine="1"/>
    </xf>
    <xf numFmtId="0" fontId="33" fillId="0" borderId="0" xfId="0" applyFont="1" applyBorder="1" applyAlignment="1">
      <alignment horizontal="distributed" vertical="center" justifyLastLine="1"/>
    </xf>
    <xf numFmtId="0" fontId="33" fillId="0" borderId="6" xfId="0" applyFont="1" applyBorder="1" applyAlignment="1">
      <alignment horizontal="center" vertical="center"/>
    </xf>
    <xf numFmtId="0" fontId="33" fillId="0" borderId="10" xfId="0" applyFont="1" applyBorder="1" applyAlignment="1">
      <alignment horizontal="distributed" vertical="center" justifyLastLine="1"/>
    </xf>
    <xf numFmtId="0" fontId="15" fillId="2" borderId="6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distributed" vertical="center"/>
    </xf>
    <xf numFmtId="0" fontId="5" fillId="2" borderId="7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distributed" vertical="center"/>
    </xf>
    <xf numFmtId="0" fontId="5" fillId="2" borderId="10" xfId="9" applyFont="1" applyFill="1" applyBorder="1" applyAlignment="1">
      <alignment horizontal="center" vertical="center"/>
    </xf>
    <xf numFmtId="0" fontId="5" fillId="2" borderId="6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4" xfId="9" applyFont="1" applyFill="1" applyBorder="1" applyAlignment="1">
      <alignment horizontal="distributed" vertical="center"/>
    </xf>
    <xf numFmtId="0" fontId="5" fillId="2" borderId="3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distributed" vertical="center" wrapText="1"/>
    </xf>
    <xf numFmtId="185" fontId="0" fillId="0" borderId="12" xfId="9" applyNumberFormat="1" applyFont="1" applyBorder="1">
      <alignment vertical="center"/>
    </xf>
    <xf numFmtId="178" fontId="0" fillId="0" borderId="12" xfId="9" applyNumberFormat="1" applyFont="1" applyBorder="1">
      <alignment vertical="center"/>
    </xf>
    <xf numFmtId="184" fontId="0" fillId="0" borderId="12" xfId="9" applyNumberFormat="1" applyFont="1" applyBorder="1">
      <alignment vertical="center"/>
    </xf>
    <xf numFmtId="0" fontId="40" fillId="0" borderId="0" xfId="9" applyFont="1" applyAlignment="1">
      <alignment horizontal="right"/>
    </xf>
    <xf numFmtId="180" fontId="0" fillId="0" borderId="12" xfId="9" applyNumberFormat="1" applyFont="1" applyBorder="1">
      <alignment vertical="center"/>
    </xf>
    <xf numFmtId="178" fontId="10" fillId="0" borderId="19" xfId="6" applyNumberFormat="1" applyFont="1" applyBorder="1" applyAlignment="1">
      <alignment horizontal="right" vertical="center"/>
    </xf>
    <xf numFmtId="180" fontId="10" fillId="0" borderId="25" xfId="6" applyNumberFormat="1" applyFont="1" applyBorder="1" applyAlignment="1">
      <alignment horizontal="right" vertical="center"/>
    </xf>
    <xf numFmtId="178" fontId="10" fillId="0" borderId="21" xfId="6" applyNumberFormat="1" applyFont="1" applyBorder="1" applyAlignment="1">
      <alignment horizontal="right" vertical="center"/>
    </xf>
    <xf numFmtId="180" fontId="10" fillId="0" borderId="27" xfId="6" applyNumberFormat="1" applyFont="1" applyBorder="1" applyAlignment="1">
      <alignment horizontal="right" vertical="center"/>
    </xf>
    <xf numFmtId="178" fontId="10" fillId="0" borderId="21" xfId="9" applyNumberFormat="1" applyFont="1" applyFill="1" applyBorder="1" applyAlignment="1">
      <alignment horizontal="right" vertical="center"/>
    </xf>
    <xf numFmtId="178" fontId="10" fillId="0" borderId="21" xfId="6" applyNumberFormat="1" applyFont="1" applyBorder="1" applyAlignment="1">
      <alignment horizontal="right" vertical="center" shrinkToFit="1"/>
    </xf>
    <xf numFmtId="180" fontId="10" fillId="0" borderId="24" xfId="6" applyNumberFormat="1" applyFont="1" applyBorder="1" applyAlignment="1">
      <alignment horizontal="right" vertical="center"/>
    </xf>
    <xf numFmtId="180" fontId="10" fillId="0" borderId="26" xfId="6" applyNumberFormat="1" applyFont="1" applyBorder="1" applyAlignment="1">
      <alignment horizontal="right" vertical="center"/>
    </xf>
    <xf numFmtId="0" fontId="39" fillId="2" borderId="41" xfId="9" applyFont="1" applyFill="1" applyBorder="1" applyAlignment="1">
      <alignment horizontal="center" vertical="center"/>
    </xf>
    <xf numFmtId="0" fontId="39" fillId="2" borderId="46" xfId="9" applyFont="1" applyFill="1" applyBorder="1" applyAlignment="1">
      <alignment horizontal="center" vertical="center"/>
    </xf>
    <xf numFmtId="0" fontId="8" fillId="2" borderId="29" xfId="9" quotePrefix="1" applyFont="1" applyFill="1" applyBorder="1" applyAlignment="1">
      <alignment horizontal="center" vertical="center"/>
    </xf>
    <xf numFmtId="0" fontId="8" fillId="2" borderId="28" xfId="9" quotePrefix="1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right" vertical="center"/>
    </xf>
    <xf numFmtId="49" fontId="8" fillId="2" borderId="0" xfId="9" applyNumberFormat="1" applyFont="1" applyFill="1" applyBorder="1" applyAlignment="1">
      <alignment horizontal="center" vertical="center"/>
    </xf>
    <xf numFmtId="49" fontId="8" fillId="2" borderId="7" xfId="9" quotePrefix="1" applyNumberFormat="1" applyFont="1" applyFill="1" applyBorder="1" applyAlignment="1">
      <alignment horizontal="left" vertical="center"/>
    </xf>
    <xf numFmtId="178" fontId="10" fillId="2" borderId="21" xfId="6" applyNumberFormat="1" applyFont="1" applyFill="1" applyBorder="1" applyAlignment="1">
      <alignment horizontal="right" vertical="center"/>
    </xf>
    <xf numFmtId="180" fontId="10" fillId="2" borderId="27" xfId="6" applyNumberFormat="1" applyFont="1" applyFill="1" applyBorder="1" applyAlignment="1">
      <alignment horizontal="right" vertical="center"/>
    </xf>
    <xf numFmtId="180" fontId="10" fillId="2" borderId="26" xfId="6" applyNumberFormat="1" applyFont="1" applyFill="1" applyBorder="1" applyAlignment="1">
      <alignment horizontal="right" vertical="center"/>
    </xf>
    <xf numFmtId="0" fontId="8" fillId="2" borderId="9" xfId="9" applyFont="1" applyFill="1" applyBorder="1" applyAlignment="1">
      <alignment horizontal="right" vertical="center"/>
    </xf>
    <xf numFmtId="49" fontId="8" fillId="2" borderId="1" xfId="9" applyNumberFormat="1" applyFont="1" applyFill="1" applyBorder="1" applyAlignment="1">
      <alignment horizontal="center" vertical="center"/>
    </xf>
    <xf numFmtId="49" fontId="8" fillId="2" borderId="10" xfId="9" quotePrefix="1" applyNumberFormat="1" applyFont="1" applyFill="1" applyBorder="1" applyAlignment="1">
      <alignment horizontal="left" vertical="center"/>
    </xf>
    <xf numFmtId="178" fontId="10" fillId="2" borderId="23" xfId="6" applyNumberFormat="1" applyFont="1" applyFill="1" applyBorder="1" applyAlignment="1">
      <alignment horizontal="right" vertical="center"/>
    </xf>
    <xf numFmtId="180" fontId="10" fillId="2" borderId="29" xfId="6" applyNumberFormat="1" applyFont="1" applyFill="1" applyBorder="1" applyAlignment="1">
      <alignment horizontal="right" vertical="center"/>
    </xf>
    <xf numFmtId="180" fontId="10" fillId="2" borderId="28" xfId="6" applyNumberFormat="1" applyFont="1" applyFill="1" applyBorder="1" applyAlignment="1">
      <alignment horizontal="right" vertical="center"/>
    </xf>
    <xf numFmtId="49" fontId="8" fillId="2" borderId="7" xfId="9" applyNumberFormat="1" applyFont="1" applyFill="1" applyBorder="1" applyAlignment="1">
      <alignment horizontal="left" vertical="center"/>
    </xf>
    <xf numFmtId="178" fontId="10" fillId="2" borderId="21" xfId="9" applyNumberFormat="1" applyFont="1" applyFill="1" applyBorder="1" applyAlignment="1">
      <alignment horizontal="right" vertical="center"/>
    </xf>
    <xf numFmtId="178" fontId="10" fillId="2" borderId="21" xfId="6" applyNumberFormat="1" applyFont="1" applyFill="1" applyBorder="1" applyAlignment="1">
      <alignment horizontal="right" vertical="center" shrinkToFit="1"/>
    </xf>
    <xf numFmtId="0" fontId="23" fillId="0" borderId="0" xfId="9" applyFont="1" applyBorder="1" applyAlignment="1">
      <alignment horizontal="right"/>
    </xf>
    <xf numFmtId="0" fontId="45" fillId="0" borderId="0" xfId="0" applyFont="1" applyBorder="1" applyAlignment="1">
      <alignment vertical="center"/>
    </xf>
    <xf numFmtId="0" fontId="42" fillId="0" borderId="0" xfId="0" applyFont="1" applyBorder="1" applyAlignment="1">
      <alignment horizontal="right"/>
    </xf>
    <xf numFmtId="0" fontId="42" fillId="0" borderId="0" xfId="0" applyFont="1" applyBorder="1" applyAlignment="1"/>
    <xf numFmtId="0" fontId="42" fillId="0" borderId="0" xfId="0" applyFont="1" applyBorder="1" applyAlignment="1">
      <alignment horizontal="right" vertical="center"/>
    </xf>
    <xf numFmtId="49" fontId="33" fillId="0" borderId="9" xfId="0" applyNumberFormat="1" applyFont="1" applyBorder="1" applyAlignment="1">
      <alignment horizontal="center" vertical="center"/>
    </xf>
    <xf numFmtId="178" fontId="35" fillId="0" borderId="31" xfId="0" applyNumberFormat="1" applyFont="1" applyBorder="1">
      <alignment vertical="center"/>
    </xf>
    <xf numFmtId="178" fontId="35" fillId="0" borderId="32" xfId="0" applyNumberFormat="1" applyFont="1" applyBorder="1">
      <alignment vertical="center"/>
    </xf>
    <xf numFmtId="178" fontId="35" fillId="0" borderId="21" xfId="0" applyNumberFormat="1" applyFont="1" applyBorder="1">
      <alignment vertical="center"/>
    </xf>
    <xf numFmtId="178" fontId="35" fillId="0" borderId="23" xfId="0" applyNumberFormat="1" applyFont="1" applyBorder="1">
      <alignment vertical="center"/>
    </xf>
    <xf numFmtId="0" fontId="33" fillId="2" borderId="36" xfId="0" applyFont="1" applyFill="1" applyBorder="1" applyAlignment="1">
      <alignment horizontal="distributed" vertical="center" justifyLastLine="1"/>
    </xf>
    <xf numFmtId="49" fontId="33" fillId="2" borderId="6" xfId="0" applyNumberFormat="1" applyFont="1" applyFill="1" applyBorder="1" applyAlignment="1">
      <alignment horizontal="center" vertical="center"/>
    </xf>
    <xf numFmtId="178" fontId="35" fillId="2" borderId="21" xfId="0" applyNumberFormat="1" applyFont="1" applyFill="1" applyBorder="1">
      <alignment vertical="center"/>
    </xf>
    <xf numFmtId="178" fontId="35" fillId="2" borderId="31" xfId="0" applyNumberFormat="1" applyFont="1" applyFill="1" applyBorder="1">
      <alignment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right" vertical="center" indent="4"/>
    </xf>
    <xf numFmtId="178" fontId="35" fillId="0" borderId="24" xfId="0" applyNumberFormat="1" applyFont="1" applyBorder="1" applyAlignment="1">
      <alignment horizontal="right" vertical="center"/>
    </xf>
    <xf numFmtId="178" fontId="35" fillId="0" borderId="26" xfId="0" applyNumberFormat="1" applyFont="1" applyBorder="1" applyAlignment="1">
      <alignment horizontal="right" vertical="center"/>
    </xf>
    <xf numFmtId="178" fontId="35" fillId="0" borderId="28" xfId="0" applyNumberFormat="1" applyFont="1" applyBorder="1" applyAlignment="1">
      <alignment horizontal="right" vertical="center"/>
    </xf>
    <xf numFmtId="178" fontId="35" fillId="0" borderId="21" xfId="0" applyNumberFormat="1" applyFont="1" applyBorder="1" applyAlignment="1">
      <alignment horizontal="right" vertical="center"/>
    </xf>
    <xf numFmtId="178" fontId="35" fillId="0" borderId="23" xfId="0" applyNumberFormat="1" applyFont="1" applyBorder="1" applyAlignment="1">
      <alignment horizontal="right" vertical="center"/>
    </xf>
    <xf numFmtId="178" fontId="35" fillId="2" borderId="26" xfId="0" applyNumberFormat="1" applyFont="1" applyFill="1" applyBorder="1" applyAlignment="1">
      <alignment horizontal="right" vertical="center"/>
    </xf>
    <xf numFmtId="180" fontId="35" fillId="2" borderId="26" xfId="0" applyNumberFormat="1" applyFont="1" applyFill="1" applyBorder="1" applyAlignment="1">
      <alignment horizontal="right" vertical="center"/>
    </xf>
    <xf numFmtId="180" fontId="35" fillId="2" borderId="27" xfId="0" applyNumberFormat="1" applyFont="1" applyFill="1" applyBorder="1" applyAlignment="1">
      <alignment horizontal="right" vertical="center"/>
    </xf>
    <xf numFmtId="178" fontId="35" fillId="2" borderId="31" xfId="0" applyNumberFormat="1" applyFont="1" applyFill="1" applyBorder="1" applyAlignment="1">
      <alignment horizontal="right" vertical="center"/>
    </xf>
    <xf numFmtId="180" fontId="35" fillId="2" borderId="20" xfId="0" applyNumberFormat="1" applyFont="1" applyFill="1" applyBorder="1" applyAlignment="1">
      <alignment horizontal="right" vertical="center"/>
    </xf>
    <xf numFmtId="178" fontId="35" fillId="2" borderId="0" xfId="0" applyNumberFormat="1" applyFont="1" applyFill="1" applyBorder="1" applyAlignment="1">
      <alignment horizontal="right" vertical="center"/>
    </xf>
    <xf numFmtId="178" fontId="35" fillId="2" borderId="21" xfId="0" applyNumberFormat="1" applyFont="1" applyFill="1" applyBorder="1" applyAlignment="1">
      <alignment horizontal="right" vertical="center"/>
    </xf>
    <xf numFmtId="178" fontId="35" fillId="0" borderId="18" xfId="0" applyNumberFormat="1" applyFont="1" applyBorder="1" applyAlignment="1">
      <alignment horizontal="right" vertical="center"/>
    </xf>
    <xf numFmtId="178" fontId="35" fillId="0" borderId="20" xfId="0" applyNumberFormat="1" applyFont="1" applyBorder="1" applyAlignment="1">
      <alignment horizontal="right" vertical="center"/>
    </xf>
    <xf numFmtId="178" fontId="35" fillId="0" borderId="22" xfId="0" applyNumberFormat="1" applyFont="1" applyBorder="1" applyAlignment="1">
      <alignment horizontal="right" vertical="center"/>
    </xf>
    <xf numFmtId="0" fontId="33" fillId="2" borderId="13" xfId="0" applyFont="1" applyFill="1" applyBorder="1" applyAlignment="1">
      <alignment horizontal="distributed" vertical="center" indent="1"/>
    </xf>
    <xf numFmtId="178" fontId="35" fillId="2" borderId="6" xfId="0" applyNumberFormat="1" applyFont="1" applyFill="1" applyBorder="1" applyAlignment="1">
      <alignment horizontal="right" vertical="center"/>
    </xf>
    <xf numFmtId="178" fontId="35" fillId="2" borderId="20" xfId="0" applyNumberFormat="1" applyFont="1" applyFill="1" applyBorder="1" applyAlignment="1">
      <alignment horizontal="right" vertical="center"/>
    </xf>
    <xf numFmtId="184" fontId="35" fillId="2" borderId="20" xfId="0" applyNumberFormat="1" applyFont="1" applyFill="1" applyBorder="1" applyAlignment="1">
      <alignment horizontal="right" vertical="center"/>
    </xf>
    <xf numFmtId="184" fontId="35" fillId="2" borderId="27" xfId="0" applyNumberFormat="1" applyFont="1" applyFill="1" applyBorder="1" applyAlignment="1">
      <alignment horizontal="right" vertical="center"/>
    </xf>
    <xf numFmtId="184" fontId="35" fillId="2" borderId="7" xfId="0" applyNumberFormat="1" applyFont="1" applyFill="1" applyBorder="1" applyAlignment="1">
      <alignment horizontal="right" vertical="center"/>
    </xf>
    <xf numFmtId="0" fontId="47" fillId="0" borderId="0" xfId="0" applyFont="1" applyBorder="1" applyAlignment="1"/>
    <xf numFmtId="0" fontId="43" fillId="2" borderId="53" xfId="0" applyFont="1" applyFill="1" applyBorder="1" applyAlignment="1">
      <alignment horizontal="distributed" vertical="center" justifyLastLine="1"/>
    </xf>
    <xf numFmtId="0" fontId="43" fillId="2" borderId="33" xfId="0" applyFont="1" applyFill="1" applyBorder="1" applyAlignment="1">
      <alignment horizontal="distributed" vertical="center" justifyLastLine="1"/>
    </xf>
    <xf numFmtId="0" fontId="47" fillId="0" borderId="0" xfId="0" applyFont="1" applyBorder="1" applyAlignment="1">
      <alignment horizontal="right"/>
    </xf>
    <xf numFmtId="0" fontId="48" fillId="0" borderId="0" xfId="0" applyFont="1" applyBorder="1" applyAlignment="1">
      <alignment horizontal="right"/>
    </xf>
    <xf numFmtId="0" fontId="43" fillId="2" borderId="36" xfId="0" applyFont="1" applyFill="1" applyBorder="1" applyAlignment="1">
      <alignment horizontal="distributed" vertical="center" justifyLastLine="1"/>
    </xf>
    <xf numFmtId="0" fontId="43" fillId="2" borderId="53" xfId="0" applyFont="1" applyFill="1" applyBorder="1" applyAlignment="1">
      <alignment horizontal="center" vertical="center"/>
    </xf>
    <xf numFmtId="0" fontId="43" fillId="2" borderId="33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distributed" vertical="center" justifyLastLine="1"/>
    </xf>
    <xf numFmtId="0" fontId="33" fillId="2" borderId="13" xfId="0" applyFont="1" applyFill="1" applyBorder="1" applyAlignment="1">
      <alignment horizontal="distributed" vertical="center"/>
    </xf>
    <xf numFmtId="180" fontId="35" fillId="0" borderId="0" xfId="0" applyNumberFormat="1" applyFont="1" applyBorder="1" applyAlignment="1">
      <alignment horizontal="right" vertical="center"/>
    </xf>
    <xf numFmtId="38" fontId="10" fillId="0" borderId="6" xfId="1" applyNumberFormat="1" applyFont="1" applyBorder="1" applyAlignment="1">
      <alignment vertical="center"/>
    </xf>
    <xf numFmtId="38" fontId="10" fillId="0" borderId="7" xfId="1" applyNumberFormat="1" applyFont="1" applyBorder="1" applyAlignment="1">
      <alignment vertical="center"/>
    </xf>
    <xf numFmtId="38" fontId="10" fillId="0" borderId="24" xfId="1" applyNumberFormat="1" applyFont="1" applyBorder="1" applyAlignment="1">
      <alignment vertical="center"/>
    </xf>
    <xf numFmtId="38" fontId="10" fillId="0" borderId="26" xfId="1" applyNumberFormat="1" applyFont="1" applyBorder="1" applyAlignment="1">
      <alignment vertical="center"/>
    </xf>
    <xf numFmtId="38" fontId="10" fillId="0" borderId="0" xfId="1" applyNumberFormat="1" applyFont="1" applyBorder="1" applyAlignment="1">
      <alignment vertical="center"/>
    </xf>
    <xf numFmtId="0" fontId="5" fillId="2" borderId="44" xfId="1" applyFont="1" applyFill="1" applyBorder="1" applyAlignment="1">
      <alignment horizontal="centerContinuous" vertical="center"/>
    </xf>
    <xf numFmtId="0" fontId="5" fillId="2" borderId="46" xfId="1" applyFont="1" applyFill="1" applyBorder="1" applyAlignment="1">
      <alignment horizontal="centerContinuous" vertical="center"/>
    </xf>
    <xf numFmtId="0" fontId="5" fillId="2" borderId="55" xfId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Continuous" vertical="center"/>
    </xf>
    <xf numFmtId="0" fontId="5" fillId="2" borderId="41" xfId="1" applyFont="1" applyFill="1" applyBorder="1" applyAlignment="1">
      <alignment horizontal="centerContinuous" vertical="center"/>
    </xf>
    <xf numFmtId="0" fontId="5" fillId="2" borderId="59" xfId="1" applyFont="1" applyFill="1" applyBorder="1" applyAlignment="1">
      <alignment horizontal="centerContinuous" vertical="center"/>
    </xf>
    <xf numFmtId="0" fontId="5" fillId="2" borderId="17" xfId="1" applyFont="1" applyFill="1" applyBorder="1" applyAlignment="1">
      <alignment horizontal="centerContinuous" vertical="center"/>
    </xf>
    <xf numFmtId="0" fontId="8" fillId="2" borderId="23" xfId="1" applyFont="1" applyFill="1" applyBorder="1" applyAlignment="1">
      <alignment horizontal="centerContinuous" vertical="center"/>
    </xf>
    <xf numFmtId="0" fontId="8" fillId="2" borderId="28" xfId="1" applyFont="1" applyFill="1" applyBorder="1" applyAlignment="1">
      <alignment horizontal="centerContinuous" vertical="center"/>
    </xf>
    <xf numFmtId="0" fontId="8" fillId="2" borderId="22" xfId="1" applyFont="1" applyFill="1" applyBorder="1" applyAlignment="1">
      <alignment horizontal="centerContinuous" vertical="center"/>
    </xf>
    <xf numFmtId="0" fontId="8" fillId="2" borderId="33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Continuous" vertical="center"/>
    </xf>
    <xf numFmtId="49" fontId="5" fillId="2" borderId="6" xfId="1" applyNumberFormat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horizontal="right" vertical="center"/>
    </xf>
    <xf numFmtId="38" fontId="10" fillId="2" borderId="6" xfId="1" applyNumberFormat="1" applyFont="1" applyFill="1" applyBorder="1" applyAlignment="1">
      <alignment vertical="center"/>
    </xf>
    <xf numFmtId="38" fontId="10" fillId="2" borderId="26" xfId="1" applyNumberFormat="1" applyFont="1" applyFill="1" applyBorder="1" applyAlignment="1">
      <alignment vertical="center"/>
    </xf>
    <xf numFmtId="38" fontId="10" fillId="2" borderId="7" xfId="1" applyNumberFormat="1" applyFont="1" applyFill="1" applyBorder="1" applyAlignment="1">
      <alignment vertical="center"/>
    </xf>
    <xf numFmtId="38" fontId="10" fillId="2" borderId="0" xfId="1" applyNumberFormat="1" applyFont="1" applyFill="1" applyBorder="1" applyAlignment="1">
      <alignment vertical="center"/>
    </xf>
    <xf numFmtId="2" fontId="10" fillId="2" borderId="27" xfId="1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40" fontId="10" fillId="2" borderId="27" xfId="1" applyNumberFormat="1" applyFont="1" applyFill="1" applyBorder="1" applyAlignment="1">
      <alignment vertical="center"/>
    </xf>
    <xf numFmtId="49" fontId="5" fillId="2" borderId="10" xfId="1" applyNumberFormat="1" applyFont="1" applyFill="1" applyBorder="1" applyAlignment="1">
      <alignment horizontal="right" vertical="center"/>
    </xf>
    <xf numFmtId="38" fontId="10" fillId="2" borderId="9" xfId="1" applyNumberFormat="1" applyFont="1" applyFill="1" applyBorder="1" applyAlignment="1">
      <alignment vertical="center"/>
    </xf>
    <xf numFmtId="38" fontId="10" fillId="2" borderId="28" xfId="1" applyNumberFormat="1" applyFont="1" applyFill="1" applyBorder="1" applyAlignment="1">
      <alignment vertical="center"/>
    </xf>
    <xf numFmtId="38" fontId="10" fillId="2" borderId="10" xfId="1" applyNumberFormat="1" applyFont="1" applyFill="1" applyBorder="1" applyAlignment="1">
      <alignment vertical="center"/>
    </xf>
    <xf numFmtId="38" fontId="10" fillId="2" borderId="1" xfId="1" applyNumberFormat="1" applyFont="1" applyFill="1" applyBorder="1" applyAlignment="1">
      <alignment vertical="center"/>
    </xf>
    <xf numFmtId="0" fontId="5" fillId="2" borderId="36" xfId="14" applyFont="1" applyFill="1" applyBorder="1" applyAlignment="1">
      <alignment horizontal="distributed" vertical="center" justifyLastLine="1"/>
    </xf>
    <xf numFmtId="0" fontId="5" fillId="2" borderId="53" xfId="14" applyFont="1" applyFill="1" applyBorder="1" applyAlignment="1">
      <alignment horizontal="distributed" vertical="center" justifyLastLine="1"/>
    </xf>
    <xf numFmtId="0" fontId="5" fillId="2" borderId="33" xfId="14" applyFont="1" applyFill="1" applyBorder="1" applyAlignment="1">
      <alignment horizontal="distributed" vertical="center" justifyLastLine="1"/>
    </xf>
    <xf numFmtId="0" fontId="5" fillId="2" borderId="13" xfId="14" applyFont="1" applyFill="1" applyBorder="1" applyAlignment="1">
      <alignment horizontal="distributed" vertical="center" indent="1"/>
    </xf>
    <xf numFmtId="0" fontId="5" fillId="2" borderId="11" xfId="14" applyFont="1" applyFill="1" applyBorder="1" applyAlignment="1">
      <alignment horizontal="distributed" vertical="center" indent="1"/>
    </xf>
    <xf numFmtId="179" fontId="22" fillId="0" borderId="21" xfId="6" applyNumberFormat="1" applyFont="1" applyFill="1" applyBorder="1" applyAlignment="1">
      <alignment horizontal="right" vertical="center"/>
    </xf>
    <xf numFmtId="178" fontId="22" fillId="0" borderId="27" xfId="6" applyNumberFormat="1" applyFont="1" applyFill="1" applyBorder="1" applyAlignment="1">
      <alignment horizontal="right" vertical="center"/>
    </xf>
    <xf numFmtId="179" fontId="22" fillId="0" borderId="23" xfId="6" applyNumberFormat="1" applyFont="1" applyFill="1" applyBorder="1" applyAlignment="1">
      <alignment horizontal="right" vertical="center"/>
    </xf>
    <xf numFmtId="178" fontId="22" fillId="0" borderId="29" xfId="6" applyNumberFormat="1" applyFont="1" applyFill="1" applyBorder="1" applyAlignment="1">
      <alignment horizontal="right" vertical="center"/>
    </xf>
    <xf numFmtId="178" fontId="22" fillId="0" borderId="20" xfId="6" applyNumberFormat="1" applyFont="1" applyFill="1" applyBorder="1" applyAlignment="1">
      <alignment horizontal="right" vertical="center"/>
    </xf>
    <xf numFmtId="178" fontId="22" fillId="0" borderId="22" xfId="6" applyNumberFormat="1" applyFont="1" applyFill="1" applyBorder="1" applyAlignment="1">
      <alignment horizontal="right" vertical="center"/>
    </xf>
    <xf numFmtId="0" fontId="21" fillId="2" borderId="56" xfId="15" applyFont="1" applyFill="1" applyBorder="1" applyAlignment="1">
      <alignment horizontal="center" vertical="center"/>
    </xf>
    <xf numFmtId="49" fontId="21" fillId="2" borderId="34" xfId="15" applyNumberFormat="1" applyFont="1" applyFill="1" applyBorder="1" applyAlignment="1">
      <alignment horizontal="center" vertical="center"/>
    </xf>
    <xf numFmtId="49" fontId="21" fillId="2" borderId="61" xfId="15" applyNumberFormat="1" applyFont="1" applyFill="1" applyBorder="1" applyAlignment="1">
      <alignment horizontal="center" vertical="center"/>
    </xf>
    <xf numFmtId="49" fontId="21" fillId="2" borderId="58" xfId="15" applyNumberFormat="1" applyFont="1" applyFill="1" applyBorder="1" applyAlignment="1">
      <alignment horizontal="center" vertical="center"/>
    </xf>
    <xf numFmtId="0" fontId="8" fillId="2" borderId="6" xfId="15" quotePrefix="1" applyFont="1" applyFill="1" applyBorder="1" applyAlignment="1">
      <alignment horizontal="center" vertical="center"/>
    </xf>
    <xf numFmtId="0" fontId="21" fillId="2" borderId="7" xfId="15" applyFont="1" applyFill="1" applyBorder="1" applyAlignment="1">
      <alignment horizontal="distributed" vertical="center" indent="1"/>
    </xf>
    <xf numFmtId="179" fontId="22" fillId="2" borderId="21" xfId="6" applyNumberFormat="1" applyFont="1" applyFill="1" applyBorder="1" applyAlignment="1">
      <alignment horizontal="right" vertical="center"/>
    </xf>
    <xf numFmtId="178" fontId="22" fillId="2" borderId="20" xfId="6" applyNumberFormat="1" applyFont="1" applyFill="1" applyBorder="1" applyAlignment="1">
      <alignment horizontal="right" vertical="center"/>
    </xf>
    <xf numFmtId="178" fontId="22" fillId="2" borderId="27" xfId="6" applyNumberFormat="1" applyFont="1" applyFill="1" applyBorder="1" applyAlignment="1">
      <alignment horizontal="right" vertical="center"/>
    </xf>
    <xf numFmtId="38" fontId="22" fillId="0" borderId="21" xfId="6" applyFont="1" applyFill="1" applyBorder="1" applyAlignment="1">
      <alignment horizontal="right" vertical="center"/>
    </xf>
    <xf numFmtId="38" fontId="22" fillId="0" borderId="26" xfId="6" applyFont="1" applyFill="1" applyBorder="1" applyAlignment="1">
      <alignment horizontal="right" vertical="center"/>
    </xf>
    <xf numFmtId="38" fontId="22" fillId="0" borderId="27" xfId="6" applyFont="1" applyFill="1" applyBorder="1" applyAlignment="1">
      <alignment horizontal="right" vertical="center"/>
    </xf>
    <xf numFmtId="38" fontId="22" fillId="0" borderId="21" xfId="6" applyFont="1" applyFill="1" applyBorder="1" applyAlignment="1">
      <alignment vertical="center"/>
    </xf>
    <xf numFmtId="38" fontId="22" fillId="0" borderId="23" xfId="6" applyFont="1" applyFill="1" applyBorder="1" applyAlignment="1">
      <alignment horizontal="right" vertical="center"/>
    </xf>
    <xf numFmtId="38" fontId="22" fillId="0" borderId="28" xfId="6" applyFont="1" applyFill="1" applyBorder="1" applyAlignment="1">
      <alignment horizontal="right" vertical="center"/>
    </xf>
    <xf numFmtId="38" fontId="22" fillId="0" borderId="29" xfId="6" applyFont="1" applyFill="1" applyBorder="1" applyAlignment="1">
      <alignment horizontal="right" vertical="center"/>
    </xf>
    <xf numFmtId="49" fontId="8" fillId="2" borderId="6" xfId="15" applyNumberFormat="1" applyFont="1" applyFill="1" applyBorder="1" applyAlignment="1">
      <alignment horizontal="center" vertical="center"/>
    </xf>
    <xf numFmtId="38" fontId="22" fillId="2" borderId="21" xfId="6" applyFont="1" applyFill="1" applyBorder="1" applyAlignment="1">
      <alignment horizontal="right" vertical="center"/>
    </xf>
    <xf numFmtId="38" fontId="22" fillId="2" borderId="26" xfId="6" applyFont="1" applyFill="1" applyBorder="1" applyAlignment="1">
      <alignment horizontal="right" vertical="center"/>
    </xf>
    <xf numFmtId="38" fontId="22" fillId="2" borderId="27" xfId="6" applyFont="1" applyFill="1" applyBorder="1" applyAlignment="1">
      <alignment horizontal="right" vertical="center"/>
    </xf>
    <xf numFmtId="179" fontId="22" fillId="0" borderId="21" xfId="6" applyNumberFormat="1" applyFont="1" applyFill="1" applyBorder="1" applyAlignment="1">
      <alignment vertical="center"/>
    </xf>
    <xf numFmtId="0" fontId="5" fillId="2" borderId="7" xfId="15" applyFont="1" applyFill="1" applyBorder="1" applyAlignment="1">
      <alignment horizontal="right" vertical="center" indent="3"/>
    </xf>
    <xf numFmtId="0" fontId="5" fillId="0" borderId="7" xfId="15" applyFont="1" applyBorder="1" applyAlignment="1">
      <alignment horizontal="right" vertical="center" indent="3"/>
    </xf>
    <xf numFmtId="0" fontId="5" fillId="2" borderId="0" xfId="15" applyFont="1" applyFill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0" fontId="5" fillId="0" borderId="7" xfId="15" applyFont="1" applyFill="1" applyBorder="1" applyAlignment="1">
      <alignment horizontal="right" vertical="center" indent="3"/>
    </xf>
    <xf numFmtId="0" fontId="33" fillId="2" borderId="23" xfId="0" applyFont="1" applyFill="1" applyBorder="1">
      <alignment vertical="center"/>
    </xf>
    <xf numFmtId="0" fontId="33" fillId="2" borderId="28" xfId="0" applyFont="1" applyFill="1" applyBorder="1">
      <alignment vertical="center"/>
    </xf>
    <xf numFmtId="0" fontId="21" fillId="2" borderId="46" xfId="15" applyFont="1" applyFill="1" applyBorder="1" applyAlignment="1">
      <alignment vertical="distributed" textRotation="255" justifyLastLine="1"/>
    </xf>
    <xf numFmtId="0" fontId="5" fillId="2" borderId="26" xfId="15" applyFont="1" applyFill="1" applyBorder="1" applyAlignment="1">
      <alignment vertical="distributed" textRotation="255" justifyLastLine="1"/>
    </xf>
    <xf numFmtId="0" fontId="21" fillId="2" borderId="26" xfId="15" applyFont="1" applyFill="1" applyBorder="1" applyAlignment="1">
      <alignment vertical="distributed" textRotation="255" justifyLastLine="1"/>
    </xf>
    <xf numFmtId="0" fontId="5" fillId="2" borderId="28" xfId="15" applyFont="1" applyFill="1" applyBorder="1" applyAlignment="1">
      <alignment vertical="distributed" textRotation="255" justifyLastLine="1"/>
    </xf>
    <xf numFmtId="0" fontId="50" fillId="0" borderId="0" xfId="0" applyFont="1">
      <alignment vertical="center"/>
    </xf>
    <xf numFmtId="0" fontId="33" fillId="2" borderId="53" xfId="0" applyFont="1" applyFill="1" applyBorder="1" applyAlignment="1">
      <alignment horizontal="center" vertical="center"/>
    </xf>
    <xf numFmtId="0" fontId="33" fillId="2" borderId="33" xfId="0" applyFont="1" applyFill="1" applyBorder="1" applyAlignment="1">
      <alignment horizontal="center" vertical="center"/>
    </xf>
    <xf numFmtId="38" fontId="50" fillId="0" borderId="12" xfId="9" applyNumberFormat="1" applyFont="1" applyBorder="1">
      <alignment vertical="center"/>
    </xf>
    <xf numFmtId="49" fontId="0" fillId="0" borderId="12" xfId="9" applyNumberFormat="1" applyFont="1" applyBorder="1" applyAlignment="1">
      <alignment horizontal="center" vertical="center"/>
    </xf>
    <xf numFmtId="187" fontId="0" fillId="0" borderId="12" xfId="9" applyNumberFormat="1" applyFont="1" applyBorder="1">
      <alignment vertical="center"/>
    </xf>
    <xf numFmtId="0" fontId="42" fillId="0" borderId="0" xfId="0" applyFont="1" applyBorder="1" applyAlignment="1">
      <alignment horizontal="left" indent="2"/>
    </xf>
    <xf numFmtId="0" fontId="47" fillId="0" borderId="14" xfId="0" applyFont="1" applyBorder="1" applyAlignment="1">
      <alignment wrapText="1"/>
    </xf>
    <xf numFmtId="0" fontId="47" fillId="0" borderId="14" xfId="0" applyFont="1" applyBorder="1" applyAlignment="1"/>
    <xf numFmtId="0" fontId="47" fillId="0" borderId="0" xfId="0" applyFont="1">
      <alignment vertical="center"/>
    </xf>
    <xf numFmtId="0" fontId="33" fillId="2" borderId="46" xfId="0" applyFont="1" applyFill="1" applyBorder="1" applyAlignment="1">
      <alignment horizontal="center" justifyLastLine="1"/>
    </xf>
    <xf numFmtId="0" fontId="33" fillId="2" borderId="28" xfId="0" applyFont="1" applyFill="1" applyBorder="1" applyAlignment="1">
      <alignment horizontal="center" vertical="top" justifyLastLine="1"/>
    </xf>
    <xf numFmtId="0" fontId="33" fillId="0" borderId="68" xfId="0" applyFont="1" applyBorder="1" applyAlignment="1">
      <alignment horizontal="distributed" vertical="center"/>
    </xf>
    <xf numFmtId="178" fontId="35" fillId="0" borderId="69" xfId="0" applyNumberFormat="1" applyFont="1" applyBorder="1" applyAlignment="1">
      <alignment horizontal="right" vertical="center"/>
    </xf>
    <xf numFmtId="178" fontId="35" fillId="0" borderId="70" xfId="0" applyNumberFormat="1" applyFont="1" applyBorder="1" applyAlignment="1">
      <alignment horizontal="right" vertical="center"/>
    </xf>
    <xf numFmtId="184" fontId="35" fillId="0" borderId="70" xfId="0" applyNumberFormat="1" applyFont="1" applyBorder="1" applyAlignment="1">
      <alignment horizontal="right" vertical="center"/>
    </xf>
    <xf numFmtId="178" fontId="35" fillId="0" borderId="71" xfId="0" applyNumberFormat="1" applyFont="1" applyBorder="1" applyAlignment="1">
      <alignment horizontal="right" vertical="center"/>
    </xf>
    <xf numFmtId="178" fontId="35" fillId="0" borderId="72" xfId="0" applyNumberFormat="1" applyFont="1" applyBorder="1" applyAlignment="1">
      <alignment horizontal="right" vertical="center"/>
    </xf>
    <xf numFmtId="184" fontId="35" fillId="0" borderId="73" xfId="0" applyNumberFormat="1" applyFont="1" applyBorder="1" applyAlignment="1">
      <alignment horizontal="right" vertical="center"/>
    </xf>
    <xf numFmtId="184" fontId="35" fillId="0" borderId="76" xfId="0" applyNumberFormat="1" applyFont="1" applyBorder="1" applyAlignment="1">
      <alignment horizontal="right" vertical="center"/>
    </xf>
    <xf numFmtId="178" fontId="35" fillId="2" borderId="78" xfId="0" applyNumberFormat="1" applyFont="1" applyFill="1" applyBorder="1" applyAlignment="1">
      <alignment horizontal="right" vertical="center"/>
    </xf>
    <xf numFmtId="178" fontId="35" fillId="2" borderId="79" xfId="0" applyNumberFormat="1" applyFont="1" applyFill="1" applyBorder="1" applyAlignment="1">
      <alignment horizontal="right" vertical="center"/>
    </xf>
    <xf numFmtId="184" fontId="35" fillId="2" borderId="79" xfId="0" applyNumberFormat="1" applyFont="1" applyFill="1" applyBorder="1" applyAlignment="1">
      <alignment horizontal="right" vertical="center"/>
    </xf>
    <xf numFmtId="178" fontId="35" fillId="2" borderId="80" xfId="0" applyNumberFormat="1" applyFont="1" applyFill="1" applyBorder="1" applyAlignment="1">
      <alignment horizontal="right" vertical="center"/>
    </xf>
    <xf numFmtId="178" fontId="35" fillId="2" borderId="81" xfId="0" applyNumberFormat="1" applyFont="1" applyFill="1" applyBorder="1" applyAlignment="1">
      <alignment horizontal="right" vertical="center"/>
    </xf>
    <xf numFmtId="184" fontId="35" fillId="2" borderId="82" xfId="0" applyNumberFormat="1" applyFont="1" applyFill="1" applyBorder="1" applyAlignment="1">
      <alignment horizontal="right" vertical="center"/>
    </xf>
    <xf numFmtId="184" fontId="35" fillId="2" borderId="85" xfId="0" applyNumberFormat="1" applyFont="1" applyFill="1" applyBorder="1" applyAlignment="1">
      <alignment horizontal="right" vertical="center"/>
    </xf>
    <xf numFmtId="0" fontId="33" fillId="2" borderId="68" xfId="0" applyFont="1" applyFill="1" applyBorder="1" applyAlignment="1">
      <alignment horizontal="distributed" vertical="center"/>
    </xf>
    <xf numFmtId="178" fontId="35" fillId="2" borderId="69" xfId="0" applyNumberFormat="1" applyFont="1" applyFill="1" applyBorder="1" applyAlignment="1">
      <alignment horizontal="right" vertical="center"/>
    </xf>
    <xf numFmtId="178" fontId="35" fillId="2" borderId="70" xfId="0" applyNumberFormat="1" applyFont="1" applyFill="1" applyBorder="1" applyAlignment="1">
      <alignment horizontal="right" vertical="center"/>
    </xf>
    <xf numFmtId="184" fontId="35" fillId="2" borderId="70" xfId="0" applyNumberFormat="1" applyFont="1" applyFill="1" applyBorder="1" applyAlignment="1">
      <alignment horizontal="right" vertical="center"/>
    </xf>
    <xf numFmtId="178" fontId="35" fillId="2" borderId="71" xfId="0" applyNumberFormat="1" applyFont="1" applyFill="1" applyBorder="1" applyAlignment="1">
      <alignment horizontal="right" vertical="center"/>
    </xf>
    <xf numFmtId="178" fontId="35" fillId="2" borderId="72" xfId="0" applyNumberFormat="1" applyFont="1" applyFill="1" applyBorder="1" applyAlignment="1">
      <alignment horizontal="right" vertical="center"/>
    </xf>
    <xf numFmtId="184" fontId="35" fillId="2" borderId="73" xfId="0" applyNumberFormat="1" applyFont="1" applyFill="1" applyBorder="1" applyAlignment="1">
      <alignment horizontal="right" vertical="center"/>
    </xf>
    <xf numFmtId="178" fontId="35" fillId="2" borderId="75" xfId="0" applyNumberFormat="1" applyFont="1" applyFill="1" applyBorder="1" applyAlignment="1">
      <alignment horizontal="right" vertical="center"/>
    </xf>
    <xf numFmtId="184" fontId="35" fillId="2" borderId="76" xfId="0" applyNumberFormat="1" applyFont="1" applyFill="1" applyBorder="1" applyAlignment="1">
      <alignment horizontal="right" vertical="center"/>
    </xf>
    <xf numFmtId="0" fontId="33" fillId="0" borderId="77" xfId="0" applyFont="1" applyBorder="1" applyAlignment="1">
      <alignment horizontal="distributed" vertical="center"/>
    </xf>
    <xf numFmtId="178" fontId="35" fillId="0" borderId="78" xfId="0" applyNumberFormat="1" applyFont="1" applyBorder="1" applyAlignment="1">
      <alignment horizontal="right" vertical="center"/>
    </xf>
    <xf numFmtId="178" fontId="35" fillId="0" borderId="79" xfId="0" applyNumberFormat="1" applyFont="1" applyBorder="1" applyAlignment="1">
      <alignment horizontal="right" vertical="center"/>
    </xf>
    <xf numFmtId="184" fontId="35" fillId="0" borderId="79" xfId="0" applyNumberFormat="1" applyFont="1" applyBorder="1" applyAlignment="1">
      <alignment horizontal="right" vertical="center"/>
    </xf>
    <xf numFmtId="178" fontId="35" fillId="0" borderId="80" xfId="0" applyNumberFormat="1" applyFont="1" applyBorder="1" applyAlignment="1">
      <alignment horizontal="right" vertical="center"/>
    </xf>
    <xf numFmtId="178" fontId="35" fillId="0" borderId="81" xfId="0" applyNumberFormat="1" applyFont="1" applyBorder="1" applyAlignment="1">
      <alignment horizontal="right" vertical="center"/>
    </xf>
    <xf numFmtId="184" fontId="35" fillId="0" borderId="82" xfId="0" applyNumberFormat="1" applyFont="1" applyBorder="1" applyAlignment="1">
      <alignment horizontal="right" vertical="center"/>
    </xf>
    <xf numFmtId="184" fontId="35" fillId="0" borderId="85" xfId="0" applyNumberFormat="1" applyFont="1" applyBorder="1" applyAlignment="1">
      <alignment horizontal="right" vertical="center"/>
    </xf>
    <xf numFmtId="178" fontId="35" fillId="0" borderId="87" xfId="0" applyNumberFormat="1" applyFont="1" applyBorder="1" applyAlignment="1">
      <alignment horizontal="right" vertical="center"/>
    </xf>
    <xf numFmtId="178" fontId="35" fillId="0" borderId="93" xfId="0" applyNumberFormat="1" applyFont="1" applyBorder="1" applyAlignment="1">
      <alignment horizontal="right" vertical="center"/>
    </xf>
    <xf numFmtId="180" fontId="35" fillId="0" borderId="88" xfId="0" applyNumberFormat="1" applyFont="1" applyBorder="1" applyAlignment="1">
      <alignment horizontal="right" vertical="center"/>
    </xf>
    <xf numFmtId="180" fontId="35" fillId="0" borderId="89" xfId="0" applyNumberFormat="1" applyFont="1" applyBorder="1" applyAlignment="1">
      <alignment horizontal="right" vertical="center"/>
    </xf>
    <xf numFmtId="180" fontId="35" fillId="0" borderId="94" xfId="0" applyNumberFormat="1" applyFont="1" applyBorder="1" applyAlignment="1">
      <alignment horizontal="right" vertical="center"/>
    </xf>
    <xf numFmtId="178" fontId="35" fillId="0" borderId="90" xfId="0" applyNumberFormat="1" applyFont="1" applyBorder="1" applyAlignment="1">
      <alignment horizontal="right" vertical="center"/>
    </xf>
    <xf numFmtId="178" fontId="35" fillId="0" borderId="88" xfId="0" applyNumberFormat="1" applyFont="1" applyBorder="1" applyAlignment="1">
      <alignment horizontal="right" vertical="center"/>
    </xf>
    <xf numFmtId="0" fontId="33" fillId="2" borderId="68" xfId="0" applyFont="1" applyFill="1" applyBorder="1" applyAlignment="1">
      <alignment horizontal="distributed" vertical="center" indent="1"/>
    </xf>
    <xf numFmtId="0" fontId="33" fillId="0" borderId="77" xfId="0" applyFont="1" applyBorder="1" applyAlignment="1">
      <alignment horizontal="distributed" vertical="center" indent="1"/>
    </xf>
    <xf numFmtId="0" fontId="33" fillId="0" borderId="68" xfId="0" applyFont="1" applyBorder="1" applyAlignment="1">
      <alignment horizontal="distributed" vertical="center" indent="1"/>
    </xf>
    <xf numFmtId="0" fontId="33" fillId="2" borderId="77" xfId="0" applyFont="1" applyFill="1" applyBorder="1" applyAlignment="1">
      <alignment horizontal="distributed" vertical="center" indent="1"/>
    </xf>
    <xf numFmtId="178" fontId="22" fillId="0" borderId="87" xfId="6" applyNumberFormat="1" applyFont="1" applyFill="1" applyBorder="1" applyAlignment="1">
      <alignment horizontal="right" vertical="center"/>
    </xf>
    <xf numFmtId="178" fontId="22" fillId="0" borderId="88" xfId="6" applyNumberFormat="1" applyFont="1" applyFill="1" applyBorder="1" applyAlignment="1">
      <alignment horizontal="right" vertical="center"/>
    </xf>
    <xf numFmtId="178" fontId="22" fillId="0" borderId="94" xfId="6" applyNumberFormat="1" applyFont="1" applyFill="1" applyBorder="1" applyAlignment="1">
      <alignment horizontal="right" vertical="center"/>
    </xf>
    <xf numFmtId="178" fontId="22" fillId="0" borderId="89" xfId="6" applyNumberFormat="1" applyFont="1" applyFill="1" applyBorder="1" applyAlignment="1">
      <alignment horizontal="right" vertical="center"/>
    </xf>
    <xf numFmtId="38" fontId="22" fillId="0" borderId="87" xfId="6" applyFont="1" applyFill="1" applyBorder="1" applyAlignment="1">
      <alignment horizontal="right" vertical="center"/>
    </xf>
    <xf numFmtId="38" fontId="22" fillId="0" borderId="88" xfId="6" applyFont="1" applyFill="1" applyBorder="1" applyAlignment="1">
      <alignment horizontal="right" vertical="center"/>
    </xf>
    <xf numFmtId="38" fontId="22" fillId="0" borderId="89" xfId="6" applyFont="1" applyFill="1" applyBorder="1" applyAlignment="1">
      <alignment horizontal="right" vertical="center"/>
    </xf>
    <xf numFmtId="0" fontId="5" fillId="0" borderId="70" xfId="15" applyFont="1" applyFill="1" applyBorder="1" applyAlignment="1">
      <alignment horizontal="right" vertical="center"/>
    </xf>
    <xf numFmtId="0" fontId="5" fillId="0" borderId="76" xfId="15" applyFont="1" applyFill="1" applyBorder="1" applyAlignment="1">
      <alignment horizontal="right" vertical="center" indent="3"/>
    </xf>
    <xf numFmtId="0" fontId="5" fillId="2" borderId="20" xfId="15" applyFont="1" applyFill="1" applyBorder="1" applyAlignment="1">
      <alignment horizontal="right" vertical="center"/>
    </xf>
    <xf numFmtId="0" fontId="5" fillId="0" borderId="20" xfId="15" applyFont="1" applyFill="1" applyBorder="1" applyAlignment="1">
      <alignment horizontal="right" vertical="center"/>
    </xf>
    <xf numFmtId="49" fontId="33" fillId="2" borderId="69" xfId="0" applyNumberFormat="1" applyFont="1" applyFill="1" applyBorder="1" applyAlignment="1">
      <alignment horizontal="center" vertical="center"/>
    </xf>
    <xf numFmtId="0" fontId="33" fillId="2" borderId="33" xfId="0" applyFont="1" applyFill="1" applyBorder="1" applyAlignment="1">
      <alignment horizontal="distributed" vertical="center" justifyLastLine="1"/>
    </xf>
    <xf numFmtId="0" fontId="8" fillId="0" borderId="69" xfId="9" applyFont="1" applyBorder="1" applyAlignment="1">
      <alignment horizontal="right" vertical="center"/>
    </xf>
    <xf numFmtId="49" fontId="8" fillId="0" borderId="74" xfId="9" applyNumberFormat="1" applyFont="1" applyBorder="1" applyAlignment="1">
      <alignment horizontal="center" vertical="center"/>
    </xf>
    <xf numFmtId="49" fontId="8" fillId="0" borderId="76" xfId="9" applyNumberFormat="1" applyFont="1" applyBorder="1" applyAlignment="1">
      <alignment horizontal="left" vertical="center"/>
    </xf>
    <xf numFmtId="178" fontId="10" fillId="0" borderId="71" xfId="6" applyNumberFormat="1" applyFont="1" applyBorder="1" applyAlignment="1">
      <alignment horizontal="right" vertical="center"/>
    </xf>
    <xf numFmtId="180" fontId="10" fillId="0" borderId="73" xfId="6" applyNumberFormat="1" applyFont="1" applyBorder="1" applyAlignment="1">
      <alignment horizontal="right" vertical="center"/>
    </xf>
    <xf numFmtId="180" fontId="10" fillId="0" borderId="75" xfId="6" applyNumberFormat="1" applyFont="1" applyBorder="1" applyAlignment="1">
      <alignment horizontal="right" vertical="center"/>
    </xf>
    <xf numFmtId="0" fontId="8" fillId="2" borderId="78" xfId="9" applyFont="1" applyFill="1" applyBorder="1" applyAlignment="1">
      <alignment horizontal="right" vertical="center"/>
    </xf>
    <xf numFmtId="49" fontId="8" fillId="2" borderId="83" xfId="9" applyNumberFormat="1" applyFont="1" applyFill="1" applyBorder="1" applyAlignment="1">
      <alignment horizontal="center" vertical="center"/>
    </xf>
    <xf numFmtId="49" fontId="8" fillId="2" borderId="85" xfId="9" quotePrefix="1" applyNumberFormat="1" applyFont="1" applyFill="1" applyBorder="1" applyAlignment="1">
      <alignment horizontal="left" vertical="center"/>
    </xf>
    <xf numFmtId="178" fontId="10" fillId="2" borderId="80" xfId="6" applyNumberFormat="1" applyFont="1" applyFill="1" applyBorder="1" applyAlignment="1">
      <alignment horizontal="right" vertical="center"/>
    </xf>
    <xf numFmtId="180" fontId="10" fillId="2" borderId="82" xfId="6" applyNumberFormat="1" applyFont="1" applyFill="1" applyBorder="1" applyAlignment="1">
      <alignment horizontal="right" vertical="center"/>
    </xf>
    <xf numFmtId="180" fontId="10" fillId="2" borderId="84" xfId="6" applyNumberFormat="1" applyFont="1" applyFill="1" applyBorder="1" applyAlignment="1">
      <alignment horizontal="right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right" vertical="center" indent="4"/>
    </xf>
    <xf numFmtId="0" fontId="15" fillId="0" borderId="86" xfId="14" applyFont="1" applyFill="1" applyBorder="1" applyAlignment="1">
      <alignment horizontal="distributed" vertical="center" justifyLastLine="1"/>
    </xf>
    <xf numFmtId="1" fontId="16" fillId="0" borderId="89" xfId="14" applyNumberFormat="1" applyFont="1" applyFill="1" applyBorder="1" applyAlignment="1">
      <alignment horizontal="right" vertical="center"/>
    </xf>
    <xf numFmtId="49" fontId="5" fillId="0" borderId="7" xfId="1" applyNumberFormat="1" applyFont="1" applyFill="1" applyBorder="1" applyAlignment="1">
      <alignment horizontal="right" vertical="center"/>
    </xf>
    <xf numFmtId="38" fontId="10" fillId="0" borderId="6" xfId="1" applyNumberFormat="1" applyFont="1" applyFill="1" applyBorder="1" applyAlignment="1">
      <alignment vertical="center"/>
    </xf>
    <xf numFmtId="38" fontId="10" fillId="0" borderId="26" xfId="1" applyNumberFormat="1" applyFont="1" applyFill="1" applyBorder="1" applyAlignment="1">
      <alignment vertical="center"/>
    </xf>
    <xf numFmtId="38" fontId="10" fillId="0" borderId="7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40" fontId="10" fillId="0" borderId="27" xfId="1" applyNumberFormat="1" applyFont="1" applyFill="1" applyBorder="1" applyAlignment="1">
      <alignment vertical="center"/>
    </xf>
    <xf numFmtId="49" fontId="5" fillId="2" borderId="7" xfId="1" quotePrefix="1" applyNumberFormat="1" applyFont="1" applyFill="1" applyBorder="1" applyAlignment="1">
      <alignment horizontal="right" vertical="center"/>
    </xf>
    <xf numFmtId="40" fontId="10" fillId="2" borderId="27" xfId="1" applyNumberFormat="1" applyFont="1" applyFill="1" applyBorder="1" applyAlignment="1">
      <alignment horizontal="right" vertical="center"/>
    </xf>
    <xf numFmtId="49" fontId="5" fillId="3" borderId="7" xfId="1" applyNumberFormat="1" applyFont="1" applyFill="1" applyBorder="1" applyAlignment="1">
      <alignment horizontal="right" vertical="center"/>
    </xf>
    <xf numFmtId="40" fontId="10" fillId="0" borderId="27" xfId="1" applyNumberFormat="1" applyFont="1" applyFill="1" applyBorder="1" applyAlignment="1">
      <alignment horizontal="right" vertical="center"/>
    </xf>
    <xf numFmtId="0" fontId="12" fillId="2" borderId="6" xfId="1" applyFont="1" applyFill="1" applyBorder="1" applyAlignment="1">
      <alignment vertical="center"/>
    </xf>
    <xf numFmtId="0" fontId="13" fillId="0" borderId="6" xfId="1" applyFont="1" applyBorder="1" applyAlignment="1">
      <alignment vertical="center"/>
    </xf>
    <xf numFmtId="49" fontId="5" fillId="4" borderId="7" xfId="1" applyNumberFormat="1" applyFont="1" applyFill="1" applyBorder="1" applyAlignment="1">
      <alignment horizontal="right" vertical="center"/>
    </xf>
    <xf numFmtId="38" fontId="10" fillId="4" borderId="6" xfId="1" applyNumberFormat="1" applyFont="1" applyFill="1" applyBorder="1" applyAlignment="1">
      <alignment vertical="center"/>
    </xf>
    <xf numFmtId="38" fontId="10" fillId="4" borderId="26" xfId="1" applyNumberFormat="1" applyFont="1" applyFill="1" applyBorder="1" applyAlignment="1">
      <alignment vertical="center"/>
    </xf>
    <xf numFmtId="38" fontId="10" fillId="4" borderId="7" xfId="1" applyNumberFormat="1" applyFont="1" applyFill="1" applyBorder="1" applyAlignment="1">
      <alignment vertical="center"/>
    </xf>
    <xf numFmtId="38" fontId="10" fillId="4" borderId="0" xfId="1" applyNumberFormat="1" applyFont="1" applyFill="1" applyBorder="1" applyAlignment="1">
      <alignment vertical="center"/>
    </xf>
    <xf numFmtId="40" fontId="10" fillId="4" borderId="27" xfId="1" applyNumberFormat="1" applyFont="1" applyFill="1" applyBorder="1" applyAlignment="1">
      <alignment horizontal="right" vertical="center"/>
    </xf>
    <xf numFmtId="0" fontId="33" fillId="0" borderId="13" xfId="0" applyFont="1" applyBorder="1" applyAlignment="1">
      <alignment horizontal="left" vertical="center"/>
    </xf>
    <xf numFmtId="0" fontId="33" fillId="2" borderId="13" xfId="0" applyFont="1" applyFill="1" applyBorder="1" applyAlignment="1">
      <alignment horizontal="left" vertical="center"/>
    </xf>
    <xf numFmtId="0" fontId="21" fillId="2" borderId="40" xfId="15" applyFont="1" applyFill="1" applyBorder="1" applyAlignment="1">
      <alignment horizontal="distributed" vertical="center" justifyLastLine="1"/>
    </xf>
    <xf numFmtId="0" fontId="21" fillId="2" borderId="40" xfId="15" applyFont="1" applyFill="1" applyBorder="1" applyAlignment="1">
      <alignment horizontal="distributed" vertical="center" wrapText="1" justifyLastLine="1"/>
    </xf>
    <xf numFmtId="0" fontId="19" fillId="0" borderId="0" xfId="1" applyFont="1" applyBorder="1" applyAlignment="1">
      <alignment horizontal="left" vertical="top"/>
    </xf>
    <xf numFmtId="178" fontId="22" fillId="2" borderId="26" xfId="6" applyNumberFormat="1" applyFont="1" applyFill="1" applyBorder="1" applyAlignment="1">
      <alignment horizontal="right" vertical="center"/>
    </xf>
    <xf numFmtId="178" fontId="22" fillId="0" borderId="26" xfId="6" applyNumberFormat="1" applyFont="1" applyFill="1" applyBorder="1" applyAlignment="1">
      <alignment horizontal="right" vertical="center"/>
    </xf>
    <xf numFmtId="178" fontId="22" fillId="0" borderId="28" xfId="6" applyNumberFormat="1" applyFont="1" applyFill="1" applyBorder="1" applyAlignment="1">
      <alignment horizontal="right" vertical="center"/>
    </xf>
    <xf numFmtId="0" fontId="33" fillId="0" borderId="68" xfId="0" applyFont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2" borderId="77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distributed" vertical="center"/>
    </xf>
    <xf numFmtId="38" fontId="10" fillId="4" borderId="31" xfId="1" applyNumberFormat="1" applyFont="1" applyFill="1" applyBorder="1" applyAlignment="1">
      <alignment vertical="center"/>
    </xf>
    <xf numFmtId="38" fontId="10" fillId="4" borderId="21" xfId="1" applyNumberFormat="1" applyFont="1" applyFill="1" applyBorder="1" applyAlignment="1">
      <alignment vertical="center"/>
    </xf>
    <xf numFmtId="0" fontId="33" fillId="0" borderId="7" xfId="0" applyFont="1" applyBorder="1" applyAlignment="1">
      <alignment horizontal="distributed" vertical="center" justifyLastLine="1"/>
    </xf>
    <xf numFmtId="0" fontId="33" fillId="2" borderId="7" xfId="0" applyFont="1" applyFill="1" applyBorder="1" applyAlignment="1">
      <alignment horizontal="distributed" vertical="center" justifyLastLine="1"/>
    </xf>
    <xf numFmtId="0" fontId="1" fillId="0" borderId="0" xfId="8" applyAlignment="1">
      <alignment vertical="center"/>
    </xf>
    <xf numFmtId="49" fontId="32" fillId="0" borderId="0" xfId="8" applyNumberFormat="1" applyFont="1" applyBorder="1" applyAlignment="1">
      <alignment vertical="center"/>
    </xf>
    <xf numFmtId="0" fontId="32" fillId="0" borderId="0" xfId="8" applyFont="1" applyBorder="1" applyAlignment="1">
      <alignment horizontal="distributed" vertical="center" justifyLastLine="1"/>
    </xf>
    <xf numFmtId="178" fontId="35" fillId="0" borderId="0" xfId="8" applyNumberFormat="1" applyFont="1" applyBorder="1" applyAlignment="1">
      <alignment horizontal="right" vertical="center"/>
    </xf>
    <xf numFmtId="184" fontId="35" fillId="0" borderId="0" xfId="8" applyNumberFormat="1" applyFont="1" applyBorder="1" applyAlignment="1">
      <alignment horizontal="right" vertical="center"/>
    </xf>
    <xf numFmtId="49" fontId="32" fillId="0" borderId="0" xfId="8" applyNumberFormat="1" applyFont="1" applyBorder="1" applyAlignment="1">
      <alignment horizontal="center" vertical="center"/>
    </xf>
    <xf numFmtId="0" fontId="32" fillId="0" borderId="0" xfId="8" applyFont="1" applyBorder="1" applyAlignment="1">
      <alignment horizontal="right"/>
    </xf>
    <xf numFmtId="178" fontId="35" fillId="0" borderId="0" xfId="8" applyNumberFormat="1" applyFont="1" applyBorder="1" applyAlignment="1">
      <alignment vertical="center"/>
    </xf>
    <xf numFmtId="49" fontId="33" fillId="0" borderId="0" xfId="0" applyNumberFormat="1" applyFont="1" applyBorder="1" applyAlignment="1">
      <alignment horizontal="center" vertical="center"/>
    </xf>
    <xf numFmtId="178" fontId="32" fillId="0" borderId="0" xfId="0" applyNumberFormat="1" applyFont="1" applyBorder="1" applyAlignment="1">
      <alignment horizontal="right" vertical="center"/>
    </xf>
    <xf numFmtId="180" fontId="32" fillId="0" borderId="0" xfId="0" applyNumberFormat="1" applyFont="1" applyBorder="1" applyAlignment="1">
      <alignment horizontal="right" vertical="center"/>
    </xf>
    <xf numFmtId="178" fontId="32" fillId="0" borderId="0" xfId="0" applyNumberFormat="1" applyFont="1" applyBorder="1" applyAlignment="1">
      <alignment horizontal="left" vertical="center"/>
    </xf>
    <xf numFmtId="0" fontId="32" fillId="0" borderId="0" xfId="0" applyFont="1">
      <alignment vertical="center"/>
    </xf>
    <xf numFmtId="0" fontId="44" fillId="0" borderId="0" xfId="0" applyFont="1" applyAlignment="1">
      <alignment vertical="center"/>
    </xf>
    <xf numFmtId="49" fontId="33" fillId="0" borderId="6" xfId="0" applyNumberFormat="1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40" fontId="10" fillId="2" borderId="29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right" vertical="center"/>
    </xf>
    <xf numFmtId="40" fontId="10" fillId="0" borderId="0" xfId="1" applyNumberFormat="1" applyFont="1" applyFill="1" applyBorder="1" applyAlignment="1">
      <alignment vertical="center"/>
    </xf>
    <xf numFmtId="0" fontId="56" fillId="0" borderId="14" xfId="1" applyFont="1" applyBorder="1" applyAlignment="1">
      <alignment vertical="center"/>
    </xf>
    <xf numFmtId="49" fontId="39" fillId="0" borderId="0" xfId="1" applyNumberFormat="1" applyFont="1" applyFill="1" applyBorder="1" applyAlignment="1">
      <alignment horizontal="right" vertical="center"/>
    </xf>
    <xf numFmtId="38" fontId="57" fillId="0" borderId="0" xfId="1" applyNumberFormat="1" applyFont="1" applyFill="1" applyBorder="1" applyAlignment="1">
      <alignment vertical="center"/>
    </xf>
    <xf numFmtId="0" fontId="1" fillId="0" borderId="0" xfId="1" applyBorder="1" applyAlignment="1">
      <alignment vertical="center"/>
    </xf>
    <xf numFmtId="0" fontId="59" fillId="2" borderId="9" xfId="1" applyFont="1" applyFill="1" applyBorder="1"/>
    <xf numFmtId="0" fontId="15" fillId="2" borderId="12" xfId="14" applyFont="1" applyFill="1" applyBorder="1" applyAlignment="1">
      <alignment horizontal="distributed" vertical="center" indent="1"/>
    </xf>
    <xf numFmtId="0" fontId="33" fillId="0" borderId="0" xfId="0" applyFont="1" applyBorder="1" applyAlignment="1">
      <alignment horizontal="distributed" vertical="center"/>
    </xf>
    <xf numFmtId="0" fontId="33" fillId="0" borderId="7" xfId="0" applyFont="1" applyBorder="1" applyAlignment="1">
      <alignment horizontal="distributed" vertical="center"/>
    </xf>
    <xf numFmtId="0" fontId="33" fillId="2" borderId="7" xfId="0" applyFont="1" applyFill="1" applyBorder="1" applyAlignment="1">
      <alignment horizontal="distributed" vertical="center"/>
    </xf>
    <xf numFmtId="0" fontId="33" fillId="0" borderId="10" xfId="0" applyFont="1" applyBorder="1" applyAlignment="1">
      <alignment horizontal="distributed" vertical="center"/>
    </xf>
    <xf numFmtId="0" fontId="33" fillId="0" borderId="7" xfId="0" applyFont="1" applyBorder="1" applyAlignment="1">
      <alignment horizontal="distributed" vertical="center" justifyLastLine="1"/>
    </xf>
    <xf numFmtId="0" fontId="33" fillId="2" borderId="7" xfId="0" applyFont="1" applyFill="1" applyBorder="1" applyAlignment="1">
      <alignment horizontal="distributed" vertical="center" justifyLastLine="1"/>
    </xf>
    <xf numFmtId="0" fontId="33" fillId="0" borderId="10" xfId="0" applyFont="1" applyBorder="1" applyAlignment="1">
      <alignment horizontal="distributed" vertical="center" justifyLastLine="1"/>
    </xf>
    <xf numFmtId="0" fontId="33" fillId="2" borderId="53" xfId="0" applyFont="1" applyFill="1" applyBorder="1" applyAlignment="1">
      <alignment horizontal="distributed" vertical="center" justifyLastLine="1"/>
    </xf>
    <xf numFmtId="0" fontId="33" fillId="2" borderId="39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 shrinkToFit="1"/>
    </xf>
    <xf numFmtId="0" fontId="32" fillId="2" borderId="36" xfId="10" applyFont="1" applyFill="1" applyBorder="1" applyAlignment="1">
      <alignment horizontal="center" vertical="center"/>
    </xf>
    <xf numFmtId="0" fontId="32" fillId="2" borderId="33" xfId="10" applyFont="1" applyFill="1" applyBorder="1" applyAlignment="1">
      <alignment horizontal="center" vertical="center"/>
    </xf>
    <xf numFmtId="38" fontId="61" fillId="0" borderId="19" xfId="3" applyFont="1" applyBorder="1" applyAlignment="1">
      <alignment vertical="center"/>
    </xf>
    <xf numFmtId="38" fontId="61" fillId="0" borderId="25" xfId="3" applyFont="1" applyBorder="1" applyAlignment="1">
      <alignment vertical="center"/>
    </xf>
    <xf numFmtId="178" fontId="61" fillId="0" borderId="8" xfId="5" applyNumberFormat="1" applyFont="1" applyBorder="1" applyAlignment="1">
      <alignment vertical="center"/>
    </xf>
    <xf numFmtId="181" fontId="61" fillId="0" borderId="8" xfId="5" applyNumberFormat="1" applyFont="1" applyBorder="1" applyAlignment="1">
      <alignment vertical="center"/>
    </xf>
    <xf numFmtId="38" fontId="61" fillId="2" borderId="21" xfId="3" applyFont="1" applyFill="1" applyBorder="1" applyAlignment="1">
      <alignment vertical="center"/>
    </xf>
    <xf numFmtId="38" fontId="61" fillId="2" borderId="27" xfId="3" applyFont="1" applyFill="1" applyBorder="1" applyAlignment="1">
      <alignment vertical="center"/>
    </xf>
    <xf numFmtId="178" fontId="61" fillId="2" borderId="13" xfId="5" applyNumberFormat="1" applyFont="1" applyFill="1" applyBorder="1" applyAlignment="1">
      <alignment vertical="center"/>
    </xf>
    <xf numFmtId="181" fontId="61" fillId="2" borderId="13" xfId="5" applyNumberFormat="1" applyFont="1" applyFill="1" applyBorder="1" applyAlignment="1">
      <alignment vertical="center"/>
    </xf>
    <xf numFmtId="38" fontId="61" fillId="0" borderId="21" xfId="3" applyFont="1" applyBorder="1" applyAlignment="1">
      <alignment vertical="center"/>
    </xf>
    <xf numFmtId="38" fontId="61" fillId="0" borderId="27" xfId="3" applyFont="1" applyBorder="1" applyAlignment="1">
      <alignment vertical="center"/>
    </xf>
    <xf numFmtId="178" fontId="61" fillId="0" borderId="13" xfId="5" applyNumberFormat="1" applyFont="1" applyBorder="1" applyAlignment="1">
      <alignment vertical="center"/>
    </xf>
    <xf numFmtId="181" fontId="61" fillId="0" borderId="13" xfId="5" applyNumberFormat="1" applyFont="1" applyBorder="1" applyAlignment="1">
      <alignment vertical="center"/>
    </xf>
    <xf numFmtId="38" fontId="61" fillId="2" borderId="23" xfId="3" applyFont="1" applyFill="1" applyBorder="1" applyAlignment="1">
      <alignment vertical="center"/>
    </xf>
    <xf numFmtId="38" fontId="61" fillId="2" borderId="29" xfId="3" applyFont="1" applyFill="1" applyBorder="1" applyAlignment="1">
      <alignment vertical="center"/>
    </xf>
    <xf numFmtId="178" fontId="61" fillId="2" borderId="11" xfId="5" applyNumberFormat="1" applyFont="1" applyFill="1" applyBorder="1" applyAlignment="1">
      <alignment vertical="center"/>
    </xf>
    <xf numFmtId="181" fontId="61" fillId="2" borderId="11" xfId="5" applyNumberFormat="1" applyFont="1" applyFill="1" applyBorder="1" applyAlignment="1">
      <alignment vertical="center"/>
    </xf>
    <xf numFmtId="176" fontId="61" fillId="0" borderId="21" xfId="3" applyNumberFormat="1" applyFont="1" applyBorder="1" applyAlignment="1">
      <alignment vertical="center"/>
    </xf>
    <xf numFmtId="176" fontId="61" fillId="0" borderId="27" xfId="10" applyNumberFormat="1" applyFont="1" applyBorder="1" applyAlignment="1">
      <alignment vertical="center"/>
    </xf>
    <xf numFmtId="180" fontId="61" fillId="0" borderId="13" xfId="5" applyNumberFormat="1" applyFont="1" applyBorder="1" applyAlignment="1">
      <alignment vertical="center"/>
    </xf>
    <xf numFmtId="182" fontId="61" fillId="0" borderId="13" xfId="5" applyNumberFormat="1" applyFont="1" applyBorder="1" applyAlignment="1">
      <alignment vertical="center"/>
    </xf>
    <xf numFmtId="38" fontId="61" fillId="2" borderId="21" xfId="3" applyNumberFormat="1" applyFont="1" applyFill="1" applyBorder="1" applyAlignment="1">
      <alignment vertical="center"/>
    </xf>
    <xf numFmtId="38" fontId="61" fillId="2" borderId="27" xfId="10" applyNumberFormat="1" applyFont="1" applyFill="1" applyBorder="1" applyAlignment="1">
      <alignment vertical="center"/>
    </xf>
    <xf numFmtId="182" fontId="61" fillId="2" borderId="13" xfId="5" applyNumberFormat="1" applyFont="1" applyFill="1" applyBorder="1" applyAlignment="1">
      <alignment vertical="center"/>
    </xf>
    <xf numFmtId="38" fontId="61" fillId="0" borderId="23" xfId="3" applyFont="1" applyBorder="1" applyAlignment="1">
      <alignment vertical="center"/>
    </xf>
    <xf numFmtId="38" fontId="61" fillId="0" borderId="29" xfId="10" applyNumberFormat="1" applyFont="1" applyBorder="1" applyAlignment="1">
      <alignment vertical="center"/>
    </xf>
    <xf numFmtId="178" fontId="61" fillId="0" borderId="11" xfId="5" applyNumberFormat="1" applyFont="1" applyBorder="1" applyAlignment="1">
      <alignment vertical="center"/>
    </xf>
    <xf numFmtId="182" fontId="61" fillId="0" borderId="11" xfId="5" applyNumberFormat="1" applyFont="1" applyBorder="1" applyAlignment="1">
      <alignment vertical="center"/>
    </xf>
    <xf numFmtId="38" fontId="61" fillId="0" borderId="21" xfId="3" applyNumberFormat="1" applyFont="1" applyBorder="1" applyAlignment="1">
      <alignment vertical="center"/>
    </xf>
    <xf numFmtId="38" fontId="61" fillId="0" borderId="27" xfId="10" applyNumberFormat="1" applyFont="1" applyBorder="1" applyAlignment="1">
      <alignment vertical="center"/>
    </xf>
    <xf numFmtId="38" fontId="61" fillId="2" borderId="29" xfId="10" applyNumberFormat="1" applyFont="1" applyFill="1" applyBorder="1" applyAlignment="1">
      <alignment vertical="center"/>
    </xf>
    <xf numFmtId="182" fontId="61" fillId="2" borderId="11" xfId="5" applyNumberFormat="1" applyFont="1" applyFill="1" applyBorder="1" applyAlignment="1">
      <alignment vertical="center"/>
    </xf>
    <xf numFmtId="49" fontId="33" fillId="2" borderId="0" xfId="9" applyNumberFormat="1" applyFont="1" applyFill="1" applyBorder="1" applyAlignment="1">
      <alignment horizontal="center" vertical="center"/>
    </xf>
    <xf numFmtId="49" fontId="33" fillId="2" borderId="7" xfId="9" applyNumberFormat="1" applyFont="1" applyFill="1" applyBorder="1" applyAlignment="1">
      <alignment horizontal="left" vertical="center"/>
    </xf>
    <xf numFmtId="178" fontId="35" fillId="2" borderId="21" xfId="9" applyNumberFormat="1" applyFont="1" applyFill="1" applyBorder="1" applyAlignment="1">
      <alignment horizontal="right" vertical="center"/>
    </xf>
    <xf numFmtId="180" fontId="35" fillId="2" borderId="27" xfId="6" applyNumberFormat="1" applyFont="1" applyFill="1" applyBorder="1" applyAlignment="1">
      <alignment horizontal="right" vertical="center"/>
    </xf>
    <xf numFmtId="180" fontId="35" fillId="2" borderId="26" xfId="6" applyNumberFormat="1" applyFont="1" applyFill="1" applyBorder="1" applyAlignment="1">
      <alignment horizontal="right" vertical="center"/>
    </xf>
    <xf numFmtId="49" fontId="33" fillId="0" borderId="74" xfId="9" applyNumberFormat="1" applyFont="1" applyBorder="1" applyAlignment="1">
      <alignment horizontal="center" vertical="center"/>
    </xf>
    <xf numFmtId="49" fontId="33" fillId="0" borderId="76" xfId="9" applyNumberFormat="1" applyFont="1" applyBorder="1" applyAlignment="1">
      <alignment horizontal="left" vertical="center"/>
    </xf>
    <xf numFmtId="178" fontId="35" fillId="0" borderId="71" xfId="6" applyNumberFormat="1" applyFont="1" applyBorder="1" applyAlignment="1">
      <alignment horizontal="right" vertical="center"/>
    </xf>
    <xf numFmtId="180" fontId="35" fillId="0" borderId="73" xfId="6" applyNumberFormat="1" applyFont="1" applyBorder="1" applyAlignment="1">
      <alignment horizontal="right" vertical="center"/>
    </xf>
    <xf numFmtId="180" fontId="35" fillId="0" borderId="75" xfId="6" applyNumberFormat="1" applyFont="1" applyBorder="1" applyAlignment="1">
      <alignment horizontal="right" vertical="center"/>
    </xf>
    <xf numFmtId="178" fontId="35" fillId="2" borderId="21" xfId="6" applyNumberFormat="1" applyFont="1" applyFill="1" applyBorder="1" applyAlignment="1">
      <alignment horizontal="right" vertical="center"/>
    </xf>
    <xf numFmtId="49" fontId="33" fillId="0" borderId="0" xfId="9" applyNumberFormat="1" applyFont="1" applyBorder="1" applyAlignment="1">
      <alignment horizontal="center" vertical="center"/>
    </xf>
    <xf numFmtId="49" fontId="33" fillId="0" borderId="7" xfId="9" applyNumberFormat="1" applyFont="1" applyBorder="1" applyAlignment="1">
      <alignment horizontal="left" vertical="center"/>
    </xf>
    <xf numFmtId="178" fontId="35" fillId="0" borderId="21" xfId="6" applyNumberFormat="1" applyFont="1" applyBorder="1" applyAlignment="1">
      <alignment horizontal="right" vertical="center"/>
    </xf>
    <xf numFmtId="180" fontId="35" fillId="0" borderId="27" xfId="6" applyNumberFormat="1" applyFont="1" applyBorder="1" applyAlignment="1">
      <alignment horizontal="right" vertical="center"/>
    </xf>
    <xf numFmtId="180" fontId="35" fillId="0" borderId="26" xfId="6" applyNumberFormat="1" applyFont="1" applyBorder="1" applyAlignment="1">
      <alignment horizontal="right" vertical="center"/>
    </xf>
    <xf numFmtId="49" fontId="33" fillId="2" borderId="83" xfId="9" applyNumberFormat="1" applyFont="1" applyFill="1" applyBorder="1" applyAlignment="1">
      <alignment horizontal="center" vertical="center"/>
    </xf>
    <xf numFmtId="49" fontId="33" fillId="2" borderId="85" xfId="9" applyNumberFormat="1" applyFont="1" applyFill="1" applyBorder="1" applyAlignment="1">
      <alignment horizontal="left" vertical="center"/>
    </xf>
    <xf numFmtId="178" fontId="35" fillId="2" borderId="80" xfId="6" applyNumberFormat="1" applyFont="1" applyFill="1" applyBorder="1" applyAlignment="1">
      <alignment horizontal="right" vertical="center"/>
    </xf>
    <xf numFmtId="180" fontId="35" fillId="2" borderId="82" xfId="6" applyNumberFormat="1" applyFont="1" applyFill="1" applyBorder="1" applyAlignment="1">
      <alignment horizontal="right" vertical="center"/>
    </xf>
    <xf numFmtId="180" fontId="35" fillId="2" borderId="84" xfId="6" applyNumberFormat="1" applyFont="1" applyFill="1" applyBorder="1" applyAlignment="1">
      <alignment horizontal="right" vertical="center"/>
    </xf>
    <xf numFmtId="0" fontId="33" fillId="0" borderId="6" xfId="9" applyFont="1" applyBorder="1" applyAlignment="1">
      <alignment horizontal="right" vertical="center"/>
    </xf>
    <xf numFmtId="0" fontId="33" fillId="2" borderId="6" xfId="9" applyFont="1" applyFill="1" applyBorder="1" applyAlignment="1">
      <alignment horizontal="right" vertical="center"/>
    </xf>
    <xf numFmtId="178" fontId="35" fillId="0" borderId="21" xfId="6" applyNumberFormat="1" applyFont="1" applyBorder="1" applyAlignment="1">
      <alignment horizontal="right" vertical="center" shrinkToFit="1"/>
    </xf>
    <xf numFmtId="178" fontId="35" fillId="2" borderId="21" xfId="6" applyNumberFormat="1" applyFont="1" applyFill="1" applyBorder="1" applyAlignment="1">
      <alignment horizontal="right" vertical="center" shrinkToFit="1"/>
    </xf>
    <xf numFmtId="0" fontId="33" fillId="2" borderId="9" xfId="9" applyFont="1" applyFill="1" applyBorder="1" applyAlignment="1">
      <alignment horizontal="right" vertical="center"/>
    </xf>
    <xf numFmtId="49" fontId="33" fillId="2" borderId="1" xfId="9" applyNumberFormat="1" applyFont="1" applyFill="1" applyBorder="1" applyAlignment="1">
      <alignment horizontal="center" vertical="center"/>
    </xf>
    <xf numFmtId="49" fontId="33" fillId="2" borderId="10" xfId="9" applyNumberFormat="1" applyFont="1" applyFill="1" applyBorder="1" applyAlignment="1">
      <alignment horizontal="left" vertical="center"/>
    </xf>
    <xf numFmtId="178" fontId="35" fillId="2" borderId="23" xfId="6" applyNumberFormat="1" applyFont="1" applyFill="1" applyBorder="1" applyAlignment="1">
      <alignment horizontal="right" vertical="center" shrinkToFit="1"/>
    </xf>
    <xf numFmtId="180" fontId="35" fillId="2" borderId="29" xfId="6" applyNumberFormat="1" applyFont="1" applyFill="1" applyBorder="1" applyAlignment="1">
      <alignment horizontal="right" vertical="center"/>
    </xf>
    <xf numFmtId="180" fontId="35" fillId="2" borderId="28" xfId="6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178" fontId="35" fillId="0" borderId="87" xfId="0" applyNumberFormat="1" applyFont="1" applyBorder="1">
      <alignment vertical="center"/>
    </xf>
    <xf numFmtId="178" fontId="35" fillId="0" borderId="93" xfId="0" applyNumberFormat="1" applyFont="1" applyBorder="1">
      <alignment vertical="center"/>
    </xf>
    <xf numFmtId="184" fontId="35" fillId="0" borderId="88" xfId="0" applyNumberFormat="1" applyFont="1" applyBorder="1">
      <alignment vertical="center"/>
    </xf>
    <xf numFmtId="184" fontId="35" fillId="0" borderId="89" xfId="0" applyNumberFormat="1" applyFont="1" applyBorder="1">
      <alignment vertical="center"/>
    </xf>
    <xf numFmtId="186" fontId="35" fillId="0" borderId="87" xfId="0" applyNumberFormat="1" applyFont="1" applyBorder="1">
      <alignment vertical="center"/>
    </xf>
    <xf numFmtId="184" fontId="35" fillId="0" borderId="88" xfId="0" applyNumberFormat="1" applyFont="1" applyBorder="1" applyAlignment="1">
      <alignment horizontal="right" vertical="center"/>
    </xf>
    <xf numFmtId="184" fontId="35" fillId="0" borderId="89" xfId="0" applyNumberFormat="1" applyFont="1" applyBorder="1" applyAlignment="1">
      <alignment horizontal="right" vertical="center"/>
    </xf>
    <xf numFmtId="184" fontId="35" fillId="2" borderId="26" xfId="0" applyNumberFormat="1" applyFont="1" applyFill="1" applyBorder="1">
      <alignment vertical="center"/>
    </xf>
    <xf numFmtId="184" fontId="35" fillId="2" borderId="27" xfId="0" applyNumberFormat="1" applyFont="1" applyFill="1" applyBorder="1">
      <alignment vertical="center"/>
    </xf>
    <xf numFmtId="186" fontId="35" fillId="2" borderId="21" xfId="0" applyNumberFormat="1" applyFont="1" applyFill="1" applyBorder="1">
      <alignment vertical="center"/>
    </xf>
    <xf numFmtId="184" fontId="35" fillId="2" borderId="26" xfId="0" applyNumberFormat="1" applyFont="1" applyFill="1" applyBorder="1" applyAlignment="1">
      <alignment horizontal="right" vertical="center"/>
    </xf>
    <xf numFmtId="184" fontId="35" fillId="0" borderId="26" xfId="0" applyNumberFormat="1" applyFont="1" applyBorder="1">
      <alignment vertical="center"/>
    </xf>
    <xf numFmtId="184" fontId="35" fillId="0" borderId="27" xfId="0" applyNumberFormat="1" applyFont="1" applyBorder="1">
      <alignment vertical="center"/>
    </xf>
    <xf numFmtId="186" fontId="35" fillId="0" borderId="21" xfId="0" applyNumberFormat="1" applyFont="1" applyBorder="1">
      <alignment vertical="center"/>
    </xf>
    <xf numFmtId="184" fontId="35" fillId="0" borderId="26" xfId="0" applyNumberFormat="1" applyFont="1" applyBorder="1" applyAlignment="1">
      <alignment horizontal="right" vertical="center"/>
    </xf>
    <xf numFmtId="184" fontId="35" fillId="0" borderId="28" xfId="0" applyNumberFormat="1" applyFont="1" applyBorder="1">
      <alignment vertical="center"/>
    </xf>
    <xf numFmtId="184" fontId="35" fillId="0" borderId="29" xfId="0" applyNumberFormat="1" applyFont="1" applyBorder="1">
      <alignment vertical="center"/>
    </xf>
    <xf numFmtId="186" fontId="35" fillId="0" borderId="23" xfId="0" applyNumberFormat="1" applyFont="1" applyBorder="1">
      <alignment vertical="center"/>
    </xf>
    <xf numFmtId="184" fontId="35" fillId="0" borderId="28" xfId="0" applyNumberFormat="1" applyFont="1" applyBorder="1" applyAlignment="1">
      <alignment horizontal="right" vertical="center"/>
    </xf>
    <xf numFmtId="0" fontId="62" fillId="0" borderId="0" xfId="8" applyFont="1" applyAlignment="1">
      <alignment vertical="center"/>
    </xf>
    <xf numFmtId="0" fontId="43" fillId="2" borderId="39" xfId="0" applyFont="1" applyFill="1" applyBorder="1" applyAlignment="1">
      <alignment horizontal="center" vertical="center" shrinkToFit="1"/>
    </xf>
    <xf numFmtId="0" fontId="0" fillId="0" borderId="14" xfId="0" applyFont="1" applyBorder="1" applyAlignment="1">
      <alignment vertical="center"/>
    </xf>
    <xf numFmtId="178" fontId="35" fillId="0" borderId="14" xfId="0" applyNumberFormat="1" applyFont="1" applyBorder="1" applyAlignment="1">
      <alignment horizontal="right" vertical="center"/>
    </xf>
    <xf numFmtId="178" fontId="35" fillId="2" borderId="74" xfId="0" applyNumberFormat="1" applyFont="1" applyFill="1" applyBorder="1" applyAlignment="1">
      <alignment horizontal="right" vertical="center"/>
    </xf>
    <xf numFmtId="178" fontId="35" fillId="0" borderId="83" xfId="0" applyNumberFormat="1" applyFont="1" applyBorder="1" applyAlignment="1">
      <alignment horizontal="right" vertical="center"/>
    </xf>
    <xf numFmtId="178" fontId="35" fillId="0" borderId="84" xfId="0" applyNumberFormat="1" applyFont="1" applyBorder="1" applyAlignment="1">
      <alignment horizontal="right" vertical="center"/>
    </xf>
    <xf numFmtId="178" fontId="35" fillId="0" borderId="74" xfId="0" applyNumberFormat="1" applyFont="1" applyBorder="1" applyAlignment="1">
      <alignment horizontal="right" vertical="center"/>
    </xf>
    <xf numFmtId="178" fontId="35" fillId="0" borderId="75" xfId="0" applyNumberFormat="1" applyFont="1" applyBorder="1" applyAlignment="1">
      <alignment horizontal="right" vertical="center"/>
    </xf>
    <xf numFmtId="178" fontId="35" fillId="2" borderId="83" xfId="0" applyNumberFormat="1" applyFont="1" applyFill="1" applyBorder="1" applyAlignment="1">
      <alignment horizontal="right" vertical="center"/>
    </xf>
    <xf numFmtId="178" fontId="35" fillId="2" borderId="84" xfId="0" applyNumberFormat="1" applyFont="1" applyFill="1" applyBorder="1" applyAlignment="1">
      <alignment horizontal="right" vertical="center"/>
    </xf>
    <xf numFmtId="178" fontId="35" fillId="0" borderId="1" xfId="0" applyNumberFormat="1" applyFont="1" applyBorder="1" applyAlignment="1">
      <alignment horizontal="right" vertical="center"/>
    </xf>
    <xf numFmtId="178" fontId="35" fillId="0" borderId="31" xfId="0" applyNumberFormat="1" applyFont="1" applyFill="1" applyBorder="1" applyAlignment="1">
      <alignment horizontal="right" vertical="center"/>
    </xf>
    <xf numFmtId="184" fontId="35" fillId="0" borderId="27" xfId="0" applyNumberFormat="1" applyFont="1" applyFill="1" applyBorder="1" applyAlignment="1">
      <alignment horizontal="right" vertical="center"/>
    </xf>
    <xf numFmtId="178" fontId="35" fillId="0" borderId="8" xfId="0" applyNumberFormat="1" applyFont="1" applyBorder="1" applyAlignment="1">
      <alignment horizontal="right" vertical="center"/>
    </xf>
    <xf numFmtId="178" fontId="35" fillId="2" borderId="68" xfId="0" applyNumberFormat="1" applyFont="1" applyFill="1" applyBorder="1" applyAlignment="1">
      <alignment horizontal="right" vertical="center"/>
    </xf>
    <xf numFmtId="178" fontId="35" fillId="0" borderId="77" xfId="0" applyNumberFormat="1" applyFont="1" applyBorder="1" applyAlignment="1">
      <alignment horizontal="right" vertical="center"/>
    </xf>
    <xf numFmtId="178" fontId="35" fillId="2" borderId="13" xfId="0" applyNumberFormat="1" applyFont="1" applyFill="1" applyBorder="1" applyAlignment="1">
      <alignment horizontal="right" vertical="center"/>
    </xf>
    <xf numFmtId="178" fontId="35" fillId="0" borderId="68" xfId="0" applyNumberFormat="1" applyFont="1" applyBorder="1" applyAlignment="1">
      <alignment horizontal="right" vertical="center"/>
    </xf>
    <xf numFmtId="178" fontId="35" fillId="0" borderId="13" xfId="0" applyNumberFormat="1" applyFont="1" applyBorder="1" applyAlignment="1">
      <alignment horizontal="right" vertical="center"/>
    </xf>
    <xf numFmtId="178" fontId="35" fillId="2" borderId="77" xfId="0" applyNumberFormat="1" applyFont="1" applyFill="1" applyBorder="1" applyAlignment="1">
      <alignment horizontal="right" vertical="center"/>
    </xf>
    <xf numFmtId="178" fontId="35" fillId="0" borderId="11" xfId="0" applyNumberFormat="1" applyFont="1" applyBorder="1" applyAlignment="1">
      <alignment horizontal="right" vertical="center"/>
    </xf>
    <xf numFmtId="180" fontId="35" fillId="0" borderId="91" xfId="0" applyNumberFormat="1" applyFont="1" applyBorder="1" applyAlignment="1">
      <alignment horizontal="right" vertical="center"/>
    </xf>
    <xf numFmtId="178" fontId="35" fillId="0" borderId="91" xfId="0" applyNumberFormat="1" applyFont="1" applyBorder="1" applyAlignment="1">
      <alignment horizontal="right" vertical="center"/>
    </xf>
    <xf numFmtId="180" fontId="35" fillId="2" borderId="0" xfId="0" applyNumberFormat="1" applyFont="1" applyFill="1" applyBorder="1" applyAlignment="1">
      <alignment horizontal="right" vertical="center"/>
    </xf>
    <xf numFmtId="180" fontId="35" fillId="0" borderId="1" xfId="0" applyNumberFormat="1" applyFont="1" applyBorder="1" applyAlignment="1">
      <alignment horizontal="right" vertical="center"/>
    </xf>
    <xf numFmtId="184" fontId="35" fillId="0" borderId="87" xfId="0" applyNumberFormat="1" applyFont="1" applyBorder="1" applyAlignment="1">
      <alignment horizontal="right" vertical="center"/>
    </xf>
    <xf numFmtId="184" fontId="35" fillId="0" borderId="93" xfId="0" applyNumberFormat="1" applyFont="1" applyBorder="1" applyAlignment="1">
      <alignment horizontal="right" vertical="center"/>
    </xf>
    <xf numFmtId="184" fontId="35" fillId="2" borderId="21" xfId="0" applyNumberFormat="1" applyFont="1" applyFill="1" applyBorder="1" applyAlignment="1">
      <alignment horizontal="right" vertical="center"/>
    </xf>
    <xf numFmtId="184" fontId="35" fillId="2" borderId="31" xfId="0" applyNumberFormat="1" applyFont="1" applyFill="1" applyBorder="1" applyAlignment="1">
      <alignment horizontal="right" vertical="center"/>
    </xf>
    <xf numFmtId="184" fontId="35" fillId="0" borderId="21" xfId="0" applyNumberFormat="1" applyFont="1" applyBorder="1" applyAlignment="1">
      <alignment horizontal="right" vertical="center"/>
    </xf>
    <xf numFmtId="184" fontId="35" fillId="0" borderId="31" xfId="0" applyNumberFormat="1" applyFont="1" applyBorder="1" applyAlignment="1">
      <alignment horizontal="right" vertical="center"/>
    </xf>
    <xf numFmtId="184" fontId="35" fillId="0" borderId="23" xfId="0" applyNumberFormat="1" applyFont="1" applyBorder="1" applyAlignment="1">
      <alignment horizontal="right" vertical="center"/>
    </xf>
    <xf numFmtId="184" fontId="35" fillId="0" borderId="32" xfId="0" applyNumberFormat="1" applyFont="1" applyBorder="1" applyAlignment="1">
      <alignment horizontal="right" vertical="center"/>
    </xf>
    <xf numFmtId="49" fontId="5" fillId="0" borderId="0" xfId="8" applyNumberFormat="1" applyFont="1" applyBorder="1" applyAlignment="1">
      <alignment vertical="center"/>
    </xf>
    <xf numFmtId="0" fontId="67" fillId="0" borderId="0" xfId="0" applyFont="1">
      <alignment vertical="center"/>
    </xf>
    <xf numFmtId="0" fontId="23" fillId="0" borderId="0" xfId="0" applyFont="1" applyAlignment="1">
      <alignment horizontal="right"/>
    </xf>
    <xf numFmtId="0" fontId="8" fillId="2" borderId="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39" fillId="2" borderId="10" xfId="0" applyFont="1" applyFill="1" applyBorder="1" applyAlignment="1">
      <alignment horizontal="right"/>
    </xf>
    <xf numFmtId="0" fontId="8" fillId="2" borderId="36" xfId="0" applyFont="1" applyFill="1" applyBorder="1" applyAlignment="1">
      <alignment horizontal="distributed" vertical="center" justifyLastLine="1"/>
    </xf>
    <xf numFmtId="0" fontId="8" fillId="2" borderId="53" xfId="0" applyFont="1" applyFill="1" applyBorder="1" applyAlignment="1">
      <alignment horizontal="distributed" vertical="center" justifyLastLine="1"/>
    </xf>
    <xf numFmtId="0" fontId="39" fillId="2" borderId="53" xfId="0" applyFont="1" applyFill="1" applyBorder="1" applyAlignment="1">
      <alignment horizontal="distributed" vertical="center" justifyLastLine="1"/>
    </xf>
    <xf numFmtId="0" fontId="39" fillId="2" borderId="33" xfId="0" applyFont="1" applyFill="1" applyBorder="1" applyAlignment="1">
      <alignment horizontal="distributed" vertical="center" justifyLastLine="1"/>
    </xf>
    <xf numFmtId="178" fontId="10" fillId="0" borderId="91" xfId="0" applyNumberFormat="1" applyFont="1" applyBorder="1">
      <alignment vertical="center"/>
    </xf>
    <xf numFmtId="178" fontId="10" fillId="0" borderId="88" xfId="0" applyNumberFormat="1" applyFont="1" applyBorder="1">
      <alignment vertical="center"/>
    </xf>
    <xf numFmtId="184" fontId="10" fillId="0" borderId="88" xfId="0" applyNumberFormat="1" applyFont="1" applyBorder="1">
      <alignment vertical="center"/>
    </xf>
    <xf numFmtId="184" fontId="10" fillId="0" borderId="89" xfId="0" applyNumberFormat="1" applyFont="1" applyBorder="1">
      <alignment vertical="center"/>
    </xf>
    <xf numFmtId="178" fontId="10" fillId="0" borderId="90" xfId="0" applyNumberFormat="1" applyFont="1" applyBorder="1">
      <alignment vertical="center"/>
    </xf>
    <xf numFmtId="178" fontId="10" fillId="0" borderId="87" xfId="0" applyNumberFormat="1" applyFont="1" applyBorder="1">
      <alignment vertical="center"/>
    </xf>
    <xf numFmtId="178" fontId="10" fillId="0" borderId="93" xfId="0" applyNumberFormat="1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right" vertical="center"/>
    </xf>
    <xf numFmtId="178" fontId="10" fillId="2" borderId="0" xfId="0" applyNumberFormat="1" applyFont="1" applyFill="1" applyBorder="1">
      <alignment vertical="center"/>
    </xf>
    <xf numFmtId="178" fontId="10" fillId="2" borderId="26" xfId="0" applyNumberFormat="1" applyFont="1" applyFill="1" applyBorder="1">
      <alignment vertical="center"/>
    </xf>
    <xf numFmtId="184" fontId="10" fillId="2" borderId="26" xfId="0" applyNumberFormat="1" applyFont="1" applyFill="1" applyBorder="1">
      <alignment vertical="center"/>
    </xf>
    <xf numFmtId="184" fontId="10" fillId="2" borderId="27" xfId="0" applyNumberFormat="1" applyFont="1" applyFill="1" applyBorder="1">
      <alignment vertical="center"/>
    </xf>
    <xf numFmtId="178" fontId="10" fillId="2" borderId="6" xfId="0" applyNumberFormat="1" applyFont="1" applyFill="1" applyBorder="1">
      <alignment vertical="center"/>
    </xf>
    <xf numFmtId="178" fontId="10" fillId="2" borderId="21" xfId="0" applyNumberFormat="1" applyFont="1" applyFill="1" applyBorder="1">
      <alignment vertical="center"/>
    </xf>
    <xf numFmtId="178" fontId="10" fillId="2" borderId="31" xfId="0" applyNumberFormat="1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 vertical="center"/>
    </xf>
    <xf numFmtId="178" fontId="10" fillId="0" borderId="0" xfId="0" applyNumberFormat="1" applyFont="1" applyBorder="1">
      <alignment vertical="center"/>
    </xf>
    <xf numFmtId="178" fontId="10" fillId="0" borderId="26" xfId="0" applyNumberFormat="1" applyFont="1" applyBorder="1">
      <alignment vertical="center"/>
    </xf>
    <xf numFmtId="184" fontId="10" fillId="0" borderId="26" xfId="0" applyNumberFormat="1" applyFont="1" applyBorder="1">
      <alignment vertical="center"/>
    </xf>
    <xf numFmtId="184" fontId="10" fillId="0" borderId="27" xfId="0" applyNumberFormat="1" applyFont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21" xfId="0" applyNumberFormat="1" applyFont="1" applyBorder="1">
      <alignment vertical="center"/>
    </xf>
    <xf numFmtId="178" fontId="10" fillId="0" borderId="31" xfId="0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8" xfId="0" applyNumberFormat="1" applyFont="1" applyBorder="1">
      <alignment vertical="center"/>
    </xf>
    <xf numFmtId="184" fontId="10" fillId="0" borderId="28" xfId="0" applyNumberFormat="1" applyFont="1" applyBorder="1">
      <alignment vertical="center"/>
    </xf>
    <xf numFmtId="184" fontId="10" fillId="0" borderId="29" xfId="0" applyNumberFormat="1" applyFont="1" applyBorder="1">
      <alignment vertical="center"/>
    </xf>
    <xf numFmtId="178" fontId="10" fillId="0" borderId="9" xfId="0" applyNumberFormat="1" applyFont="1" applyBorder="1">
      <alignment vertical="center"/>
    </xf>
    <xf numFmtId="178" fontId="10" fillId="0" borderId="23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0" fontId="1" fillId="0" borderId="0" xfId="8" applyFont="1" applyAlignment="1">
      <alignment vertical="center"/>
    </xf>
    <xf numFmtId="0" fontId="5" fillId="0" borderId="0" xfId="8" applyFont="1" applyBorder="1" applyAlignment="1">
      <alignment horizontal="distributed" vertical="center" justifyLastLine="1"/>
    </xf>
    <xf numFmtId="178" fontId="10" fillId="0" borderId="0" xfId="8" applyNumberFormat="1" applyFont="1" applyBorder="1" applyAlignment="1">
      <alignment horizontal="right" vertical="center"/>
    </xf>
    <xf numFmtId="184" fontId="10" fillId="0" borderId="0" xfId="8" applyNumberFormat="1" applyFont="1" applyBorder="1" applyAlignment="1">
      <alignment horizontal="right" vertical="center"/>
    </xf>
    <xf numFmtId="49" fontId="5" fillId="0" borderId="0" xfId="8" applyNumberFormat="1" applyFont="1" applyBorder="1" applyAlignment="1">
      <alignment horizontal="center" vertical="center"/>
    </xf>
    <xf numFmtId="0" fontId="5" fillId="0" borderId="0" xfId="8" applyFont="1" applyBorder="1" applyAlignment="1">
      <alignment horizontal="right"/>
    </xf>
    <xf numFmtId="178" fontId="10" fillId="0" borderId="0" xfId="8" applyNumberFormat="1" applyFont="1" applyBorder="1" applyAlignment="1">
      <alignment vertical="center"/>
    </xf>
    <xf numFmtId="178" fontId="10" fillId="2" borderId="21" xfId="0" applyNumberFormat="1" applyFont="1" applyFill="1" applyBorder="1" applyAlignment="1">
      <alignment horizontal="center" vertical="center"/>
    </xf>
    <xf numFmtId="184" fontId="10" fillId="2" borderId="26" xfId="0" applyNumberFormat="1" applyFont="1" applyFill="1" applyBorder="1" applyAlignment="1">
      <alignment horizontal="center" vertical="center"/>
    </xf>
    <xf numFmtId="0" fontId="33" fillId="2" borderId="41" xfId="0" applyFont="1" applyFill="1" applyBorder="1" applyAlignment="1">
      <alignment horizontal="center" justifyLastLine="1"/>
    </xf>
    <xf numFmtId="0" fontId="33" fillId="2" borderId="29" xfId="0" applyFont="1" applyFill="1" applyBorder="1" applyAlignment="1">
      <alignment horizontal="center" vertical="top" justifyLastLine="1"/>
    </xf>
    <xf numFmtId="178" fontId="35" fillId="0" borderId="25" xfId="0" applyNumberFormat="1" applyFont="1" applyBorder="1" applyAlignment="1">
      <alignment horizontal="right" vertical="center"/>
    </xf>
    <xf numFmtId="178" fontId="35" fillId="2" borderId="73" xfId="0" applyNumberFormat="1" applyFont="1" applyFill="1" applyBorder="1" applyAlignment="1">
      <alignment horizontal="right" vertical="center"/>
    </xf>
    <xf numFmtId="178" fontId="35" fillId="0" borderId="82" xfId="0" applyNumberFormat="1" applyFont="1" applyBorder="1" applyAlignment="1">
      <alignment horizontal="right" vertical="center"/>
    </xf>
    <xf numFmtId="178" fontId="35" fillId="2" borderId="27" xfId="0" applyNumberFormat="1" applyFont="1" applyFill="1" applyBorder="1" applyAlignment="1">
      <alignment horizontal="right" vertical="center"/>
    </xf>
    <xf numFmtId="178" fontId="35" fillId="0" borderId="73" xfId="0" applyNumberFormat="1" applyFont="1" applyBorder="1" applyAlignment="1">
      <alignment horizontal="right" vertical="center"/>
    </xf>
    <xf numFmtId="178" fontId="35" fillId="0" borderId="27" xfId="0" applyNumberFormat="1" applyFont="1" applyBorder="1" applyAlignment="1">
      <alignment horizontal="right" vertical="center"/>
    </xf>
    <xf numFmtId="178" fontId="35" fillId="2" borderId="82" xfId="0" applyNumberFormat="1" applyFont="1" applyFill="1" applyBorder="1" applyAlignment="1">
      <alignment horizontal="right" vertical="center"/>
    </xf>
    <xf numFmtId="178" fontId="35" fillId="0" borderId="29" xfId="0" applyNumberFormat="1" applyFont="1" applyBorder="1" applyAlignment="1">
      <alignment horizontal="right" vertical="center"/>
    </xf>
    <xf numFmtId="0" fontId="38" fillId="0" borderId="0" xfId="9" applyFont="1" applyBorder="1" applyAlignment="1">
      <alignment vertical="center"/>
    </xf>
    <xf numFmtId="0" fontId="37" fillId="0" borderId="0" xfId="9" applyFont="1" applyBorder="1" applyAlignment="1">
      <alignment horizontal="center" vertical="center"/>
    </xf>
    <xf numFmtId="0" fontId="37" fillId="0" borderId="0" xfId="9" applyFont="1" applyBorder="1" applyAlignment="1">
      <alignment vertical="center"/>
    </xf>
    <xf numFmtId="0" fontId="37" fillId="0" borderId="0" xfId="9" applyFont="1" applyBorder="1">
      <alignment vertical="center"/>
    </xf>
    <xf numFmtId="0" fontId="7" fillId="0" borderId="0" xfId="9" applyFont="1" applyBorder="1" applyAlignment="1">
      <alignment horizontal="center"/>
    </xf>
    <xf numFmtId="0" fontId="31" fillId="0" borderId="0" xfId="9" applyFont="1" applyBorder="1" applyAlignment="1">
      <alignment horizontal="left"/>
    </xf>
    <xf numFmtId="0" fontId="62" fillId="0" borderId="0" xfId="9" applyFont="1" applyBorder="1" applyAlignment="1">
      <alignment horizontal="center"/>
    </xf>
    <xf numFmtId="0" fontId="62" fillId="0" borderId="0" xfId="9" applyFont="1" applyBorder="1" applyAlignment="1"/>
    <xf numFmtId="0" fontId="63" fillId="0" borderId="0" xfId="9" applyFont="1" applyBorder="1" applyAlignment="1">
      <alignment horizontal="center"/>
    </xf>
    <xf numFmtId="0" fontId="9" fillId="0" borderId="0" xfId="9" applyFont="1" applyBorder="1" applyAlignment="1"/>
    <xf numFmtId="0" fontId="7" fillId="0" borderId="0" xfId="9" applyFont="1" applyBorder="1" applyAlignment="1">
      <alignment vertical="center"/>
    </xf>
    <xf numFmtId="0" fontId="31" fillId="0" borderId="0" xfId="9" applyFont="1" applyBorder="1" applyAlignment="1">
      <alignment horizontal="left" vertical="center"/>
    </xf>
    <xf numFmtId="0" fontId="62" fillId="0" borderId="0" xfId="9" applyFont="1" applyBorder="1" applyAlignment="1">
      <alignment horizontal="center" vertical="center"/>
    </xf>
    <xf numFmtId="0" fontId="62" fillId="0" borderId="0" xfId="9" applyFont="1" applyBorder="1" applyAlignment="1">
      <alignment vertical="center"/>
    </xf>
    <xf numFmtId="0" fontId="63" fillId="0" borderId="0" xfId="9" applyFont="1" applyBorder="1" applyAlignment="1">
      <alignment horizontal="center" vertical="center"/>
    </xf>
    <xf numFmtId="0" fontId="9" fillId="0" borderId="0" xfId="9" applyFont="1" applyBorder="1" applyAlignment="1">
      <alignment vertical="center"/>
    </xf>
    <xf numFmtId="0" fontId="9" fillId="0" borderId="0" xfId="9" applyFont="1" applyBorder="1" applyAlignment="1">
      <alignment horizontal="center" vertical="center"/>
    </xf>
    <xf numFmtId="0" fontId="7" fillId="0" borderId="0" xfId="9" applyFont="1" applyBorder="1" applyAlignment="1">
      <alignment horizontal="left" vertical="center"/>
    </xf>
    <xf numFmtId="0" fontId="1" fillId="0" borderId="0" xfId="9" applyFont="1" applyBorder="1" applyAlignment="1">
      <alignment horizontal="center" vertical="center"/>
    </xf>
    <xf numFmtId="0" fontId="1" fillId="0" borderId="0" xfId="9" applyFont="1" applyBorder="1" applyAlignment="1">
      <alignment vertical="center"/>
    </xf>
    <xf numFmtId="0" fontId="44" fillId="0" borderId="0" xfId="0" applyFont="1" applyAlignment="1">
      <alignment horizontal="left" vertical="top"/>
    </xf>
    <xf numFmtId="0" fontId="33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33" fillId="2" borderId="10" xfId="0" applyFont="1" applyFill="1" applyBorder="1" applyAlignment="1">
      <alignment horizontal="distributed" vertical="center" justifyLastLine="1"/>
    </xf>
    <xf numFmtId="40" fontId="10" fillId="2" borderId="29" xfId="1" applyNumberFormat="1" applyFont="1" applyFill="1" applyBorder="1" applyAlignment="1">
      <alignment horizontal="right" vertical="center"/>
    </xf>
    <xf numFmtId="0" fontId="5" fillId="2" borderId="39" xfId="14" applyFont="1" applyFill="1" applyBorder="1" applyAlignment="1">
      <alignment horizontal="centerContinuous" vertical="center"/>
    </xf>
    <xf numFmtId="38" fontId="16" fillId="0" borderId="88" xfId="14" applyNumberFormat="1" applyFont="1" applyFill="1" applyBorder="1" applyAlignment="1">
      <alignment horizontal="right" vertical="center"/>
    </xf>
    <xf numFmtId="176" fontId="16" fillId="0" borderId="88" xfId="14" applyNumberFormat="1" applyFont="1" applyFill="1" applyBorder="1" applyAlignment="1">
      <alignment horizontal="right" vertical="center"/>
    </xf>
    <xf numFmtId="177" fontId="16" fillId="0" borderId="88" xfId="14" applyNumberFormat="1" applyFont="1" applyFill="1" applyBorder="1" applyAlignment="1">
      <alignment horizontal="right" vertical="center"/>
    </xf>
    <xf numFmtId="38" fontId="16" fillId="0" borderId="93" xfId="6" applyFont="1" applyFill="1" applyBorder="1" applyAlignment="1">
      <alignment vertical="center"/>
    </xf>
    <xf numFmtId="38" fontId="16" fillId="0" borderId="93" xfId="14" applyNumberFormat="1" applyFont="1" applyFill="1" applyBorder="1" applyAlignment="1">
      <alignment vertical="center"/>
    </xf>
    <xf numFmtId="177" fontId="16" fillId="0" borderId="88" xfId="14" applyNumberFormat="1" applyFont="1" applyFill="1" applyBorder="1" applyAlignment="1">
      <alignment vertical="center"/>
    </xf>
    <xf numFmtId="38" fontId="10" fillId="2" borderId="26" xfId="14" applyNumberFormat="1" applyFont="1" applyFill="1" applyBorder="1" applyAlignment="1">
      <alignment horizontal="right" vertical="center"/>
    </xf>
    <xf numFmtId="176" fontId="10" fillId="2" borderId="26" xfId="14" applyNumberFormat="1" applyFont="1" applyFill="1" applyBorder="1" applyAlignment="1">
      <alignment horizontal="right" vertical="center"/>
    </xf>
    <xf numFmtId="0" fontId="10" fillId="2" borderId="27" xfId="14" applyNumberFormat="1" applyFont="1" applyFill="1" applyBorder="1" applyAlignment="1">
      <alignment horizontal="right" vertical="center"/>
    </xf>
    <xf numFmtId="38" fontId="10" fillId="2" borderId="31" xfId="6" applyFont="1" applyFill="1" applyBorder="1" applyAlignment="1">
      <alignment vertical="center"/>
    </xf>
    <xf numFmtId="38" fontId="10" fillId="2" borderId="31" xfId="14" applyNumberFormat="1" applyFont="1" applyFill="1" applyBorder="1" applyAlignment="1">
      <alignment vertical="center"/>
    </xf>
    <xf numFmtId="177" fontId="10" fillId="2" borderId="26" xfId="14" applyNumberFormat="1" applyFont="1" applyFill="1" applyBorder="1" applyAlignment="1">
      <alignment vertical="center"/>
    </xf>
    <xf numFmtId="1" fontId="10" fillId="2" borderId="27" xfId="14" applyNumberFormat="1" applyFont="1" applyFill="1" applyBorder="1" applyAlignment="1">
      <alignment horizontal="right" vertical="center"/>
    </xf>
    <xf numFmtId="38" fontId="10" fillId="0" borderId="26" xfId="14" applyNumberFormat="1" applyFont="1" applyFill="1" applyBorder="1" applyAlignment="1">
      <alignment horizontal="right" vertical="center"/>
    </xf>
    <xf numFmtId="176" fontId="10" fillId="0" borderId="26" xfId="14" applyNumberFormat="1" applyFont="1" applyFill="1" applyBorder="1" applyAlignment="1">
      <alignment horizontal="right" vertical="center"/>
    </xf>
    <xf numFmtId="0" fontId="10" fillId="0" borderId="27" xfId="14" applyNumberFormat="1" applyFont="1" applyFill="1" applyBorder="1" applyAlignment="1">
      <alignment horizontal="right" vertical="center"/>
    </xf>
    <xf numFmtId="38" fontId="10" fillId="0" borderId="31" xfId="6" applyFont="1" applyFill="1" applyBorder="1" applyAlignment="1">
      <alignment vertical="center"/>
    </xf>
    <xf numFmtId="38" fontId="10" fillId="0" borderId="31" xfId="14" applyNumberFormat="1" applyFont="1" applyFill="1" applyBorder="1" applyAlignment="1">
      <alignment vertical="center"/>
    </xf>
    <xf numFmtId="177" fontId="10" fillId="0" borderId="26" xfId="14" applyNumberFormat="1" applyFont="1" applyFill="1" applyBorder="1" applyAlignment="1">
      <alignment vertical="center"/>
    </xf>
    <xf numFmtId="1" fontId="10" fillId="0" borderId="27" xfId="14" applyNumberFormat="1" applyFont="1" applyFill="1" applyBorder="1" applyAlignment="1">
      <alignment horizontal="right" vertical="center"/>
    </xf>
    <xf numFmtId="38" fontId="16" fillId="2" borderId="12" xfId="14" applyNumberFormat="1" applyFont="1" applyFill="1" applyBorder="1" applyAlignment="1">
      <alignment horizontal="right" vertical="center"/>
    </xf>
    <xf numFmtId="176" fontId="16" fillId="2" borderId="12" xfId="14" applyNumberFormat="1" applyFont="1" applyFill="1" applyBorder="1" applyAlignment="1">
      <alignment horizontal="right" vertical="center"/>
    </xf>
    <xf numFmtId="0" fontId="16" fillId="2" borderId="12" xfId="14" applyNumberFormat="1" applyFont="1" applyFill="1" applyBorder="1" applyAlignment="1">
      <alignment horizontal="right" vertical="center"/>
    </xf>
    <xf numFmtId="38" fontId="16" fillId="2" borderId="12" xfId="6" applyFont="1" applyFill="1" applyBorder="1" applyAlignment="1">
      <alignment vertical="center"/>
    </xf>
    <xf numFmtId="38" fontId="16" fillId="2" borderId="12" xfId="14" applyNumberFormat="1" applyFont="1" applyFill="1" applyBorder="1" applyAlignment="1">
      <alignment vertical="center"/>
    </xf>
    <xf numFmtId="177" fontId="16" fillId="2" borderId="12" xfId="14" applyNumberFormat="1" applyFont="1" applyFill="1" applyBorder="1" applyAlignment="1">
      <alignment vertical="center"/>
    </xf>
    <xf numFmtId="1" fontId="16" fillId="2" borderId="12" xfId="14" applyNumberFormat="1" applyFont="1" applyFill="1" applyBorder="1" applyAlignment="1">
      <alignment horizontal="right" vertical="center"/>
    </xf>
    <xf numFmtId="38" fontId="10" fillId="2" borderId="28" xfId="14" applyNumberFormat="1" applyFont="1" applyFill="1" applyBorder="1" applyAlignment="1">
      <alignment horizontal="right" vertical="center"/>
    </xf>
    <xf numFmtId="176" fontId="10" fillId="2" borderId="28" xfId="14" applyNumberFormat="1" applyFont="1" applyFill="1" applyBorder="1" applyAlignment="1">
      <alignment horizontal="right" vertical="center"/>
    </xf>
    <xf numFmtId="0" fontId="10" fillId="2" borderId="29" xfId="14" applyNumberFormat="1" applyFont="1" applyFill="1" applyBorder="1" applyAlignment="1">
      <alignment horizontal="right" vertical="center"/>
    </xf>
    <xf numFmtId="38" fontId="10" fillId="2" borderId="32" xfId="6" applyFont="1" applyFill="1" applyBorder="1" applyAlignment="1">
      <alignment vertical="center"/>
    </xf>
    <xf numFmtId="38" fontId="10" fillId="2" borderId="32" xfId="14" applyNumberFormat="1" applyFont="1" applyFill="1" applyBorder="1" applyAlignment="1">
      <alignment vertical="center"/>
    </xf>
    <xf numFmtId="177" fontId="10" fillId="2" borderId="28" xfId="14" applyNumberFormat="1" applyFont="1" applyFill="1" applyBorder="1" applyAlignment="1">
      <alignment vertical="center"/>
    </xf>
    <xf numFmtId="1" fontId="10" fillId="2" borderId="29" xfId="14" applyNumberFormat="1" applyFont="1" applyFill="1" applyBorder="1" applyAlignment="1">
      <alignment horizontal="right" vertical="center"/>
    </xf>
    <xf numFmtId="49" fontId="21" fillId="2" borderId="56" xfId="15" applyNumberFormat="1" applyFont="1" applyFill="1" applyBorder="1" applyAlignment="1">
      <alignment horizontal="centerContinuous" vertical="center"/>
    </xf>
    <xf numFmtId="49" fontId="21" fillId="2" borderId="34" xfId="15" applyNumberFormat="1" applyFont="1" applyFill="1" applyBorder="1" applyAlignment="1">
      <alignment horizontal="centerContinuous" vertical="center"/>
    </xf>
    <xf numFmtId="49" fontId="21" fillId="2" borderId="58" xfId="15" applyNumberFormat="1" applyFont="1" applyFill="1" applyBorder="1" applyAlignment="1">
      <alignment horizontal="centerContinuous" vertical="center"/>
    </xf>
    <xf numFmtId="38" fontId="22" fillId="0" borderId="87" xfId="6" applyFont="1" applyBorder="1" applyAlignment="1">
      <alignment horizontal="right" vertical="center"/>
    </xf>
    <xf numFmtId="38" fontId="22" fillId="0" borderId="88" xfId="6" applyFont="1" applyBorder="1" applyAlignment="1">
      <alignment horizontal="right" vertical="center"/>
    </xf>
    <xf numFmtId="38" fontId="22" fillId="0" borderId="89" xfId="6" applyFont="1" applyBorder="1" applyAlignment="1">
      <alignment horizontal="right" vertical="center"/>
    </xf>
    <xf numFmtId="38" fontId="22" fillId="2" borderId="21" xfId="6" applyFont="1" applyFill="1" applyBorder="1" applyAlignment="1">
      <alignment vertical="center"/>
    </xf>
    <xf numFmtId="38" fontId="22" fillId="2" borderId="26" xfId="6" applyFont="1" applyFill="1" applyBorder="1" applyAlignment="1">
      <alignment vertical="center"/>
    </xf>
    <xf numFmtId="3" fontId="22" fillId="2" borderId="26" xfId="15" applyNumberFormat="1" applyFont="1" applyFill="1" applyBorder="1" applyAlignment="1">
      <alignment vertical="center"/>
    </xf>
    <xf numFmtId="3" fontId="22" fillId="2" borderId="27" xfId="15" applyNumberFormat="1" applyFont="1" applyFill="1" applyBorder="1" applyAlignment="1">
      <alignment vertical="center"/>
    </xf>
    <xf numFmtId="38" fontId="22" fillId="0" borderId="21" xfId="6" applyFont="1" applyBorder="1" applyAlignment="1">
      <alignment vertical="center"/>
    </xf>
    <xf numFmtId="38" fontId="22" fillId="0" borderId="26" xfId="6" applyFont="1" applyBorder="1" applyAlignment="1">
      <alignment vertical="center"/>
    </xf>
    <xf numFmtId="3" fontId="22" fillId="0" borderId="26" xfId="15" applyNumberFormat="1" applyFont="1" applyBorder="1" applyAlignment="1">
      <alignment vertical="center"/>
    </xf>
    <xf numFmtId="3" fontId="22" fillId="0" borderId="27" xfId="15" applyNumberFormat="1" applyFont="1" applyBorder="1" applyAlignment="1">
      <alignment vertical="center"/>
    </xf>
    <xf numFmtId="38" fontId="22" fillId="0" borderId="23" xfId="6" applyFont="1" applyBorder="1" applyAlignment="1">
      <alignment vertical="center"/>
    </xf>
    <xf numFmtId="38" fontId="22" fillId="0" borderId="28" xfId="6" applyFont="1" applyBorder="1" applyAlignment="1">
      <alignment vertical="center"/>
    </xf>
    <xf numFmtId="3" fontId="22" fillId="0" borderId="28" xfId="15" applyNumberFormat="1" applyFont="1" applyBorder="1" applyAlignment="1">
      <alignment vertical="center"/>
    </xf>
    <xf numFmtId="3" fontId="22" fillId="0" borderId="29" xfId="15" applyNumberFormat="1" applyFont="1" applyBorder="1" applyAlignment="1">
      <alignment vertical="center"/>
    </xf>
    <xf numFmtId="38" fontId="22" fillId="2" borderId="44" xfId="6" applyFont="1" applyFill="1" applyBorder="1" applyAlignment="1">
      <alignment horizontal="right" vertical="center"/>
    </xf>
    <xf numFmtId="38" fontId="22" fillId="2" borderId="46" xfId="6" applyFont="1" applyFill="1" applyBorder="1" applyAlignment="1">
      <alignment horizontal="right" vertical="center"/>
    </xf>
    <xf numFmtId="38" fontId="22" fillId="2" borderId="41" xfId="6" applyFont="1" applyFill="1" applyBorder="1" applyAlignment="1">
      <alignment horizontal="right" vertical="center"/>
    </xf>
    <xf numFmtId="38" fontId="22" fillId="0" borderId="71" xfId="6" applyFont="1" applyFill="1" applyBorder="1" applyAlignment="1">
      <alignment vertical="center"/>
    </xf>
    <xf numFmtId="38" fontId="22" fillId="0" borderId="75" xfId="6" applyFont="1" applyFill="1" applyBorder="1" applyAlignment="1">
      <alignment vertical="center"/>
    </xf>
    <xf numFmtId="3" fontId="22" fillId="0" borderId="75" xfId="15" applyNumberFormat="1" applyFont="1" applyFill="1" applyBorder="1" applyAlignment="1">
      <alignment vertical="center"/>
    </xf>
    <xf numFmtId="3" fontId="22" fillId="0" borderId="73" xfId="15" applyNumberFormat="1" applyFont="1" applyFill="1" applyBorder="1" applyAlignment="1">
      <alignment vertical="center"/>
    </xf>
    <xf numFmtId="38" fontId="22" fillId="0" borderId="26" xfId="6" applyFont="1" applyFill="1" applyBorder="1" applyAlignment="1">
      <alignment vertical="center"/>
    </xf>
    <xf numFmtId="3" fontId="22" fillId="0" borderId="26" xfId="15" applyNumberFormat="1" applyFont="1" applyFill="1" applyBorder="1" applyAlignment="1">
      <alignment vertical="center"/>
    </xf>
    <xf numFmtId="3" fontId="22" fillId="0" borderId="27" xfId="15" applyNumberFormat="1" applyFont="1" applyFill="1" applyBorder="1" applyAlignment="1">
      <alignment vertical="center"/>
    </xf>
    <xf numFmtId="38" fontId="22" fillId="2" borderId="23" xfId="6" applyFont="1" applyFill="1" applyBorder="1" applyAlignment="1">
      <alignment vertical="center"/>
    </xf>
    <xf numFmtId="38" fontId="22" fillId="2" borderId="28" xfId="6" applyFont="1" applyFill="1" applyBorder="1" applyAlignment="1">
      <alignment vertical="center"/>
    </xf>
    <xf numFmtId="3" fontId="22" fillId="2" borderId="28" xfId="15" applyNumberFormat="1" applyFont="1" applyFill="1" applyBorder="1" applyAlignment="1">
      <alignment vertical="center"/>
    </xf>
    <xf numFmtId="3" fontId="22" fillId="2" borderId="29" xfId="15" applyNumberFormat="1" applyFont="1" applyFill="1" applyBorder="1" applyAlignment="1">
      <alignment vertical="center"/>
    </xf>
    <xf numFmtId="38" fontId="22" fillId="0" borderId="42" xfId="6" applyFont="1" applyBorder="1" applyAlignment="1">
      <alignment horizontal="right" vertical="center"/>
    </xf>
    <xf numFmtId="38" fontId="22" fillId="0" borderId="95" xfId="6" applyFont="1" applyBorder="1" applyAlignment="1">
      <alignment horizontal="right" vertical="center"/>
    </xf>
    <xf numFmtId="38" fontId="22" fillId="0" borderId="47" xfId="6" applyFont="1" applyBorder="1" applyAlignment="1">
      <alignment horizontal="right" vertical="center"/>
    </xf>
    <xf numFmtId="178" fontId="22" fillId="2" borderId="21" xfId="6" applyNumberFormat="1" applyFont="1" applyFill="1" applyBorder="1" applyAlignment="1">
      <alignment horizontal="right" vertical="center"/>
    </xf>
    <xf numFmtId="178" fontId="22" fillId="0" borderId="21" xfId="6" applyNumberFormat="1" applyFont="1" applyFill="1" applyBorder="1" applyAlignment="1">
      <alignment horizontal="right" vertical="center"/>
    </xf>
    <xf numFmtId="178" fontId="22" fillId="0" borderId="23" xfId="6" applyNumberFormat="1" applyFont="1" applyFill="1" applyBorder="1" applyAlignment="1">
      <alignment horizontal="right" vertical="center"/>
    </xf>
    <xf numFmtId="49" fontId="21" fillId="2" borderId="61" xfId="15" applyNumberFormat="1" applyFont="1" applyFill="1" applyBorder="1" applyAlignment="1">
      <alignment horizontal="centerContinuous" vertical="center"/>
    </xf>
    <xf numFmtId="49" fontId="21" fillId="2" borderId="5" xfId="15" applyNumberFormat="1" applyFont="1" applyFill="1" applyBorder="1" applyAlignment="1">
      <alignment horizontal="centerContinuous" vertical="center"/>
    </xf>
    <xf numFmtId="178" fontId="22" fillId="0" borderId="92" xfId="6" applyNumberFormat="1" applyFont="1" applyFill="1" applyBorder="1" applyAlignment="1">
      <alignment horizontal="right" vertical="center"/>
    </xf>
    <xf numFmtId="178" fontId="22" fillId="2" borderId="7" xfId="6" applyNumberFormat="1" applyFont="1" applyFill="1" applyBorder="1" applyAlignment="1">
      <alignment horizontal="right" vertical="center"/>
    </xf>
    <xf numFmtId="178" fontId="22" fillId="0" borderId="7" xfId="6" applyNumberFormat="1" applyFont="1" applyFill="1" applyBorder="1" applyAlignment="1">
      <alignment horizontal="right" vertical="center"/>
    </xf>
    <xf numFmtId="178" fontId="22" fillId="2" borderId="106" xfId="6" applyNumberFormat="1" applyFont="1" applyFill="1" applyBorder="1" applyAlignment="1">
      <alignment horizontal="right" vertical="center"/>
    </xf>
    <xf numFmtId="178" fontId="22" fillId="0" borderId="106" xfId="6" applyNumberFormat="1" applyFont="1" applyFill="1" applyBorder="1" applyAlignment="1">
      <alignment horizontal="right" vertical="center"/>
    </xf>
    <xf numFmtId="178" fontId="22" fillId="0" borderId="10" xfId="6" applyNumberFormat="1" applyFont="1" applyFill="1" applyBorder="1" applyAlignment="1">
      <alignment horizontal="right" vertical="center"/>
    </xf>
    <xf numFmtId="49" fontId="5" fillId="0" borderId="48" xfId="0" applyNumberFormat="1" applyFont="1" applyBorder="1" applyAlignment="1">
      <alignment horizontal="right" vertical="center"/>
    </xf>
    <xf numFmtId="49" fontId="5" fillId="0" borderId="50" xfId="0" applyNumberFormat="1" applyFont="1" applyBorder="1">
      <alignment vertical="center"/>
    </xf>
    <xf numFmtId="178" fontId="22" fillId="0" borderId="48" xfId="0" applyNumberFormat="1" applyFont="1" applyBorder="1">
      <alignment vertical="center"/>
    </xf>
    <xf numFmtId="180" fontId="10" fillId="0" borderId="57" xfId="0" applyNumberFormat="1" applyFont="1" applyBorder="1">
      <alignment vertical="center"/>
    </xf>
    <xf numFmtId="178" fontId="22" fillId="0" borderId="57" xfId="0" applyNumberFormat="1" applyFont="1" applyBorder="1">
      <alignment vertical="center"/>
    </xf>
    <xf numFmtId="180" fontId="10" fillId="0" borderId="51" xfId="0" applyNumberFormat="1" applyFont="1" applyBorder="1">
      <alignment vertical="center"/>
    </xf>
    <xf numFmtId="178" fontId="22" fillId="0" borderId="49" xfId="0" applyNumberFormat="1" applyFont="1" applyBorder="1">
      <alignment vertical="center"/>
    </xf>
    <xf numFmtId="178" fontId="22" fillId="0" borderId="51" xfId="0" applyNumberFormat="1" applyFont="1" applyBorder="1">
      <alignment vertical="center"/>
    </xf>
    <xf numFmtId="180" fontId="10" fillId="0" borderId="38" xfId="0" applyNumberFormat="1" applyFont="1" applyBorder="1">
      <alignment vertical="center"/>
    </xf>
    <xf numFmtId="178" fontId="22" fillId="0" borderId="37" xfId="0" applyNumberFormat="1" applyFont="1" applyBorder="1">
      <alignment vertical="center"/>
    </xf>
    <xf numFmtId="180" fontId="22" fillId="0" borderId="51" xfId="0" applyNumberFormat="1" applyFont="1" applyBorder="1">
      <alignment vertical="center"/>
    </xf>
    <xf numFmtId="180" fontId="22" fillId="0" borderId="37" xfId="0" applyNumberFormat="1" applyFont="1" applyBorder="1">
      <alignment vertical="center"/>
    </xf>
    <xf numFmtId="180" fontId="22" fillId="0" borderId="38" xfId="0" applyNumberFormat="1" applyFont="1" applyBorder="1">
      <alignment vertical="center"/>
    </xf>
    <xf numFmtId="49" fontId="5" fillId="2" borderId="60" xfId="0" applyNumberFormat="1" applyFont="1" applyFill="1" applyBorder="1">
      <alignment vertical="center"/>
    </xf>
    <xf numFmtId="49" fontId="5" fillId="2" borderId="62" xfId="0" applyNumberFormat="1" applyFont="1" applyFill="1" applyBorder="1">
      <alignment vertical="center"/>
    </xf>
    <xf numFmtId="178" fontId="22" fillId="2" borderId="60" xfId="0" applyNumberFormat="1" applyFont="1" applyFill="1" applyBorder="1">
      <alignment vertical="center"/>
    </xf>
    <xf numFmtId="180" fontId="10" fillId="2" borderId="63" xfId="0" applyNumberFormat="1" applyFont="1" applyFill="1" applyBorder="1">
      <alignment vertical="center"/>
    </xf>
    <xf numFmtId="178" fontId="22" fillId="2" borderId="63" xfId="0" applyNumberFormat="1" applyFont="1" applyFill="1" applyBorder="1">
      <alignment vertical="center"/>
    </xf>
    <xf numFmtId="180" fontId="10" fillId="2" borderId="52" xfId="0" applyNumberFormat="1" applyFont="1" applyFill="1" applyBorder="1">
      <alignment vertical="center"/>
    </xf>
    <xf numFmtId="178" fontId="22" fillId="2" borderId="64" xfId="0" applyNumberFormat="1" applyFont="1" applyFill="1" applyBorder="1">
      <alignment vertical="center"/>
    </xf>
    <xf numFmtId="178" fontId="22" fillId="2" borderId="52" xfId="0" applyNumberFormat="1" applyFont="1" applyFill="1" applyBorder="1">
      <alignment vertical="center"/>
    </xf>
    <xf numFmtId="180" fontId="10" fillId="2" borderId="40" xfId="0" applyNumberFormat="1" applyFont="1" applyFill="1" applyBorder="1">
      <alignment vertical="center"/>
    </xf>
    <xf numFmtId="178" fontId="22" fillId="2" borderId="39" xfId="0" applyNumberFormat="1" applyFont="1" applyFill="1" applyBorder="1">
      <alignment vertical="center"/>
    </xf>
    <xf numFmtId="180" fontId="22" fillId="2" borderId="52" xfId="0" applyNumberFormat="1" applyFont="1" applyFill="1" applyBorder="1">
      <alignment vertical="center"/>
    </xf>
    <xf numFmtId="180" fontId="22" fillId="2" borderId="39" xfId="0" applyNumberFormat="1" applyFont="1" applyFill="1" applyBorder="1">
      <alignment vertical="center"/>
    </xf>
    <xf numFmtId="180" fontId="22" fillId="2" borderId="40" xfId="0" applyNumberFormat="1" applyFont="1" applyFill="1" applyBorder="1">
      <alignment vertical="center"/>
    </xf>
    <xf numFmtId="49" fontId="5" fillId="0" borderId="60" xfId="0" applyNumberFormat="1" applyFont="1" applyBorder="1">
      <alignment vertical="center"/>
    </xf>
    <xf numFmtId="49" fontId="5" fillId="0" borderId="62" xfId="0" applyNumberFormat="1" applyFont="1" applyBorder="1">
      <alignment vertical="center"/>
    </xf>
    <xf numFmtId="178" fontId="22" fillId="0" borderId="60" xfId="0" applyNumberFormat="1" applyFont="1" applyBorder="1">
      <alignment vertical="center"/>
    </xf>
    <xf numFmtId="180" fontId="10" fillId="0" borderId="63" xfId="0" applyNumberFormat="1" applyFont="1" applyBorder="1">
      <alignment vertical="center"/>
    </xf>
    <xf numFmtId="178" fontId="22" fillId="0" borderId="63" xfId="0" applyNumberFormat="1" applyFont="1" applyBorder="1">
      <alignment vertical="center"/>
    </xf>
    <xf numFmtId="180" fontId="10" fillId="0" borderId="52" xfId="0" applyNumberFormat="1" applyFont="1" applyBorder="1">
      <alignment vertical="center"/>
    </xf>
    <xf numFmtId="178" fontId="22" fillId="0" borderId="64" xfId="0" applyNumberFormat="1" applyFont="1" applyBorder="1">
      <alignment vertical="center"/>
    </xf>
    <xf numFmtId="178" fontId="22" fillId="0" borderId="52" xfId="0" applyNumberFormat="1" applyFont="1" applyBorder="1">
      <alignment vertical="center"/>
    </xf>
    <xf numFmtId="180" fontId="10" fillId="0" borderId="40" xfId="0" applyNumberFormat="1" applyFont="1" applyBorder="1">
      <alignment vertical="center"/>
    </xf>
    <xf numFmtId="178" fontId="22" fillId="0" borderId="39" xfId="0" applyNumberFormat="1" applyFont="1" applyBorder="1">
      <alignment vertical="center"/>
    </xf>
    <xf numFmtId="180" fontId="22" fillId="0" borderId="52" xfId="0" applyNumberFormat="1" applyFont="1" applyBorder="1">
      <alignment vertical="center"/>
    </xf>
    <xf numFmtId="180" fontId="22" fillId="0" borderId="39" xfId="0" applyNumberFormat="1" applyFont="1" applyBorder="1">
      <alignment vertical="center"/>
    </xf>
    <xf numFmtId="180" fontId="22" fillId="0" borderId="40" xfId="0" applyNumberFormat="1" applyFont="1" applyBorder="1">
      <alignment vertical="center"/>
    </xf>
    <xf numFmtId="49" fontId="5" fillId="2" borderId="65" xfId="0" applyNumberFormat="1" applyFont="1" applyFill="1" applyBorder="1">
      <alignment vertical="center"/>
    </xf>
    <xf numFmtId="49" fontId="5" fillId="2" borderId="105" xfId="0" applyNumberFormat="1" applyFont="1" applyFill="1" applyBorder="1">
      <alignment vertical="center"/>
    </xf>
    <xf numFmtId="178" fontId="22" fillId="2" borderId="65" xfId="0" applyNumberFormat="1" applyFont="1" applyFill="1" applyBorder="1">
      <alignment vertical="center"/>
    </xf>
    <xf numFmtId="180" fontId="10" fillId="2" borderId="66" xfId="0" applyNumberFormat="1" applyFont="1" applyFill="1" applyBorder="1">
      <alignment vertical="center"/>
    </xf>
    <xf numFmtId="178" fontId="22" fillId="2" borderId="66" xfId="0" applyNumberFormat="1" applyFont="1" applyFill="1" applyBorder="1">
      <alignment vertical="center"/>
    </xf>
    <xf numFmtId="180" fontId="10" fillId="2" borderId="53" xfId="0" applyNumberFormat="1" applyFont="1" applyFill="1" applyBorder="1">
      <alignment vertical="center"/>
    </xf>
    <xf numFmtId="178" fontId="22" fillId="2" borderId="67" xfId="0" applyNumberFormat="1" applyFont="1" applyFill="1" applyBorder="1">
      <alignment vertical="center"/>
    </xf>
    <xf numFmtId="178" fontId="22" fillId="2" borderId="53" xfId="0" applyNumberFormat="1" applyFont="1" applyFill="1" applyBorder="1">
      <alignment vertical="center"/>
    </xf>
    <xf numFmtId="180" fontId="10" fillId="2" borderId="33" xfId="0" applyNumberFormat="1" applyFont="1" applyFill="1" applyBorder="1">
      <alignment vertical="center"/>
    </xf>
    <xf numFmtId="178" fontId="22" fillId="2" borderId="36" xfId="0" applyNumberFormat="1" applyFont="1" applyFill="1" applyBorder="1">
      <alignment vertical="center"/>
    </xf>
    <xf numFmtId="180" fontId="22" fillId="2" borderId="53" xfId="0" applyNumberFormat="1" applyFont="1" applyFill="1" applyBorder="1">
      <alignment vertical="center"/>
    </xf>
    <xf numFmtId="180" fontId="22" fillId="2" borderId="36" xfId="0" applyNumberFormat="1" applyFont="1" applyFill="1" applyBorder="1">
      <alignment vertical="center"/>
    </xf>
    <xf numFmtId="180" fontId="22" fillId="2" borderId="33" xfId="0" applyNumberFormat="1" applyFont="1" applyFill="1" applyBorder="1">
      <alignment vertical="center"/>
    </xf>
    <xf numFmtId="49" fontId="21" fillId="2" borderId="56" xfId="15" applyNumberFormat="1" applyFont="1" applyFill="1" applyBorder="1" applyAlignment="1">
      <alignment horizontal="center" vertical="center"/>
    </xf>
    <xf numFmtId="38" fontId="22" fillId="0" borderId="51" xfId="15" applyNumberFormat="1" applyFont="1" applyFill="1" applyBorder="1" applyAlignment="1">
      <alignment vertical="center"/>
    </xf>
    <xf numFmtId="38" fontId="22" fillId="0" borderId="57" xfId="15" applyNumberFormat="1" applyFont="1" applyFill="1" applyBorder="1" applyAlignment="1">
      <alignment vertical="center"/>
    </xf>
    <xf numFmtId="38" fontId="22" fillId="0" borderId="38" xfId="15" applyNumberFormat="1" applyFont="1" applyFill="1" applyBorder="1" applyAlignment="1">
      <alignment vertical="center"/>
    </xf>
    <xf numFmtId="38" fontId="22" fillId="2" borderId="52" xfId="15" applyNumberFormat="1" applyFont="1" applyFill="1" applyBorder="1" applyAlignment="1">
      <alignment vertical="center"/>
    </xf>
    <xf numFmtId="38" fontId="22" fillId="2" borderId="63" xfId="15" applyNumberFormat="1" applyFont="1" applyFill="1" applyBorder="1" applyAlignment="1">
      <alignment vertical="center"/>
    </xf>
    <xf numFmtId="38" fontId="22" fillId="2" borderId="40" xfId="15" applyNumberFormat="1" applyFont="1" applyFill="1" applyBorder="1" applyAlignment="1">
      <alignment vertical="center"/>
    </xf>
    <xf numFmtId="38" fontId="22" fillId="0" borderId="52" xfId="15" applyNumberFormat="1" applyFont="1" applyFill="1" applyBorder="1" applyAlignment="1">
      <alignment vertical="center"/>
    </xf>
    <xf numFmtId="38" fontId="22" fillId="0" borderId="63" xfId="15" applyNumberFormat="1" applyFont="1" applyFill="1" applyBorder="1" applyAlignment="1">
      <alignment vertical="center"/>
    </xf>
    <xf numFmtId="38" fontId="22" fillId="0" borderId="40" xfId="15" applyNumberFormat="1" applyFont="1" applyFill="1" applyBorder="1" applyAlignment="1">
      <alignment vertical="center"/>
    </xf>
    <xf numFmtId="38" fontId="22" fillId="0" borderId="62" xfId="15" applyNumberFormat="1" applyFont="1" applyFill="1" applyBorder="1" applyAlignment="1">
      <alignment horizontal="right" vertical="center"/>
    </xf>
    <xf numFmtId="38" fontId="22" fillId="2" borderId="62" xfId="15" applyNumberFormat="1" applyFont="1" applyFill="1" applyBorder="1" applyAlignment="1">
      <alignment horizontal="right" vertical="center"/>
    </xf>
    <xf numFmtId="38" fontId="22" fillId="0" borderId="63" xfId="15" applyNumberFormat="1" applyFont="1" applyFill="1" applyBorder="1" applyAlignment="1">
      <alignment horizontal="right" vertical="center"/>
    </xf>
    <xf numFmtId="38" fontId="22" fillId="0" borderId="52" xfId="15" applyNumberFormat="1" applyFont="1" applyFill="1" applyBorder="1" applyAlignment="1">
      <alignment horizontal="right" vertical="center"/>
    </xf>
    <xf numFmtId="38" fontId="22" fillId="2" borderId="63" xfId="15" applyNumberFormat="1" applyFont="1" applyFill="1" applyBorder="1" applyAlignment="1">
      <alignment horizontal="right" vertical="center"/>
    </xf>
    <xf numFmtId="38" fontId="22" fillId="2" borderId="52" xfId="15" applyNumberFormat="1" applyFont="1" applyFill="1" applyBorder="1" applyAlignment="1">
      <alignment horizontal="right" vertical="center"/>
    </xf>
    <xf numFmtId="38" fontId="22" fillId="0" borderId="46" xfId="15" applyNumberFormat="1" applyFont="1" applyFill="1" applyBorder="1" applyAlignment="1">
      <alignment horizontal="right" vertical="center"/>
    </xf>
    <xf numFmtId="38" fontId="22" fillId="0" borderId="46" xfId="15" applyNumberFormat="1" applyFont="1" applyFill="1" applyBorder="1" applyAlignment="1">
      <alignment horizontal="right" vertical="center" shrinkToFit="1"/>
    </xf>
    <xf numFmtId="38" fontId="22" fillId="0" borderId="63" xfId="15" applyNumberFormat="1" applyFont="1" applyFill="1" applyBorder="1" applyAlignment="1">
      <alignment horizontal="right" vertical="center" shrinkToFit="1"/>
    </xf>
    <xf numFmtId="38" fontId="22" fillId="0" borderId="104" xfId="15" applyNumberFormat="1" applyFont="1" applyFill="1" applyBorder="1" applyAlignment="1">
      <alignment horizontal="right" vertical="center" shrinkToFit="1"/>
    </xf>
    <xf numFmtId="38" fontId="22" fillId="2" borderId="53" xfId="15" applyNumberFormat="1" applyFont="1" applyFill="1" applyBorder="1" applyAlignment="1">
      <alignment horizontal="right" vertical="center"/>
    </xf>
    <xf numFmtId="38" fontId="22" fillId="2" borderId="53" xfId="15" applyNumberFormat="1" applyFont="1" applyFill="1" applyBorder="1" applyAlignment="1">
      <alignment vertical="center"/>
    </xf>
    <xf numFmtId="38" fontId="22" fillId="2" borderId="66" xfId="15" applyNumberFormat="1" applyFont="1" applyFill="1" applyBorder="1" applyAlignment="1">
      <alignment vertical="center"/>
    </xf>
    <xf numFmtId="38" fontId="22" fillId="2" borderId="105" xfId="15" applyNumberFormat="1" applyFont="1" applyFill="1" applyBorder="1" applyAlignment="1">
      <alignment horizontal="right" vertical="center"/>
    </xf>
    <xf numFmtId="0" fontId="28" fillId="0" borderId="0" xfId="15" applyFont="1" applyAlignment="1">
      <alignment horizontal="right"/>
    </xf>
    <xf numFmtId="0" fontId="1" fillId="0" borderId="0" xfId="15" applyFont="1"/>
    <xf numFmtId="0" fontId="8" fillId="2" borderId="46" xfId="0" applyFont="1" applyFill="1" applyBorder="1" applyAlignment="1">
      <alignment horizontal="distributed" justifyLastLine="1"/>
    </xf>
    <xf numFmtId="0" fontId="8" fillId="2" borderId="41" xfId="0" applyFont="1" applyFill="1" applyBorder="1" applyAlignment="1">
      <alignment horizontal="distributed" justifyLastLine="1"/>
    </xf>
    <xf numFmtId="0" fontId="8" fillId="4" borderId="53" xfId="0" applyFont="1" applyFill="1" applyBorder="1" applyAlignment="1">
      <alignment horizontal="distributed" vertical="center" justifyLastLine="1"/>
    </xf>
    <xf numFmtId="0" fontId="39" fillId="4" borderId="33" xfId="0" applyFont="1" applyFill="1" applyBorder="1" applyAlignment="1">
      <alignment horizontal="distributed" vertical="center" justifyLastLine="1"/>
    </xf>
    <xf numFmtId="0" fontId="8" fillId="2" borderId="28" xfId="0" applyFont="1" applyFill="1" applyBorder="1" applyAlignment="1">
      <alignment horizontal="distributed" vertical="top" justifyLastLine="1"/>
    </xf>
    <xf numFmtId="0" fontId="8" fillId="2" borderId="29" xfId="0" applyFont="1" applyFill="1" applyBorder="1" applyAlignment="1">
      <alignment horizontal="distributed" vertical="top" justifyLastLine="1"/>
    </xf>
    <xf numFmtId="178" fontId="10" fillId="0" borderId="87" xfId="0" applyNumberFormat="1" applyFont="1" applyBorder="1" applyAlignment="1">
      <alignment horizontal="right" vertical="center"/>
    </xf>
    <xf numFmtId="178" fontId="10" fillId="0" borderId="93" xfId="0" applyNumberFormat="1" applyFont="1" applyBorder="1" applyAlignment="1">
      <alignment horizontal="right" vertical="center"/>
    </xf>
    <xf numFmtId="184" fontId="10" fillId="0" borderId="89" xfId="0" applyNumberFormat="1" applyFont="1" applyBorder="1" applyAlignment="1">
      <alignment horizontal="right" vertical="center"/>
    </xf>
    <xf numFmtId="184" fontId="10" fillId="0" borderId="91" xfId="0" applyNumberFormat="1" applyFont="1" applyBorder="1" applyAlignment="1">
      <alignment horizontal="right" vertical="center"/>
    </xf>
    <xf numFmtId="178" fontId="10" fillId="0" borderId="88" xfId="0" applyNumberFormat="1" applyFont="1" applyBorder="1" applyAlignment="1">
      <alignment horizontal="right" vertical="center"/>
    </xf>
    <xf numFmtId="178" fontId="10" fillId="0" borderId="89" xfId="0" applyNumberFormat="1" applyFont="1" applyBorder="1" applyAlignment="1">
      <alignment horizontal="right" vertical="center"/>
    </xf>
    <xf numFmtId="178" fontId="10" fillId="2" borderId="21" xfId="0" applyNumberFormat="1" applyFont="1" applyFill="1" applyBorder="1" applyAlignment="1">
      <alignment horizontal="right" vertical="center"/>
    </xf>
    <xf numFmtId="178" fontId="10" fillId="2" borderId="31" xfId="0" applyNumberFormat="1" applyFont="1" applyFill="1" applyBorder="1" applyAlignment="1">
      <alignment horizontal="right" vertical="center"/>
    </xf>
    <xf numFmtId="184" fontId="10" fillId="2" borderId="27" xfId="0" applyNumberFormat="1" applyFont="1" applyFill="1" applyBorder="1" applyAlignment="1">
      <alignment horizontal="right" vertical="center"/>
    </xf>
    <xf numFmtId="184" fontId="10" fillId="2" borderId="0" xfId="0" applyNumberFormat="1" applyFont="1" applyFill="1" applyBorder="1" applyAlignment="1">
      <alignment horizontal="right" vertical="center"/>
    </xf>
    <xf numFmtId="178" fontId="10" fillId="2" borderId="26" xfId="0" applyNumberFormat="1" applyFont="1" applyFill="1" applyBorder="1" applyAlignment="1">
      <alignment horizontal="right" vertical="center"/>
    </xf>
    <xf numFmtId="178" fontId="10" fillId="2" borderId="27" xfId="0" applyNumberFormat="1" applyFont="1" applyFill="1" applyBorder="1" applyAlignment="1">
      <alignment horizontal="right" vertical="center"/>
    </xf>
    <xf numFmtId="178" fontId="10" fillId="0" borderId="21" xfId="0" applyNumberFormat="1" applyFont="1" applyBorder="1" applyAlignment="1">
      <alignment horizontal="right" vertical="center"/>
    </xf>
    <xf numFmtId="178" fontId="10" fillId="0" borderId="31" xfId="0" applyNumberFormat="1" applyFont="1" applyBorder="1" applyAlignment="1">
      <alignment horizontal="right" vertical="center"/>
    </xf>
    <xf numFmtId="184" fontId="10" fillId="0" borderId="27" xfId="0" applyNumberFormat="1" applyFont="1" applyBorder="1" applyAlignment="1">
      <alignment horizontal="right" vertical="center"/>
    </xf>
    <xf numFmtId="184" fontId="10" fillId="0" borderId="0" xfId="0" applyNumberFormat="1" applyFont="1" applyBorder="1" applyAlignment="1">
      <alignment horizontal="right" vertical="center"/>
    </xf>
    <xf numFmtId="178" fontId="10" fillId="0" borderId="26" xfId="0" applyNumberFormat="1" applyFont="1" applyBorder="1" applyAlignment="1">
      <alignment horizontal="right" vertical="center"/>
    </xf>
    <xf numFmtId="178" fontId="10" fillId="0" borderId="27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0" borderId="32" xfId="0" applyNumberFormat="1" applyFont="1" applyBorder="1" applyAlignment="1">
      <alignment horizontal="right" vertical="center"/>
    </xf>
    <xf numFmtId="184" fontId="10" fillId="0" borderId="29" xfId="0" applyNumberFormat="1" applyFont="1" applyBorder="1" applyAlignment="1">
      <alignment horizontal="right" vertical="center"/>
    </xf>
    <xf numFmtId="184" fontId="10" fillId="0" borderId="1" xfId="0" applyNumberFormat="1" applyFont="1" applyBorder="1" applyAlignment="1">
      <alignment horizontal="right" vertical="center"/>
    </xf>
    <xf numFmtId="178" fontId="10" fillId="0" borderId="28" xfId="0" applyNumberFormat="1" applyFont="1" applyBorder="1" applyAlignment="1">
      <alignment horizontal="right" vertical="center"/>
    </xf>
    <xf numFmtId="178" fontId="10" fillId="0" borderId="29" xfId="0" applyNumberFormat="1" applyFont="1" applyBorder="1" applyAlignment="1">
      <alignment horizontal="right" vertical="center"/>
    </xf>
    <xf numFmtId="0" fontId="33" fillId="2" borderId="3" xfId="0" applyFont="1" applyFill="1" applyBorder="1" applyAlignment="1">
      <alignment horizontal="distributed" vertical="center" indent="3"/>
    </xf>
    <xf numFmtId="0" fontId="33" fillId="2" borderId="7" xfId="0" applyFont="1" applyFill="1" applyBorder="1" applyAlignment="1">
      <alignment horizontal="distributed" vertical="center" indent="3"/>
    </xf>
    <xf numFmtId="0" fontId="55" fillId="0" borderId="14" xfId="1" applyFont="1" applyBorder="1" applyAlignment="1">
      <alignment vertical="center"/>
    </xf>
    <xf numFmtId="40" fontId="57" fillId="0" borderId="14" xfId="1" applyNumberFormat="1" applyFont="1" applyFill="1" applyBorder="1" applyAlignment="1">
      <alignment vertical="center"/>
    </xf>
    <xf numFmtId="0" fontId="55" fillId="0" borderId="0" xfId="1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56" fillId="0" borderId="0" xfId="1" applyFont="1" applyBorder="1"/>
    <xf numFmtId="0" fontId="56" fillId="0" borderId="0" xfId="1" applyFont="1" applyBorder="1" applyAlignment="1">
      <alignment vertical="center" wrapText="1"/>
    </xf>
    <xf numFmtId="0" fontId="46" fillId="0" borderId="1" xfId="9" applyFont="1" applyBorder="1" applyAlignment="1">
      <alignment horizontal="center" vertical="top"/>
    </xf>
    <xf numFmtId="0" fontId="41" fillId="2" borderId="8" xfId="9" applyFont="1" applyFill="1" applyBorder="1" applyAlignment="1">
      <alignment horizontal="center" vertical="top" textRotation="255" wrapText="1" indent="1"/>
    </xf>
    <xf numFmtId="0" fontId="41" fillId="2" borderId="13" xfId="9" applyFont="1" applyFill="1" applyBorder="1" applyAlignment="1">
      <alignment horizontal="center" vertical="top" textRotation="255" wrapText="1" indent="1"/>
    </xf>
    <xf numFmtId="0" fontId="41" fillId="2" borderId="11" xfId="9" applyFont="1" applyFill="1" applyBorder="1" applyAlignment="1">
      <alignment horizontal="center" vertical="top" textRotation="255" wrapText="1" indent="1"/>
    </xf>
    <xf numFmtId="0" fontId="40" fillId="0" borderId="0" xfId="9" applyFont="1" applyAlignment="1">
      <alignment horizontal="left"/>
    </xf>
    <xf numFmtId="0" fontId="5" fillId="2" borderId="2" xfId="9" applyFont="1" applyFill="1" applyBorder="1" applyAlignment="1">
      <alignment horizontal="distributed" vertical="center" indent="6"/>
    </xf>
    <xf numFmtId="0" fontId="5" fillId="2" borderId="14" xfId="9" applyFont="1" applyFill="1" applyBorder="1" applyAlignment="1">
      <alignment horizontal="distributed" vertical="center" indent="6"/>
    </xf>
    <xf numFmtId="0" fontId="5" fillId="2" borderId="3" xfId="9" applyFont="1" applyFill="1" applyBorder="1" applyAlignment="1">
      <alignment horizontal="distributed" vertical="center" indent="6"/>
    </xf>
    <xf numFmtId="0" fontId="5" fillId="2" borderId="9" xfId="9" applyFont="1" applyFill="1" applyBorder="1" applyAlignment="1">
      <alignment horizontal="distributed" vertical="center" indent="6"/>
    </xf>
    <xf numFmtId="0" fontId="5" fillId="2" borderId="1" xfId="9" applyFont="1" applyFill="1" applyBorder="1" applyAlignment="1">
      <alignment horizontal="distributed" vertical="center" indent="6"/>
    </xf>
    <xf numFmtId="0" fontId="5" fillId="2" borderId="10" xfId="9" applyFont="1" applyFill="1" applyBorder="1" applyAlignment="1">
      <alignment horizontal="distributed" vertical="center" indent="6"/>
    </xf>
    <xf numFmtId="0" fontId="32" fillId="2" borderId="2" xfId="9" applyFont="1" applyFill="1" applyBorder="1" applyAlignment="1">
      <alignment horizontal="distributed" vertical="center" indent="4"/>
    </xf>
    <xf numFmtId="0" fontId="32" fillId="2" borderId="3" xfId="9" applyFont="1" applyFill="1" applyBorder="1" applyAlignment="1">
      <alignment horizontal="distributed" vertical="center" indent="4"/>
    </xf>
    <xf numFmtId="0" fontId="32" fillId="2" borderId="12" xfId="9" applyFont="1" applyFill="1" applyBorder="1" applyAlignment="1">
      <alignment horizontal="distributed" vertical="center" justifyLastLine="1"/>
    </xf>
    <xf numFmtId="0" fontId="5" fillId="2" borderId="8" xfId="9" applyFont="1" applyFill="1" applyBorder="1" applyAlignment="1">
      <alignment horizontal="center" vertical="distributed" textRotation="255" justifyLastLine="1"/>
    </xf>
    <xf numFmtId="0" fontId="5" fillId="2" borderId="13" xfId="9" applyFont="1" applyFill="1" applyBorder="1" applyAlignment="1">
      <alignment horizontal="center" vertical="distributed" textRotation="255" justifyLastLine="1"/>
    </xf>
    <xf numFmtId="0" fontId="5" fillId="2" borderId="11" xfId="9" applyFont="1" applyFill="1" applyBorder="1" applyAlignment="1">
      <alignment horizontal="center" vertical="distributed" textRotation="255" justifyLastLine="1"/>
    </xf>
    <xf numFmtId="0" fontId="41" fillId="2" borderId="12" xfId="9" applyFont="1" applyFill="1" applyBorder="1" applyAlignment="1">
      <alignment horizontal="center" vertical="top" textRotation="255" wrapText="1"/>
    </xf>
    <xf numFmtId="0" fontId="46" fillId="0" borderId="0" xfId="9" applyFont="1" applyBorder="1" applyAlignment="1">
      <alignment horizontal="center" vertical="top"/>
    </xf>
    <xf numFmtId="0" fontId="8" fillId="2" borderId="12" xfId="9" applyFont="1" applyFill="1" applyBorder="1" applyAlignment="1">
      <alignment horizontal="distributed" vertical="center" justifyLastLine="1"/>
    </xf>
    <xf numFmtId="0" fontId="8" fillId="2" borderId="15" xfId="9" applyFont="1" applyFill="1" applyBorder="1" applyAlignment="1">
      <alignment horizontal="distributed" vertical="center" indent="1"/>
    </xf>
    <xf numFmtId="0" fontId="8" fillId="2" borderId="16" xfId="9" applyFont="1" applyFill="1" applyBorder="1" applyAlignment="1">
      <alignment horizontal="distributed" vertical="center" indent="1"/>
    </xf>
    <xf numFmtId="0" fontId="8" fillId="2" borderId="48" xfId="9" applyFont="1" applyFill="1" applyBorder="1" applyAlignment="1">
      <alignment horizontal="distributed" vertical="center" indent="3"/>
    </xf>
    <xf numFmtId="0" fontId="8" fillId="2" borderId="49" xfId="9" applyFont="1" applyFill="1" applyBorder="1" applyAlignment="1">
      <alignment horizontal="distributed" vertical="center" indent="3"/>
    </xf>
    <xf numFmtId="0" fontId="8" fillId="2" borderId="50" xfId="9" applyFont="1" applyFill="1" applyBorder="1" applyAlignment="1">
      <alignment horizontal="distributed" vertical="center" indent="3"/>
    </xf>
    <xf numFmtId="0" fontId="8" fillId="2" borderId="42" xfId="9" applyFont="1" applyFill="1" applyBorder="1" applyAlignment="1">
      <alignment horizontal="center" vertical="center"/>
    </xf>
    <xf numFmtId="0" fontId="32" fillId="2" borderId="43" xfId="9" applyFont="1" applyFill="1" applyBorder="1" applyAlignment="1">
      <alignment horizontal="center" vertical="center"/>
    </xf>
    <xf numFmtId="0" fontId="8" fillId="2" borderId="47" xfId="9" applyFont="1" applyFill="1" applyBorder="1" applyAlignment="1">
      <alignment horizontal="center" vertical="center"/>
    </xf>
    <xf numFmtId="0" fontId="32" fillId="2" borderId="107" xfId="9" applyFont="1" applyFill="1" applyBorder="1" applyAlignment="1">
      <alignment horizontal="center" vertical="center"/>
    </xf>
    <xf numFmtId="0" fontId="8" fillId="2" borderId="96" xfId="9" applyFont="1" applyFill="1" applyBorder="1" applyAlignment="1">
      <alignment horizontal="center" vertical="distributed" textRotation="255" justifyLastLine="1"/>
    </xf>
    <xf numFmtId="0" fontId="8" fillId="2" borderId="97" xfId="9" applyFont="1" applyFill="1" applyBorder="1" applyAlignment="1">
      <alignment horizontal="center" vertical="distributed" textRotation="255" justifyLastLine="1"/>
    </xf>
    <xf numFmtId="0" fontId="8" fillId="2" borderId="98" xfId="9" applyFont="1" applyFill="1" applyBorder="1" applyAlignment="1">
      <alignment horizontal="center" vertical="distributed" textRotation="255" justifyLastLine="1"/>
    </xf>
    <xf numFmtId="0" fontId="8" fillId="2" borderId="101" xfId="9" applyFont="1" applyFill="1" applyBorder="1" applyAlignment="1">
      <alignment horizontal="center" vertical="distributed" textRotation="255" justifyLastLine="1"/>
    </xf>
    <xf numFmtId="0" fontId="8" fillId="2" borderId="102" xfId="9" applyFont="1" applyFill="1" applyBorder="1" applyAlignment="1">
      <alignment horizontal="center" vertical="distributed" textRotation="255" justifyLastLine="1"/>
    </xf>
    <xf numFmtId="0" fontId="8" fillId="2" borderId="48" xfId="9" applyFont="1" applyFill="1" applyBorder="1" applyAlignment="1">
      <alignment horizontal="center" vertical="distributed" textRotation="255" indent="10"/>
    </xf>
    <xf numFmtId="0" fontId="8" fillId="2" borderId="60" xfId="9" applyFont="1" applyFill="1" applyBorder="1" applyAlignment="1">
      <alignment horizontal="center" vertical="distributed" textRotation="255" indent="10"/>
    </xf>
    <xf numFmtId="0" fontId="8" fillId="2" borderId="65" xfId="9" applyFont="1" applyFill="1" applyBorder="1" applyAlignment="1">
      <alignment horizontal="center" vertical="distributed" textRotation="255" indent="10"/>
    </xf>
    <xf numFmtId="0" fontId="8" fillId="2" borderId="96" xfId="9" applyFont="1" applyFill="1" applyBorder="1" applyAlignment="1">
      <alignment horizontal="center" vertical="distributed" textRotation="255" indent="3"/>
    </xf>
    <xf numFmtId="0" fontId="8" fillId="2" borderId="97" xfId="9" applyFont="1" applyFill="1" applyBorder="1" applyAlignment="1">
      <alignment horizontal="center" vertical="distributed" textRotation="255" indent="3"/>
    </xf>
    <xf numFmtId="0" fontId="8" fillId="2" borderId="98" xfId="9" applyFont="1" applyFill="1" applyBorder="1" applyAlignment="1">
      <alignment horizontal="center" vertical="distributed" textRotation="255" indent="3"/>
    </xf>
    <xf numFmtId="0" fontId="8" fillId="2" borderId="101" xfId="9" applyFont="1" applyFill="1" applyBorder="1" applyAlignment="1">
      <alignment horizontal="center" vertical="distributed" textRotation="255" indent="3"/>
    </xf>
    <xf numFmtId="0" fontId="8" fillId="2" borderId="102" xfId="9" applyFont="1" applyFill="1" applyBorder="1" applyAlignment="1">
      <alignment horizontal="center" vertical="distributed" textRotation="255" indent="3"/>
    </xf>
    <xf numFmtId="0" fontId="33" fillId="2" borderId="99" xfId="9" applyFont="1" applyFill="1" applyBorder="1" applyAlignment="1">
      <alignment horizontal="center" vertical="distributed" textRotation="255" indent="3"/>
    </xf>
    <xf numFmtId="0" fontId="33" fillId="2" borderId="97" xfId="9" applyFont="1" applyFill="1" applyBorder="1" applyAlignment="1">
      <alignment horizontal="center" vertical="distributed" textRotation="255" indent="3"/>
    </xf>
    <xf numFmtId="0" fontId="33" fillId="2" borderId="100" xfId="9" applyFont="1" applyFill="1" applyBorder="1" applyAlignment="1">
      <alignment horizontal="center" vertical="distributed" textRotation="255" indent="3"/>
    </xf>
    <xf numFmtId="0" fontId="8" fillId="2" borderId="99" xfId="9" applyFont="1" applyFill="1" applyBorder="1" applyAlignment="1">
      <alignment horizontal="center" vertical="center" textRotation="255" shrinkToFit="1"/>
    </xf>
    <xf numFmtId="0" fontId="8" fillId="2" borderId="97" xfId="9" applyFont="1" applyFill="1" applyBorder="1" applyAlignment="1">
      <alignment horizontal="center" vertical="center" textRotation="255" shrinkToFit="1"/>
    </xf>
    <xf numFmtId="0" fontId="8" fillId="2" borderId="100" xfId="9" applyFont="1" applyFill="1" applyBorder="1" applyAlignment="1">
      <alignment horizontal="center" vertical="center" textRotation="255" shrinkToFit="1"/>
    </xf>
    <xf numFmtId="0" fontId="8" fillId="2" borderId="48" xfId="9" applyFont="1" applyFill="1" applyBorder="1" applyAlignment="1">
      <alignment horizontal="center" vertical="distributed" textRotation="255" indent="2"/>
    </xf>
    <xf numFmtId="0" fontId="8" fillId="2" borderId="60" xfId="9" applyFont="1" applyFill="1" applyBorder="1" applyAlignment="1">
      <alignment horizontal="center" vertical="distributed" textRotation="255" indent="2"/>
    </xf>
    <xf numFmtId="0" fontId="8" fillId="2" borderId="65" xfId="9" applyFont="1" applyFill="1" applyBorder="1" applyAlignment="1">
      <alignment horizontal="center" vertical="distributed" textRotation="255" indent="2"/>
    </xf>
    <xf numFmtId="0" fontId="65" fillId="0" borderId="0" xfId="0" applyFont="1" applyAlignment="1">
      <alignment horizontal="right" vertical="top"/>
    </xf>
    <xf numFmtId="0" fontId="66" fillId="0" borderId="0" xfId="0" applyFont="1" applyAlignment="1">
      <alignment horizontal="right" vertical="top"/>
    </xf>
    <xf numFmtId="0" fontId="65" fillId="0" borderId="0" xfId="0" applyFont="1" applyAlignment="1">
      <alignment horizontal="left" vertical="top"/>
    </xf>
    <xf numFmtId="0" fontId="44" fillId="0" borderId="0" xfId="0" applyFont="1" applyAlignment="1">
      <alignment horizontal="right" vertical="top"/>
    </xf>
    <xf numFmtId="0" fontId="64" fillId="0" borderId="0" xfId="0" applyFont="1" applyAlignment="1">
      <alignment horizontal="right" vertical="top"/>
    </xf>
    <xf numFmtId="0" fontId="44" fillId="0" borderId="0" xfId="0" applyFont="1" applyAlignment="1">
      <alignment horizontal="left" vertical="top"/>
    </xf>
    <xf numFmtId="49" fontId="5" fillId="0" borderId="9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33" fillId="2" borderId="37" xfId="0" applyFont="1" applyFill="1" applyBorder="1" applyAlignment="1">
      <alignment horizontal="distributed" vertical="center" indent="3"/>
    </xf>
    <xf numFmtId="0" fontId="33" fillId="2" borderId="51" xfId="0" applyFont="1" applyFill="1" applyBorder="1" applyAlignment="1">
      <alignment horizontal="distributed" vertical="center" indent="3"/>
    </xf>
    <xf numFmtId="0" fontId="33" fillId="2" borderId="38" xfId="0" applyFont="1" applyFill="1" applyBorder="1" applyAlignment="1">
      <alignment horizontal="distributed" vertical="center" indent="3"/>
    </xf>
    <xf numFmtId="0" fontId="33" fillId="2" borderId="37" xfId="0" applyFont="1" applyFill="1" applyBorder="1" applyAlignment="1">
      <alignment horizontal="distributed" vertical="center" indent="4"/>
    </xf>
    <xf numFmtId="0" fontId="33" fillId="2" borderId="51" xfId="0" applyFont="1" applyFill="1" applyBorder="1" applyAlignment="1">
      <alignment horizontal="distributed" vertical="center" indent="4"/>
    </xf>
    <xf numFmtId="0" fontId="33" fillId="2" borderId="38" xfId="0" applyFont="1" applyFill="1" applyBorder="1" applyAlignment="1">
      <alignment horizontal="distributed" vertical="center" indent="4"/>
    </xf>
    <xf numFmtId="0" fontId="33" fillId="2" borderId="52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distributed" vertical="center" indent="3"/>
    </xf>
    <xf numFmtId="0" fontId="8" fillId="2" borderId="51" xfId="0" applyFont="1" applyFill="1" applyBorder="1" applyAlignment="1">
      <alignment horizontal="distributed" vertical="center" indent="3"/>
    </xf>
    <xf numFmtId="0" fontId="8" fillId="2" borderId="38" xfId="0" applyFont="1" applyFill="1" applyBorder="1" applyAlignment="1">
      <alignment horizontal="distributed" vertical="center" indent="3"/>
    </xf>
    <xf numFmtId="0" fontId="8" fillId="2" borderId="37" xfId="0" applyFont="1" applyFill="1" applyBorder="1" applyAlignment="1">
      <alignment horizontal="distributed" vertical="center" indent="4"/>
    </xf>
    <xf numFmtId="0" fontId="8" fillId="2" borderId="51" xfId="0" applyFont="1" applyFill="1" applyBorder="1" applyAlignment="1">
      <alignment horizontal="distributed" vertical="center" indent="4"/>
    </xf>
    <xf numFmtId="0" fontId="8" fillId="2" borderId="38" xfId="0" applyFont="1" applyFill="1" applyBorder="1" applyAlignment="1">
      <alignment horizontal="distributed" vertical="center" indent="4"/>
    </xf>
    <xf numFmtId="0" fontId="8" fillId="2" borderId="52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8" fillId="0" borderId="90" xfId="0" applyFont="1" applyBorder="1" applyAlignment="1">
      <alignment horizontal="distributed" vertical="center" justifyLastLine="1"/>
    </xf>
    <xf numFmtId="0" fontId="8" fillId="0" borderId="91" xfId="0" applyFont="1" applyBorder="1" applyAlignment="1">
      <alignment horizontal="distributed" vertical="center" justifyLastLine="1"/>
    </xf>
    <xf numFmtId="0" fontId="8" fillId="0" borderId="92" xfId="0" applyFont="1" applyBorder="1" applyAlignment="1">
      <alignment horizontal="distributed" vertical="center" justifyLastLine="1"/>
    </xf>
    <xf numFmtId="0" fontId="33" fillId="0" borderId="0" xfId="0" applyFont="1" applyBorder="1" applyAlignment="1">
      <alignment horizontal="distributed" vertical="center" justifyLastLine="1"/>
    </xf>
    <xf numFmtId="0" fontId="33" fillId="0" borderId="7" xfId="0" applyFont="1" applyBorder="1" applyAlignment="1">
      <alignment horizontal="distributed" vertical="center" justifyLastLine="1"/>
    </xf>
    <xf numFmtId="0" fontId="33" fillId="2" borderId="0" xfId="0" applyFont="1" applyFill="1" applyBorder="1" applyAlignment="1">
      <alignment horizontal="distributed" vertical="center" justifyLastLine="1"/>
    </xf>
    <xf numFmtId="0" fontId="33" fillId="2" borderId="7" xfId="0" applyFont="1" applyFill="1" applyBorder="1" applyAlignment="1">
      <alignment horizontal="distributed" vertical="center" justifyLastLine="1"/>
    </xf>
    <xf numFmtId="0" fontId="33" fillId="0" borderId="1" xfId="0" applyFont="1" applyBorder="1" applyAlignment="1">
      <alignment horizontal="distributed" vertical="center" justifyLastLine="1"/>
    </xf>
    <xf numFmtId="0" fontId="33" fillId="0" borderId="10" xfId="0" applyFont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indent="1"/>
    </xf>
    <xf numFmtId="0" fontId="44" fillId="0" borderId="0" xfId="0" applyFont="1" applyAlignment="1">
      <alignment horizontal="center" vertical="top"/>
    </xf>
    <xf numFmtId="0" fontId="65" fillId="0" borderId="0" xfId="0" applyFont="1" applyAlignment="1">
      <alignment horizontal="center" vertical="top"/>
    </xf>
    <xf numFmtId="0" fontId="33" fillId="2" borderId="2" xfId="0" applyFont="1" applyFill="1" applyBorder="1" applyAlignment="1">
      <alignment horizontal="distributed" vertical="center" indent="1"/>
    </xf>
    <xf numFmtId="0" fontId="33" fillId="2" borderId="14" xfId="0" applyFont="1" applyFill="1" applyBorder="1" applyAlignment="1">
      <alignment horizontal="distributed" vertical="center" indent="1"/>
    </xf>
    <xf numFmtId="0" fontId="33" fillId="2" borderId="3" xfId="0" applyFont="1" applyFill="1" applyBorder="1" applyAlignment="1">
      <alignment horizontal="distributed" vertical="center" indent="1"/>
    </xf>
    <xf numFmtId="0" fontId="33" fillId="2" borderId="6" xfId="0" applyFont="1" applyFill="1" applyBorder="1" applyAlignment="1">
      <alignment horizontal="distributed" vertical="center" indent="1"/>
    </xf>
    <xf numFmtId="0" fontId="33" fillId="2" borderId="0" xfId="0" applyFont="1" applyFill="1" applyBorder="1" applyAlignment="1">
      <alignment horizontal="distributed" vertical="center" indent="1"/>
    </xf>
    <xf numFmtId="0" fontId="33" fillId="2" borderId="7" xfId="0" applyFont="1" applyFill="1" applyBorder="1" applyAlignment="1">
      <alignment horizontal="distributed" vertical="center" indent="1"/>
    </xf>
    <xf numFmtId="0" fontId="33" fillId="2" borderId="9" xfId="0" applyFont="1" applyFill="1" applyBorder="1" applyAlignment="1">
      <alignment horizontal="distributed" vertical="center" indent="1"/>
    </xf>
    <xf numFmtId="0" fontId="33" fillId="2" borderId="1" xfId="0" applyFont="1" applyFill="1" applyBorder="1" applyAlignment="1">
      <alignment horizontal="distributed" vertical="center" indent="1"/>
    </xf>
    <xf numFmtId="0" fontId="33" fillId="2" borderId="10" xfId="0" applyFont="1" applyFill="1" applyBorder="1" applyAlignment="1">
      <alignment horizontal="distributed" vertical="center" indent="1"/>
    </xf>
    <xf numFmtId="0" fontId="33" fillId="0" borderId="90" xfId="0" applyFont="1" applyBorder="1" applyAlignment="1">
      <alignment horizontal="distributed" vertical="center" justifyLastLine="1"/>
    </xf>
    <xf numFmtId="0" fontId="33" fillId="0" borderId="91" xfId="0" applyFont="1" applyBorder="1" applyAlignment="1">
      <alignment horizontal="distributed" vertical="center" justifyLastLine="1"/>
    </xf>
    <xf numFmtId="0" fontId="33" fillId="0" borderId="92" xfId="0" applyFont="1" applyBorder="1" applyAlignment="1">
      <alignment horizontal="distributed" vertical="center" justifyLastLine="1"/>
    </xf>
    <xf numFmtId="0" fontId="33" fillId="0" borderId="0" xfId="0" applyFont="1" applyBorder="1" applyAlignment="1">
      <alignment horizontal="distributed" vertical="center"/>
    </xf>
    <xf numFmtId="0" fontId="33" fillId="0" borderId="7" xfId="0" applyFont="1" applyBorder="1" applyAlignment="1">
      <alignment horizontal="distributed" vertical="center"/>
    </xf>
    <xf numFmtId="0" fontId="33" fillId="2" borderId="0" xfId="0" applyFont="1" applyFill="1" applyBorder="1" applyAlignment="1">
      <alignment horizontal="distributed" vertical="center"/>
    </xf>
    <xf numFmtId="0" fontId="33" fillId="2" borderId="7" xfId="0" applyFont="1" applyFill="1" applyBorder="1" applyAlignment="1">
      <alignment horizontal="distributed" vertical="center"/>
    </xf>
    <xf numFmtId="0" fontId="33" fillId="0" borderId="1" xfId="0" applyFont="1" applyBorder="1" applyAlignment="1">
      <alignment horizontal="distributed" vertical="center"/>
    </xf>
    <xf numFmtId="0" fontId="33" fillId="0" borderId="10" xfId="0" applyFont="1" applyBorder="1" applyAlignment="1">
      <alignment horizontal="distributed" vertical="center"/>
    </xf>
    <xf numFmtId="0" fontId="33" fillId="3" borderId="9" xfId="0" applyFont="1" applyFill="1" applyBorder="1" applyAlignment="1">
      <alignment horizontal="right" vertical="center" indent="6"/>
    </xf>
    <xf numFmtId="0" fontId="32" fillId="3" borderId="1" xfId="0" applyFont="1" applyFill="1" applyBorder="1" applyAlignment="1">
      <alignment horizontal="right" vertical="center" indent="6"/>
    </xf>
    <xf numFmtId="0" fontId="32" fillId="3" borderId="10" xfId="0" applyFont="1" applyFill="1" applyBorder="1" applyAlignment="1">
      <alignment horizontal="right" vertical="center" indent="6"/>
    </xf>
    <xf numFmtId="0" fontId="33" fillId="2" borderId="37" xfId="0" applyFont="1" applyFill="1" applyBorder="1" applyAlignment="1">
      <alignment horizontal="distributed" vertical="center" indent="2"/>
    </xf>
    <xf numFmtId="0" fontId="33" fillId="2" borderId="51" xfId="0" applyFont="1" applyFill="1" applyBorder="1" applyAlignment="1">
      <alignment horizontal="distributed" vertical="center" indent="2"/>
    </xf>
    <xf numFmtId="0" fontId="33" fillId="2" borderId="38" xfId="0" applyFont="1" applyFill="1" applyBorder="1" applyAlignment="1">
      <alignment horizontal="distributed" vertical="center" indent="2"/>
    </xf>
    <xf numFmtId="49" fontId="33" fillId="3" borderId="6" xfId="0" applyNumberFormat="1" applyFont="1" applyFill="1" applyBorder="1" applyAlignment="1">
      <alignment horizontal="right" vertical="center" indent="1"/>
    </xf>
    <xf numFmtId="49" fontId="33" fillId="3" borderId="0" xfId="0" applyNumberFormat="1" applyFont="1" applyFill="1" applyBorder="1" applyAlignment="1">
      <alignment horizontal="right" vertical="center" indent="1"/>
    </xf>
    <xf numFmtId="49" fontId="33" fillId="2" borderId="6" xfId="0" applyNumberFormat="1" applyFont="1" applyFill="1" applyBorder="1" applyAlignment="1">
      <alignment horizontal="right" vertical="center" indent="1"/>
    </xf>
    <xf numFmtId="49" fontId="33" fillId="2" borderId="0" xfId="0" applyNumberFormat="1" applyFont="1" applyFill="1" applyBorder="1" applyAlignment="1">
      <alignment horizontal="right" vertical="center" indent="1"/>
    </xf>
    <xf numFmtId="0" fontId="33" fillId="2" borderId="2" xfId="0" applyFont="1" applyFill="1" applyBorder="1" applyAlignment="1">
      <alignment horizontal="distributed" vertical="center" indent="4"/>
    </xf>
    <xf numFmtId="0" fontId="33" fillId="2" borderId="14" xfId="0" applyFont="1" applyFill="1" applyBorder="1" applyAlignment="1">
      <alignment horizontal="distributed" vertical="center" indent="4"/>
    </xf>
    <xf numFmtId="0" fontId="33" fillId="2" borderId="3" xfId="0" applyFont="1" applyFill="1" applyBorder="1" applyAlignment="1">
      <alignment horizontal="distributed" vertical="center" indent="4"/>
    </xf>
    <xf numFmtId="0" fontId="33" fillId="2" borderId="6" xfId="0" applyFont="1" applyFill="1" applyBorder="1" applyAlignment="1">
      <alignment horizontal="distributed" vertical="center" indent="4"/>
    </xf>
    <xf numFmtId="0" fontId="33" fillId="2" borderId="0" xfId="0" applyFont="1" applyFill="1" applyBorder="1" applyAlignment="1">
      <alignment horizontal="distributed" vertical="center" indent="4"/>
    </xf>
    <xf numFmtId="0" fontId="33" fillId="2" borderId="7" xfId="0" applyFont="1" applyFill="1" applyBorder="1" applyAlignment="1">
      <alignment horizontal="distributed" vertical="center" indent="4"/>
    </xf>
    <xf numFmtId="0" fontId="33" fillId="2" borderId="9" xfId="0" applyFont="1" applyFill="1" applyBorder="1" applyAlignment="1">
      <alignment horizontal="distributed" vertical="center" indent="4"/>
    </xf>
    <xf numFmtId="0" fontId="33" fillId="2" borderId="1" xfId="0" applyFont="1" applyFill="1" applyBorder="1" applyAlignment="1">
      <alignment horizontal="distributed" vertical="center" indent="4"/>
    </xf>
    <xf numFmtId="0" fontId="33" fillId="2" borderId="10" xfId="0" applyFont="1" applyFill="1" applyBorder="1" applyAlignment="1">
      <alignment horizontal="distributed" vertical="center" indent="4"/>
    </xf>
    <xf numFmtId="0" fontId="43" fillId="2" borderId="52" xfId="0" applyFont="1" applyFill="1" applyBorder="1" applyAlignment="1">
      <alignment horizontal="center" vertical="center"/>
    </xf>
    <xf numFmtId="0" fontId="43" fillId="2" borderId="40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distributed" vertical="center" justifyLastLine="1"/>
    </xf>
    <xf numFmtId="0" fontId="33" fillId="0" borderId="14" xfId="0" applyFont="1" applyBorder="1" applyAlignment="1">
      <alignment horizontal="distributed" vertical="center" justifyLastLine="1"/>
    </xf>
    <xf numFmtId="0" fontId="33" fillId="0" borderId="3" xfId="0" applyFont="1" applyBorder="1" applyAlignment="1">
      <alignment horizontal="distributed" vertical="center" justifyLastLine="1"/>
    </xf>
    <xf numFmtId="0" fontId="33" fillId="2" borderId="74" xfId="0" applyFont="1" applyFill="1" applyBorder="1" applyAlignment="1">
      <alignment horizontal="distributed" vertical="center"/>
    </xf>
    <xf numFmtId="0" fontId="33" fillId="2" borderId="76" xfId="0" applyFont="1" applyFill="1" applyBorder="1" applyAlignment="1">
      <alignment horizontal="distributed" vertical="center"/>
    </xf>
    <xf numFmtId="0" fontId="43" fillId="2" borderId="63" xfId="0" applyFont="1" applyFill="1" applyBorder="1" applyAlignment="1">
      <alignment horizontal="center" vertical="center"/>
    </xf>
    <xf numFmtId="0" fontId="43" fillId="2" borderId="64" xfId="0" applyFont="1" applyFill="1" applyBorder="1" applyAlignment="1">
      <alignment horizontal="center" vertical="center"/>
    </xf>
    <xf numFmtId="0" fontId="43" fillId="2" borderId="62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distributed" vertical="center" justifyLastLine="1"/>
    </xf>
    <xf numFmtId="0" fontId="33" fillId="2" borderId="13" xfId="0" applyFont="1" applyFill="1" applyBorder="1" applyAlignment="1">
      <alignment horizontal="distributed" vertical="center" justifyLastLine="1"/>
    </xf>
    <xf numFmtId="0" fontId="33" fillId="2" borderId="11" xfId="0" applyFont="1" applyFill="1" applyBorder="1" applyAlignment="1">
      <alignment horizontal="distributed" vertical="center" justifyLastLine="1"/>
    </xf>
    <xf numFmtId="0" fontId="33" fillId="2" borderId="4" xfId="0" applyFont="1" applyFill="1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3" fillId="2" borderId="63" xfId="0" applyFont="1" applyFill="1" applyBorder="1" applyAlignment="1">
      <alignment horizontal="center" vertical="center"/>
    </xf>
    <xf numFmtId="0" fontId="33" fillId="2" borderId="6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2" borderId="38" xfId="0" applyFont="1" applyFill="1" applyBorder="1" applyAlignment="1">
      <alignment horizontal="center" vertical="center"/>
    </xf>
    <xf numFmtId="0" fontId="33" fillId="2" borderId="61" xfId="0" applyFont="1" applyFill="1" applyBorder="1" applyAlignment="1">
      <alignment horizontal="distributed" vertical="center" justifyLastLine="1"/>
    </xf>
    <xf numFmtId="0" fontId="0" fillId="2" borderId="39" xfId="0" applyFont="1" applyFill="1" applyBorder="1" applyAlignment="1">
      <alignment horizontal="distributed" vertical="center" indent="3"/>
    </xf>
    <xf numFmtId="0" fontId="0" fillId="2" borderId="52" xfId="0" applyFont="1" applyFill="1" applyBorder="1" applyAlignment="1">
      <alignment horizontal="distributed" vertical="center" indent="3"/>
    </xf>
    <xf numFmtId="0" fontId="0" fillId="2" borderId="40" xfId="0" applyFont="1" applyFill="1" applyBorder="1" applyAlignment="1">
      <alignment horizontal="distributed" vertical="center" indent="3"/>
    </xf>
    <xf numFmtId="0" fontId="0" fillId="2" borderId="39" xfId="0" applyFont="1" applyFill="1" applyBorder="1" applyAlignment="1">
      <alignment horizontal="distributed" vertical="center" indent="4"/>
    </xf>
    <xf numFmtId="0" fontId="0" fillId="2" borderId="52" xfId="0" applyFont="1" applyFill="1" applyBorder="1" applyAlignment="1">
      <alignment horizontal="distributed" vertical="center" indent="4"/>
    </xf>
    <xf numFmtId="0" fontId="0" fillId="2" borderId="40" xfId="0" applyFont="1" applyFill="1" applyBorder="1" applyAlignment="1">
      <alignment horizontal="distributed" vertical="center" indent="4"/>
    </xf>
    <xf numFmtId="0" fontId="0" fillId="0" borderId="103" xfId="0" applyBorder="1" applyAlignment="1">
      <alignment horizontal="distributed" vertical="center" justifyLastLine="1"/>
    </xf>
    <xf numFmtId="0" fontId="0" fillId="2" borderId="39" xfId="0" applyFill="1" applyBorder="1" applyAlignment="1">
      <alignment horizontal="distributed" vertical="center" indent="3"/>
    </xf>
    <xf numFmtId="0" fontId="0" fillId="2" borderId="52" xfId="0" applyFill="1" applyBorder="1" applyAlignment="1">
      <alignment horizontal="distributed" vertical="center" indent="3"/>
    </xf>
    <xf numFmtId="0" fontId="0" fillId="2" borderId="40" xfId="0" applyFill="1" applyBorder="1" applyAlignment="1">
      <alignment horizontal="distributed" vertical="center" indent="3"/>
    </xf>
    <xf numFmtId="0" fontId="33" fillId="2" borderId="4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33" fillId="2" borderId="103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distributed" vertical="center" justifyLastLine="1"/>
    </xf>
    <xf numFmtId="0" fontId="8" fillId="2" borderId="53" xfId="0" applyFont="1" applyFill="1" applyBorder="1" applyAlignment="1">
      <alignment horizontal="distributed" vertical="center" justifyLastLine="1"/>
    </xf>
    <xf numFmtId="0" fontId="44" fillId="0" borderId="0" xfId="0" applyFont="1" applyAlignment="1">
      <alignment horizontal="right" vertical="center"/>
    </xf>
    <xf numFmtId="0" fontId="33" fillId="2" borderId="48" xfId="0" applyFont="1" applyFill="1" applyBorder="1" applyAlignment="1">
      <alignment horizontal="distributed" vertical="center" justifyLastLine="1"/>
    </xf>
    <xf numFmtId="0" fontId="33" fillId="2" borderId="49" xfId="0" applyFont="1" applyFill="1" applyBorder="1" applyAlignment="1">
      <alignment horizontal="distributed" vertical="center" justifyLastLine="1"/>
    </xf>
    <xf numFmtId="0" fontId="33" fillId="2" borderId="50" xfId="0" applyFont="1" applyFill="1" applyBorder="1" applyAlignment="1">
      <alignment horizontal="distributed" vertical="center" justifyLastLine="1"/>
    </xf>
    <xf numFmtId="0" fontId="8" fillId="2" borderId="3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178" fontId="32" fillId="0" borderId="0" xfId="0" applyNumberFormat="1" applyFont="1" applyBorder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33" fillId="2" borderId="37" xfId="0" applyFont="1" applyFill="1" applyBorder="1" applyAlignment="1">
      <alignment horizontal="distributed" vertical="center" indent="6"/>
    </xf>
    <xf numFmtId="0" fontId="33" fillId="2" borderId="51" xfId="0" applyFont="1" applyFill="1" applyBorder="1" applyAlignment="1">
      <alignment horizontal="distributed" vertical="center" indent="6"/>
    </xf>
    <xf numFmtId="0" fontId="33" fillId="2" borderId="38" xfId="0" applyFont="1" applyFill="1" applyBorder="1" applyAlignment="1">
      <alignment horizontal="distributed" vertical="center" indent="6"/>
    </xf>
    <xf numFmtId="0" fontId="33" fillId="2" borderId="45" xfId="0" applyFont="1" applyFill="1" applyBorder="1" applyAlignment="1">
      <alignment horizontal="distributed" vertical="center"/>
    </xf>
    <xf numFmtId="0" fontId="33" fillId="2" borderId="39" xfId="0" applyFont="1" applyFill="1" applyBorder="1" applyAlignment="1">
      <alignment horizontal="distributed" vertical="center"/>
    </xf>
    <xf numFmtId="0" fontId="33" fillId="2" borderId="36" xfId="0" applyFont="1" applyFill="1" applyBorder="1" applyAlignment="1">
      <alignment horizontal="distributed" vertical="center"/>
    </xf>
    <xf numFmtId="0" fontId="60" fillId="2" borderId="8" xfId="0" applyFont="1" applyFill="1" applyBorder="1" applyAlignment="1">
      <alignment horizontal="center" vertical="center"/>
    </xf>
    <xf numFmtId="0" fontId="60" fillId="2" borderId="13" xfId="0" applyFont="1" applyFill="1" applyBorder="1" applyAlignment="1">
      <alignment horizontal="center" vertical="center"/>
    </xf>
    <xf numFmtId="0" fontId="60" fillId="2" borderId="11" xfId="0" applyFont="1" applyFill="1" applyBorder="1" applyAlignment="1">
      <alignment horizontal="center" vertical="center"/>
    </xf>
    <xf numFmtId="0" fontId="33" fillId="2" borderId="53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distributed" vertical="center" justifyLastLine="1"/>
    </xf>
    <xf numFmtId="0" fontId="0" fillId="0" borderId="50" xfId="0" applyFont="1" applyBorder="1" applyAlignment="1">
      <alignment horizontal="distributed" vertical="center" justifyLastLine="1"/>
    </xf>
    <xf numFmtId="0" fontId="33" fillId="2" borderId="35" xfId="0" applyFont="1" applyFill="1" applyBorder="1" applyAlignment="1">
      <alignment horizontal="distributed" vertical="center" justifyLastLine="1"/>
    </xf>
    <xf numFmtId="0" fontId="33" fillId="2" borderId="5" xfId="0" applyFont="1" applyFill="1" applyBorder="1" applyAlignment="1">
      <alignment horizontal="distributed" vertical="center" justifyLastLine="1"/>
    </xf>
    <xf numFmtId="0" fontId="0" fillId="0" borderId="0" xfId="0" applyAlignment="1">
      <alignment vertical="center" shrinkToFit="1"/>
    </xf>
    <xf numFmtId="0" fontId="33" fillId="2" borderId="39" xfId="0" applyFont="1" applyFill="1" applyBorder="1" applyAlignment="1">
      <alignment horizontal="distributed" vertical="center" indent="3"/>
    </xf>
    <xf numFmtId="0" fontId="33" fillId="2" borderId="52" xfId="0" applyFont="1" applyFill="1" applyBorder="1" applyAlignment="1">
      <alignment horizontal="distributed" vertical="center" indent="3"/>
    </xf>
    <xf numFmtId="0" fontId="33" fillId="2" borderId="40" xfId="0" applyFont="1" applyFill="1" applyBorder="1" applyAlignment="1">
      <alignment horizontal="distributed" vertical="center" indent="3"/>
    </xf>
    <xf numFmtId="0" fontId="64" fillId="0" borderId="0" xfId="0" applyFont="1" applyAlignment="1">
      <alignment horizontal="center" vertical="top"/>
    </xf>
    <xf numFmtId="49" fontId="32" fillId="0" borderId="0" xfId="8" applyNumberFormat="1" applyFont="1" applyBorder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5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" fillId="0" borderId="0" xfId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/>
    </xf>
    <xf numFmtId="0" fontId="5" fillId="2" borderId="2" xfId="1" applyFont="1" applyFill="1" applyBorder="1" applyAlignment="1">
      <alignment horizontal="distributed" vertical="center" justifyLastLine="1"/>
    </xf>
    <xf numFmtId="0" fontId="5" fillId="2" borderId="3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7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48" xfId="1" applyFont="1" applyFill="1" applyBorder="1" applyAlignment="1">
      <alignment horizontal="distributed" vertical="center" indent="6"/>
    </xf>
    <xf numFmtId="0" fontId="5" fillId="2" borderId="49" xfId="1" applyFont="1" applyFill="1" applyBorder="1" applyAlignment="1">
      <alignment horizontal="distributed" vertical="center" indent="6"/>
    </xf>
    <xf numFmtId="0" fontId="5" fillId="2" borderId="50" xfId="1" applyFont="1" applyFill="1" applyBorder="1" applyAlignment="1">
      <alignment horizontal="distributed" vertical="center" indent="6"/>
    </xf>
    <xf numFmtId="0" fontId="5" fillId="2" borderId="48" xfId="1" applyFont="1" applyFill="1" applyBorder="1" applyAlignment="1">
      <alignment horizontal="distributed" vertical="center" indent="7"/>
    </xf>
    <xf numFmtId="0" fontId="5" fillId="2" borderId="49" xfId="1" applyFont="1" applyFill="1" applyBorder="1" applyAlignment="1">
      <alignment horizontal="distributed" vertical="center" indent="7"/>
    </xf>
    <xf numFmtId="0" fontId="5" fillId="2" borderId="50" xfId="1" applyFont="1" applyFill="1" applyBorder="1" applyAlignment="1">
      <alignment horizontal="distributed" vertical="center" indent="7"/>
    </xf>
    <xf numFmtId="0" fontId="5" fillId="2" borderId="8" xfId="14" applyFont="1" applyFill="1" applyBorder="1" applyAlignment="1">
      <alignment horizontal="center" vertical="center"/>
    </xf>
    <xf numFmtId="0" fontId="5" fillId="2" borderId="13" xfId="14" applyFont="1" applyFill="1" applyBorder="1" applyAlignment="1">
      <alignment horizontal="center" vertical="center"/>
    </xf>
    <xf numFmtId="0" fontId="5" fillId="2" borderId="11" xfId="14" applyFont="1" applyFill="1" applyBorder="1" applyAlignment="1">
      <alignment horizontal="center" vertical="center"/>
    </xf>
    <xf numFmtId="0" fontId="5" fillId="2" borderId="37" xfId="14" applyFont="1" applyFill="1" applyBorder="1" applyAlignment="1">
      <alignment horizontal="distributed" vertical="center" indent="6"/>
    </xf>
    <xf numFmtId="0" fontId="5" fillId="2" borderId="51" xfId="14" applyFont="1" applyFill="1" applyBorder="1" applyAlignment="1">
      <alignment horizontal="distributed" vertical="center" indent="6"/>
    </xf>
    <xf numFmtId="0" fontId="5" fillId="2" borderId="38" xfId="14" applyFont="1" applyFill="1" applyBorder="1" applyAlignment="1">
      <alignment horizontal="distributed" vertical="center" indent="6"/>
    </xf>
    <xf numFmtId="0" fontId="5" fillId="2" borderId="52" xfId="14" applyFont="1" applyFill="1" applyBorder="1" applyAlignment="1">
      <alignment horizontal="center" vertical="center"/>
    </xf>
    <xf numFmtId="0" fontId="5" fillId="2" borderId="40" xfId="14" applyFont="1" applyFill="1" applyBorder="1" applyAlignment="1">
      <alignment horizontal="center" vertical="center"/>
    </xf>
    <xf numFmtId="0" fontId="5" fillId="2" borderId="48" xfId="14" applyFont="1" applyFill="1" applyBorder="1" applyAlignment="1">
      <alignment horizontal="distributed" vertical="center" indent="4"/>
    </xf>
    <xf numFmtId="0" fontId="0" fillId="0" borderId="54" xfId="0" applyBorder="1" applyAlignment="1">
      <alignment horizontal="distributed" vertical="center" indent="4"/>
    </xf>
    <xf numFmtId="0" fontId="5" fillId="2" borderId="57" xfId="14" applyFont="1" applyFill="1" applyBorder="1" applyAlignment="1">
      <alignment horizontal="distributed" vertical="center" indent="4"/>
    </xf>
    <xf numFmtId="0" fontId="0" fillId="0" borderId="49" xfId="0" applyBorder="1" applyAlignment="1">
      <alignment horizontal="distributed" vertical="center" indent="4"/>
    </xf>
    <xf numFmtId="0" fontId="0" fillId="0" borderId="50" xfId="0" applyBorder="1" applyAlignment="1">
      <alignment horizontal="distributed" vertical="center" indent="4"/>
    </xf>
    <xf numFmtId="0" fontId="19" fillId="0" borderId="0" xfId="1" applyFont="1" applyBorder="1" applyAlignment="1">
      <alignment horizontal="right" vertical="top"/>
    </xf>
    <xf numFmtId="0" fontId="21" fillId="2" borderId="4" xfId="15" applyFont="1" applyFill="1" applyBorder="1" applyAlignment="1">
      <alignment horizontal="distributed" vertical="center" indent="6"/>
    </xf>
    <xf numFmtId="0" fontId="21" fillId="2" borderId="5" xfId="15" applyFont="1" applyFill="1" applyBorder="1" applyAlignment="1">
      <alignment horizontal="distributed" vertical="center" indent="6"/>
    </xf>
    <xf numFmtId="0" fontId="21" fillId="0" borderId="90" xfId="15" applyFont="1" applyFill="1" applyBorder="1" applyAlignment="1">
      <alignment horizontal="distributed" vertical="center" indent="4"/>
    </xf>
    <xf numFmtId="0" fontId="21" fillId="0" borderId="92" xfId="15" applyFont="1" applyFill="1" applyBorder="1" applyAlignment="1">
      <alignment horizontal="distributed" vertical="center" indent="4"/>
    </xf>
    <xf numFmtId="0" fontId="23" fillId="0" borderId="14" xfId="15" applyFont="1" applyBorder="1" applyAlignment="1">
      <alignment horizontal="right"/>
    </xf>
    <xf numFmtId="0" fontId="23" fillId="0" borderId="14" xfId="15" applyFont="1" applyBorder="1" applyAlignment="1"/>
    <xf numFmtId="0" fontId="19" fillId="0" borderId="0" xfId="1" applyFont="1" applyBorder="1" applyAlignment="1">
      <alignment horizontal="left" vertical="top"/>
    </xf>
    <xf numFmtId="0" fontId="23" fillId="0" borderId="0" xfId="15" applyFont="1" applyBorder="1" applyAlignment="1">
      <alignment horizontal="right"/>
    </xf>
    <xf numFmtId="0" fontId="23" fillId="0" borderId="0" xfId="15" applyFont="1" applyBorder="1" applyAlignment="1">
      <alignment horizontal="left"/>
    </xf>
    <xf numFmtId="0" fontId="23" fillId="0" borderId="0" xfId="15" applyFont="1" applyAlignment="1">
      <alignment horizontal="right"/>
    </xf>
    <xf numFmtId="0" fontId="23" fillId="0" borderId="0" xfId="15" applyFont="1" applyAlignment="1">
      <alignment horizontal="left"/>
    </xf>
    <xf numFmtId="0" fontId="24" fillId="0" borderId="0" xfId="15" applyFont="1" applyAlignment="1">
      <alignment horizontal="right" vertical="top"/>
    </xf>
    <xf numFmtId="0" fontId="24" fillId="0" borderId="0" xfId="15" applyFont="1" applyAlignment="1">
      <alignment horizontal="left" vertical="top"/>
    </xf>
    <xf numFmtId="0" fontId="21" fillId="2" borderId="4" xfId="15" applyFont="1" applyFill="1" applyBorder="1" applyAlignment="1">
      <alignment horizontal="distributed" vertical="center" indent="5"/>
    </xf>
    <xf numFmtId="0" fontId="21" fillId="2" borderId="5" xfId="15" applyFont="1" applyFill="1" applyBorder="1" applyAlignment="1">
      <alignment horizontal="distributed" vertical="center" indent="5"/>
    </xf>
    <xf numFmtId="0" fontId="21" fillId="0" borderId="90" xfId="15" applyFont="1" applyFill="1" applyBorder="1" applyAlignment="1">
      <alignment horizontal="distributed" vertical="center" indent="3"/>
    </xf>
    <xf numFmtId="0" fontId="21" fillId="0" borderId="92" xfId="15" applyFont="1" applyFill="1" applyBorder="1" applyAlignment="1">
      <alignment horizontal="distributed" vertical="center" indent="3"/>
    </xf>
    <xf numFmtId="0" fontId="23" fillId="0" borderId="14" xfId="15" applyFont="1" applyBorder="1" applyAlignment="1">
      <alignment horizontal="left"/>
    </xf>
    <xf numFmtId="0" fontId="23" fillId="0" borderId="14" xfId="15" applyFont="1" applyBorder="1" applyAlignment="1">
      <alignment horizontal="right" shrinkToFit="1"/>
    </xf>
    <xf numFmtId="0" fontId="19" fillId="0" borderId="0" xfId="1" applyFont="1" applyBorder="1" applyAlignment="1">
      <alignment horizontal="center" vertical="top"/>
    </xf>
    <xf numFmtId="0" fontId="27" fillId="0" borderId="0" xfId="15" applyFont="1" applyAlignment="1">
      <alignment horizontal="left" indent="1"/>
    </xf>
    <xf numFmtId="0" fontId="24" fillId="0" borderId="0" xfId="15" applyFont="1" applyAlignment="1">
      <alignment horizontal="center" vertical="top" shrinkToFit="1"/>
    </xf>
    <xf numFmtId="0" fontId="27" fillId="0" borderId="14" xfId="15" applyFont="1" applyBorder="1" applyAlignment="1">
      <alignment horizontal="left"/>
    </xf>
    <xf numFmtId="0" fontId="27" fillId="0" borderId="0" xfId="15" applyFont="1" applyBorder="1" applyAlignment="1">
      <alignment horizontal="left" indent="1"/>
    </xf>
    <xf numFmtId="0" fontId="23" fillId="0" borderId="14" xfId="15" applyFont="1" applyBorder="1" applyAlignment="1">
      <alignment horizontal="right" vertical="center" shrinkToFit="1"/>
    </xf>
    <xf numFmtId="0" fontId="24" fillId="0" borderId="0" xfId="15" applyFont="1" applyBorder="1" applyAlignment="1">
      <alignment horizontal="right" vertical="top"/>
    </xf>
    <xf numFmtId="0" fontId="24" fillId="0" borderId="0" xfId="15" applyFont="1" applyBorder="1" applyAlignment="1">
      <alignment horizontal="left" vertical="top"/>
    </xf>
    <xf numFmtId="0" fontId="21" fillId="0" borderId="94" xfId="15" applyFont="1" applyFill="1" applyBorder="1" applyAlignment="1">
      <alignment horizontal="distributed" vertical="center" indent="3"/>
    </xf>
    <xf numFmtId="0" fontId="5" fillId="0" borderId="1" xfId="15" applyFont="1" applyBorder="1" applyAlignment="1">
      <alignment horizontal="right" vertical="center" indent="3"/>
    </xf>
    <xf numFmtId="0" fontId="5" fillId="0" borderId="10" xfId="15" applyFont="1" applyBorder="1" applyAlignment="1">
      <alignment horizontal="right" vertical="center" indent="3"/>
    </xf>
    <xf numFmtId="0" fontId="21" fillId="2" borderId="0" xfId="15" applyFont="1" applyFill="1" applyBorder="1" applyAlignment="1">
      <alignment horizontal="distributed" vertical="center" indent="3"/>
    </xf>
    <xf numFmtId="0" fontId="21" fillId="2" borderId="7" xfId="15" applyFont="1" applyFill="1" applyBorder="1" applyAlignment="1">
      <alignment horizontal="distributed" vertical="center" indent="3"/>
    </xf>
    <xf numFmtId="0" fontId="21" fillId="2" borderId="19" xfId="15" applyFont="1" applyFill="1" applyBorder="1" applyAlignment="1">
      <alignment horizontal="center" vertical="distributed" textRotation="255" indent="2"/>
    </xf>
    <xf numFmtId="0" fontId="21" fillId="2" borderId="21" xfId="15" applyFont="1" applyFill="1" applyBorder="1" applyAlignment="1">
      <alignment horizontal="center" vertical="distributed" textRotation="255" indent="2"/>
    </xf>
    <xf numFmtId="0" fontId="21" fillId="2" borderId="23" xfId="15" applyFont="1" applyFill="1" applyBorder="1" applyAlignment="1">
      <alignment horizontal="center" vertical="distributed" textRotation="255" indent="2"/>
    </xf>
    <xf numFmtId="0" fontId="21" fillId="2" borderId="4" xfId="15" applyFont="1" applyFill="1" applyBorder="1" applyAlignment="1">
      <alignment horizontal="left" vertical="center" indent="5"/>
    </xf>
    <xf numFmtId="0" fontId="21" fillId="2" borderId="35" xfId="15" applyFont="1" applyFill="1" applyBorder="1" applyAlignment="1">
      <alignment horizontal="left" vertical="center" indent="5"/>
    </xf>
    <xf numFmtId="0" fontId="21" fillId="2" borderId="5" xfId="15" applyFont="1" applyFill="1" applyBorder="1" applyAlignment="1">
      <alignment horizontal="left" vertical="center" indent="5"/>
    </xf>
    <xf numFmtId="0" fontId="7" fillId="0" borderId="14" xfId="15" applyFont="1" applyBorder="1" applyAlignment="1">
      <alignment horizontal="right" vertical="center"/>
    </xf>
    <xf numFmtId="0" fontId="5" fillId="2" borderId="22" xfId="15" applyFont="1" applyFill="1" applyBorder="1" applyAlignment="1">
      <alignment horizontal="right" vertical="center" indent="3"/>
    </xf>
    <xf numFmtId="0" fontId="5" fillId="2" borderId="10" xfId="15" applyFont="1" applyFill="1" applyBorder="1" applyAlignment="1">
      <alignment horizontal="right" vertical="center" indent="3"/>
    </xf>
    <xf numFmtId="0" fontId="21" fillId="0" borderId="79" xfId="15" applyFont="1" applyFill="1" applyBorder="1" applyAlignment="1">
      <alignment horizontal="distributed" vertical="center" indent="3"/>
    </xf>
    <xf numFmtId="0" fontId="21" fillId="0" borderId="85" xfId="15" applyFont="1" applyFill="1" applyBorder="1" applyAlignment="1">
      <alignment horizontal="distributed" vertical="center" indent="3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/>
    </xf>
    <xf numFmtId="0" fontId="33" fillId="2" borderId="40" xfId="0" applyFont="1" applyFill="1" applyBorder="1" applyAlignment="1">
      <alignment horizontal="center" vertical="center" shrinkToFit="1"/>
    </xf>
    <xf numFmtId="0" fontId="33" fillId="2" borderId="33" xfId="0" applyFont="1" applyFill="1" applyBorder="1" applyAlignment="1">
      <alignment horizontal="center" vertical="center" shrinkToFit="1"/>
    </xf>
    <xf numFmtId="0" fontId="33" fillId="2" borderId="46" xfId="0" applyFont="1" applyFill="1" applyBorder="1" applyAlignment="1">
      <alignment horizontal="center" vertical="center" shrinkToFit="1"/>
    </xf>
    <xf numFmtId="0" fontId="33" fillId="2" borderId="41" xfId="0" applyFont="1" applyFill="1" applyBorder="1" applyAlignment="1">
      <alignment horizontal="center" vertical="center" shrinkToFit="1"/>
    </xf>
    <xf numFmtId="0" fontId="33" fillId="2" borderId="39" xfId="0" applyFont="1" applyFill="1" applyBorder="1" applyAlignment="1">
      <alignment horizontal="center" vertical="center" shrinkToFit="1"/>
    </xf>
    <xf numFmtId="0" fontId="33" fillId="2" borderId="36" xfId="0" applyFont="1" applyFill="1" applyBorder="1" applyAlignment="1">
      <alignment horizontal="center" vertical="center" shrinkToFit="1"/>
    </xf>
    <xf numFmtId="0" fontId="33" fillId="2" borderId="52" xfId="0" applyFont="1" applyFill="1" applyBorder="1" applyAlignment="1">
      <alignment horizontal="center" vertical="center" shrinkToFit="1"/>
    </xf>
    <xf numFmtId="0" fontId="33" fillId="2" borderId="53" xfId="0" applyFont="1" applyFill="1" applyBorder="1" applyAlignment="1">
      <alignment horizontal="center" vertical="center" shrinkToFit="1"/>
    </xf>
    <xf numFmtId="0" fontId="33" fillId="2" borderId="2" xfId="0" applyFont="1" applyFill="1" applyBorder="1" applyAlignment="1">
      <alignment horizontal="distributed" vertical="center" justifyLastLine="1"/>
    </xf>
    <xf numFmtId="0" fontId="33" fillId="2" borderId="3" xfId="0" applyFont="1" applyFill="1" applyBorder="1" applyAlignment="1">
      <alignment horizontal="distributed" vertical="center" justifyLastLine="1"/>
    </xf>
    <xf numFmtId="0" fontId="33" fillId="2" borderId="6" xfId="0" applyFont="1" applyFill="1" applyBorder="1" applyAlignment="1">
      <alignment horizontal="distributed" vertical="center" justifyLastLine="1"/>
    </xf>
    <xf numFmtId="0" fontId="33" fillId="2" borderId="9" xfId="0" applyFont="1" applyFill="1" applyBorder="1" applyAlignment="1">
      <alignment horizontal="distributed" vertical="center" justifyLastLine="1"/>
    </xf>
    <xf numFmtId="0" fontId="33" fillId="2" borderId="10" xfId="0" applyFont="1" applyFill="1" applyBorder="1" applyAlignment="1">
      <alignment horizontal="distributed" vertical="center" justifyLastLine="1"/>
    </xf>
    <xf numFmtId="0" fontId="33" fillId="2" borderId="37" xfId="0" applyFont="1" applyFill="1" applyBorder="1" applyAlignment="1">
      <alignment horizontal="distributed" vertical="center" indent="8"/>
    </xf>
    <xf numFmtId="0" fontId="33" fillId="2" borderId="51" xfId="0" applyFont="1" applyFill="1" applyBorder="1" applyAlignment="1">
      <alignment horizontal="distributed" vertical="center" indent="8"/>
    </xf>
    <xf numFmtId="0" fontId="33" fillId="2" borderId="38" xfId="0" applyFont="1" applyFill="1" applyBorder="1" applyAlignment="1">
      <alignment horizontal="distributed" vertical="center" indent="8"/>
    </xf>
    <xf numFmtId="0" fontId="33" fillId="2" borderId="37" xfId="0" applyFont="1" applyFill="1" applyBorder="1" applyAlignment="1">
      <alignment horizontal="distributed" vertical="center" indent="5"/>
    </xf>
    <xf numFmtId="0" fontId="33" fillId="2" borderId="51" xfId="0" applyFont="1" applyFill="1" applyBorder="1" applyAlignment="1">
      <alignment horizontal="distributed" vertical="center" indent="5"/>
    </xf>
    <xf numFmtId="0" fontId="33" fillId="2" borderId="38" xfId="0" applyFont="1" applyFill="1" applyBorder="1" applyAlignment="1">
      <alignment horizontal="distributed" vertical="center" indent="5"/>
    </xf>
    <xf numFmtId="0" fontId="33" fillId="2" borderId="44" xfId="0" applyFont="1" applyFill="1" applyBorder="1" applyAlignment="1">
      <alignment horizontal="distributed" vertical="center" justifyLastLine="1" shrinkToFit="1"/>
    </xf>
    <xf numFmtId="0" fontId="33" fillId="2" borderId="46" xfId="0" applyFont="1" applyFill="1" applyBorder="1" applyAlignment="1">
      <alignment horizontal="distributed" vertical="center" justifyLastLine="1" shrinkToFit="1"/>
    </xf>
    <xf numFmtId="178" fontId="68" fillId="2" borderId="22" xfId="0" applyNumberFormat="1" applyFont="1" applyFill="1" applyBorder="1" applyAlignment="1">
      <alignment vertical="center"/>
    </xf>
    <xf numFmtId="178" fontId="68" fillId="2" borderId="32" xfId="0" applyNumberFormat="1" applyFont="1" applyFill="1" applyBorder="1" applyAlignment="1">
      <alignment vertical="center"/>
    </xf>
    <xf numFmtId="178" fontId="68" fillId="2" borderId="28" xfId="0" applyNumberFormat="1" applyFont="1" applyFill="1" applyBorder="1" applyAlignment="1">
      <alignment vertical="center"/>
    </xf>
    <xf numFmtId="178" fontId="68" fillId="2" borderId="10" xfId="0" applyNumberFormat="1" applyFont="1" applyFill="1" applyBorder="1" applyAlignment="1">
      <alignment vertical="center"/>
    </xf>
    <xf numFmtId="0" fontId="0" fillId="0" borderId="0" xfId="0" applyAlignment="1">
      <alignment horizontal="right" vertical="top"/>
    </xf>
    <xf numFmtId="0" fontId="30" fillId="0" borderId="0" xfId="0" applyFont="1" applyAlignment="1">
      <alignment horizontal="left" vertical="top"/>
    </xf>
    <xf numFmtId="0" fontId="32" fillId="2" borderId="9" xfId="0" applyFont="1" applyFill="1" applyBorder="1" applyAlignment="1">
      <alignment horizontal="distributed" vertical="center" indent="1"/>
    </xf>
    <xf numFmtId="0" fontId="32" fillId="2" borderId="1" xfId="0" applyFont="1" applyFill="1" applyBorder="1" applyAlignment="1">
      <alignment horizontal="distributed" vertical="center" indent="1"/>
    </xf>
    <xf numFmtId="0" fontId="32" fillId="2" borderId="10" xfId="0" applyFont="1" applyFill="1" applyBorder="1" applyAlignment="1">
      <alignment horizontal="distributed" vertical="center" indent="1"/>
    </xf>
    <xf numFmtId="178" fontId="68" fillId="2" borderId="9" xfId="0" applyNumberFormat="1" applyFont="1" applyFill="1" applyBorder="1" applyAlignment="1">
      <alignment vertical="center"/>
    </xf>
    <xf numFmtId="178" fontId="68" fillId="0" borderId="20" xfId="0" applyNumberFormat="1" applyFont="1" applyBorder="1" applyAlignment="1">
      <alignment vertical="center"/>
    </xf>
    <xf numFmtId="178" fontId="68" fillId="0" borderId="31" xfId="0" applyNumberFormat="1" applyFont="1" applyBorder="1" applyAlignment="1">
      <alignment vertical="center"/>
    </xf>
    <xf numFmtId="178" fontId="68" fillId="0" borderId="26" xfId="0" applyNumberFormat="1" applyFont="1" applyBorder="1" applyAlignment="1">
      <alignment vertical="center"/>
    </xf>
    <xf numFmtId="178" fontId="68" fillId="0" borderId="7" xfId="0" applyNumberFormat="1" applyFont="1" applyBorder="1" applyAlignment="1">
      <alignment vertical="center"/>
    </xf>
    <xf numFmtId="178" fontId="68" fillId="2" borderId="20" xfId="0" applyNumberFormat="1" applyFont="1" applyFill="1" applyBorder="1" applyAlignment="1">
      <alignment vertical="center"/>
    </xf>
    <xf numFmtId="178" fontId="68" fillId="2" borderId="31" xfId="0" applyNumberFormat="1" applyFont="1" applyFill="1" applyBorder="1" applyAlignment="1">
      <alignment vertical="center"/>
    </xf>
    <xf numFmtId="178" fontId="68" fillId="2" borderId="26" xfId="0" applyNumberFormat="1" applyFont="1" applyFill="1" applyBorder="1" applyAlignment="1">
      <alignment vertical="center"/>
    </xf>
    <xf numFmtId="178" fontId="68" fillId="2" borderId="7" xfId="0" applyNumberFormat="1" applyFont="1" applyFill="1" applyBorder="1" applyAlignment="1">
      <alignment vertical="center"/>
    </xf>
    <xf numFmtId="0" fontId="32" fillId="0" borderId="6" xfId="0" applyFont="1" applyBorder="1" applyAlignment="1">
      <alignment horizontal="distributed" vertical="center" indent="1"/>
    </xf>
    <xf numFmtId="0" fontId="32" fillId="0" borderId="0" xfId="0" applyFont="1" applyBorder="1" applyAlignment="1">
      <alignment horizontal="distributed" vertical="center" indent="1"/>
    </xf>
    <xf numFmtId="0" fontId="32" fillId="0" borderId="7" xfId="0" applyFont="1" applyBorder="1" applyAlignment="1">
      <alignment horizontal="distributed" vertical="center" indent="1"/>
    </xf>
    <xf numFmtId="178" fontId="68" fillId="0" borderId="6" xfId="0" applyNumberFormat="1" applyFont="1" applyBorder="1" applyAlignment="1">
      <alignment vertical="center"/>
    </xf>
    <xf numFmtId="0" fontId="32" fillId="2" borderId="6" xfId="0" applyFont="1" applyFill="1" applyBorder="1" applyAlignment="1">
      <alignment horizontal="distributed" vertical="center" indent="1"/>
    </xf>
    <xf numFmtId="0" fontId="32" fillId="2" borderId="0" xfId="0" applyFont="1" applyFill="1" applyBorder="1" applyAlignment="1">
      <alignment horizontal="distributed" vertical="center" indent="1"/>
    </xf>
    <xf numFmtId="0" fontId="32" fillId="2" borderId="7" xfId="0" applyFont="1" applyFill="1" applyBorder="1" applyAlignment="1">
      <alignment horizontal="distributed" vertical="center" indent="1"/>
    </xf>
    <xf numFmtId="178" fontId="68" fillId="2" borderId="6" xfId="0" applyNumberFormat="1" applyFont="1" applyFill="1" applyBorder="1" applyAlignment="1">
      <alignment vertical="center"/>
    </xf>
    <xf numFmtId="178" fontId="68" fillId="0" borderId="18" xfId="0" applyNumberFormat="1" applyFont="1" applyBorder="1" applyAlignment="1">
      <alignment vertical="center"/>
    </xf>
    <xf numFmtId="178" fontId="68" fillId="0" borderId="30" xfId="0" applyNumberFormat="1" applyFont="1" applyBorder="1" applyAlignment="1">
      <alignment vertical="center"/>
    </xf>
    <xf numFmtId="0" fontId="32" fillId="0" borderId="2" xfId="0" applyFont="1" applyBorder="1" applyAlignment="1">
      <alignment horizontal="distributed" vertical="center" indent="1"/>
    </xf>
    <xf numFmtId="0" fontId="32" fillId="0" borderId="14" xfId="0" applyFont="1" applyBorder="1" applyAlignment="1">
      <alignment horizontal="distributed" vertical="center" indent="1"/>
    </xf>
    <xf numFmtId="0" fontId="32" fillId="0" borderId="3" xfId="0" applyFont="1" applyBorder="1" applyAlignment="1">
      <alignment horizontal="distributed" vertical="center" indent="1"/>
    </xf>
    <xf numFmtId="178" fontId="68" fillId="0" borderId="2" xfId="0" applyNumberFormat="1" applyFont="1" applyBorder="1" applyAlignment="1">
      <alignment vertical="center"/>
    </xf>
    <xf numFmtId="0" fontId="32" fillId="2" borderId="4" xfId="0" applyFont="1" applyFill="1" applyBorder="1" applyAlignment="1">
      <alignment horizontal="distributed" vertical="center" indent="4"/>
    </xf>
    <xf numFmtId="0" fontId="32" fillId="2" borderId="35" xfId="0" applyFont="1" applyFill="1" applyBorder="1" applyAlignment="1">
      <alignment horizontal="distributed" vertical="center" indent="4"/>
    </xf>
    <xf numFmtId="0" fontId="32" fillId="2" borderId="5" xfId="0" applyFont="1" applyFill="1" applyBorder="1" applyAlignment="1">
      <alignment horizontal="distributed" vertical="center" indent="4"/>
    </xf>
    <xf numFmtId="49" fontId="32" fillId="2" borderId="56" xfId="0" applyNumberFormat="1" applyFont="1" applyFill="1" applyBorder="1" applyAlignment="1">
      <alignment horizontal="center" vertical="center"/>
    </xf>
    <xf numFmtId="49" fontId="32" fillId="2" borderId="34" xfId="0" applyNumberFormat="1" applyFont="1" applyFill="1" applyBorder="1" applyAlignment="1">
      <alignment horizontal="center" vertical="center"/>
    </xf>
    <xf numFmtId="49" fontId="32" fillId="2" borderId="61" xfId="0" applyNumberFormat="1" applyFont="1" applyFill="1" applyBorder="1" applyAlignment="1">
      <alignment horizontal="center" vertical="center"/>
    </xf>
    <xf numFmtId="49" fontId="32" fillId="2" borderId="103" xfId="0" applyNumberFormat="1" applyFont="1" applyFill="1" applyBorder="1" applyAlignment="1">
      <alignment horizontal="center" vertical="center"/>
    </xf>
    <xf numFmtId="49" fontId="32" fillId="2" borderId="58" xfId="0" applyNumberFormat="1" applyFont="1" applyFill="1" applyBorder="1" applyAlignment="1">
      <alignment horizontal="center" vertical="center"/>
    </xf>
    <xf numFmtId="178" fontId="68" fillId="0" borderId="24" xfId="0" applyNumberFormat="1" applyFont="1" applyBorder="1" applyAlignment="1">
      <alignment vertical="center"/>
    </xf>
    <xf numFmtId="178" fontId="68" fillId="0" borderId="3" xfId="0" applyNumberFormat="1" applyFont="1" applyBorder="1" applyAlignment="1">
      <alignment vertical="center"/>
    </xf>
    <xf numFmtId="0" fontId="21" fillId="2" borderId="39" xfId="15" applyFont="1" applyFill="1" applyBorder="1" applyAlignment="1">
      <alignment horizontal="center" vertical="distributed" textRotation="255" justifyLastLine="1"/>
    </xf>
    <xf numFmtId="0" fontId="5" fillId="2" borderId="39" xfId="15" applyFont="1" applyFill="1" applyBorder="1" applyAlignment="1">
      <alignment horizontal="center" vertical="distributed" textRotation="255" justifyLastLine="1"/>
    </xf>
    <xf numFmtId="0" fontId="5" fillId="2" borderId="36" xfId="15" applyFont="1" applyFill="1" applyBorder="1" applyAlignment="1">
      <alignment horizontal="center" vertical="distributed" textRotation="255" justifyLastLine="1"/>
    </xf>
    <xf numFmtId="0" fontId="21" fillId="2" borderId="52" xfId="15" applyFont="1" applyFill="1" applyBorder="1" applyAlignment="1">
      <alignment horizontal="center" vertical="center"/>
    </xf>
    <xf numFmtId="0" fontId="21" fillId="2" borderId="40" xfId="15" applyFont="1" applyFill="1" applyBorder="1" applyAlignment="1">
      <alignment horizontal="center" vertical="center"/>
    </xf>
    <xf numFmtId="0" fontId="21" fillId="2" borderId="52" xfId="15" applyFont="1" applyFill="1" applyBorder="1" applyAlignment="1">
      <alignment horizontal="distributed" vertical="center" justifyLastLine="1"/>
    </xf>
    <xf numFmtId="0" fontId="21" fillId="2" borderId="40" xfId="15" applyFont="1" applyFill="1" applyBorder="1" applyAlignment="1">
      <alignment horizontal="distributed" vertical="center" justifyLastLine="1"/>
    </xf>
    <xf numFmtId="0" fontId="21" fillId="2" borderId="52" xfId="15" applyFont="1" applyFill="1" applyBorder="1" applyAlignment="1">
      <alignment horizontal="distributed" vertical="center" wrapText="1" justifyLastLine="1"/>
    </xf>
    <xf numFmtId="0" fontId="21" fillId="2" borderId="40" xfId="15" applyFont="1" applyFill="1" applyBorder="1" applyAlignment="1">
      <alignment horizontal="distributed" vertical="center" wrapText="1" justifyLastLine="1"/>
    </xf>
    <xf numFmtId="0" fontId="21" fillId="2" borderId="63" xfId="15" applyFont="1" applyFill="1" applyBorder="1" applyAlignment="1">
      <alignment horizontal="distributed" vertical="center" wrapText="1" justifyLastLine="1"/>
    </xf>
    <xf numFmtId="0" fontId="21" fillId="2" borderId="62" xfId="15" applyFont="1" applyFill="1" applyBorder="1" applyAlignment="1">
      <alignment horizontal="distributed" vertical="center" wrapText="1" justifyLastLine="1"/>
    </xf>
    <xf numFmtId="0" fontId="21" fillId="2" borderId="53" xfId="15" applyFont="1" applyFill="1" applyBorder="1" applyAlignment="1">
      <alignment horizontal="distributed" vertical="center" wrapText="1" justifyLastLine="1"/>
    </xf>
    <xf numFmtId="0" fontId="21" fillId="2" borderId="33" xfId="15" applyFont="1" applyFill="1" applyBorder="1" applyAlignment="1">
      <alignment horizontal="distributed" vertical="center" wrapText="1" justifyLastLine="1"/>
    </xf>
    <xf numFmtId="0" fontId="21" fillId="2" borderId="12" xfId="15" applyFont="1" applyFill="1" applyBorder="1" applyAlignment="1">
      <alignment horizontal="center" vertical="center"/>
    </xf>
    <xf numFmtId="0" fontId="21" fillId="2" borderId="37" xfId="15" applyFont="1" applyFill="1" applyBorder="1" applyAlignment="1">
      <alignment horizontal="center" vertical="center"/>
    </xf>
    <xf numFmtId="0" fontId="21" fillId="2" borderId="51" xfId="15" applyFont="1" applyFill="1" applyBorder="1" applyAlignment="1">
      <alignment horizontal="center" vertical="center"/>
    </xf>
    <xf numFmtId="0" fontId="21" fillId="2" borderId="38" xfId="15" applyFont="1" applyFill="1" applyBorder="1" applyAlignment="1">
      <alignment horizontal="center" vertical="center"/>
    </xf>
    <xf numFmtId="0" fontId="21" fillId="2" borderId="52" xfId="15" applyFont="1" applyFill="1" applyBorder="1" applyAlignment="1">
      <alignment horizontal="center" vertical="distributed" textRotation="255" justifyLastLine="1"/>
    </xf>
    <xf numFmtId="0" fontId="5" fillId="2" borderId="52" xfId="15" applyFont="1" applyFill="1" applyBorder="1" applyAlignment="1">
      <alignment horizontal="center" vertical="distributed" textRotation="255" justifyLastLine="1"/>
    </xf>
    <xf numFmtId="0" fontId="5" fillId="2" borderId="40" xfId="15" applyFont="1" applyFill="1" applyBorder="1" applyAlignment="1">
      <alignment horizontal="center" vertical="center"/>
    </xf>
  </cellXfs>
  <cellStyles count="16">
    <cellStyle name="桁区切り 2" xfId="2"/>
    <cellStyle name="桁区切り 2 2" xfId="3"/>
    <cellStyle name="桁区切り 2 3" xfId="4"/>
    <cellStyle name="桁区切り 3" xfId="5"/>
    <cellStyle name="桁区切り 4" xfId="6"/>
    <cellStyle name="桁区切り 5" xfId="7"/>
    <cellStyle name="標準" xfId="0" builtinId="0"/>
    <cellStyle name="標準 2" xfId="8"/>
    <cellStyle name="標準 2 2" xfId="9"/>
    <cellStyle name="標準 2 3" xfId="10"/>
    <cellStyle name="標準 3" xfId="11"/>
    <cellStyle name="標準 4" xfId="12"/>
    <cellStyle name="標準 5" xfId="13"/>
    <cellStyle name="標準_⑫第Ⅱ-1表（全国及び岡山県の推移）" xfId="1"/>
    <cellStyle name="標準_⑬第Ⅱ-2表（都道府県別順位）" xfId="14"/>
    <cellStyle name="標準_⑭附表第1～9表（公表用）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岡山県における主要項目の推移　（従業者４人以上の事業所）</a:t>
            </a:r>
          </a:p>
        </c:rich>
      </c:tx>
      <c:layout>
        <c:manualLayout>
          <c:xMode val="edge"/>
          <c:yMode val="edge"/>
          <c:x val="0.19102894746852295"/>
          <c:y val="5.710206995003764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47889710704796E-2"/>
          <c:y val="0.11196653531159366"/>
          <c:w val="0.91920125587935797"/>
          <c:h val="0.75161045729541887"/>
        </c:manualLayout>
      </c:layout>
      <c:lineChart>
        <c:grouping val="standard"/>
        <c:varyColors val="0"/>
        <c:ser>
          <c:idx val="0"/>
          <c:order val="0"/>
          <c:tx>
            <c:strRef>
              <c:f>Ⅰ‐１!$J$31</c:f>
              <c:strCache>
                <c:ptCount val="1"/>
                <c:pt idx="0">
                  <c:v>事業所数指数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0"/>
              <c:layout>
                <c:manualLayout>
                  <c:x val="-4.13143092663531E-2"/>
                  <c:y val="-2.444862135354693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45EB9E7E-51BE-42F1-8BC0-C719D2BF6369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1C6-4324-BE7B-D076470F17A0}"/>
                </c:ext>
              </c:extLst>
            </c:dLbl>
            <c:dLbl>
              <c:idx val="1"/>
              <c:layout>
                <c:manualLayout>
                  <c:x val="-2.3867768995781444E-2"/>
                  <c:y val="-0.1032647645235773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6D516854-4BDF-45B3-BC89-C013C62242BF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C6-4324-BE7B-D076470F17A0}"/>
                </c:ext>
              </c:extLst>
            </c:dLbl>
            <c:dLbl>
              <c:idx val="2"/>
              <c:layout>
                <c:manualLayout>
                  <c:x val="-5.3161623935188203E-2"/>
                  <c:y val="-0.1165029136142039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 sz="800">
                        <a:solidFill>
                          <a:schemeClr val="bg1"/>
                        </a:solidFill>
                      </a:rPr>
                      <a:t>◆</a:t>
                    </a:r>
                    <a:fld id="{91DF2F9C-ACDA-4020-84F8-024CD948F6D1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sz="800">
                      <a:solidFill>
                        <a:schemeClr val="bg1"/>
                      </a:solidFill>
                    </a:endParaRP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1C6-4324-BE7B-D076470F17A0}"/>
                </c:ext>
              </c:extLst>
            </c:dLbl>
            <c:dLbl>
              <c:idx val="3"/>
              <c:layout>
                <c:manualLayout>
                  <c:x val="-4.508452334771864E-2"/>
                  <c:y val="-3.950467846808438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FBE9B1BC-6DE3-4B0D-AF02-DD3C8260E6B0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1C6-4324-BE7B-D076470F17A0}"/>
                </c:ext>
              </c:extLst>
            </c:dLbl>
            <c:dLbl>
              <c:idx val="4"/>
              <c:layout>
                <c:manualLayout>
                  <c:x val="1.5142832032196992E-2"/>
                  <c:y val="-3.94172069876694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76BEC06C-FA48-48F6-B0A5-245A6F490348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1C6-4324-BE7B-D076470F17A0}"/>
                </c:ext>
              </c:extLst>
            </c:dLbl>
            <c:dLbl>
              <c:idx val="5"/>
              <c:layout>
                <c:manualLayout>
                  <c:x val="-1.786363888629126E-3"/>
                  <c:y val="-5.037535412857145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80" baseline="0"/>
                    </a:pPr>
                    <a:r>
                      <a:rPr lang="en-US" altLang="ja-JP" sz="980" baseline="0"/>
                      <a:t>◆</a:t>
                    </a:r>
                    <a:fld id="{5CDE0E01-26A7-4A00-9888-BC6E72C0BCAB}" type="VALUE">
                      <a:rPr lang="en-US" altLang="ja-JP" sz="980" baseline="0"/>
                      <a:pPr>
                        <a:defRPr sz="980" baseline="0"/>
                      </a:pPr>
                      <a:t>[値]</a:t>
                    </a:fld>
                    <a:endParaRPr lang="en-US" altLang="ja-JP" sz="980" baseline="0"/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699487070615935E-2"/>
                      <c:h val="4.41020249839112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1C6-4324-BE7B-D076470F17A0}"/>
                </c:ext>
              </c:extLst>
            </c:dLbl>
            <c:dLbl>
              <c:idx val="6"/>
              <c:layout>
                <c:manualLayout>
                  <c:x val="-9.4092457450420854E-3"/>
                  <c:y val="7.95159150133491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◆</a:t>
                    </a:r>
                    <a:fld id="{5C4FA76B-C2B4-45AA-A92D-5B8B46D7944B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1C6-4324-BE7B-D076470F17A0}"/>
                </c:ext>
              </c:extLst>
            </c:dLbl>
            <c:dLbl>
              <c:idx val="7"/>
              <c:layout>
                <c:manualLayout>
                  <c:x val="-3.8488580710856809E-3"/>
                  <c:y val="-3.770637445558709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2324CDEF-EF17-482F-BC82-D200B20E4AF7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1C6-4324-BE7B-D076470F17A0}"/>
                </c:ext>
              </c:extLst>
            </c:dLbl>
            <c:dLbl>
              <c:idx val="8"/>
              <c:layout>
                <c:manualLayout>
                  <c:x val="-4.2124539349270233E-2"/>
                  <c:y val="4.47189379180874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B2384DEA-4CD6-4D28-BE18-DC664362B63E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1C6-4324-BE7B-D076470F17A0}"/>
                </c:ext>
              </c:extLst>
            </c:dLbl>
            <c:dLbl>
              <c:idx val="9"/>
              <c:layout>
                <c:manualLayout>
                  <c:x val="-1.1333674780584784E-2"/>
                  <c:y val="2.150610815859974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C8F0A565-8EE6-4F1D-AB11-97706EC2D921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1C6-4324-BE7B-D076470F17A0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Ⅰ‐１!$K$30:$T$30</c:f>
              <c:strCache>
                <c:ptCount val="9"/>
                <c:pt idx="0">
                  <c:v>２０</c:v>
                </c:pt>
                <c:pt idx="1">
                  <c:v>２１</c:v>
                </c:pt>
                <c:pt idx="2">
                  <c:v>２２</c:v>
                </c:pt>
                <c:pt idx="3">
                  <c:v>２３</c:v>
                </c:pt>
                <c:pt idx="4">
                  <c:v>２４</c:v>
                </c:pt>
                <c:pt idx="5">
                  <c:v>２５</c:v>
                </c:pt>
                <c:pt idx="6">
                  <c:v>２６</c:v>
                </c:pt>
                <c:pt idx="7">
                  <c:v>２７</c:v>
                </c:pt>
                <c:pt idx="8">
                  <c:v>２８</c:v>
                </c:pt>
              </c:strCache>
            </c:strRef>
          </c:cat>
          <c:val>
            <c:numRef>
              <c:f>Ⅰ‐１!$K$31:$T$31</c:f>
              <c:numCache>
                <c:formatCode>0.0_ </c:formatCode>
                <c:ptCount val="10"/>
                <c:pt idx="0">
                  <c:v>112.9</c:v>
                </c:pt>
                <c:pt idx="1">
                  <c:v>103.9</c:v>
                </c:pt>
                <c:pt idx="2">
                  <c:v>100</c:v>
                </c:pt>
                <c:pt idx="3">
                  <c:v>104.3</c:v>
                </c:pt>
                <c:pt idx="4">
                  <c:v>99.1</c:v>
                </c:pt>
                <c:pt idx="5">
                  <c:v>95.4</c:v>
                </c:pt>
                <c:pt idx="6">
                  <c:v>94.1</c:v>
                </c:pt>
                <c:pt idx="7">
                  <c:v>99.7</c:v>
                </c:pt>
                <c:pt idx="8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1C6-4324-BE7B-D076470F17A0}"/>
            </c:ext>
          </c:extLst>
        </c:ser>
        <c:ser>
          <c:idx val="1"/>
          <c:order val="1"/>
          <c:tx>
            <c:strRef>
              <c:f>Ⅰ‐１!$J$32</c:f>
              <c:strCache>
                <c:ptCount val="1"/>
                <c:pt idx="0">
                  <c:v>従業者数指数</c:v>
                </c:pt>
              </c:strCache>
            </c:strRef>
          </c:tx>
          <c:spPr>
            <a:ln w="12700">
              <a:solidFill>
                <a:prstClr val="black"/>
              </a:solidFill>
              <a:prstDash val="dash"/>
            </a:ln>
          </c:spPr>
          <c:marker>
            <c:symbol val="squar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0"/>
              <c:layout>
                <c:manualLayout>
                  <c:x val="-4.9847485963628653E-2"/>
                  <c:y val="6.47170576463639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98E9B25C-BDD8-49E0-B404-B4123DBE8F0D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1C6-4324-BE7B-D076470F17A0}"/>
                </c:ext>
              </c:extLst>
            </c:dLbl>
            <c:dLbl>
              <c:idx val="1"/>
              <c:layout>
                <c:manualLayout>
                  <c:x val="-3.8432969257624981E-2"/>
                  <c:y val="3.225139714564333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771BC290-0CA9-4816-827D-D491BC3B4A90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1C6-4324-BE7B-D076470F17A0}"/>
                </c:ext>
              </c:extLst>
            </c:dLbl>
            <c:dLbl>
              <c:idx val="2"/>
              <c:layout>
                <c:manualLayout>
                  <c:x val="-6.1433851822927529E-2"/>
                  <c:y val="0.1283222254546736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 sz="800">
                        <a:solidFill>
                          <a:schemeClr val="bg1"/>
                        </a:solidFill>
                      </a:rPr>
                      <a:t>■</a:t>
                    </a:r>
                    <a:fld id="{3ACAF036-C53C-4C1A-A7D9-1B20A01565D3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sz="800">
                      <a:solidFill>
                        <a:schemeClr val="bg1"/>
                      </a:solidFill>
                    </a:endParaRP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1C6-4324-BE7B-D076470F17A0}"/>
                </c:ext>
              </c:extLst>
            </c:dLbl>
            <c:dLbl>
              <c:idx val="3"/>
              <c:layout>
                <c:manualLayout>
                  <c:x val="-4.0213966995098167E-2"/>
                  <c:y val="8.268647571694304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C3B9B867-5ED6-4607-90DA-0C02728988A8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1C6-4324-BE7B-D076470F17A0}"/>
                </c:ext>
              </c:extLst>
            </c:dLbl>
            <c:dLbl>
              <c:idx val="4"/>
              <c:layout>
                <c:manualLayout>
                  <c:x val="-2.8142577462056926E-2"/>
                  <c:y val="4.37524123172634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01B3C885-4739-4625-9599-165C2A86C7CF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1C6-4324-BE7B-D076470F17A0}"/>
                </c:ext>
              </c:extLst>
            </c:dLbl>
            <c:dLbl>
              <c:idx val="5"/>
              <c:layout>
                <c:manualLayout>
                  <c:x val="-4.041300974639965E-2"/>
                  <c:y val="8.701471028212397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solidFill>
                          <a:schemeClr val="tx1"/>
                        </a:solidFill>
                      </a:rPr>
                      <a:t>■</a:t>
                    </a:r>
                    <a:fld id="{095E7014-7B2D-4969-BA59-345228C339F2}" type="VALUE">
                      <a:rPr lang="en-US" altLang="ja-JP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[値]</a:t>
                    </a:fld>
                    <a:endParaRPr lang="en-US" altLang="ja-JP">
                      <a:solidFill>
                        <a:schemeClr val="tx1"/>
                      </a:solidFill>
                    </a:endParaRP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1C6-4324-BE7B-D076470F17A0}"/>
                </c:ext>
              </c:extLst>
            </c:dLbl>
            <c:dLbl>
              <c:idx val="6"/>
              <c:layout>
                <c:manualLayout>
                  <c:x val="-5.3696419046695434E-2"/>
                  <c:y val="7.28096159248339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>
                        <a:solidFill>
                          <a:sysClr val="windowText" lastClr="000000"/>
                        </a:solidFill>
                      </a:rPr>
                      <a:t>■</a:t>
                    </a:r>
                    <a:fld id="{E012D4AF-83FC-4B17-8962-E96BABA791D1}" type="VALUE">
                      <a:rPr lang="en-US" altLang="ja-JP">
                        <a:solidFill>
                          <a:sysClr val="windowText" lastClr="000000"/>
                        </a:solidFill>
                      </a:rPr>
                      <a:pPr/>
                      <a:t>[値]</a:t>
                    </a:fld>
                    <a:endParaRPr lang="en-US" altLang="ja-JP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51C6-4324-BE7B-D076470F17A0}"/>
                </c:ext>
              </c:extLst>
            </c:dLbl>
            <c:dLbl>
              <c:idx val="7"/>
              <c:layout>
                <c:manualLayout>
                  <c:x val="-4.2337438781942488E-2"/>
                  <c:y val="5.800980685474937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49DAA4C3-86C0-4182-A395-C86ED7C183D0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51C6-4324-BE7B-D076470F17A0}"/>
                </c:ext>
              </c:extLst>
            </c:dLbl>
            <c:dLbl>
              <c:idx val="8"/>
              <c:layout>
                <c:manualLayout>
                  <c:x val="-2.1053533450350482E-2"/>
                  <c:y val="2.751624306859555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95097B05-BE9A-47D1-ADF6-16BF3CE5EB4B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51C6-4324-BE7B-D076470F17A0}"/>
                </c:ext>
              </c:extLst>
            </c:dLbl>
            <c:dLbl>
              <c:idx val="9"/>
              <c:layout>
                <c:manualLayout>
                  <c:x val="-7.4825437618207394E-4"/>
                  <c:y val="-2.681697449167193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64ADF52F-39DB-4D8D-B034-8B142B2CA027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51C6-4324-BE7B-D076470F17A0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Ⅰ‐１!$K$30:$T$30</c:f>
              <c:strCache>
                <c:ptCount val="9"/>
                <c:pt idx="0">
                  <c:v>２０</c:v>
                </c:pt>
                <c:pt idx="1">
                  <c:v>２１</c:v>
                </c:pt>
                <c:pt idx="2">
                  <c:v>２２</c:v>
                </c:pt>
                <c:pt idx="3">
                  <c:v>２３</c:v>
                </c:pt>
                <c:pt idx="4">
                  <c:v>２４</c:v>
                </c:pt>
                <c:pt idx="5">
                  <c:v>２５</c:v>
                </c:pt>
                <c:pt idx="6">
                  <c:v>２６</c:v>
                </c:pt>
                <c:pt idx="7">
                  <c:v>２７</c:v>
                </c:pt>
                <c:pt idx="8">
                  <c:v>２８</c:v>
                </c:pt>
              </c:strCache>
            </c:strRef>
          </c:cat>
          <c:val>
            <c:numRef>
              <c:f>Ⅰ‐１!$K$32:$T$32</c:f>
              <c:numCache>
                <c:formatCode>0.0_ </c:formatCode>
                <c:ptCount val="10"/>
                <c:pt idx="0">
                  <c:v>107.4</c:v>
                </c:pt>
                <c:pt idx="1">
                  <c:v>101.4</c:v>
                </c:pt>
                <c:pt idx="2">
                  <c:v>100</c:v>
                </c:pt>
                <c:pt idx="3">
                  <c:v>99</c:v>
                </c:pt>
                <c:pt idx="4">
                  <c:v>98.8</c:v>
                </c:pt>
                <c:pt idx="5">
                  <c:v>98</c:v>
                </c:pt>
                <c:pt idx="6">
                  <c:v>97.2</c:v>
                </c:pt>
                <c:pt idx="7">
                  <c:v>98.4</c:v>
                </c:pt>
                <c:pt idx="8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51C6-4324-BE7B-D076470F17A0}"/>
            </c:ext>
          </c:extLst>
        </c:ser>
        <c:ser>
          <c:idx val="2"/>
          <c:order val="2"/>
          <c:tx>
            <c:strRef>
              <c:f>Ⅰ‐１!$J$33</c:f>
              <c:strCache>
                <c:ptCount val="1"/>
                <c:pt idx="0">
                  <c:v>付加価値額指数</c:v>
                </c:pt>
              </c:strCache>
            </c:strRef>
          </c:tx>
          <c:spPr>
            <a:ln w="12700">
              <a:solidFill>
                <a:prstClr val="black"/>
              </a:solidFill>
              <a:prstDash val="dashDot"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0"/>
              <c:layout>
                <c:manualLayout>
                  <c:x val="-2.7690260873781701E-2"/>
                  <c:y val="-4.094852885759506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91B24D75-C0E5-49C1-8699-C73D39634FFE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51C6-4324-BE7B-D076470F17A0}"/>
                </c:ext>
              </c:extLst>
            </c:dLbl>
            <c:dLbl>
              <c:idx val="1"/>
              <c:layout>
                <c:manualLayout>
                  <c:x val="-3.8300986762352746E-2"/>
                  <c:y val="-9.02127863663250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1E3C277F-97A6-45C5-A925-3DC2EA5DC449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51C6-4324-BE7B-D076470F17A0}"/>
                </c:ext>
              </c:extLst>
            </c:dLbl>
            <c:dLbl>
              <c:idx val="2"/>
              <c:layout>
                <c:manualLayout>
                  <c:x val="-2.8700086056888566E-2"/>
                  <c:y val="3.8899173961721899E-2"/>
                </c:manualLayout>
              </c:layout>
              <c:tx>
                <c:rich>
                  <a:bodyPr/>
                  <a:lstStyle/>
                  <a:p>
                    <a:fld id="{811CFCE0-2BA9-4A0A-8A66-796FE2A114C5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51C6-4324-BE7B-D076470F17A0}"/>
                </c:ext>
              </c:extLst>
            </c:dLbl>
            <c:dLbl>
              <c:idx val="3"/>
              <c:layout>
                <c:manualLayout>
                  <c:x val="-3.4452128691267035E-2"/>
                  <c:y val="-7.571010626757142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6E502A44-1236-44E6-8C2D-CF3AAF73322F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51C6-4324-BE7B-D076470F17A0}"/>
                </c:ext>
              </c:extLst>
            </c:dLbl>
            <c:dLbl>
              <c:idx val="4"/>
              <c:layout>
                <c:manualLayout>
                  <c:x val="-5.4651204227781663E-2"/>
                  <c:y val="-6.318531644230515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D9891A79-49F7-47A3-9432-28A967697DB1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51C6-4324-BE7B-D076470F17A0}"/>
                </c:ext>
              </c:extLst>
            </c:dLbl>
            <c:dLbl>
              <c:idx val="5"/>
              <c:layout>
                <c:manualLayout>
                  <c:x val="-1.9200921983933521E-3"/>
                  <c:y val="-1.9128031525217529E-2"/>
                </c:manualLayout>
              </c:layout>
              <c:tx>
                <c:rich>
                  <a:bodyPr wrap="none"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●</a:t>
                    </a:r>
                    <a:fld id="{6FC132E6-0DF6-4FD7-8F2E-0028038DCBFA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en-US" altLang="ja-JP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52640256024826E-2"/>
                      <c:h val="4.410206985385639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51C6-4324-BE7B-D076470F17A0}"/>
                </c:ext>
              </c:extLst>
            </c:dLbl>
            <c:dLbl>
              <c:idx val="6"/>
              <c:layout>
                <c:manualLayout>
                  <c:x val="-7.5052732386170856E-2"/>
                  <c:y val="-5.220882616927444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E992C4BC-EF20-4EA0-B47F-C87CB6C8D565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51C6-4324-BE7B-D076470F17A0}"/>
                </c:ext>
              </c:extLst>
            </c:dLbl>
            <c:dLbl>
              <c:idx val="7"/>
              <c:layout>
                <c:manualLayout>
                  <c:x val="-2.6910709343806748E-2"/>
                  <c:y val="-3.825628344485290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D8209C52-2EF0-4B33-B719-F03AC8EF0B19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51C6-4324-BE7B-D076470F17A0}"/>
                </c:ext>
              </c:extLst>
            </c:dLbl>
            <c:dLbl>
              <c:idx val="8"/>
              <c:layout>
                <c:manualLayout>
                  <c:x val="-1.2261628105345763E-2"/>
                  <c:y val="-3.285133074149498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71A3E645-B445-4D48-9D1B-528FA2D10087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51C6-4324-BE7B-D076470F17A0}"/>
                </c:ext>
              </c:extLst>
            </c:dLbl>
            <c:dLbl>
              <c:idx val="9"/>
              <c:layout>
                <c:manualLayout>
                  <c:x val="-1.8044477040197838E-2"/>
                  <c:y val="-4.674060252548217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84D7DABF-1EC6-41E6-A42C-103A99F328C5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51C6-4324-BE7B-D076470F17A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Ⅰ‐１!$K$30:$T$30</c:f>
              <c:strCache>
                <c:ptCount val="9"/>
                <c:pt idx="0">
                  <c:v>２０</c:v>
                </c:pt>
                <c:pt idx="1">
                  <c:v>２１</c:v>
                </c:pt>
                <c:pt idx="2">
                  <c:v>２２</c:v>
                </c:pt>
                <c:pt idx="3">
                  <c:v>２３</c:v>
                </c:pt>
                <c:pt idx="4">
                  <c:v>２４</c:v>
                </c:pt>
                <c:pt idx="5">
                  <c:v>２５</c:v>
                </c:pt>
                <c:pt idx="6">
                  <c:v>２６</c:v>
                </c:pt>
                <c:pt idx="7">
                  <c:v>２７</c:v>
                </c:pt>
                <c:pt idx="8">
                  <c:v>２８</c:v>
                </c:pt>
              </c:strCache>
            </c:strRef>
          </c:cat>
          <c:val>
            <c:numRef>
              <c:f>Ⅰ‐１!$K$33:$T$33</c:f>
              <c:numCache>
                <c:formatCode>0.0_ </c:formatCode>
                <c:ptCount val="10"/>
                <c:pt idx="0">
                  <c:v>125.4</c:v>
                </c:pt>
                <c:pt idx="1">
                  <c:v>100.7</c:v>
                </c:pt>
                <c:pt idx="2">
                  <c:v>100</c:v>
                </c:pt>
                <c:pt idx="3">
                  <c:v>105.3</c:v>
                </c:pt>
                <c:pt idx="4">
                  <c:v>100.4</c:v>
                </c:pt>
                <c:pt idx="5">
                  <c:v>112</c:v>
                </c:pt>
                <c:pt idx="6">
                  <c:v>98.6</c:v>
                </c:pt>
                <c:pt idx="7">
                  <c:v>112</c:v>
                </c:pt>
                <c:pt idx="8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51C6-4324-BE7B-D076470F17A0}"/>
            </c:ext>
          </c:extLst>
        </c:ser>
        <c:ser>
          <c:idx val="3"/>
          <c:order val="3"/>
          <c:tx>
            <c:strRef>
              <c:f>Ⅰ‐１!$J$34</c:f>
              <c:strCache>
                <c:ptCount val="1"/>
                <c:pt idx="0">
                  <c:v>製造品出荷額等指数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triangle"/>
            <c:size val="6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0"/>
              <c:layout>
                <c:manualLayout>
                  <c:x val="-5.9444400669155809E-2"/>
                  <c:y val="-6.199489787761757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▲</a:t>
                    </a:r>
                    <a:fld id="{5EE64E5F-E940-4530-AEDA-6FA7BE98ACAD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51C6-4324-BE7B-D076470F17A0}"/>
                </c:ext>
              </c:extLst>
            </c:dLbl>
            <c:dLbl>
              <c:idx val="1"/>
              <c:layout>
                <c:manualLayout>
                  <c:x val="-3.9263201280124171E-2"/>
                  <c:y val="4.52549576688279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▲</a:t>
                    </a:r>
                    <a:fld id="{A786FD34-4F90-4C49-A900-1466AABD6236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51C6-4324-BE7B-D076470F17A0}"/>
                </c:ext>
              </c:extLst>
            </c:dLbl>
            <c:dLbl>
              <c:idx val="2"/>
              <c:layout>
                <c:manualLayout>
                  <c:x val="-1.4237069668169223E-2"/>
                  <c:y val="0.12744108857210854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 sz="800">
                        <a:solidFill>
                          <a:schemeClr val="bg1"/>
                        </a:solidFill>
                      </a:rPr>
                      <a:t>▲</a:t>
                    </a:r>
                    <a:fld id="{CB2C42A8-0659-41BB-B496-881029454E2C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sz="800">
                      <a:solidFill>
                        <a:schemeClr val="bg1"/>
                      </a:solidFill>
                    </a:endParaRP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51C6-4324-BE7B-D076470F17A0}"/>
                </c:ext>
              </c:extLst>
            </c:dLbl>
            <c:dLbl>
              <c:idx val="3"/>
              <c:layout>
                <c:manualLayout>
                  <c:x val="-6.2296771160706498E-2"/>
                  <c:y val="5.408269639346564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sz="800">
                        <a:solidFill>
                          <a:schemeClr val="tx1"/>
                        </a:solidFill>
                      </a:rPr>
                      <a:t>▲</a:t>
                    </a:r>
                    <a:fld id="{E3FC1B4E-06BC-458A-8310-15CD4B97206F}" type="VALUE">
                      <a:rPr lang="en-US" altLang="ja-JP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[値]</a:t>
                    </a:fld>
                    <a:endParaRPr lang="en-US" altLang="ja-JP" sz="800">
                      <a:solidFill>
                        <a:schemeClr val="tx1"/>
                      </a:solidFill>
                    </a:endParaRP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695121951219517E-2"/>
                      <c:h val="4.120157951111892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51C6-4324-BE7B-D076470F17A0}"/>
                </c:ext>
              </c:extLst>
            </c:dLbl>
            <c:dLbl>
              <c:idx val="4"/>
              <c:layout>
                <c:manualLayout>
                  <c:x val="-3.8280454468312082E-2"/>
                  <c:y val="2.9252472839305876E-2"/>
                </c:manualLayout>
              </c:layout>
              <c:tx>
                <c:rich>
                  <a:bodyPr vertOverflow="overflow" horzOverflow="overflow"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sz="800">
                        <a:solidFill>
                          <a:schemeClr val="tx1"/>
                        </a:solidFill>
                      </a:rPr>
                      <a:t>▲</a:t>
                    </a:r>
                    <a:fld id="{D719C451-2FFD-48C4-8763-C641F4DC37D2}" type="VALUE">
                      <a:rPr lang="en-US" altLang="ja-JP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[値]</a:t>
                    </a:fld>
                    <a:endParaRPr lang="en-US" altLang="ja-JP" sz="800">
                      <a:solidFill>
                        <a:schemeClr val="tx1"/>
                      </a:solidFill>
                    </a:endParaRP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51C6-4324-BE7B-D076470F17A0}"/>
                </c:ext>
              </c:extLst>
            </c:dLbl>
            <c:dLbl>
              <c:idx val="5"/>
              <c:layout>
                <c:manualLayout>
                  <c:x val="-3.0790864568685447E-2"/>
                  <c:y val="-6.381078754022437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chemeClr val="tx1"/>
                        </a:solidFill>
                      </a:rPr>
                      <a:t>▲</a:t>
                    </a:r>
                    <a:fld id="{7E26D604-C13F-4CF1-9DFB-0E95B0A103E6}" type="VALUE">
                      <a:rPr lang="en-US" altLang="ja-JP">
                        <a:solidFill>
                          <a:schemeClr val="tx1"/>
                        </a:solidFill>
                      </a:rPr>
                      <a:pPr/>
                      <a:t>[値]</a:t>
                    </a:fld>
                    <a:endParaRPr lang="en-US" altLang="ja-JP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6-51C6-4324-BE7B-D076470F17A0}"/>
                </c:ext>
              </c:extLst>
            </c:dLbl>
            <c:dLbl>
              <c:idx val="6"/>
              <c:layout>
                <c:manualLayout>
                  <c:x val="-3.1612069194287641E-2"/>
                  <c:y val="-3.672344026870487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>
                        <a:solidFill>
                          <a:sysClr val="windowText" lastClr="000000"/>
                        </a:solidFill>
                      </a:rPr>
                      <a:t>▲</a:t>
                    </a:r>
                    <a:fld id="{A802BFD4-E22E-4A45-B273-E759F54AE725}" type="VALUE">
                      <a:rPr lang="en-US" altLang="ja-JP">
                        <a:solidFill>
                          <a:sysClr val="windowText" lastClr="000000"/>
                        </a:solidFill>
                      </a:rPr>
                      <a:pPr/>
                      <a:t>[値]</a:t>
                    </a:fld>
                    <a:endParaRPr lang="en-US" altLang="ja-JP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7-51C6-4324-BE7B-D076470F17A0}"/>
                </c:ext>
              </c:extLst>
            </c:dLbl>
            <c:dLbl>
              <c:idx val="7"/>
              <c:layout>
                <c:manualLayout>
                  <c:x val="-3.3537949134461523E-2"/>
                  <c:y val="-7.372818066172288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▲</a:t>
                    </a:r>
                    <a:fld id="{9339B7D9-CBEF-4637-974F-E4086B1729A9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8-51C6-4324-BE7B-D076470F17A0}"/>
                </c:ext>
              </c:extLst>
            </c:dLbl>
            <c:dLbl>
              <c:idx val="8"/>
              <c:layout>
                <c:manualLayout>
                  <c:x val="4.0254152150095346E-3"/>
                  <c:y val="8.7886682006118148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 sz="800">
                        <a:solidFill>
                          <a:schemeClr val="tx1"/>
                        </a:solidFill>
                      </a:rPr>
                      <a:t>▲</a:t>
                    </a:r>
                    <a:fld id="{5B282D10-0B38-475E-A907-EA6058D53971}" type="VALUE">
                      <a:rPr lang="en-US" altLang="ja-JP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[値]</a:t>
                    </a:fld>
                    <a:endParaRPr lang="en-US" altLang="ja-JP" sz="800">
                      <a:solidFill>
                        <a:schemeClr val="tx1"/>
                      </a:solidFill>
                    </a:endParaRP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693824855743589E-2"/>
                      <c:h val="3.830108916838145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9-51C6-4324-BE7B-D076470F17A0}"/>
                </c:ext>
              </c:extLst>
            </c:dLbl>
            <c:dLbl>
              <c:idx val="9"/>
              <c:layout>
                <c:manualLayout>
                  <c:x val="-1.9244290355428545E-2"/>
                  <c:y val="-2.900490342737479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▲</a:t>
                    </a:r>
                    <a:fld id="{51EE0014-C4E0-46FB-B3E0-1731B262668A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A-51C6-4324-BE7B-D076470F17A0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Ⅰ‐１!$K$30:$T$30</c:f>
              <c:strCache>
                <c:ptCount val="9"/>
                <c:pt idx="0">
                  <c:v>２０</c:v>
                </c:pt>
                <c:pt idx="1">
                  <c:v>２１</c:v>
                </c:pt>
                <c:pt idx="2">
                  <c:v>２２</c:v>
                </c:pt>
                <c:pt idx="3">
                  <c:v>２３</c:v>
                </c:pt>
                <c:pt idx="4">
                  <c:v>２４</c:v>
                </c:pt>
                <c:pt idx="5">
                  <c:v>２５</c:v>
                </c:pt>
                <c:pt idx="6">
                  <c:v>２６</c:v>
                </c:pt>
                <c:pt idx="7">
                  <c:v>２７</c:v>
                </c:pt>
                <c:pt idx="8">
                  <c:v>２８</c:v>
                </c:pt>
              </c:strCache>
            </c:strRef>
          </c:cat>
          <c:val>
            <c:numRef>
              <c:f>Ⅰ‐１!$K$34:$T$34</c:f>
              <c:numCache>
                <c:formatCode>0.0_ </c:formatCode>
                <c:ptCount val="10"/>
                <c:pt idx="0">
                  <c:v>113.2</c:v>
                </c:pt>
                <c:pt idx="1">
                  <c:v>85.9</c:v>
                </c:pt>
                <c:pt idx="2">
                  <c:v>100</c:v>
                </c:pt>
                <c:pt idx="3">
                  <c:v>100.4</c:v>
                </c:pt>
                <c:pt idx="4">
                  <c:v>99.1</c:v>
                </c:pt>
                <c:pt idx="5">
                  <c:v>99.7</c:v>
                </c:pt>
                <c:pt idx="6">
                  <c:v>107.2</c:v>
                </c:pt>
                <c:pt idx="7">
                  <c:v>101.1</c:v>
                </c:pt>
                <c:pt idx="8">
                  <c:v>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51C6-4324-BE7B-D076470F17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790200"/>
        <c:axId val="144904200"/>
      </c:lineChart>
      <c:catAx>
        <c:axId val="1307902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4904200"/>
        <c:crosses val="autoZero"/>
        <c:auto val="1"/>
        <c:lblAlgn val="ctr"/>
        <c:lblOffset val="100"/>
        <c:noMultiLvlLbl val="0"/>
      </c:catAx>
      <c:valAx>
        <c:axId val="144904200"/>
        <c:scaling>
          <c:orientation val="minMax"/>
          <c:min val="75"/>
        </c:scaling>
        <c:delete val="0"/>
        <c:axPos val="l"/>
        <c:majorGridlines>
          <c:spPr>
            <a:ln>
              <a:solidFill>
                <a:prstClr val="black"/>
              </a:solidFill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crossAx val="130790200"/>
        <c:crosses val="autoZero"/>
        <c:crossBetween val="between"/>
      </c:valAx>
      <c:spPr>
        <a:ln>
          <a:solidFill>
            <a:prstClr val="black"/>
          </a:solidFill>
        </a:ln>
      </c:spPr>
    </c:plotArea>
    <c:legend>
      <c:legendPos val="b"/>
      <c:layout/>
      <c:overlay val="0"/>
      <c:spPr>
        <a:ln>
          <a:solidFill>
            <a:prstClr val="black"/>
          </a:solidFill>
        </a:ln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944" l="0.70000000000000062" r="0.70000000000000062" t="0.75000000000000944" header="0.30000000000000032" footer="0.30000000000000032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34681</xdr:rowOff>
    </xdr:from>
    <xdr:to>
      <xdr:col>7</xdr:col>
      <xdr:colOff>879475</xdr:colOff>
      <xdr:row>47</xdr:row>
      <xdr:rowOff>31751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12</xdr:row>
      <xdr:rowOff>257175</xdr:rowOff>
    </xdr:from>
    <xdr:to>
      <xdr:col>13</xdr:col>
      <xdr:colOff>342900</xdr:colOff>
      <xdr:row>12</xdr:row>
      <xdr:rowOff>438150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123253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85725</xdr:colOff>
      <xdr:row>15</xdr:row>
      <xdr:rowOff>0</xdr:rowOff>
    </xdr:from>
    <xdr:to>
      <xdr:col>10</xdr:col>
      <xdr:colOff>295275</xdr:colOff>
      <xdr:row>15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57150</xdr:colOff>
      <xdr:row>15</xdr:row>
      <xdr:rowOff>314325</xdr:rowOff>
    </xdr:from>
    <xdr:to>
      <xdr:col>9</xdr:col>
      <xdr:colOff>228600</xdr:colOff>
      <xdr:row>15</xdr:row>
      <xdr:rowOff>533400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78295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</xdr:row>
      <xdr:rowOff>0</xdr:rowOff>
    </xdr:from>
    <xdr:ext cx="184731" cy="292452"/>
    <xdr:sp macro="" textlink="">
      <xdr:nvSpPr>
        <xdr:cNvPr id="5" name="テキスト ボックス 4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6" name="テキスト ボックス 5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7" name="テキスト ボックス 6"/>
        <xdr:cNvSpPr txBox="1"/>
      </xdr:nvSpPr>
      <xdr:spPr>
        <a:xfrm>
          <a:off x="555307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184731" cy="292452"/>
    <xdr:sp macro="" textlink="">
      <xdr:nvSpPr>
        <xdr:cNvPr id="8" name="テキスト ボックス 7"/>
        <xdr:cNvSpPr txBox="1"/>
      </xdr:nvSpPr>
      <xdr:spPr>
        <a:xfrm>
          <a:off x="66675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184731" cy="292452"/>
    <xdr:sp macro="" textlink="">
      <xdr:nvSpPr>
        <xdr:cNvPr id="9" name="テキスト ボックス 8"/>
        <xdr:cNvSpPr txBox="1"/>
      </xdr:nvSpPr>
      <xdr:spPr>
        <a:xfrm>
          <a:off x="77724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184731" cy="292452"/>
    <xdr:sp macro="" textlink="">
      <xdr:nvSpPr>
        <xdr:cNvPr id="10" name="テキスト ボックス 9"/>
        <xdr:cNvSpPr txBox="1"/>
      </xdr:nvSpPr>
      <xdr:spPr>
        <a:xfrm>
          <a:off x="88773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0</xdr:colOff>
      <xdr:row>15</xdr:row>
      <xdr:rowOff>257175</xdr:rowOff>
    </xdr:from>
    <xdr:ext cx="184731" cy="292452"/>
    <xdr:sp macro="" textlink="">
      <xdr:nvSpPr>
        <xdr:cNvPr id="11" name="テキスト ボックス 10"/>
        <xdr:cNvSpPr txBox="1"/>
      </xdr:nvSpPr>
      <xdr:spPr>
        <a:xfrm>
          <a:off x="110871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9525</xdr:colOff>
      <xdr:row>15</xdr:row>
      <xdr:rowOff>9525</xdr:rowOff>
    </xdr:from>
    <xdr:ext cx="184731" cy="292452"/>
    <xdr:sp macro="" textlink="">
      <xdr:nvSpPr>
        <xdr:cNvPr id="12" name="テキスト ボックス 11"/>
        <xdr:cNvSpPr txBox="1"/>
      </xdr:nvSpPr>
      <xdr:spPr>
        <a:xfrm>
          <a:off x="12180358" y="900535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13" name="テキスト ボックス 12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15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16" name="テキスト ボックス 15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95275" cy="292452"/>
    <xdr:sp macro="" textlink="">
      <xdr:nvSpPr>
        <xdr:cNvPr id="17" name="テキスト ボックス 16"/>
        <xdr:cNvSpPr txBox="1"/>
      </xdr:nvSpPr>
      <xdr:spPr>
        <a:xfrm>
          <a:off x="5553075" y="9258300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33375" cy="292452"/>
    <xdr:sp macro="" textlink="">
      <xdr:nvSpPr>
        <xdr:cNvPr id="18" name="テキスト ボックス 17"/>
        <xdr:cNvSpPr txBox="1"/>
      </xdr:nvSpPr>
      <xdr:spPr>
        <a:xfrm>
          <a:off x="7772400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42900" cy="292452"/>
    <xdr:sp macro="" textlink="">
      <xdr:nvSpPr>
        <xdr:cNvPr id="19" name="テキスト ボックス 18"/>
        <xdr:cNvSpPr txBox="1"/>
      </xdr:nvSpPr>
      <xdr:spPr>
        <a:xfrm>
          <a:off x="8877300" y="9258300"/>
          <a:ext cx="3429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12</xdr:row>
      <xdr:rowOff>257175</xdr:rowOff>
    </xdr:from>
    <xdr:to>
      <xdr:col>13</xdr:col>
      <xdr:colOff>342900</xdr:colOff>
      <xdr:row>12</xdr:row>
      <xdr:rowOff>438150</xdr:rowOff>
    </xdr:to>
    <xdr:sp macro="" textlink="">
      <xdr:nvSpPr>
        <xdr:cNvPr id="20" name="Rectangle 4"/>
        <xdr:cNvSpPr>
          <a:spLocks noChangeArrowheads="1"/>
        </xdr:cNvSpPr>
      </xdr:nvSpPr>
      <xdr:spPr bwMode="auto">
        <a:xfrm>
          <a:off x="123253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85725</xdr:colOff>
      <xdr:row>15</xdr:row>
      <xdr:rowOff>0</xdr:rowOff>
    </xdr:from>
    <xdr:to>
      <xdr:col>10</xdr:col>
      <xdr:colOff>295275</xdr:colOff>
      <xdr:row>15</xdr:row>
      <xdr:rowOff>0</xdr:rowOff>
    </xdr:to>
    <xdr:sp macro="" textlink="">
      <xdr:nvSpPr>
        <xdr:cNvPr id="21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22" name="テキスト ボックス 21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23850" cy="292452"/>
    <xdr:sp macro="" textlink="">
      <xdr:nvSpPr>
        <xdr:cNvPr id="23" name="テキスト ボックス 22"/>
        <xdr:cNvSpPr txBox="1"/>
      </xdr:nvSpPr>
      <xdr:spPr>
        <a:xfrm>
          <a:off x="5553075" y="9258300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04800" cy="292452"/>
    <xdr:sp macro="" textlink="">
      <xdr:nvSpPr>
        <xdr:cNvPr id="24" name="テキスト ボックス 23"/>
        <xdr:cNvSpPr txBox="1"/>
      </xdr:nvSpPr>
      <xdr:spPr>
        <a:xfrm>
          <a:off x="88773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0</xdr:colOff>
      <xdr:row>15</xdr:row>
      <xdr:rowOff>257175</xdr:rowOff>
    </xdr:from>
    <xdr:ext cx="285750" cy="292452"/>
    <xdr:sp macro="" textlink="">
      <xdr:nvSpPr>
        <xdr:cNvPr id="25" name="テキスト ボックス 24"/>
        <xdr:cNvSpPr txBox="1"/>
      </xdr:nvSpPr>
      <xdr:spPr>
        <a:xfrm>
          <a:off x="121920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26" name="テキスト ボックス 25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27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28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15</xdr:row>
      <xdr:rowOff>257175</xdr:rowOff>
    </xdr:from>
    <xdr:ext cx="323850" cy="292452"/>
    <xdr:sp macro="" textlink="">
      <xdr:nvSpPr>
        <xdr:cNvPr id="29" name="テキスト ボックス 28"/>
        <xdr:cNvSpPr txBox="1"/>
      </xdr:nvSpPr>
      <xdr:spPr>
        <a:xfrm>
          <a:off x="4438650" y="9258300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33375" cy="292452"/>
    <xdr:sp macro="" textlink="">
      <xdr:nvSpPr>
        <xdr:cNvPr id="30" name="テキスト ボックス 29"/>
        <xdr:cNvSpPr txBox="1"/>
      </xdr:nvSpPr>
      <xdr:spPr>
        <a:xfrm>
          <a:off x="5553075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33375" cy="292452"/>
    <xdr:sp macro="" textlink="">
      <xdr:nvSpPr>
        <xdr:cNvPr id="31" name="テキスト ボックス 30"/>
        <xdr:cNvSpPr txBox="1"/>
      </xdr:nvSpPr>
      <xdr:spPr>
        <a:xfrm>
          <a:off x="7772400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32" name="Rectangle 4"/>
        <xdr:cNvSpPr>
          <a:spLocks noChangeArrowheads="1"/>
        </xdr:cNvSpPr>
      </xdr:nvSpPr>
      <xdr:spPr bwMode="auto">
        <a:xfrm>
          <a:off x="112204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33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34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15</xdr:row>
      <xdr:rowOff>257175</xdr:rowOff>
    </xdr:from>
    <xdr:ext cx="304800" cy="292452"/>
    <xdr:sp macro="" textlink="">
      <xdr:nvSpPr>
        <xdr:cNvPr id="35" name="テキスト ボックス 34"/>
        <xdr:cNvSpPr txBox="1"/>
      </xdr:nvSpPr>
      <xdr:spPr>
        <a:xfrm>
          <a:off x="66675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36" name="テキスト ボックス 35"/>
        <xdr:cNvSpPr txBox="1"/>
      </xdr:nvSpPr>
      <xdr:spPr>
        <a:xfrm>
          <a:off x="22098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37" name="Rectangle 5"/>
        <xdr:cNvSpPr>
          <a:spLocks noChangeArrowheads="1"/>
        </xdr:cNvSpPr>
      </xdr:nvSpPr>
      <xdr:spPr bwMode="auto">
        <a:xfrm>
          <a:off x="67532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0</xdr:colOff>
      <xdr:row>7</xdr:row>
      <xdr:rowOff>0</xdr:rowOff>
    </xdr:from>
    <xdr:ext cx="180975" cy="266700"/>
    <xdr:sp macro="" textlink="">
      <xdr:nvSpPr>
        <xdr:cNvPr id="38" name="テキスト ボックス 37"/>
        <xdr:cNvSpPr txBox="1"/>
      </xdr:nvSpPr>
      <xdr:spPr>
        <a:xfrm>
          <a:off x="7772400" y="3743325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39" name="テキスト ボックス 38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95275" cy="292452"/>
    <xdr:sp macro="" textlink="">
      <xdr:nvSpPr>
        <xdr:cNvPr id="40" name="テキスト ボックス 39"/>
        <xdr:cNvSpPr txBox="1"/>
      </xdr:nvSpPr>
      <xdr:spPr>
        <a:xfrm>
          <a:off x="5553075" y="9258300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14325" cy="292452"/>
    <xdr:sp macro="" textlink="">
      <xdr:nvSpPr>
        <xdr:cNvPr id="41" name="テキスト ボックス 40"/>
        <xdr:cNvSpPr txBox="1"/>
      </xdr:nvSpPr>
      <xdr:spPr>
        <a:xfrm>
          <a:off x="8877300" y="9258300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47625</xdr:colOff>
      <xdr:row>12</xdr:row>
      <xdr:rowOff>38100</xdr:rowOff>
    </xdr:from>
    <xdr:to>
      <xdr:col>13</xdr:col>
      <xdr:colOff>257175</xdr:colOff>
      <xdr:row>12</xdr:row>
      <xdr:rowOff>219075</xdr:rowOff>
    </xdr:to>
    <xdr:sp macro="" textlink="">
      <xdr:nvSpPr>
        <xdr:cNvPr id="42" name="Rectangle 4"/>
        <xdr:cNvSpPr>
          <a:spLocks noChangeArrowheads="1"/>
        </xdr:cNvSpPr>
      </xdr:nvSpPr>
      <xdr:spPr bwMode="auto">
        <a:xfrm>
          <a:off x="12239625" y="7067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85725</xdr:colOff>
      <xdr:row>15</xdr:row>
      <xdr:rowOff>0</xdr:rowOff>
    </xdr:from>
    <xdr:to>
      <xdr:col>10</xdr:col>
      <xdr:colOff>295275</xdr:colOff>
      <xdr:row>15</xdr:row>
      <xdr:rowOff>0</xdr:rowOff>
    </xdr:to>
    <xdr:sp macro="" textlink="">
      <xdr:nvSpPr>
        <xdr:cNvPr id="43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57150</xdr:colOff>
      <xdr:row>15</xdr:row>
      <xdr:rowOff>276225</xdr:rowOff>
    </xdr:from>
    <xdr:to>
      <xdr:col>9</xdr:col>
      <xdr:colOff>266700</xdr:colOff>
      <xdr:row>15</xdr:row>
      <xdr:rowOff>533400</xdr:rowOff>
    </xdr:to>
    <xdr:sp macro="" textlink="">
      <xdr:nvSpPr>
        <xdr:cNvPr id="44" name="Rectangle 9"/>
        <xdr:cNvSpPr>
          <a:spLocks noChangeArrowheads="1"/>
        </xdr:cNvSpPr>
      </xdr:nvSpPr>
      <xdr:spPr bwMode="auto">
        <a:xfrm>
          <a:off x="7829550" y="9277350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</xdr:row>
      <xdr:rowOff>0</xdr:rowOff>
    </xdr:from>
    <xdr:ext cx="184731" cy="292452"/>
    <xdr:sp macro="" textlink="">
      <xdr:nvSpPr>
        <xdr:cNvPr id="45" name="テキスト ボックス 44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52425" cy="292452"/>
    <xdr:sp macro="" textlink="">
      <xdr:nvSpPr>
        <xdr:cNvPr id="46" name="テキスト ボックス 45"/>
        <xdr:cNvSpPr txBox="1"/>
      </xdr:nvSpPr>
      <xdr:spPr>
        <a:xfrm>
          <a:off x="5553075" y="9258300"/>
          <a:ext cx="3524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04800" cy="292452"/>
    <xdr:sp macro="" textlink="">
      <xdr:nvSpPr>
        <xdr:cNvPr id="47" name="テキスト ボックス 46"/>
        <xdr:cNvSpPr txBox="1"/>
      </xdr:nvSpPr>
      <xdr:spPr>
        <a:xfrm>
          <a:off x="66675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361950" cy="292452"/>
    <xdr:sp macro="" textlink="">
      <xdr:nvSpPr>
        <xdr:cNvPr id="48" name="テキスト ボックス 47"/>
        <xdr:cNvSpPr txBox="1"/>
      </xdr:nvSpPr>
      <xdr:spPr>
        <a:xfrm>
          <a:off x="9982200" y="9258300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1104899</xdr:colOff>
      <xdr:row>15</xdr:row>
      <xdr:rowOff>257174</xdr:rowOff>
    </xdr:from>
    <xdr:ext cx="333375" cy="295275"/>
    <xdr:sp macro="" textlink="">
      <xdr:nvSpPr>
        <xdr:cNvPr id="49" name="テキスト ボックス 48"/>
        <xdr:cNvSpPr txBox="1"/>
      </xdr:nvSpPr>
      <xdr:spPr>
        <a:xfrm>
          <a:off x="12191999" y="9258299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50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51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</xdr:row>
      <xdr:rowOff>0</xdr:rowOff>
    </xdr:from>
    <xdr:ext cx="184731" cy="292452"/>
    <xdr:sp macro="" textlink="">
      <xdr:nvSpPr>
        <xdr:cNvPr id="52" name="テキスト ボックス 51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276225" cy="292452"/>
    <xdr:sp macro="" textlink="">
      <xdr:nvSpPr>
        <xdr:cNvPr id="53" name="テキスト ボックス 52"/>
        <xdr:cNvSpPr txBox="1"/>
      </xdr:nvSpPr>
      <xdr:spPr>
        <a:xfrm>
          <a:off x="6667500" y="9258300"/>
          <a:ext cx="276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85750" cy="292452"/>
    <xdr:sp macro="" textlink="">
      <xdr:nvSpPr>
        <xdr:cNvPr id="54" name="テキスト ボックス 53"/>
        <xdr:cNvSpPr txBox="1"/>
      </xdr:nvSpPr>
      <xdr:spPr>
        <a:xfrm>
          <a:off x="88773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247650" cy="292452"/>
    <xdr:sp macro="" textlink="">
      <xdr:nvSpPr>
        <xdr:cNvPr id="55" name="テキスト ボックス 54"/>
        <xdr:cNvSpPr txBox="1"/>
      </xdr:nvSpPr>
      <xdr:spPr>
        <a:xfrm>
          <a:off x="9982200" y="9258300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56" name="Rectangle 4"/>
        <xdr:cNvSpPr>
          <a:spLocks noChangeArrowheads="1"/>
        </xdr:cNvSpPr>
      </xdr:nvSpPr>
      <xdr:spPr bwMode="auto">
        <a:xfrm>
          <a:off x="112204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57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58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7</xdr:row>
      <xdr:rowOff>0</xdr:rowOff>
    </xdr:from>
    <xdr:ext cx="184731" cy="292452"/>
    <xdr:sp macro="" textlink="">
      <xdr:nvSpPr>
        <xdr:cNvPr id="59" name="テキスト ボックス 58"/>
        <xdr:cNvSpPr txBox="1"/>
      </xdr:nvSpPr>
      <xdr:spPr>
        <a:xfrm>
          <a:off x="3324225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33375" cy="292452"/>
    <xdr:sp macro="" textlink="">
      <xdr:nvSpPr>
        <xdr:cNvPr id="60" name="テキスト ボックス 59"/>
        <xdr:cNvSpPr txBox="1"/>
      </xdr:nvSpPr>
      <xdr:spPr>
        <a:xfrm>
          <a:off x="5553075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14325" cy="292452"/>
    <xdr:sp macro="" textlink="">
      <xdr:nvSpPr>
        <xdr:cNvPr id="61" name="テキスト ボックス 60"/>
        <xdr:cNvSpPr txBox="1"/>
      </xdr:nvSpPr>
      <xdr:spPr>
        <a:xfrm>
          <a:off x="7772400" y="9258300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62" name="テキスト ボックス 61"/>
        <xdr:cNvSpPr txBox="1"/>
      </xdr:nvSpPr>
      <xdr:spPr>
        <a:xfrm>
          <a:off x="22098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63" name="Rectangle 5"/>
        <xdr:cNvSpPr>
          <a:spLocks noChangeArrowheads="1"/>
        </xdr:cNvSpPr>
      </xdr:nvSpPr>
      <xdr:spPr bwMode="auto">
        <a:xfrm>
          <a:off x="67532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600075</xdr:colOff>
      <xdr:row>7</xdr:row>
      <xdr:rowOff>0</xdr:rowOff>
    </xdr:from>
    <xdr:ext cx="184731" cy="292452"/>
    <xdr:sp macro="" textlink="">
      <xdr:nvSpPr>
        <xdr:cNvPr id="64" name="テキスト ボックス 63"/>
        <xdr:cNvSpPr txBox="1"/>
      </xdr:nvSpPr>
      <xdr:spPr>
        <a:xfrm>
          <a:off x="7267575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81000" cy="292452"/>
    <xdr:sp macro="" textlink="">
      <xdr:nvSpPr>
        <xdr:cNvPr id="65" name="テキスト ボックス 64"/>
        <xdr:cNvSpPr txBox="1"/>
      </xdr:nvSpPr>
      <xdr:spPr>
        <a:xfrm>
          <a:off x="7772400" y="9258300"/>
          <a:ext cx="3810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85750" cy="292452"/>
    <xdr:sp macro="" textlink="">
      <xdr:nvSpPr>
        <xdr:cNvPr id="66" name="テキスト ボックス 65"/>
        <xdr:cNvSpPr txBox="1"/>
      </xdr:nvSpPr>
      <xdr:spPr>
        <a:xfrm>
          <a:off x="88773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14</xdr:row>
      <xdr:rowOff>257175</xdr:rowOff>
    </xdr:from>
    <xdr:to>
      <xdr:col>13</xdr:col>
      <xdr:colOff>342900</xdr:colOff>
      <xdr:row>14</xdr:row>
      <xdr:rowOff>438150</xdr:rowOff>
    </xdr:to>
    <xdr:sp macro="" textlink="">
      <xdr:nvSpPr>
        <xdr:cNvPr id="67" name="Rectangle 4"/>
        <xdr:cNvSpPr>
          <a:spLocks noChangeArrowheads="1"/>
        </xdr:cNvSpPr>
      </xdr:nvSpPr>
      <xdr:spPr bwMode="auto">
        <a:xfrm>
          <a:off x="12325350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14</xdr:row>
      <xdr:rowOff>257175</xdr:rowOff>
    </xdr:from>
    <xdr:to>
      <xdr:col>13</xdr:col>
      <xdr:colOff>342900</xdr:colOff>
      <xdr:row>14</xdr:row>
      <xdr:rowOff>438150</xdr:rowOff>
    </xdr:to>
    <xdr:sp macro="" textlink="">
      <xdr:nvSpPr>
        <xdr:cNvPr id="68" name="Rectangle 4"/>
        <xdr:cNvSpPr>
          <a:spLocks noChangeArrowheads="1"/>
        </xdr:cNvSpPr>
      </xdr:nvSpPr>
      <xdr:spPr bwMode="auto">
        <a:xfrm>
          <a:off x="12325350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76200</xdr:colOff>
      <xdr:row>14</xdr:row>
      <xdr:rowOff>180975</xdr:rowOff>
    </xdr:from>
    <xdr:to>
      <xdr:col>13</xdr:col>
      <xdr:colOff>285750</xdr:colOff>
      <xdr:row>14</xdr:row>
      <xdr:rowOff>361950</xdr:rowOff>
    </xdr:to>
    <xdr:sp macro="" textlink="">
      <xdr:nvSpPr>
        <xdr:cNvPr id="69" name="Rectangle 4"/>
        <xdr:cNvSpPr>
          <a:spLocks noChangeArrowheads="1"/>
        </xdr:cNvSpPr>
      </xdr:nvSpPr>
      <xdr:spPr bwMode="auto">
        <a:xfrm>
          <a:off x="12268200" y="85248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190500</xdr:colOff>
      <xdr:row>20</xdr:row>
      <xdr:rowOff>114300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2382500" y="1096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9525</xdr:colOff>
      <xdr:row>14</xdr:row>
      <xdr:rowOff>9525</xdr:rowOff>
    </xdr:from>
    <xdr:ext cx="371475" cy="247650"/>
    <xdr:sp macro="" textlink="">
      <xdr:nvSpPr>
        <xdr:cNvPr id="72" name="テキスト ボックス 71"/>
        <xdr:cNvSpPr txBox="1"/>
      </xdr:nvSpPr>
      <xdr:spPr>
        <a:xfrm>
          <a:off x="12201525" y="8353425"/>
          <a:ext cx="3714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9525</xdr:colOff>
      <xdr:row>12</xdr:row>
      <xdr:rowOff>9526</xdr:rowOff>
    </xdr:from>
    <xdr:ext cx="381000" cy="266700"/>
    <xdr:sp macro="" textlink="">
      <xdr:nvSpPr>
        <xdr:cNvPr id="73" name="テキスト ボックス 72"/>
        <xdr:cNvSpPr txBox="1"/>
      </xdr:nvSpPr>
      <xdr:spPr>
        <a:xfrm>
          <a:off x="12201525" y="703897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9526</xdr:colOff>
      <xdr:row>11</xdr:row>
      <xdr:rowOff>1</xdr:rowOff>
    </xdr:from>
    <xdr:ext cx="314324" cy="304800"/>
    <xdr:sp macro="" textlink="">
      <xdr:nvSpPr>
        <xdr:cNvPr id="74" name="テキスト ボックス 73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19051</xdr:colOff>
      <xdr:row>13</xdr:row>
      <xdr:rowOff>0</xdr:rowOff>
    </xdr:from>
    <xdr:ext cx="342899" cy="295275"/>
    <xdr:sp macro="" textlink="">
      <xdr:nvSpPr>
        <xdr:cNvPr id="75" name="テキスト ボックス 74"/>
        <xdr:cNvSpPr txBox="1"/>
      </xdr:nvSpPr>
      <xdr:spPr>
        <a:xfrm>
          <a:off x="12211051" y="7686675"/>
          <a:ext cx="3428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9525</xdr:colOff>
      <xdr:row>13</xdr:row>
      <xdr:rowOff>9525</xdr:rowOff>
    </xdr:from>
    <xdr:to>
      <xdr:col>13</xdr:col>
      <xdr:colOff>323850</xdr:colOff>
      <xdr:row>13</xdr:row>
      <xdr:rowOff>238125</xdr:rowOff>
    </xdr:to>
    <xdr:sp macro="" textlink="">
      <xdr:nvSpPr>
        <xdr:cNvPr id="76" name="テキスト ボックス 75"/>
        <xdr:cNvSpPr txBox="1"/>
      </xdr:nvSpPr>
      <xdr:spPr>
        <a:xfrm>
          <a:off x="12201525" y="7696200"/>
          <a:ext cx="314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77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78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79" name="Rectangle 9"/>
        <xdr:cNvSpPr>
          <a:spLocks noChangeArrowheads="1"/>
        </xdr:cNvSpPr>
      </xdr:nvSpPr>
      <xdr:spPr bwMode="auto">
        <a:xfrm>
          <a:off x="7825317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80" name="テキスト ボックス 79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81" name="テキスト ボックス 80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82" name="テキスト ボックス 81"/>
        <xdr:cNvSpPr txBox="1"/>
      </xdr:nvSpPr>
      <xdr:spPr>
        <a:xfrm>
          <a:off x="55562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83" name="テキスト ボックス 82"/>
        <xdr:cNvSpPr txBox="1"/>
      </xdr:nvSpPr>
      <xdr:spPr>
        <a:xfrm>
          <a:off x="6667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184731" cy="292452"/>
    <xdr:sp macro="" textlink="">
      <xdr:nvSpPr>
        <xdr:cNvPr id="84" name="テキスト ボックス 83"/>
        <xdr:cNvSpPr txBox="1"/>
      </xdr:nvSpPr>
      <xdr:spPr>
        <a:xfrm>
          <a:off x="7768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184731" cy="292452"/>
    <xdr:sp macro="" textlink="">
      <xdr:nvSpPr>
        <xdr:cNvPr id="85" name="テキスト ボックス 84"/>
        <xdr:cNvSpPr txBox="1"/>
      </xdr:nvSpPr>
      <xdr:spPr>
        <a:xfrm>
          <a:off x="8868833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184731" cy="292452"/>
    <xdr:sp macro="" textlink="">
      <xdr:nvSpPr>
        <xdr:cNvPr id="86" name="テキスト ボックス 85"/>
        <xdr:cNvSpPr txBox="1"/>
      </xdr:nvSpPr>
      <xdr:spPr>
        <a:xfrm>
          <a:off x="11070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9525</xdr:colOff>
      <xdr:row>15</xdr:row>
      <xdr:rowOff>62442</xdr:rowOff>
    </xdr:from>
    <xdr:ext cx="184731" cy="292452"/>
    <xdr:sp macro="" textlink="">
      <xdr:nvSpPr>
        <xdr:cNvPr id="87" name="テキスト ボックス 86"/>
        <xdr:cNvSpPr txBox="1"/>
      </xdr:nvSpPr>
      <xdr:spPr>
        <a:xfrm>
          <a:off x="7777692" y="905827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88" name="テキスト ボックス 87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89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90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91" name="テキスト ボックス 90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95275" cy="292452"/>
    <xdr:sp macro="" textlink="">
      <xdr:nvSpPr>
        <xdr:cNvPr id="92" name="テキスト ボックス 91"/>
        <xdr:cNvSpPr txBox="1"/>
      </xdr:nvSpPr>
      <xdr:spPr>
        <a:xfrm>
          <a:off x="5556250" y="9253008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33375" cy="292452"/>
    <xdr:sp macro="" textlink="">
      <xdr:nvSpPr>
        <xdr:cNvPr id="93" name="テキスト ボックス 92"/>
        <xdr:cNvSpPr txBox="1"/>
      </xdr:nvSpPr>
      <xdr:spPr>
        <a:xfrm>
          <a:off x="7768167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42900" cy="292452"/>
    <xdr:sp macro="" textlink="">
      <xdr:nvSpPr>
        <xdr:cNvPr id="94" name="テキスト ボックス 93"/>
        <xdr:cNvSpPr txBox="1"/>
      </xdr:nvSpPr>
      <xdr:spPr>
        <a:xfrm>
          <a:off x="8868833" y="9253008"/>
          <a:ext cx="3429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9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96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97" name="テキスト ボックス 96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23850" cy="292452"/>
    <xdr:sp macro="" textlink="">
      <xdr:nvSpPr>
        <xdr:cNvPr id="98" name="テキスト ボックス 97"/>
        <xdr:cNvSpPr txBox="1"/>
      </xdr:nvSpPr>
      <xdr:spPr>
        <a:xfrm>
          <a:off x="5556250" y="9253008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04800" cy="292452"/>
    <xdr:sp macro="" textlink="">
      <xdr:nvSpPr>
        <xdr:cNvPr id="99" name="テキスト ボックス 98"/>
        <xdr:cNvSpPr txBox="1"/>
      </xdr:nvSpPr>
      <xdr:spPr>
        <a:xfrm>
          <a:off x="8868833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0</xdr:colOff>
      <xdr:row>15</xdr:row>
      <xdr:rowOff>257175</xdr:rowOff>
    </xdr:from>
    <xdr:ext cx="285750" cy="292452"/>
    <xdr:sp macro="" textlink="">
      <xdr:nvSpPr>
        <xdr:cNvPr id="100" name="テキスト ボックス 99"/>
        <xdr:cNvSpPr txBox="1"/>
      </xdr:nvSpPr>
      <xdr:spPr>
        <a:xfrm>
          <a:off x="12170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01" name="テキスト ボックス 100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02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03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15</xdr:row>
      <xdr:rowOff>257175</xdr:rowOff>
    </xdr:from>
    <xdr:ext cx="323850" cy="292452"/>
    <xdr:sp macro="" textlink="">
      <xdr:nvSpPr>
        <xdr:cNvPr id="104" name="テキスト ボックス 103"/>
        <xdr:cNvSpPr txBox="1"/>
      </xdr:nvSpPr>
      <xdr:spPr>
        <a:xfrm>
          <a:off x="4445000" y="9253008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33375" cy="292452"/>
    <xdr:sp macro="" textlink="">
      <xdr:nvSpPr>
        <xdr:cNvPr id="105" name="テキスト ボックス 104"/>
        <xdr:cNvSpPr txBox="1"/>
      </xdr:nvSpPr>
      <xdr:spPr>
        <a:xfrm>
          <a:off x="5556250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33375" cy="292452"/>
    <xdr:sp macro="" textlink="">
      <xdr:nvSpPr>
        <xdr:cNvPr id="106" name="テキスト ボックス 105"/>
        <xdr:cNvSpPr txBox="1"/>
      </xdr:nvSpPr>
      <xdr:spPr>
        <a:xfrm>
          <a:off x="7768167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107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08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09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15</xdr:row>
      <xdr:rowOff>257175</xdr:rowOff>
    </xdr:from>
    <xdr:ext cx="304800" cy="292452"/>
    <xdr:sp macro="" textlink="">
      <xdr:nvSpPr>
        <xdr:cNvPr id="110" name="テキスト ボックス 109"/>
        <xdr:cNvSpPr txBox="1"/>
      </xdr:nvSpPr>
      <xdr:spPr>
        <a:xfrm>
          <a:off x="6667500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11" name="Rectangle 5"/>
        <xdr:cNvSpPr>
          <a:spLocks noChangeArrowheads="1"/>
        </xdr:cNvSpPr>
      </xdr:nvSpPr>
      <xdr:spPr bwMode="auto">
        <a:xfrm>
          <a:off x="6753225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0</xdr:colOff>
      <xdr:row>7</xdr:row>
      <xdr:rowOff>0</xdr:rowOff>
    </xdr:from>
    <xdr:ext cx="180975" cy="266700"/>
    <xdr:sp macro="" textlink="">
      <xdr:nvSpPr>
        <xdr:cNvPr id="112" name="テキスト ボックス 111"/>
        <xdr:cNvSpPr txBox="1"/>
      </xdr:nvSpPr>
      <xdr:spPr>
        <a:xfrm>
          <a:off x="7768167" y="3746500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13" name="テキスト ボックス 112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95275" cy="292452"/>
    <xdr:sp macro="" textlink="">
      <xdr:nvSpPr>
        <xdr:cNvPr id="114" name="テキスト ボックス 113"/>
        <xdr:cNvSpPr txBox="1"/>
      </xdr:nvSpPr>
      <xdr:spPr>
        <a:xfrm>
          <a:off x="5556250" y="9253008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14325" cy="292452"/>
    <xdr:sp macro="" textlink="">
      <xdr:nvSpPr>
        <xdr:cNvPr id="115" name="テキスト ボックス 114"/>
        <xdr:cNvSpPr txBox="1"/>
      </xdr:nvSpPr>
      <xdr:spPr>
        <a:xfrm>
          <a:off x="8868833" y="9253008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47625</xdr:colOff>
      <xdr:row>12</xdr:row>
      <xdr:rowOff>38100</xdr:rowOff>
    </xdr:from>
    <xdr:to>
      <xdr:col>12</xdr:col>
      <xdr:colOff>257175</xdr:colOff>
      <xdr:row>12</xdr:row>
      <xdr:rowOff>219075</xdr:rowOff>
    </xdr:to>
    <xdr:sp macro="" textlink="">
      <xdr:nvSpPr>
        <xdr:cNvPr id="116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117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276225</xdr:rowOff>
    </xdr:from>
    <xdr:to>
      <xdr:col>8</xdr:col>
      <xdr:colOff>266700</xdr:colOff>
      <xdr:row>15</xdr:row>
      <xdr:rowOff>533400</xdr:rowOff>
    </xdr:to>
    <xdr:sp macro="" textlink="">
      <xdr:nvSpPr>
        <xdr:cNvPr id="118" name="Rectangle 9"/>
        <xdr:cNvSpPr>
          <a:spLocks noChangeArrowheads="1"/>
        </xdr:cNvSpPr>
      </xdr:nvSpPr>
      <xdr:spPr bwMode="auto">
        <a:xfrm>
          <a:off x="7825317" y="9272058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119" name="テキスト ボックス 118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52425" cy="292452"/>
    <xdr:sp macro="" textlink="">
      <xdr:nvSpPr>
        <xdr:cNvPr id="120" name="テキスト ボックス 119"/>
        <xdr:cNvSpPr txBox="1"/>
      </xdr:nvSpPr>
      <xdr:spPr>
        <a:xfrm>
          <a:off x="5556250" y="9253008"/>
          <a:ext cx="3524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04800" cy="292452"/>
    <xdr:sp macro="" textlink="">
      <xdr:nvSpPr>
        <xdr:cNvPr id="121" name="テキスト ボックス 120"/>
        <xdr:cNvSpPr txBox="1"/>
      </xdr:nvSpPr>
      <xdr:spPr>
        <a:xfrm>
          <a:off x="6667500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61950" cy="292452"/>
    <xdr:sp macro="" textlink="">
      <xdr:nvSpPr>
        <xdr:cNvPr id="122" name="テキスト ボックス 121"/>
        <xdr:cNvSpPr txBox="1"/>
      </xdr:nvSpPr>
      <xdr:spPr>
        <a:xfrm>
          <a:off x="9969500" y="9253008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1104899</xdr:colOff>
      <xdr:row>15</xdr:row>
      <xdr:rowOff>257174</xdr:rowOff>
    </xdr:from>
    <xdr:ext cx="333375" cy="295275"/>
    <xdr:sp macro="" textlink="">
      <xdr:nvSpPr>
        <xdr:cNvPr id="123" name="テキスト ボックス 122"/>
        <xdr:cNvSpPr txBox="1"/>
      </xdr:nvSpPr>
      <xdr:spPr>
        <a:xfrm>
          <a:off x="12175066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24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25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126" name="テキスト ボックス 125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76225" cy="292452"/>
    <xdr:sp macro="" textlink="">
      <xdr:nvSpPr>
        <xdr:cNvPr id="127" name="テキスト ボックス 126"/>
        <xdr:cNvSpPr txBox="1"/>
      </xdr:nvSpPr>
      <xdr:spPr>
        <a:xfrm>
          <a:off x="6667500" y="9253008"/>
          <a:ext cx="276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128" name="テキスト ボックス 127"/>
        <xdr:cNvSpPr txBox="1"/>
      </xdr:nvSpPr>
      <xdr:spPr>
        <a:xfrm>
          <a:off x="8868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47650" cy="292452"/>
    <xdr:sp macro="" textlink="">
      <xdr:nvSpPr>
        <xdr:cNvPr id="129" name="テキスト ボックス 128"/>
        <xdr:cNvSpPr txBox="1"/>
      </xdr:nvSpPr>
      <xdr:spPr>
        <a:xfrm>
          <a:off x="9969500" y="9253008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130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31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32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133" name="テキスト ボックス 132"/>
        <xdr:cNvSpPr txBox="1"/>
      </xdr:nvSpPr>
      <xdr:spPr>
        <a:xfrm>
          <a:off x="3333750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33375" cy="292452"/>
    <xdr:sp macro="" textlink="">
      <xdr:nvSpPr>
        <xdr:cNvPr id="134" name="テキスト ボックス 133"/>
        <xdr:cNvSpPr txBox="1"/>
      </xdr:nvSpPr>
      <xdr:spPr>
        <a:xfrm>
          <a:off x="5556250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14325" cy="292452"/>
    <xdr:sp macro="" textlink="">
      <xdr:nvSpPr>
        <xdr:cNvPr id="135" name="テキスト ボックス 134"/>
        <xdr:cNvSpPr txBox="1"/>
      </xdr:nvSpPr>
      <xdr:spPr>
        <a:xfrm>
          <a:off x="7768167" y="9253008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36" name="Rectangle 5"/>
        <xdr:cNvSpPr>
          <a:spLocks noChangeArrowheads="1"/>
        </xdr:cNvSpPr>
      </xdr:nvSpPr>
      <xdr:spPr bwMode="auto">
        <a:xfrm>
          <a:off x="6753225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600075</xdr:colOff>
      <xdr:row>7</xdr:row>
      <xdr:rowOff>0</xdr:rowOff>
    </xdr:from>
    <xdr:ext cx="184731" cy="292452"/>
    <xdr:sp macro="" textlink="">
      <xdr:nvSpPr>
        <xdr:cNvPr id="137" name="テキスト ボックス 136"/>
        <xdr:cNvSpPr txBox="1"/>
      </xdr:nvSpPr>
      <xdr:spPr>
        <a:xfrm>
          <a:off x="7267575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81000" cy="292452"/>
    <xdr:sp macro="" textlink="">
      <xdr:nvSpPr>
        <xdr:cNvPr id="138" name="テキスト ボックス 137"/>
        <xdr:cNvSpPr txBox="1"/>
      </xdr:nvSpPr>
      <xdr:spPr>
        <a:xfrm>
          <a:off x="7768167" y="9253008"/>
          <a:ext cx="3810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139" name="テキスト ボックス 138"/>
        <xdr:cNvSpPr txBox="1"/>
      </xdr:nvSpPr>
      <xdr:spPr>
        <a:xfrm>
          <a:off x="8868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140" name="Rectangle 4"/>
        <xdr:cNvSpPr>
          <a:spLocks noChangeArrowheads="1"/>
        </xdr:cNvSpPr>
      </xdr:nvSpPr>
      <xdr:spPr bwMode="auto">
        <a:xfrm>
          <a:off x="12304183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141" name="Rectangle 4"/>
        <xdr:cNvSpPr>
          <a:spLocks noChangeArrowheads="1"/>
        </xdr:cNvSpPr>
      </xdr:nvSpPr>
      <xdr:spPr bwMode="auto">
        <a:xfrm>
          <a:off x="12304183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76200</xdr:colOff>
      <xdr:row>14</xdr:row>
      <xdr:rowOff>180975</xdr:rowOff>
    </xdr:from>
    <xdr:to>
      <xdr:col>12</xdr:col>
      <xdr:colOff>285750</xdr:colOff>
      <xdr:row>14</xdr:row>
      <xdr:rowOff>361950</xdr:rowOff>
    </xdr:to>
    <xdr:sp macro="" textlink="">
      <xdr:nvSpPr>
        <xdr:cNvPr id="142" name="Rectangle 4"/>
        <xdr:cNvSpPr>
          <a:spLocks noChangeArrowheads="1"/>
        </xdr:cNvSpPr>
      </xdr:nvSpPr>
      <xdr:spPr bwMode="auto">
        <a:xfrm>
          <a:off x="12247033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19050</xdr:colOff>
      <xdr:row>16</xdr:row>
      <xdr:rowOff>19050</xdr:rowOff>
    </xdr:from>
    <xdr:ext cx="381000" cy="285242"/>
    <xdr:sp macro="" textlink="">
      <xdr:nvSpPr>
        <xdr:cNvPr id="143" name="テキスト ボックス 142"/>
        <xdr:cNvSpPr txBox="1"/>
      </xdr:nvSpPr>
      <xdr:spPr>
        <a:xfrm>
          <a:off x="7787217" y="9671050"/>
          <a:ext cx="381000" cy="28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41275</xdr:colOff>
      <xdr:row>14</xdr:row>
      <xdr:rowOff>73025</xdr:rowOff>
    </xdr:from>
    <xdr:ext cx="371475" cy="247650"/>
    <xdr:sp macro="" textlink="">
      <xdr:nvSpPr>
        <xdr:cNvPr id="144" name="テキスト ボックス 143"/>
        <xdr:cNvSpPr txBox="1"/>
      </xdr:nvSpPr>
      <xdr:spPr>
        <a:xfrm>
          <a:off x="7809442" y="8412692"/>
          <a:ext cx="3714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1099608</xdr:colOff>
      <xdr:row>12</xdr:row>
      <xdr:rowOff>20109</xdr:rowOff>
    </xdr:from>
    <xdr:ext cx="381000" cy="266700"/>
    <xdr:sp macro="" textlink="">
      <xdr:nvSpPr>
        <xdr:cNvPr id="145" name="テキスト ボックス 144"/>
        <xdr:cNvSpPr txBox="1"/>
      </xdr:nvSpPr>
      <xdr:spPr>
        <a:xfrm>
          <a:off x="7767108" y="7047442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en-US" altLang="ja-JP" sz="1200">
            <a:latin typeface="ＭＳ 明朝" pitchFamily="17" charset="-128"/>
            <a:ea typeface="ＭＳ 明朝" pitchFamily="17" charset="-128"/>
          </a:endParaRPr>
        </a:p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1089026</xdr:colOff>
      <xdr:row>11</xdr:row>
      <xdr:rowOff>52918</xdr:rowOff>
    </xdr:from>
    <xdr:ext cx="314324" cy="304800"/>
    <xdr:sp macro="" textlink="">
      <xdr:nvSpPr>
        <xdr:cNvPr id="146" name="テキスト ボックス 145"/>
        <xdr:cNvSpPr txBox="1"/>
      </xdr:nvSpPr>
      <xdr:spPr>
        <a:xfrm>
          <a:off x="7756526" y="642408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8467</xdr:colOff>
      <xdr:row>13</xdr:row>
      <xdr:rowOff>0</xdr:rowOff>
    </xdr:from>
    <xdr:ext cx="342899" cy="295275"/>
    <xdr:sp macro="" textlink="">
      <xdr:nvSpPr>
        <xdr:cNvPr id="147" name="テキスト ボックス 146"/>
        <xdr:cNvSpPr txBox="1"/>
      </xdr:nvSpPr>
      <xdr:spPr>
        <a:xfrm>
          <a:off x="7776634" y="7683500"/>
          <a:ext cx="3428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41275</xdr:colOff>
      <xdr:row>13</xdr:row>
      <xdr:rowOff>51858</xdr:rowOff>
    </xdr:from>
    <xdr:to>
      <xdr:col>9</xdr:col>
      <xdr:colOff>355600</xdr:colOff>
      <xdr:row>13</xdr:row>
      <xdr:rowOff>280458</xdr:rowOff>
    </xdr:to>
    <xdr:sp macro="" textlink="">
      <xdr:nvSpPr>
        <xdr:cNvPr id="148" name="テキスト ボックス 147"/>
        <xdr:cNvSpPr txBox="1"/>
      </xdr:nvSpPr>
      <xdr:spPr>
        <a:xfrm>
          <a:off x="7809442" y="7735358"/>
          <a:ext cx="314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oneCellAnchor>
    <xdr:from>
      <xdr:col>13</xdr:col>
      <xdr:colOff>30693</xdr:colOff>
      <xdr:row>11</xdr:row>
      <xdr:rowOff>1059</xdr:rowOff>
    </xdr:from>
    <xdr:ext cx="314324" cy="304800"/>
    <xdr:sp macro="" textlink="">
      <xdr:nvSpPr>
        <xdr:cNvPr id="178" name="テキスト ボックス 177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12</xdr:row>
      <xdr:rowOff>11643</xdr:rowOff>
    </xdr:from>
    <xdr:ext cx="314324" cy="304800"/>
    <xdr:sp macro="" textlink="">
      <xdr:nvSpPr>
        <xdr:cNvPr id="180" name="テキスト ボックス 179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40218</xdr:colOff>
      <xdr:row>13</xdr:row>
      <xdr:rowOff>3175</xdr:rowOff>
    </xdr:from>
    <xdr:ext cx="314324" cy="304800"/>
    <xdr:sp macro="" textlink="">
      <xdr:nvSpPr>
        <xdr:cNvPr id="182" name="テキスト ボックス 181"/>
        <xdr:cNvSpPr txBox="1"/>
      </xdr:nvSpPr>
      <xdr:spPr>
        <a:xfrm>
          <a:off x="12211051" y="768667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14</xdr:row>
      <xdr:rowOff>13758</xdr:rowOff>
    </xdr:from>
    <xdr:ext cx="314324" cy="304800"/>
    <xdr:sp macro="" textlink="">
      <xdr:nvSpPr>
        <xdr:cNvPr id="183" name="テキスト ボックス 182"/>
        <xdr:cNvSpPr txBox="1"/>
      </xdr:nvSpPr>
      <xdr:spPr>
        <a:xfrm>
          <a:off x="12201525" y="835342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9525</xdr:colOff>
      <xdr:row>15</xdr:row>
      <xdr:rowOff>9525</xdr:rowOff>
    </xdr:from>
    <xdr:ext cx="314324" cy="304800"/>
    <xdr:sp macro="" textlink="">
      <xdr:nvSpPr>
        <xdr:cNvPr id="185" name="テキスト ボックス 184"/>
        <xdr:cNvSpPr txBox="1"/>
      </xdr:nvSpPr>
      <xdr:spPr>
        <a:xfrm>
          <a:off x="12180358" y="900535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0</xdr:colOff>
      <xdr:row>16</xdr:row>
      <xdr:rowOff>0</xdr:rowOff>
    </xdr:from>
    <xdr:ext cx="314324" cy="304800"/>
    <xdr:sp macro="" textlink="">
      <xdr:nvSpPr>
        <xdr:cNvPr id="187" name="テキスト ボックス 186"/>
        <xdr:cNvSpPr txBox="1"/>
      </xdr:nvSpPr>
      <xdr:spPr>
        <a:xfrm>
          <a:off x="12170833" y="9652000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173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17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47625</xdr:colOff>
      <xdr:row>12</xdr:row>
      <xdr:rowOff>38100</xdr:rowOff>
    </xdr:from>
    <xdr:to>
      <xdr:col>12</xdr:col>
      <xdr:colOff>257175</xdr:colOff>
      <xdr:row>12</xdr:row>
      <xdr:rowOff>219075</xdr:rowOff>
    </xdr:to>
    <xdr:sp macro="" textlink="">
      <xdr:nvSpPr>
        <xdr:cNvPr id="175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9525</xdr:colOff>
      <xdr:row>12</xdr:row>
      <xdr:rowOff>9526</xdr:rowOff>
    </xdr:from>
    <xdr:ext cx="381000" cy="266700"/>
    <xdr:sp macro="" textlink="">
      <xdr:nvSpPr>
        <xdr:cNvPr id="176" name="テキスト ボックス 175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11</xdr:row>
      <xdr:rowOff>1</xdr:rowOff>
    </xdr:from>
    <xdr:ext cx="314324" cy="304800"/>
    <xdr:sp macro="" textlink="">
      <xdr:nvSpPr>
        <xdr:cNvPr id="177" name="テキスト ボックス 176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30693</xdr:colOff>
      <xdr:row>11</xdr:row>
      <xdr:rowOff>1059</xdr:rowOff>
    </xdr:from>
    <xdr:ext cx="314324" cy="304800"/>
    <xdr:sp macro="" textlink="">
      <xdr:nvSpPr>
        <xdr:cNvPr id="179" name="テキスト ボックス 178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12</xdr:row>
      <xdr:rowOff>11643</xdr:rowOff>
    </xdr:from>
    <xdr:ext cx="314324" cy="304800"/>
    <xdr:sp macro="" textlink="">
      <xdr:nvSpPr>
        <xdr:cNvPr id="181" name="テキスト ボックス 180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18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186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47625</xdr:colOff>
      <xdr:row>14</xdr:row>
      <xdr:rowOff>38100</xdr:rowOff>
    </xdr:from>
    <xdr:to>
      <xdr:col>12</xdr:col>
      <xdr:colOff>257175</xdr:colOff>
      <xdr:row>14</xdr:row>
      <xdr:rowOff>219075</xdr:rowOff>
    </xdr:to>
    <xdr:sp macro="" textlink="">
      <xdr:nvSpPr>
        <xdr:cNvPr id="188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9525</xdr:colOff>
      <xdr:row>14</xdr:row>
      <xdr:rowOff>9526</xdr:rowOff>
    </xdr:from>
    <xdr:ext cx="381000" cy="266700"/>
    <xdr:sp macro="" textlink="">
      <xdr:nvSpPr>
        <xdr:cNvPr id="189" name="テキスト ボックス 188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13</xdr:row>
      <xdr:rowOff>1</xdr:rowOff>
    </xdr:from>
    <xdr:ext cx="314324" cy="304800"/>
    <xdr:sp macro="" textlink="">
      <xdr:nvSpPr>
        <xdr:cNvPr id="190" name="テキスト ボックス 189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30693</xdr:colOff>
      <xdr:row>13</xdr:row>
      <xdr:rowOff>1059</xdr:rowOff>
    </xdr:from>
    <xdr:ext cx="314324" cy="304800"/>
    <xdr:sp macro="" textlink="">
      <xdr:nvSpPr>
        <xdr:cNvPr id="191" name="テキスト ボックス 190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14</xdr:row>
      <xdr:rowOff>11643</xdr:rowOff>
    </xdr:from>
    <xdr:ext cx="314324" cy="304800"/>
    <xdr:sp macro="" textlink="">
      <xdr:nvSpPr>
        <xdr:cNvPr id="192" name="テキスト ボックス 191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16</xdr:row>
      <xdr:rowOff>257175</xdr:rowOff>
    </xdr:from>
    <xdr:to>
      <xdr:col>12</xdr:col>
      <xdr:colOff>342900</xdr:colOff>
      <xdr:row>16</xdr:row>
      <xdr:rowOff>438150</xdr:rowOff>
    </xdr:to>
    <xdr:sp macro="" textlink="">
      <xdr:nvSpPr>
        <xdr:cNvPr id="200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16</xdr:row>
      <xdr:rowOff>257175</xdr:rowOff>
    </xdr:from>
    <xdr:to>
      <xdr:col>12</xdr:col>
      <xdr:colOff>342900</xdr:colOff>
      <xdr:row>16</xdr:row>
      <xdr:rowOff>438150</xdr:rowOff>
    </xdr:to>
    <xdr:sp macro="" textlink="">
      <xdr:nvSpPr>
        <xdr:cNvPr id="201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47625</xdr:colOff>
      <xdr:row>16</xdr:row>
      <xdr:rowOff>38100</xdr:rowOff>
    </xdr:from>
    <xdr:to>
      <xdr:col>12</xdr:col>
      <xdr:colOff>257175</xdr:colOff>
      <xdr:row>16</xdr:row>
      <xdr:rowOff>219075</xdr:rowOff>
    </xdr:to>
    <xdr:sp macro="" textlink="">
      <xdr:nvSpPr>
        <xdr:cNvPr id="202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9525</xdr:colOff>
      <xdr:row>16</xdr:row>
      <xdr:rowOff>9526</xdr:rowOff>
    </xdr:from>
    <xdr:ext cx="381000" cy="266700"/>
    <xdr:sp macro="" textlink="">
      <xdr:nvSpPr>
        <xdr:cNvPr id="203" name="テキスト ボックス 202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15</xdr:row>
      <xdr:rowOff>1</xdr:rowOff>
    </xdr:from>
    <xdr:ext cx="314324" cy="304800"/>
    <xdr:sp macro="" textlink="">
      <xdr:nvSpPr>
        <xdr:cNvPr id="204" name="テキスト ボックス 203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30693</xdr:colOff>
      <xdr:row>15</xdr:row>
      <xdr:rowOff>1059</xdr:rowOff>
    </xdr:from>
    <xdr:ext cx="314324" cy="304800"/>
    <xdr:sp macro="" textlink="">
      <xdr:nvSpPr>
        <xdr:cNvPr id="205" name="テキスト ボックス 204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16</xdr:row>
      <xdr:rowOff>11643</xdr:rowOff>
    </xdr:from>
    <xdr:ext cx="314324" cy="304800"/>
    <xdr:sp macro="" textlink="">
      <xdr:nvSpPr>
        <xdr:cNvPr id="206" name="テキスト ボックス 205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133350</xdr:colOff>
      <xdr:row>12</xdr:row>
      <xdr:rowOff>257175</xdr:rowOff>
    </xdr:from>
    <xdr:to>
      <xdr:col>8</xdr:col>
      <xdr:colOff>342900</xdr:colOff>
      <xdr:row>12</xdr:row>
      <xdr:rowOff>438150</xdr:rowOff>
    </xdr:to>
    <xdr:sp macro="" textlink="">
      <xdr:nvSpPr>
        <xdr:cNvPr id="21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133350</xdr:colOff>
      <xdr:row>12</xdr:row>
      <xdr:rowOff>257175</xdr:rowOff>
    </xdr:from>
    <xdr:to>
      <xdr:col>8</xdr:col>
      <xdr:colOff>342900</xdr:colOff>
      <xdr:row>12</xdr:row>
      <xdr:rowOff>438150</xdr:rowOff>
    </xdr:to>
    <xdr:sp macro="" textlink="">
      <xdr:nvSpPr>
        <xdr:cNvPr id="21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47625</xdr:colOff>
      <xdr:row>12</xdr:row>
      <xdr:rowOff>38100</xdr:rowOff>
    </xdr:from>
    <xdr:to>
      <xdr:col>8</xdr:col>
      <xdr:colOff>257175</xdr:colOff>
      <xdr:row>12</xdr:row>
      <xdr:rowOff>219075</xdr:rowOff>
    </xdr:to>
    <xdr:sp macro="" textlink="">
      <xdr:nvSpPr>
        <xdr:cNvPr id="216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9525</xdr:colOff>
      <xdr:row>12</xdr:row>
      <xdr:rowOff>9526</xdr:rowOff>
    </xdr:from>
    <xdr:ext cx="381000" cy="266700"/>
    <xdr:sp macro="" textlink="">
      <xdr:nvSpPr>
        <xdr:cNvPr id="217" name="テキスト ボックス 216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9526</xdr:colOff>
      <xdr:row>11</xdr:row>
      <xdr:rowOff>1</xdr:rowOff>
    </xdr:from>
    <xdr:ext cx="314324" cy="304800"/>
    <xdr:sp macro="" textlink="">
      <xdr:nvSpPr>
        <xdr:cNvPr id="218" name="テキスト ボックス 217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30693</xdr:colOff>
      <xdr:row>11</xdr:row>
      <xdr:rowOff>1059</xdr:rowOff>
    </xdr:from>
    <xdr:ext cx="314324" cy="304800"/>
    <xdr:sp macro="" textlink="">
      <xdr:nvSpPr>
        <xdr:cNvPr id="219" name="テキスト ボックス 218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30692</xdr:colOff>
      <xdr:row>12</xdr:row>
      <xdr:rowOff>11643</xdr:rowOff>
    </xdr:from>
    <xdr:ext cx="314324" cy="304800"/>
    <xdr:sp macro="" textlink="">
      <xdr:nvSpPr>
        <xdr:cNvPr id="220" name="テキスト ボックス 219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133350</xdr:colOff>
      <xdr:row>14</xdr:row>
      <xdr:rowOff>257175</xdr:rowOff>
    </xdr:from>
    <xdr:to>
      <xdr:col>8</xdr:col>
      <xdr:colOff>342900</xdr:colOff>
      <xdr:row>14</xdr:row>
      <xdr:rowOff>438150</xdr:rowOff>
    </xdr:to>
    <xdr:sp macro="" textlink="">
      <xdr:nvSpPr>
        <xdr:cNvPr id="228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133350</xdr:colOff>
      <xdr:row>14</xdr:row>
      <xdr:rowOff>257175</xdr:rowOff>
    </xdr:from>
    <xdr:to>
      <xdr:col>8</xdr:col>
      <xdr:colOff>342900</xdr:colOff>
      <xdr:row>14</xdr:row>
      <xdr:rowOff>438150</xdr:rowOff>
    </xdr:to>
    <xdr:sp macro="" textlink="">
      <xdr:nvSpPr>
        <xdr:cNvPr id="229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47625</xdr:colOff>
      <xdr:row>14</xdr:row>
      <xdr:rowOff>38100</xdr:rowOff>
    </xdr:from>
    <xdr:to>
      <xdr:col>8</xdr:col>
      <xdr:colOff>257175</xdr:colOff>
      <xdr:row>14</xdr:row>
      <xdr:rowOff>219075</xdr:rowOff>
    </xdr:to>
    <xdr:sp macro="" textlink="">
      <xdr:nvSpPr>
        <xdr:cNvPr id="230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9525</xdr:colOff>
      <xdr:row>14</xdr:row>
      <xdr:rowOff>9526</xdr:rowOff>
    </xdr:from>
    <xdr:ext cx="381000" cy="266700"/>
    <xdr:sp macro="" textlink="">
      <xdr:nvSpPr>
        <xdr:cNvPr id="231" name="テキスト ボックス 230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9526</xdr:colOff>
      <xdr:row>13</xdr:row>
      <xdr:rowOff>1</xdr:rowOff>
    </xdr:from>
    <xdr:ext cx="314324" cy="304800"/>
    <xdr:sp macro="" textlink="">
      <xdr:nvSpPr>
        <xdr:cNvPr id="232" name="テキスト ボックス 231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30693</xdr:colOff>
      <xdr:row>13</xdr:row>
      <xdr:rowOff>1059</xdr:rowOff>
    </xdr:from>
    <xdr:ext cx="314324" cy="304800"/>
    <xdr:sp macro="" textlink="">
      <xdr:nvSpPr>
        <xdr:cNvPr id="233" name="テキスト ボックス 232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30692</xdr:colOff>
      <xdr:row>14</xdr:row>
      <xdr:rowOff>11643</xdr:rowOff>
    </xdr:from>
    <xdr:ext cx="314324" cy="304800"/>
    <xdr:sp macro="" textlink="">
      <xdr:nvSpPr>
        <xdr:cNvPr id="234" name="テキスト ボックス 233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133350</xdr:colOff>
      <xdr:row>16</xdr:row>
      <xdr:rowOff>257175</xdr:rowOff>
    </xdr:from>
    <xdr:to>
      <xdr:col>8</xdr:col>
      <xdr:colOff>342900</xdr:colOff>
      <xdr:row>16</xdr:row>
      <xdr:rowOff>438150</xdr:rowOff>
    </xdr:to>
    <xdr:sp macro="" textlink="">
      <xdr:nvSpPr>
        <xdr:cNvPr id="23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133350</xdr:colOff>
      <xdr:row>16</xdr:row>
      <xdr:rowOff>257175</xdr:rowOff>
    </xdr:from>
    <xdr:to>
      <xdr:col>8</xdr:col>
      <xdr:colOff>342900</xdr:colOff>
      <xdr:row>16</xdr:row>
      <xdr:rowOff>438150</xdr:rowOff>
    </xdr:to>
    <xdr:sp macro="" textlink="">
      <xdr:nvSpPr>
        <xdr:cNvPr id="236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47625</xdr:colOff>
      <xdr:row>16</xdr:row>
      <xdr:rowOff>38100</xdr:rowOff>
    </xdr:from>
    <xdr:to>
      <xdr:col>8</xdr:col>
      <xdr:colOff>257175</xdr:colOff>
      <xdr:row>16</xdr:row>
      <xdr:rowOff>219075</xdr:rowOff>
    </xdr:to>
    <xdr:sp macro="" textlink="">
      <xdr:nvSpPr>
        <xdr:cNvPr id="237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9525</xdr:colOff>
      <xdr:row>16</xdr:row>
      <xdr:rowOff>9526</xdr:rowOff>
    </xdr:from>
    <xdr:ext cx="381000" cy="266700"/>
    <xdr:sp macro="" textlink="">
      <xdr:nvSpPr>
        <xdr:cNvPr id="238" name="テキスト ボックス 237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9526</xdr:colOff>
      <xdr:row>15</xdr:row>
      <xdr:rowOff>1</xdr:rowOff>
    </xdr:from>
    <xdr:ext cx="314324" cy="304800"/>
    <xdr:sp macro="" textlink="">
      <xdr:nvSpPr>
        <xdr:cNvPr id="239" name="テキスト ボックス 238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30693</xdr:colOff>
      <xdr:row>15</xdr:row>
      <xdr:rowOff>1059</xdr:rowOff>
    </xdr:from>
    <xdr:ext cx="314324" cy="304800"/>
    <xdr:sp macro="" textlink="">
      <xdr:nvSpPr>
        <xdr:cNvPr id="240" name="テキスト ボックス 239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30692</xdr:colOff>
      <xdr:row>16</xdr:row>
      <xdr:rowOff>11643</xdr:rowOff>
    </xdr:from>
    <xdr:ext cx="314324" cy="304800"/>
    <xdr:sp macro="" textlink="">
      <xdr:nvSpPr>
        <xdr:cNvPr id="241" name="テキスト ボックス 240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10</xdr:row>
      <xdr:rowOff>257175</xdr:rowOff>
    </xdr:from>
    <xdr:to>
      <xdr:col>13</xdr:col>
      <xdr:colOff>342900</xdr:colOff>
      <xdr:row>10</xdr:row>
      <xdr:rowOff>438150</xdr:rowOff>
    </xdr:to>
    <xdr:sp macro="" textlink="">
      <xdr:nvSpPr>
        <xdr:cNvPr id="210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10</xdr:row>
      <xdr:rowOff>257175</xdr:rowOff>
    </xdr:from>
    <xdr:to>
      <xdr:col>13</xdr:col>
      <xdr:colOff>342900</xdr:colOff>
      <xdr:row>10</xdr:row>
      <xdr:rowOff>438150</xdr:rowOff>
    </xdr:to>
    <xdr:sp macro="" textlink="">
      <xdr:nvSpPr>
        <xdr:cNvPr id="211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10</xdr:row>
      <xdr:rowOff>38100</xdr:rowOff>
    </xdr:from>
    <xdr:to>
      <xdr:col>13</xdr:col>
      <xdr:colOff>257175</xdr:colOff>
      <xdr:row>10</xdr:row>
      <xdr:rowOff>219075</xdr:rowOff>
    </xdr:to>
    <xdr:sp macro="" textlink="">
      <xdr:nvSpPr>
        <xdr:cNvPr id="212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10</xdr:row>
      <xdr:rowOff>9526</xdr:rowOff>
    </xdr:from>
    <xdr:ext cx="381000" cy="266700"/>
    <xdr:sp macro="" textlink="">
      <xdr:nvSpPr>
        <xdr:cNvPr id="213" name="テキスト ボックス 212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9526</xdr:colOff>
      <xdr:row>9</xdr:row>
      <xdr:rowOff>1</xdr:rowOff>
    </xdr:from>
    <xdr:ext cx="314324" cy="304800"/>
    <xdr:sp macro="" textlink="">
      <xdr:nvSpPr>
        <xdr:cNvPr id="221" name="テキスト ボックス 220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30693</xdr:colOff>
      <xdr:row>9</xdr:row>
      <xdr:rowOff>1059</xdr:rowOff>
    </xdr:from>
    <xdr:ext cx="314324" cy="304800"/>
    <xdr:sp macro="" textlink="">
      <xdr:nvSpPr>
        <xdr:cNvPr id="222" name="テキスト ボックス 221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10</xdr:row>
      <xdr:rowOff>11643</xdr:rowOff>
    </xdr:from>
    <xdr:ext cx="314324" cy="304800"/>
    <xdr:sp macro="" textlink="">
      <xdr:nvSpPr>
        <xdr:cNvPr id="223" name="テキスト ボックス 222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0.72609</cdr:x>
      <cdr:y>0.05349</cdr:y>
    </cdr:from>
    <cdr:to>
      <cdr:x>1</cdr:x>
      <cdr:y>0.11674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72025" y="237933"/>
          <a:ext cx="1800225" cy="281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000">
              <a:latin typeface="ＭＳ 明朝" pitchFamily="17" charset="-128"/>
              <a:ea typeface="ＭＳ 明朝" pitchFamily="17" charset="-128"/>
            </a:rPr>
            <a:t>【</a:t>
          </a:r>
          <a:r>
            <a:rPr lang="ja-JP" altLang="en-US" sz="1000">
              <a:latin typeface="ＭＳ 明朝" pitchFamily="17" charset="-128"/>
              <a:ea typeface="ＭＳ 明朝" pitchFamily="17" charset="-128"/>
            </a:rPr>
            <a:t>平成２２年＝１００</a:t>
          </a:r>
          <a:r>
            <a:rPr lang="en-US" altLang="ja-JP" sz="1000">
              <a:latin typeface="ＭＳ 明朝" pitchFamily="17" charset="-128"/>
              <a:ea typeface="ＭＳ 明朝" pitchFamily="17" charset="-128"/>
            </a:rPr>
            <a:t>】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9525</xdr:rowOff>
    </xdr:from>
    <xdr:to>
      <xdr:col>2</xdr:col>
      <xdr:colOff>457200</xdr:colOff>
      <xdr:row>12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400050</xdr:colOff>
      <xdr:row>23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9525</xdr:rowOff>
    </xdr:from>
    <xdr:to>
      <xdr:col>2</xdr:col>
      <xdr:colOff>457200</xdr:colOff>
      <xdr:row>12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400050</xdr:colOff>
      <xdr:row>23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9525</xdr:rowOff>
    </xdr:from>
    <xdr:to>
      <xdr:col>2</xdr:col>
      <xdr:colOff>457200</xdr:colOff>
      <xdr:row>12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400050</xdr:colOff>
      <xdr:row>23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0"/>
  <sheetViews>
    <sheetView view="pageBreakPreview" topLeftCell="A27" zoomScale="120" zoomScaleNormal="100" zoomScaleSheetLayoutView="120" workbookViewId="0">
      <selection activeCell="Z30" sqref="Z30"/>
    </sheetView>
  </sheetViews>
  <sheetFormatPr defaultRowHeight="13.5"/>
  <cols>
    <col min="1" max="1" width="4.5" style="76" customWidth="1"/>
    <col min="2" max="2" width="4.375" style="76" customWidth="1"/>
    <col min="3" max="3" width="18.625" style="93" customWidth="1"/>
    <col min="4" max="4" width="10.625" style="76" customWidth="1"/>
    <col min="5" max="5" width="12.625" style="76" customWidth="1"/>
    <col min="6" max="6" width="12.625" style="77" customWidth="1"/>
    <col min="7" max="7" width="11.625" style="76" customWidth="1"/>
    <col min="8" max="8" width="11.625" style="77" customWidth="1"/>
    <col min="9" max="10" width="0.125" style="76" customWidth="1"/>
    <col min="11" max="22" width="0.125" style="77" customWidth="1"/>
    <col min="23" max="16384" width="9" style="77"/>
  </cols>
  <sheetData>
    <row r="1" spans="1:14" s="74" customFormat="1" ht="24.6" customHeight="1">
      <c r="A1" s="892" t="s">
        <v>266</v>
      </c>
      <c r="B1" s="892"/>
      <c r="C1" s="892"/>
      <c r="D1" s="892"/>
      <c r="E1" s="892"/>
      <c r="F1" s="892"/>
      <c r="G1" s="892"/>
      <c r="H1" s="892"/>
      <c r="I1" s="75"/>
      <c r="J1" s="75"/>
    </row>
    <row r="2" spans="1:14" ht="23.25" customHeight="1">
      <c r="A2" s="897" t="s">
        <v>267</v>
      </c>
      <c r="B2" s="898"/>
      <c r="C2" s="898"/>
      <c r="D2" s="899"/>
      <c r="E2" s="903" t="s">
        <v>80</v>
      </c>
      <c r="F2" s="904"/>
      <c r="G2" s="905" t="s">
        <v>268</v>
      </c>
      <c r="H2" s="905" t="s">
        <v>81</v>
      </c>
    </row>
    <row r="3" spans="1:14" ht="23.25" customHeight="1">
      <c r="A3" s="900"/>
      <c r="B3" s="901"/>
      <c r="C3" s="901"/>
      <c r="D3" s="902"/>
      <c r="E3" s="487" t="s">
        <v>573</v>
      </c>
      <c r="F3" s="488" t="s">
        <v>595</v>
      </c>
      <c r="G3" s="905"/>
      <c r="H3" s="905"/>
    </row>
    <row r="4" spans="1:14" ht="23.25" customHeight="1">
      <c r="A4" s="906" t="s">
        <v>269</v>
      </c>
      <c r="B4" s="78" t="s">
        <v>270</v>
      </c>
      <c r="C4" s="79" t="s">
        <v>6</v>
      </c>
      <c r="D4" s="80" t="s">
        <v>271</v>
      </c>
      <c r="E4" s="489">
        <v>3685</v>
      </c>
      <c r="F4" s="490">
        <v>3272</v>
      </c>
      <c r="G4" s="491">
        <v>-413</v>
      </c>
      <c r="H4" s="492">
        <v>88.8</v>
      </c>
      <c r="I4" s="81"/>
      <c r="J4" s="82"/>
      <c r="K4" s="179"/>
      <c r="L4" s="179"/>
      <c r="M4" s="178"/>
      <c r="N4" s="180"/>
    </row>
    <row r="5" spans="1:14" ht="23.25" customHeight="1">
      <c r="A5" s="907"/>
      <c r="B5" s="167" t="s">
        <v>270</v>
      </c>
      <c r="C5" s="168" t="s">
        <v>7</v>
      </c>
      <c r="D5" s="169" t="s">
        <v>272</v>
      </c>
      <c r="E5" s="493">
        <v>142019</v>
      </c>
      <c r="F5" s="494">
        <v>144761</v>
      </c>
      <c r="G5" s="495">
        <v>2742</v>
      </c>
      <c r="H5" s="496">
        <v>101.9</v>
      </c>
      <c r="I5" s="81"/>
      <c r="K5" s="179"/>
      <c r="L5" s="179"/>
      <c r="M5" s="178"/>
      <c r="N5" s="180"/>
    </row>
    <row r="6" spans="1:14" ht="23.25" customHeight="1">
      <c r="A6" s="907"/>
      <c r="B6" s="83" t="s">
        <v>270</v>
      </c>
      <c r="C6" s="84" t="s">
        <v>220</v>
      </c>
      <c r="D6" s="85" t="s">
        <v>273</v>
      </c>
      <c r="E6" s="497">
        <v>650420</v>
      </c>
      <c r="F6" s="498">
        <v>631379</v>
      </c>
      <c r="G6" s="499">
        <v>-19041</v>
      </c>
      <c r="H6" s="500">
        <v>97.1</v>
      </c>
      <c r="I6" s="81"/>
      <c r="K6" s="179"/>
      <c r="L6" s="179"/>
      <c r="M6" s="178"/>
      <c r="N6" s="180"/>
    </row>
    <row r="7" spans="1:14" ht="23.25" customHeight="1">
      <c r="A7" s="907"/>
      <c r="B7" s="167" t="s">
        <v>270</v>
      </c>
      <c r="C7" s="168" t="s">
        <v>8</v>
      </c>
      <c r="D7" s="169" t="s">
        <v>273</v>
      </c>
      <c r="E7" s="493">
        <v>7788634</v>
      </c>
      <c r="F7" s="494">
        <v>7091936</v>
      </c>
      <c r="G7" s="495">
        <v>-696698</v>
      </c>
      <c r="H7" s="496">
        <v>91.1</v>
      </c>
      <c r="I7" s="81"/>
      <c r="J7" s="82"/>
      <c r="K7" s="179"/>
      <c r="L7" s="179"/>
      <c r="M7" s="178"/>
      <c r="N7" s="180"/>
    </row>
    <row r="8" spans="1:14" ht="23.25" customHeight="1">
      <c r="A8" s="907"/>
      <c r="B8" s="83" t="s">
        <v>270</v>
      </c>
      <c r="C8" s="84" t="s">
        <v>218</v>
      </c>
      <c r="D8" s="85" t="s">
        <v>273</v>
      </c>
      <c r="E8" s="497">
        <v>5305220</v>
      </c>
      <c r="F8" s="498">
        <v>4667580</v>
      </c>
      <c r="G8" s="499">
        <v>-637640</v>
      </c>
      <c r="H8" s="500">
        <v>88</v>
      </c>
      <c r="I8" s="81"/>
      <c r="J8" s="82"/>
      <c r="K8" s="179"/>
      <c r="L8" s="179"/>
      <c r="M8" s="178"/>
      <c r="N8" s="180"/>
    </row>
    <row r="9" spans="1:14" ht="23.25" customHeight="1">
      <c r="A9" s="907"/>
      <c r="B9" s="167" t="s">
        <v>270</v>
      </c>
      <c r="C9" s="168" t="s">
        <v>216</v>
      </c>
      <c r="D9" s="169" t="s">
        <v>273</v>
      </c>
      <c r="E9" s="493">
        <v>7240610</v>
      </c>
      <c r="F9" s="494">
        <v>6827899</v>
      </c>
      <c r="G9" s="495">
        <v>-412711</v>
      </c>
      <c r="H9" s="496">
        <v>94.3</v>
      </c>
      <c r="I9" s="81"/>
      <c r="J9" s="82"/>
      <c r="K9" s="179"/>
      <c r="L9" s="179"/>
      <c r="M9" s="178"/>
      <c r="N9" s="180"/>
    </row>
    <row r="10" spans="1:14" ht="23.25" customHeight="1">
      <c r="A10" s="907"/>
      <c r="B10" s="83" t="s">
        <v>270</v>
      </c>
      <c r="C10" s="84" t="s">
        <v>217</v>
      </c>
      <c r="D10" s="85" t="s">
        <v>273</v>
      </c>
      <c r="E10" s="497">
        <v>1898068</v>
      </c>
      <c r="F10" s="498">
        <v>1815032</v>
      </c>
      <c r="G10" s="499">
        <v>-83036</v>
      </c>
      <c r="H10" s="500">
        <v>95.6</v>
      </c>
      <c r="I10" s="81"/>
      <c r="J10" s="181"/>
      <c r="K10" s="179"/>
      <c r="L10" s="179"/>
      <c r="M10" s="178"/>
      <c r="N10" s="180"/>
    </row>
    <row r="11" spans="1:14" ht="23.25" customHeight="1">
      <c r="A11" s="908"/>
      <c r="B11" s="170" t="s">
        <v>274</v>
      </c>
      <c r="C11" s="171" t="s">
        <v>222</v>
      </c>
      <c r="D11" s="172" t="s">
        <v>273</v>
      </c>
      <c r="E11" s="501">
        <v>222613</v>
      </c>
      <c r="F11" s="502">
        <v>317595</v>
      </c>
      <c r="G11" s="503">
        <v>94982</v>
      </c>
      <c r="H11" s="504">
        <v>142.69999999999999</v>
      </c>
      <c r="I11" s="81"/>
      <c r="J11" s="82"/>
      <c r="K11" s="179"/>
      <c r="L11" s="179"/>
      <c r="M11" s="178"/>
      <c r="N11" s="180"/>
    </row>
    <row r="12" spans="1:14" ht="23.25" customHeight="1">
      <c r="A12" s="909" t="s">
        <v>275</v>
      </c>
      <c r="B12" s="89" t="s">
        <v>274</v>
      </c>
      <c r="C12" s="79" t="s">
        <v>7</v>
      </c>
      <c r="D12" s="80" t="s">
        <v>272</v>
      </c>
      <c r="E12" s="505">
        <v>123.5</v>
      </c>
      <c r="F12" s="506">
        <v>128.30000000000001</v>
      </c>
      <c r="G12" s="507">
        <v>4.8000000000000114</v>
      </c>
      <c r="H12" s="508">
        <v>103.9</v>
      </c>
      <c r="I12" s="81"/>
      <c r="J12" s="82"/>
      <c r="K12" s="182"/>
      <c r="L12" s="182"/>
      <c r="M12" s="180"/>
      <c r="N12" s="180"/>
    </row>
    <row r="13" spans="1:14" ht="23.25" customHeight="1">
      <c r="A13" s="909"/>
      <c r="B13" s="173" t="s">
        <v>274</v>
      </c>
      <c r="C13" s="168" t="s">
        <v>8</v>
      </c>
      <c r="D13" s="169" t="s">
        <v>488</v>
      </c>
      <c r="E13" s="509">
        <v>764034</v>
      </c>
      <c r="F13" s="510">
        <v>671356</v>
      </c>
      <c r="G13" s="495">
        <v>-92678</v>
      </c>
      <c r="H13" s="511">
        <v>87.9</v>
      </c>
      <c r="I13" s="81"/>
      <c r="J13" s="82"/>
      <c r="K13" s="179"/>
      <c r="L13" s="179"/>
      <c r="M13" s="178"/>
      <c r="N13" s="180"/>
    </row>
    <row r="14" spans="1:14" ht="23.25" customHeight="1">
      <c r="A14" s="909"/>
      <c r="B14" s="86" t="s">
        <v>274</v>
      </c>
      <c r="C14" s="87" t="s">
        <v>217</v>
      </c>
      <c r="D14" s="88" t="s">
        <v>488</v>
      </c>
      <c r="E14" s="512">
        <v>180426</v>
      </c>
      <c r="F14" s="513">
        <v>173786</v>
      </c>
      <c r="G14" s="514">
        <v>-6640</v>
      </c>
      <c r="H14" s="515">
        <v>96.3</v>
      </c>
      <c r="I14" s="81"/>
      <c r="J14" s="82"/>
      <c r="K14" s="179"/>
      <c r="L14" s="179"/>
      <c r="M14" s="178"/>
      <c r="N14" s="180"/>
    </row>
    <row r="15" spans="1:14" ht="23.25" customHeight="1">
      <c r="A15" s="893" t="s">
        <v>472</v>
      </c>
      <c r="B15" s="174" t="s">
        <v>274</v>
      </c>
      <c r="C15" s="175" t="s">
        <v>8</v>
      </c>
      <c r="D15" s="176" t="s">
        <v>276</v>
      </c>
      <c r="E15" s="493">
        <v>6168</v>
      </c>
      <c r="F15" s="510">
        <v>5134</v>
      </c>
      <c r="G15" s="495">
        <v>-1034</v>
      </c>
      <c r="H15" s="511">
        <v>83.2</v>
      </c>
      <c r="I15" s="81"/>
      <c r="J15" s="82"/>
      <c r="K15" s="179"/>
      <c r="L15" s="179"/>
      <c r="M15" s="178"/>
      <c r="N15" s="180"/>
    </row>
    <row r="16" spans="1:14" ht="23.25" customHeight="1">
      <c r="A16" s="894"/>
      <c r="B16" s="90" t="s">
        <v>274</v>
      </c>
      <c r="C16" s="84" t="s">
        <v>217</v>
      </c>
      <c r="D16" s="85" t="s">
        <v>276</v>
      </c>
      <c r="E16" s="516">
        <v>1457</v>
      </c>
      <c r="F16" s="517">
        <v>1329</v>
      </c>
      <c r="G16" s="499">
        <v>-128</v>
      </c>
      <c r="H16" s="508">
        <v>91.2</v>
      </c>
      <c r="I16" s="81"/>
      <c r="J16" s="82"/>
      <c r="K16" s="179"/>
      <c r="L16" s="179"/>
      <c r="M16" s="178"/>
      <c r="N16" s="180"/>
    </row>
    <row r="17" spans="1:22" ht="23.25" customHeight="1">
      <c r="A17" s="895"/>
      <c r="B17" s="170" t="s">
        <v>274</v>
      </c>
      <c r="C17" s="177" t="s">
        <v>480</v>
      </c>
      <c r="D17" s="172" t="s">
        <v>276</v>
      </c>
      <c r="E17" s="501">
        <v>473</v>
      </c>
      <c r="F17" s="518">
        <v>448</v>
      </c>
      <c r="G17" s="503">
        <v>-25</v>
      </c>
      <c r="H17" s="519">
        <v>94.7</v>
      </c>
      <c r="I17" s="81"/>
      <c r="J17" s="82"/>
      <c r="K17" s="179"/>
      <c r="L17" s="179"/>
      <c r="M17" s="178"/>
      <c r="N17" s="180"/>
    </row>
    <row r="18" spans="1:22" ht="15" customHeight="1">
      <c r="A18" s="91"/>
      <c r="B18" s="64" t="s">
        <v>479</v>
      </c>
      <c r="C18" s="65" t="s">
        <v>440</v>
      </c>
      <c r="D18" s="92"/>
      <c r="E18" s="53"/>
      <c r="F18" s="91"/>
      <c r="G18" s="53"/>
      <c r="H18" s="91"/>
      <c r="I18" s="81"/>
      <c r="J18" s="82"/>
    </row>
    <row r="19" spans="1:22">
      <c r="A19" s="93"/>
      <c r="B19" s="65" t="s">
        <v>277</v>
      </c>
      <c r="C19" s="65" t="s">
        <v>441</v>
      </c>
      <c r="D19" s="75"/>
      <c r="E19" s="94"/>
      <c r="F19" s="74"/>
      <c r="G19" s="95"/>
      <c r="H19" s="96"/>
      <c r="I19" s="82"/>
      <c r="J19" s="82"/>
    </row>
    <row r="20" spans="1:22">
      <c r="A20" s="93"/>
      <c r="B20" s="77"/>
      <c r="C20" s="77"/>
      <c r="D20" s="75"/>
      <c r="E20" s="94"/>
      <c r="F20" s="75"/>
      <c r="G20" s="95"/>
      <c r="H20" s="96"/>
      <c r="I20" s="82"/>
      <c r="J20" s="82"/>
    </row>
    <row r="21" spans="1:22">
      <c r="A21" s="93"/>
      <c r="B21" s="97"/>
      <c r="C21" s="75"/>
      <c r="D21" s="93"/>
      <c r="E21" s="95"/>
      <c r="F21" s="96"/>
      <c r="G21" s="95"/>
      <c r="H21" s="96"/>
      <c r="I21" s="82"/>
      <c r="J21" s="77"/>
    </row>
    <row r="22" spans="1:22">
      <c r="A22" s="93"/>
      <c r="B22" s="97"/>
      <c r="C22" s="75"/>
      <c r="D22" s="93"/>
      <c r="E22" s="95"/>
      <c r="F22" s="96"/>
      <c r="G22" s="95"/>
      <c r="H22" s="96"/>
      <c r="I22" s="82"/>
      <c r="J22" s="896"/>
      <c r="K22" s="896"/>
      <c r="L22" s="896"/>
      <c r="M22" s="896"/>
      <c r="N22" s="896"/>
      <c r="O22" s="896"/>
      <c r="P22" s="896"/>
      <c r="Q22" s="896"/>
      <c r="R22" s="896"/>
    </row>
    <row r="23" spans="1:22">
      <c r="A23" s="93"/>
      <c r="B23" s="101"/>
      <c r="D23" s="93"/>
      <c r="E23" s="95"/>
      <c r="F23" s="96"/>
      <c r="G23" s="95"/>
      <c r="H23" s="96"/>
      <c r="I23" s="82"/>
      <c r="J23" s="82"/>
    </row>
    <row r="24" spans="1:22">
      <c r="A24" s="93"/>
      <c r="B24" s="101"/>
      <c r="D24" s="93"/>
      <c r="E24" s="95"/>
      <c r="F24" s="96"/>
      <c r="G24" s="95"/>
      <c r="H24" s="96"/>
      <c r="I24" s="82"/>
      <c r="J24" s="98" t="s">
        <v>278</v>
      </c>
      <c r="K24" s="336" t="s">
        <v>54</v>
      </c>
      <c r="L24" s="336" t="s">
        <v>55</v>
      </c>
      <c r="M24" s="336" t="s">
        <v>56</v>
      </c>
      <c r="N24" s="336" t="s">
        <v>57</v>
      </c>
      <c r="O24" s="336" t="s">
        <v>58</v>
      </c>
      <c r="P24" s="336" t="s">
        <v>59</v>
      </c>
      <c r="Q24" s="336" t="s">
        <v>60</v>
      </c>
      <c r="R24" s="336" t="s">
        <v>61</v>
      </c>
      <c r="S24" s="336" t="s">
        <v>63</v>
      </c>
      <c r="T24" s="336"/>
      <c r="V24" s="336" t="s">
        <v>550</v>
      </c>
    </row>
    <row r="25" spans="1:22">
      <c r="A25" s="93"/>
      <c r="B25" s="101"/>
      <c r="D25" s="93"/>
      <c r="E25" s="95"/>
      <c r="F25" s="96"/>
      <c r="G25" s="95"/>
      <c r="H25" s="96"/>
      <c r="I25" s="82"/>
      <c r="J25" s="99" t="s">
        <v>6</v>
      </c>
      <c r="K25" s="100">
        <v>4173</v>
      </c>
      <c r="L25" s="100">
        <v>3838</v>
      </c>
      <c r="M25" s="100">
        <v>3695</v>
      </c>
      <c r="N25" s="100">
        <v>3854</v>
      </c>
      <c r="O25" s="100">
        <v>3661</v>
      </c>
      <c r="P25" s="100">
        <v>3526</v>
      </c>
      <c r="Q25" s="100">
        <v>3476</v>
      </c>
      <c r="R25" s="100">
        <v>3685</v>
      </c>
      <c r="S25" s="100">
        <v>3272</v>
      </c>
      <c r="T25" s="100"/>
      <c r="V25" s="337">
        <f>HLOOKUP($V$24,$K$24:$T$28,2,FALSE)</f>
        <v>3695</v>
      </c>
    </row>
    <row r="26" spans="1:22">
      <c r="A26" s="93"/>
      <c r="B26" s="101"/>
      <c r="D26" s="93"/>
      <c r="E26" s="95"/>
      <c r="F26" s="96"/>
      <c r="G26" s="95"/>
      <c r="H26" s="96"/>
      <c r="I26" s="82"/>
      <c r="J26" s="99" t="s">
        <v>7</v>
      </c>
      <c r="K26" s="100">
        <v>154950</v>
      </c>
      <c r="L26" s="100">
        <v>146350</v>
      </c>
      <c r="M26" s="100">
        <v>144288</v>
      </c>
      <c r="N26" s="100">
        <v>142903</v>
      </c>
      <c r="O26" s="100">
        <v>142603</v>
      </c>
      <c r="P26" s="100">
        <v>141340</v>
      </c>
      <c r="Q26" s="100">
        <v>140309</v>
      </c>
      <c r="R26" s="100">
        <v>142019</v>
      </c>
      <c r="S26" s="100">
        <v>144761</v>
      </c>
      <c r="T26" s="100"/>
      <c r="V26" s="337">
        <f>HLOOKUP($V$24,$K$24:$T$28,3,FALSE)</f>
        <v>144288</v>
      </c>
    </row>
    <row r="27" spans="1:22">
      <c r="A27" s="93"/>
      <c r="B27" s="101"/>
      <c r="D27" s="93"/>
      <c r="E27" s="95"/>
      <c r="F27" s="96"/>
      <c r="G27" s="95"/>
      <c r="H27" s="96"/>
      <c r="I27" s="82"/>
      <c r="J27" s="99" t="s">
        <v>217</v>
      </c>
      <c r="K27" s="335">
        <v>2125851</v>
      </c>
      <c r="L27" s="335">
        <v>1706007</v>
      </c>
      <c r="M27" s="335">
        <v>1694653</v>
      </c>
      <c r="N27" s="335">
        <v>1783792</v>
      </c>
      <c r="O27" s="335">
        <v>1701025</v>
      </c>
      <c r="P27" s="335">
        <v>1897207</v>
      </c>
      <c r="Q27" s="335">
        <v>1671167</v>
      </c>
      <c r="R27" s="335">
        <v>1898068</v>
      </c>
      <c r="S27" s="335">
        <v>1815032</v>
      </c>
      <c r="T27" s="335"/>
      <c r="V27" s="337">
        <f>HLOOKUP($V$24,$K$24:$T$28,4,FALSE)</f>
        <v>1694653</v>
      </c>
    </row>
    <row r="28" spans="1:22">
      <c r="A28" s="93"/>
      <c r="B28" s="101"/>
      <c r="D28" s="93"/>
      <c r="E28" s="95"/>
      <c r="F28" s="96"/>
      <c r="G28" s="95"/>
      <c r="H28" s="96"/>
      <c r="I28" s="82"/>
      <c r="J28" s="99" t="s">
        <v>8</v>
      </c>
      <c r="K28" s="100">
        <v>8716251</v>
      </c>
      <c r="L28" s="100">
        <v>6611585</v>
      </c>
      <c r="M28" s="100">
        <v>7700595</v>
      </c>
      <c r="N28" s="100">
        <v>7733735</v>
      </c>
      <c r="O28" s="100">
        <v>7628040</v>
      </c>
      <c r="P28" s="100">
        <v>7673681</v>
      </c>
      <c r="Q28" s="100">
        <v>8255666</v>
      </c>
      <c r="R28" s="100">
        <v>7788634</v>
      </c>
      <c r="S28" s="100">
        <v>7091936</v>
      </c>
      <c r="T28" s="100"/>
      <c r="V28" s="337">
        <f>HLOOKUP($V$24,$K$24:$T$28,5,FALSE)</f>
        <v>7700595</v>
      </c>
    </row>
    <row r="29" spans="1:22">
      <c r="E29" s="82"/>
      <c r="G29" s="82"/>
      <c r="I29" s="82"/>
      <c r="J29" s="82"/>
    </row>
    <row r="30" spans="1:22">
      <c r="E30" s="82"/>
      <c r="G30" s="82"/>
      <c r="I30" s="82"/>
      <c r="J30" s="98" t="s">
        <v>549</v>
      </c>
      <c r="K30" s="99" t="str">
        <f>K24</f>
        <v>２０</v>
      </c>
      <c r="L30" s="99" t="str">
        <f t="shared" ref="L30:S30" si="0">L24</f>
        <v>２１</v>
      </c>
      <c r="M30" s="99" t="str">
        <f t="shared" si="0"/>
        <v>２２</v>
      </c>
      <c r="N30" s="99" t="str">
        <f t="shared" si="0"/>
        <v>２３</v>
      </c>
      <c r="O30" s="99" t="str">
        <f t="shared" si="0"/>
        <v>２４</v>
      </c>
      <c r="P30" s="99" t="str">
        <f t="shared" si="0"/>
        <v>２５</v>
      </c>
      <c r="Q30" s="99" t="str">
        <f t="shared" si="0"/>
        <v>２６</v>
      </c>
      <c r="R30" s="99" t="str">
        <f t="shared" si="0"/>
        <v>２７</v>
      </c>
      <c r="S30" s="99" t="str">
        <f t="shared" si="0"/>
        <v>２８</v>
      </c>
      <c r="T30" s="99"/>
    </row>
    <row r="31" spans="1:22">
      <c r="E31" s="82"/>
      <c r="G31" s="82"/>
      <c r="I31" s="82"/>
      <c r="J31" s="99" t="s">
        <v>279</v>
      </c>
      <c r="K31" s="102">
        <f>ROUND(K25/$V$25*100,1)</f>
        <v>112.9</v>
      </c>
      <c r="L31" s="102">
        <f t="shared" ref="L31:S31" si="1">ROUND(L25/$V$25*100,1)</f>
        <v>103.9</v>
      </c>
      <c r="M31" s="102">
        <f t="shared" si="1"/>
        <v>100</v>
      </c>
      <c r="N31" s="102">
        <f t="shared" si="1"/>
        <v>104.3</v>
      </c>
      <c r="O31" s="102">
        <f t="shared" si="1"/>
        <v>99.1</v>
      </c>
      <c r="P31" s="102">
        <f t="shared" si="1"/>
        <v>95.4</v>
      </c>
      <c r="Q31" s="102">
        <f t="shared" si="1"/>
        <v>94.1</v>
      </c>
      <c r="R31" s="102">
        <f t="shared" si="1"/>
        <v>99.7</v>
      </c>
      <c r="S31" s="102">
        <f t="shared" si="1"/>
        <v>88.6</v>
      </c>
      <c r="T31" s="102"/>
    </row>
    <row r="32" spans="1:22">
      <c r="E32" s="82"/>
      <c r="G32" s="82"/>
      <c r="I32" s="82"/>
      <c r="J32" s="99" t="s">
        <v>280</v>
      </c>
      <c r="K32" s="102">
        <f>ROUND(K26/$V$26*100,1)</f>
        <v>107.4</v>
      </c>
      <c r="L32" s="102">
        <f t="shared" ref="L32:S32" si="2">ROUND(L26/$V$26*100,1)</f>
        <v>101.4</v>
      </c>
      <c r="M32" s="102">
        <f t="shared" si="2"/>
        <v>100</v>
      </c>
      <c r="N32" s="102">
        <f t="shared" si="2"/>
        <v>99</v>
      </c>
      <c r="O32" s="102">
        <f t="shared" si="2"/>
        <v>98.8</v>
      </c>
      <c r="P32" s="102">
        <f t="shared" si="2"/>
        <v>98</v>
      </c>
      <c r="Q32" s="102">
        <f t="shared" si="2"/>
        <v>97.2</v>
      </c>
      <c r="R32" s="102">
        <f t="shared" si="2"/>
        <v>98.4</v>
      </c>
      <c r="S32" s="102">
        <f t="shared" si="2"/>
        <v>100.3</v>
      </c>
      <c r="T32" s="102"/>
    </row>
    <row r="33" spans="5:20" s="77" customFormat="1">
      <c r="E33" s="82"/>
      <c r="G33" s="82"/>
      <c r="I33" s="82"/>
      <c r="J33" s="99" t="s">
        <v>281</v>
      </c>
      <c r="K33" s="102">
        <f>ROUND(K27/$V$27*100,1)</f>
        <v>125.4</v>
      </c>
      <c r="L33" s="102">
        <f t="shared" ref="L33:S33" si="3">ROUND(L27/$V$27*100,1)</f>
        <v>100.7</v>
      </c>
      <c r="M33" s="102">
        <f t="shared" si="3"/>
        <v>100</v>
      </c>
      <c r="N33" s="102">
        <f t="shared" si="3"/>
        <v>105.3</v>
      </c>
      <c r="O33" s="102">
        <f t="shared" si="3"/>
        <v>100.4</v>
      </c>
      <c r="P33" s="102">
        <f t="shared" si="3"/>
        <v>112</v>
      </c>
      <c r="Q33" s="102">
        <f t="shared" si="3"/>
        <v>98.6</v>
      </c>
      <c r="R33" s="102">
        <f t="shared" si="3"/>
        <v>112</v>
      </c>
      <c r="S33" s="102">
        <f t="shared" si="3"/>
        <v>107.1</v>
      </c>
      <c r="T33" s="102"/>
    </row>
    <row r="34" spans="5:20" s="77" customFormat="1">
      <c r="E34" s="82"/>
      <c r="G34" s="82"/>
      <c r="I34" s="82"/>
      <c r="J34" s="99" t="s">
        <v>282</v>
      </c>
      <c r="K34" s="102">
        <f>ROUND(K28/$V$28*100,1)</f>
        <v>113.2</v>
      </c>
      <c r="L34" s="102">
        <f t="shared" ref="L34:S34" si="4">ROUND(L28/$V$28*100,1)</f>
        <v>85.9</v>
      </c>
      <c r="M34" s="102">
        <f t="shared" si="4"/>
        <v>100</v>
      </c>
      <c r="N34" s="102">
        <f t="shared" si="4"/>
        <v>100.4</v>
      </c>
      <c r="O34" s="102">
        <f t="shared" si="4"/>
        <v>99.1</v>
      </c>
      <c r="P34" s="102">
        <f t="shared" si="4"/>
        <v>99.7</v>
      </c>
      <c r="Q34" s="102">
        <f t="shared" si="4"/>
        <v>107.2</v>
      </c>
      <c r="R34" s="102">
        <f t="shared" si="4"/>
        <v>101.1</v>
      </c>
      <c r="S34" s="102">
        <f t="shared" si="4"/>
        <v>92.1</v>
      </c>
      <c r="T34" s="102"/>
    </row>
    <row r="35" spans="5:20" s="77" customFormat="1">
      <c r="E35" s="82"/>
      <c r="G35" s="82"/>
      <c r="I35" s="82"/>
      <c r="J35" s="82"/>
    </row>
    <row r="36" spans="5:20" s="77" customFormat="1">
      <c r="E36" s="82"/>
      <c r="G36" s="82"/>
      <c r="I36" s="82"/>
      <c r="J36" s="82"/>
    </row>
    <row r="37" spans="5:20" s="77" customFormat="1">
      <c r="E37" s="82"/>
      <c r="G37" s="82"/>
      <c r="I37" s="82"/>
      <c r="J37" s="82"/>
    </row>
    <row r="38" spans="5:20" s="77" customFormat="1">
      <c r="E38" s="82"/>
      <c r="G38" s="82"/>
      <c r="I38" s="82"/>
      <c r="J38" s="82"/>
    </row>
    <row r="39" spans="5:20">
      <c r="J39" s="82"/>
    </row>
    <row r="40" spans="5:20">
      <c r="J40" s="82"/>
    </row>
  </sheetData>
  <mergeCells count="9">
    <mergeCell ref="A1:H1"/>
    <mergeCell ref="A15:A17"/>
    <mergeCell ref="J22:R22"/>
    <mergeCell ref="A2:D3"/>
    <mergeCell ref="E2:F2"/>
    <mergeCell ref="G2:G3"/>
    <mergeCell ref="H2:H3"/>
    <mergeCell ref="A4:A11"/>
    <mergeCell ref="A12:A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5"/>
  <sheetViews>
    <sheetView showGridLines="0" zoomScaleNormal="100" zoomScaleSheetLayoutView="100" workbookViewId="0">
      <selection activeCell="L8" sqref="L8"/>
    </sheetView>
  </sheetViews>
  <sheetFormatPr defaultRowHeight="13.5"/>
  <cols>
    <col min="1" max="1" width="3.5" bestFit="1" customWidth="1"/>
    <col min="2" max="2" width="8.375" customWidth="1"/>
    <col min="3" max="4" width="9.625" customWidth="1"/>
    <col min="5" max="5" width="8.375" customWidth="1"/>
    <col min="6" max="7" width="9.375" customWidth="1"/>
    <col min="8" max="9" width="8.375" bestFit="1" customWidth="1"/>
    <col min="10" max="10" width="8.375" customWidth="1"/>
    <col min="11" max="11" width="8.375" bestFit="1" customWidth="1"/>
  </cols>
  <sheetData>
    <row r="1" spans="1:11" ht="14.25">
      <c r="A1" s="984" t="s">
        <v>608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</row>
    <row r="2" spans="1:11" ht="18.75" customHeight="1">
      <c r="A2" s="984" t="s">
        <v>423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</row>
    <row r="3" spans="1:11" ht="24" customHeight="1">
      <c r="A3" s="551"/>
      <c r="B3" s="551"/>
      <c r="C3" s="551"/>
      <c r="D3" s="551"/>
      <c r="E3" s="551"/>
      <c r="F3" s="551"/>
      <c r="G3" s="551"/>
      <c r="H3" s="551"/>
      <c r="I3" s="551"/>
      <c r="J3" s="551"/>
      <c r="K3" s="104" t="s">
        <v>407</v>
      </c>
    </row>
    <row r="4" spans="1:11" ht="26.25" customHeight="1">
      <c r="A4" s="1041" t="s">
        <v>283</v>
      </c>
      <c r="B4" s="1042"/>
      <c r="C4" s="1007" t="s">
        <v>214</v>
      </c>
      <c r="D4" s="1008"/>
      <c r="E4" s="1009"/>
      <c r="F4" s="952" t="s">
        <v>226</v>
      </c>
      <c r="G4" s="953"/>
      <c r="H4" s="954"/>
      <c r="I4" s="952" t="s">
        <v>422</v>
      </c>
      <c r="J4" s="953"/>
      <c r="K4" s="954"/>
    </row>
    <row r="5" spans="1:11" ht="26.25" customHeight="1">
      <c r="A5" s="1043"/>
      <c r="B5" s="1044"/>
      <c r="C5" s="486" t="s">
        <v>573</v>
      </c>
      <c r="D5" s="958" t="s">
        <v>595</v>
      </c>
      <c r="E5" s="959"/>
      <c r="F5" s="486" t="s">
        <v>573</v>
      </c>
      <c r="G5" s="958" t="s">
        <v>595</v>
      </c>
      <c r="H5" s="959"/>
      <c r="I5" s="486" t="s">
        <v>573</v>
      </c>
      <c r="J5" s="958" t="s">
        <v>595</v>
      </c>
      <c r="K5" s="959"/>
    </row>
    <row r="6" spans="1:11" ht="26.25" customHeight="1">
      <c r="A6" s="1045"/>
      <c r="B6" s="1046"/>
      <c r="C6" s="252" t="s">
        <v>278</v>
      </c>
      <c r="D6" s="248" t="s">
        <v>278</v>
      </c>
      <c r="E6" s="249" t="s">
        <v>234</v>
      </c>
      <c r="F6" s="252" t="s">
        <v>278</v>
      </c>
      <c r="G6" s="248" t="s">
        <v>278</v>
      </c>
      <c r="H6" s="249" t="s">
        <v>234</v>
      </c>
      <c r="I6" s="252" t="s">
        <v>278</v>
      </c>
      <c r="J6" s="248" t="s">
        <v>278</v>
      </c>
      <c r="K6" s="249" t="s">
        <v>234</v>
      </c>
    </row>
    <row r="7" spans="1:11" ht="26.25" customHeight="1">
      <c r="A7" s="995" t="s">
        <v>135</v>
      </c>
      <c r="B7" s="997"/>
      <c r="C7" s="377">
        <v>6168</v>
      </c>
      <c r="D7" s="382">
        <v>5134</v>
      </c>
      <c r="E7" s="558">
        <v>83.2</v>
      </c>
      <c r="F7" s="377">
        <v>1457</v>
      </c>
      <c r="G7" s="377">
        <v>1329</v>
      </c>
      <c r="H7" s="558">
        <v>91.2</v>
      </c>
      <c r="I7" s="594">
        <v>473</v>
      </c>
      <c r="J7" s="382">
        <v>448</v>
      </c>
      <c r="K7" s="558">
        <v>94.7</v>
      </c>
    </row>
    <row r="8" spans="1:11" ht="26.25" customHeight="1">
      <c r="A8" s="221" t="s">
        <v>492</v>
      </c>
      <c r="B8" s="482" t="s">
        <v>288</v>
      </c>
      <c r="C8" s="234">
        <v>2725</v>
      </c>
      <c r="D8" s="231">
        <v>2723</v>
      </c>
      <c r="E8" s="245">
        <v>99.9</v>
      </c>
      <c r="F8" s="234">
        <v>1089</v>
      </c>
      <c r="G8" s="234">
        <v>1000</v>
      </c>
      <c r="H8" s="245">
        <v>91.8</v>
      </c>
      <c r="I8" s="236">
        <v>327</v>
      </c>
      <c r="J8" s="231">
        <v>313</v>
      </c>
      <c r="K8" s="245">
        <v>95.7</v>
      </c>
    </row>
    <row r="9" spans="1:11" ht="26.25" customHeight="1">
      <c r="A9" s="103" t="s">
        <v>19</v>
      </c>
      <c r="B9" s="481" t="s">
        <v>289</v>
      </c>
      <c r="C9" s="128">
        <v>16814</v>
      </c>
      <c r="D9" s="227">
        <v>19299</v>
      </c>
      <c r="E9" s="127">
        <v>114.8</v>
      </c>
      <c r="F9" s="128">
        <v>6779</v>
      </c>
      <c r="G9" s="128">
        <v>8362</v>
      </c>
      <c r="H9" s="127">
        <v>123.4</v>
      </c>
      <c r="I9" s="115">
        <v>568</v>
      </c>
      <c r="J9" s="227">
        <v>482</v>
      </c>
      <c r="K9" s="127">
        <v>84.9</v>
      </c>
    </row>
    <row r="10" spans="1:11" ht="26.25" customHeight="1">
      <c r="A10" s="221" t="s">
        <v>21</v>
      </c>
      <c r="B10" s="482" t="s">
        <v>290</v>
      </c>
      <c r="C10" s="234">
        <v>2454</v>
      </c>
      <c r="D10" s="231">
        <v>2203</v>
      </c>
      <c r="E10" s="245">
        <v>89.8</v>
      </c>
      <c r="F10" s="234">
        <v>950</v>
      </c>
      <c r="G10" s="234">
        <v>826</v>
      </c>
      <c r="H10" s="245">
        <v>86.9</v>
      </c>
      <c r="I10" s="236">
        <v>334</v>
      </c>
      <c r="J10" s="231">
        <v>313</v>
      </c>
      <c r="K10" s="245">
        <v>93.7</v>
      </c>
    </row>
    <row r="11" spans="1:11" ht="26.25" customHeight="1">
      <c r="A11" s="103" t="s">
        <v>23</v>
      </c>
      <c r="B11" s="481" t="s">
        <v>291</v>
      </c>
      <c r="C11" s="128">
        <v>5504</v>
      </c>
      <c r="D11" s="227">
        <v>5667</v>
      </c>
      <c r="E11" s="127">
        <v>103</v>
      </c>
      <c r="F11" s="128">
        <v>1295</v>
      </c>
      <c r="G11" s="128">
        <v>1314</v>
      </c>
      <c r="H11" s="127">
        <v>101.5</v>
      </c>
      <c r="I11" s="115">
        <v>434</v>
      </c>
      <c r="J11" s="227">
        <v>421</v>
      </c>
      <c r="K11" s="127">
        <v>97</v>
      </c>
    </row>
    <row r="12" spans="1:11" ht="26.25" customHeight="1">
      <c r="A12" s="221" t="s">
        <v>25</v>
      </c>
      <c r="B12" s="482" t="s">
        <v>292</v>
      </c>
      <c r="C12" s="234">
        <v>1494</v>
      </c>
      <c r="D12" s="231">
        <v>2510</v>
      </c>
      <c r="E12" s="245">
        <v>168</v>
      </c>
      <c r="F12" s="234">
        <v>461</v>
      </c>
      <c r="G12" s="234">
        <v>642</v>
      </c>
      <c r="H12" s="245">
        <v>139.30000000000001</v>
      </c>
      <c r="I12" s="236">
        <v>360</v>
      </c>
      <c r="J12" s="231">
        <v>404</v>
      </c>
      <c r="K12" s="245">
        <v>112.2</v>
      </c>
    </row>
    <row r="13" spans="1:11" ht="26.25" customHeight="1">
      <c r="A13" s="103" t="s">
        <v>27</v>
      </c>
      <c r="B13" s="481" t="s">
        <v>293</v>
      </c>
      <c r="C13" s="128">
        <v>3519</v>
      </c>
      <c r="D13" s="227">
        <v>3265</v>
      </c>
      <c r="E13" s="127">
        <v>92.8</v>
      </c>
      <c r="F13" s="128">
        <v>1251</v>
      </c>
      <c r="G13" s="128">
        <v>1304</v>
      </c>
      <c r="H13" s="127">
        <v>104.2</v>
      </c>
      <c r="I13" s="115">
        <v>369</v>
      </c>
      <c r="J13" s="227">
        <v>374</v>
      </c>
      <c r="K13" s="127">
        <v>101.4</v>
      </c>
    </row>
    <row r="14" spans="1:11" ht="26.25" customHeight="1">
      <c r="A14" s="221" t="s">
        <v>51</v>
      </c>
      <c r="B14" s="482" t="s">
        <v>294</v>
      </c>
      <c r="C14" s="234">
        <v>3727</v>
      </c>
      <c r="D14" s="231">
        <v>2897</v>
      </c>
      <c r="E14" s="245">
        <v>77.7</v>
      </c>
      <c r="F14" s="234">
        <v>1453</v>
      </c>
      <c r="G14" s="234">
        <v>1270</v>
      </c>
      <c r="H14" s="245">
        <v>87.4</v>
      </c>
      <c r="I14" s="236">
        <v>421</v>
      </c>
      <c r="J14" s="231">
        <v>418</v>
      </c>
      <c r="K14" s="245">
        <v>99.3</v>
      </c>
    </row>
    <row r="15" spans="1:11" ht="26.25" customHeight="1">
      <c r="A15" s="103" t="s">
        <v>52</v>
      </c>
      <c r="B15" s="481" t="s">
        <v>295</v>
      </c>
      <c r="C15" s="128">
        <v>10034</v>
      </c>
      <c r="D15" s="227">
        <v>7548</v>
      </c>
      <c r="E15" s="127">
        <v>75.2</v>
      </c>
      <c r="F15" s="128">
        <v>2322</v>
      </c>
      <c r="G15" s="128">
        <v>2217</v>
      </c>
      <c r="H15" s="127">
        <v>95.5</v>
      </c>
      <c r="I15" s="115">
        <v>571</v>
      </c>
      <c r="J15" s="227">
        <v>601</v>
      </c>
      <c r="K15" s="127">
        <v>105.3</v>
      </c>
    </row>
    <row r="16" spans="1:11" ht="26.25" customHeight="1">
      <c r="A16" s="221" t="s">
        <v>53</v>
      </c>
      <c r="B16" s="482" t="s">
        <v>296</v>
      </c>
      <c r="C16" s="234" t="s">
        <v>615</v>
      </c>
      <c r="D16" s="231" t="s">
        <v>617</v>
      </c>
      <c r="E16" s="245" t="s">
        <v>617</v>
      </c>
      <c r="F16" s="234" t="s">
        <v>615</v>
      </c>
      <c r="G16" s="234" t="s">
        <v>617</v>
      </c>
      <c r="H16" s="245" t="s">
        <v>617</v>
      </c>
      <c r="I16" s="236" t="s">
        <v>615</v>
      </c>
      <c r="J16" s="231" t="s">
        <v>617</v>
      </c>
      <c r="K16" s="245" t="s">
        <v>617</v>
      </c>
    </row>
    <row r="17" spans="1:11" ht="26.25" customHeight="1">
      <c r="A17" s="103" t="s">
        <v>134</v>
      </c>
      <c r="B17" s="481" t="s">
        <v>493</v>
      </c>
      <c r="C17" s="128">
        <v>4700</v>
      </c>
      <c r="D17" s="227">
        <v>3699</v>
      </c>
      <c r="E17" s="127">
        <v>78.7</v>
      </c>
      <c r="F17" s="128">
        <v>2505</v>
      </c>
      <c r="G17" s="128">
        <v>1376</v>
      </c>
      <c r="H17" s="127">
        <v>54.9</v>
      </c>
      <c r="I17" s="115">
        <v>526</v>
      </c>
      <c r="J17" s="227">
        <v>462</v>
      </c>
      <c r="K17" s="127">
        <v>87.8</v>
      </c>
    </row>
    <row r="18" spans="1:11" ht="26.25" customHeight="1">
      <c r="A18" s="221" t="s">
        <v>71</v>
      </c>
      <c r="B18" s="482" t="s">
        <v>490</v>
      </c>
      <c r="C18" s="234">
        <v>2550</v>
      </c>
      <c r="D18" s="231">
        <v>2228</v>
      </c>
      <c r="E18" s="245">
        <v>87.4</v>
      </c>
      <c r="F18" s="234">
        <v>1003</v>
      </c>
      <c r="G18" s="234">
        <v>852</v>
      </c>
      <c r="H18" s="245">
        <v>84.9</v>
      </c>
      <c r="I18" s="236">
        <v>462</v>
      </c>
      <c r="J18" s="231">
        <v>418</v>
      </c>
      <c r="K18" s="245">
        <v>90.5</v>
      </c>
    </row>
    <row r="19" spans="1:11" ht="26.25" customHeight="1">
      <c r="A19" s="103" t="s">
        <v>54</v>
      </c>
      <c r="B19" s="481" t="s">
        <v>299</v>
      </c>
      <c r="C19" s="128" t="s">
        <v>617</v>
      </c>
      <c r="D19" s="227" t="s">
        <v>617</v>
      </c>
      <c r="E19" s="127" t="s">
        <v>617</v>
      </c>
      <c r="F19" s="128" t="s">
        <v>617</v>
      </c>
      <c r="G19" s="128" t="s">
        <v>617</v>
      </c>
      <c r="H19" s="127" t="s">
        <v>617</v>
      </c>
      <c r="I19" s="115" t="s">
        <v>617</v>
      </c>
      <c r="J19" s="227" t="s">
        <v>617</v>
      </c>
      <c r="K19" s="127" t="s">
        <v>617</v>
      </c>
    </row>
    <row r="20" spans="1:11" ht="26.25" customHeight="1">
      <c r="A20" s="221" t="s">
        <v>55</v>
      </c>
      <c r="B20" s="482" t="s">
        <v>300</v>
      </c>
      <c r="C20" s="234">
        <v>4576</v>
      </c>
      <c r="D20" s="231">
        <v>4538</v>
      </c>
      <c r="E20" s="245">
        <v>99.2</v>
      </c>
      <c r="F20" s="234">
        <v>1618</v>
      </c>
      <c r="G20" s="234">
        <v>1585</v>
      </c>
      <c r="H20" s="245">
        <v>98</v>
      </c>
      <c r="I20" s="236">
        <v>412</v>
      </c>
      <c r="J20" s="231">
        <v>452</v>
      </c>
      <c r="K20" s="245">
        <v>109.7</v>
      </c>
    </row>
    <row r="21" spans="1:11" ht="26.25" customHeight="1">
      <c r="A21" s="103" t="s">
        <v>56</v>
      </c>
      <c r="B21" s="481" t="s">
        <v>301</v>
      </c>
      <c r="C21" s="128">
        <v>13738</v>
      </c>
      <c r="D21" s="227">
        <v>9358</v>
      </c>
      <c r="E21" s="127">
        <v>68.099999999999994</v>
      </c>
      <c r="F21" s="128">
        <v>1986</v>
      </c>
      <c r="G21" s="128">
        <v>1037</v>
      </c>
      <c r="H21" s="127">
        <v>52.2</v>
      </c>
      <c r="I21" s="115">
        <v>595</v>
      </c>
      <c r="J21" s="227">
        <v>544</v>
      </c>
      <c r="K21" s="127">
        <v>91.4</v>
      </c>
    </row>
    <row r="22" spans="1:11" ht="26.25" customHeight="1">
      <c r="A22" s="221" t="s">
        <v>57</v>
      </c>
      <c r="B22" s="482" t="s">
        <v>302</v>
      </c>
      <c r="C22" s="234">
        <v>5492</v>
      </c>
      <c r="D22" s="231">
        <v>4650</v>
      </c>
      <c r="E22" s="245">
        <v>84.7</v>
      </c>
      <c r="F22" s="234">
        <v>1621</v>
      </c>
      <c r="G22" s="234">
        <v>1491</v>
      </c>
      <c r="H22" s="245">
        <v>92</v>
      </c>
      <c r="I22" s="236">
        <v>504</v>
      </c>
      <c r="J22" s="231">
        <v>487</v>
      </c>
      <c r="K22" s="245">
        <v>96.6</v>
      </c>
    </row>
    <row r="23" spans="1:11" ht="26.25" customHeight="1">
      <c r="A23" s="103" t="s">
        <v>58</v>
      </c>
      <c r="B23" s="481" t="s">
        <v>303</v>
      </c>
      <c r="C23" s="128">
        <v>2926</v>
      </c>
      <c r="D23" s="227">
        <v>2788</v>
      </c>
      <c r="E23" s="127">
        <v>95.3</v>
      </c>
      <c r="F23" s="128">
        <v>1101</v>
      </c>
      <c r="G23" s="128">
        <v>1015</v>
      </c>
      <c r="H23" s="127">
        <v>92.2</v>
      </c>
      <c r="I23" s="115">
        <v>478</v>
      </c>
      <c r="J23" s="227">
        <v>437</v>
      </c>
      <c r="K23" s="127">
        <v>91.4</v>
      </c>
    </row>
    <row r="24" spans="1:11" ht="26.25" customHeight="1">
      <c r="A24" s="221" t="s">
        <v>59</v>
      </c>
      <c r="B24" s="482" t="s">
        <v>304</v>
      </c>
      <c r="C24" s="234">
        <v>4017</v>
      </c>
      <c r="D24" s="231">
        <v>4232</v>
      </c>
      <c r="E24" s="245">
        <v>105.4</v>
      </c>
      <c r="F24" s="234">
        <v>1494</v>
      </c>
      <c r="G24" s="234">
        <v>1494</v>
      </c>
      <c r="H24" s="245">
        <v>100</v>
      </c>
      <c r="I24" s="236">
        <v>593</v>
      </c>
      <c r="J24" s="231">
        <v>521</v>
      </c>
      <c r="K24" s="245">
        <v>87.9</v>
      </c>
    </row>
    <row r="25" spans="1:11" ht="26.25" customHeight="1">
      <c r="A25" s="103" t="s">
        <v>60</v>
      </c>
      <c r="B25" s="481" t="s">
        <v>305</v>
      </c>
      <c r="C25" s="128">
        <v>3185</v>
      </c>
      <c r="D25" s="227">
        <v>3151</v>
      </c>
      <c r="E25" s="127">
        <v>98.9</v>
      </c>
      <c r="F25" s="128">
        <v>1144</v>
      </c>
      <c r="G25" s="128">
        <v>1056</v>
      </c>
      <c r="H25" s="127">
        <v>92.3</v>
      </c>
      <c r="I25" s="115">
        <v>487</v>
      </c>
      <c r="J25" s="227">
        <v>468</v>
      </c>
      <c r="K25" s="127">
        <v>96.1</v>
      </c>
    </row>
    <row r="26" spans="1:11" ht="26.25" customHeight="1">
      <c r="A26" s="221" t="s">
        <v>61</v>
      </c>
      <c r="B26" s="482" t="s">
        <v>306</v>
      </c>
      <c r="C26" s="234">
        <v>5271</v>
      </c>
      <c r="D26" s="231">
        <v>2273</v>
      </c>
      <c r="E26" s="245">
        <v>43.1</v>
      </c>
      <c r="F26" s="234">
        <v>2944</v>
      </c>
      <c r="G26" s="234">
        <v>905</v>
      </c>
      <c r="H26" s="245">
        <v>30.7</v>
      </c>
      <c r="I26" s="236">
        <v>339</v>
      </c>
      <c r="J26" s="231">
        <v>382</v>
      </c>
      <c r="K26" s="245">
        <v>112.7</v>
      </c>
    </row>
    <row r="27" spans="1:11" ht="26.25" customHeight="1">
      <c r="A27" s="103" t="s">
        <v>63</v>
      </c>
      <c r="B27" s="481" t="s">
        <v>307</v>
      </c>
      <c r="C27" s="128">
        <v>7647</v>
      </c>
      <c r="D27" s="227">
        <v>5725</v>
      </c>
      <c r="E27" s="127">
        <v>74.900000000000006</v>
      </c>
      <c r="F27" s="128">
        <v>1635</v>
      </c>
      <c r="G27" s="128">
        <v>1189</v>
      </c>
      <c r="H27" s="127">
        <v>72.7</v>
      </c>
      <c r="I27" s="115">
        <v>464</v>
      </c>
      <c r="J27" s="227">
        <v>451</v>
      </c>
      <c r="K27" s="127">
        <v>97.2</v>
      </c>
    </row>
    <row r="28" spans="1:11" ht="26.25" customHeight="1">
      <c r="A28" s="221" t="s">
        <v>64</v>
      </c>
      <c r="B28" s="482" t="s">
        <v>308</v>
      </c>
      <c r="C28" s="234">
        <v>4463</v>
      </c>
      <c r="D28" s="231">
        <v>4365</v>
      </c>
      <c r="E28" s="245">
        <v>97.8</v>
      </c>
      <c r="F28" s="234">
        <v>1047</v>
      </c>
      <c r="G28" s="234">
        <v>1185</v>
      </c>
      <c r="H28" s="245">
        <v>113.2</v>
      </c>
      <c r="I28" s="236">
        <v>437</v>
      </c>
      <c r="J28" s="231">
        <v>393</v>
      </c>
      <c r="K28" s="245">
        <v>89.9</v>
      </c>
    </row>
    <row r="29" spans="1:11" ht="26.25" customHeight="1">
      <c r="A29" s="103" t="s">
        <v>65</v>
      </c>
      <c r="B29" s="481" t="s">
        <v>309</v>
      </c>
      <c r="C29" s="128">
        <v>3924</v>
      </c>
      <c r="D29" s="227">
        <v>3864</v>
      </c>
      <c r="E29" s="127">
        <v>98.5</v>
      </c>
      <c r="F29" s="128">
        <v>1870</v>
      </c>
      <c r="G29" s="128">
        <v>2271</v>
      </c>
      <c r="H29" s="127">
        <v>121.4</v>
      </c>
      <c r="I29" s="115">
        <v>592</v>
      </c>
      <c r="J29" s="227">
        <v>633</v>
      </c>
      <c r="K29" s="127">
        <v>106.9</v>
      </c>
    </row>
    <row r="30" spans="1:11" ht="26.25" customHeight="1">
      <c r="A30" s="221" t="s">
        <v>66</v>
      </c>
      <c r="B30" s="482" t="s">
        <v>310</v>
      </c>
      <c r="C30" s="234">
        <v>5127</v>
      </c>
      <c r="D30" s="231">
        <v>4181</v>
      </c>
      <c r="E30" s="245">
        <v>81.5</v>
      </c>
      <c r="F30" s="234">
        <v>1225</v>
      </c>
      <c r="G30" s="234">
        <v>1129</v>
      </c>
      <c r="H30" s="245">
        <v>92.2</v>
      </c>
      <c r="I30" s="236">
        <v>517</v>
      </c>
      <c r="J30" s="231">
        <v>481</v>
      </c>
      <c r="K30" s="245">
        <v>93</v>
      </c>
    </row>
    <row r="31" spans="1:11" ht="26.25" customHeight="1">
      <c r="A31" s="215" t="s">
        <v>67</v>
      </c>
      <c r="B31" s="483" t="s">
        <v>311</v>
      </c>
      <c r="C31" s="130">
        <v>3707</v>
      </c>
      <c r="D31" s="228">
        <v>2703</v>
      </c>
      <c r="E31" s="129">
        <v>72.900000000000006</v>
      </c>
      <c r="F31" s="130">
        <v>1286</v>
      </c>
      <c r="G31" s="130">
        <v>594</v>
      </c>
      <c r="H31" s="129">
        <v>46.2</v>
      </c>
      <c r="I31" s="582">
        <v>435</v>
      </c>
      <c r="J31" s="228">
        <v>398</v>
      </c>
      <c r="K31" s="129">
        <v>91.5</v>
      </c>
    </row>
    <row r="32" spans="1:11" ht="16.5" customHeight="1">
      <c r="A32" s="452" t="s">
        <v>628</v>
      </c>
      <c r="B32" s="148"/>
      <c r="C32" s="148"/>
      <c r="D32" s="148"/>
      <c r="E32" s="148"/>
      <c r="F32" s="148"/>
      <c r="G32" s="148"/>
      <c r="H32" s="148"/>
      <c r="I32" s="148"/>
      <c r="J32" s="148"/>
      <c r="K32" s="551"/>
    </row>
    <row r="33" spans="1:11" ht="16.5" customHeight="1">
      <c r="A33" s="1097" t="s">
        <v>644</v>
      </c>
      <c r="B33" s="1097"/>
      <c r="C33" s="1097"/>
      <c r="D33" s="1097"/>
      <c r="E33" s="1097"/>
      <c r="F33" s="1097"/>
      <c r="G33" s="1097"/>
      <c r="H33" s="1097"/>
      <c r="I33" s="1097"/>
      <c r="J33" s="1097"/>
      <c r="K33" s="1097"/>
    </row>
    <row r="34" spans="1:11" ht="16.5" customHeight="1">
      <c r="A34" s="1097"/>
      <c r="B34" s="1097"/>
      <c r="C34" s="1097"/>
      <c r="D34" s="1097"/>
      <c r="E34" s="1097"/>
      <c r="F34" s="1097"/>
      <c r="G34" s="1097"/>
      <c r="H34" s="1097"/>
      <c r="I34" s="1097"/>
      <c r="J34" s="1097"/>
      <c r="K34" s="1097"/>
    </row>
    <row r="35" spans="1:11" ht="16.5" customHeight="1">
      <c r="A35" s="452" t="s">
        <v>576</v>
      </c>
      <c r="B35" s="134"/>
      <c r="C35" s="134"/>
      <c r="D35" s="134"/>
      <c r="E35" s="134"/>
      <c r="F35" s="134"/>
      <c r="G35" s="134"/>
      <c r="H35" s="134"/>
      <c r="I35" s="134"/>
      <c r="J35" s="134"/>
      <c r="K35" s="551"/>
    </row>
  </sheetData>
  <mergeCells count="11">
    <mergeCell ref="A33:K34"/>
    <mergeCell ref="A7:B7"/>
    <mergeCell ref="A1:K1"/>
    <mergeCell ref="A2:K2"/>
    <mergeCell ref="A4:B6"/>
    <mergeCell ref="C4:E4"/>
    <mergeCell ref="F4:H4"/>
    <mergeCell ref="I4:K4"/>
    <mergeCell ref="D5:E5"/>
    <mergeCell ref="G5:H5"/>
    <mergeCell ref="J5:K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7" orientation="portrait" r:id="rId1"/>
  <ignoredErrors>
    <ignoredError sqref="A8:A3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5"/>
  <sheetViews>
    <sheetView showGridLines="0" topLeftCell="I1" zoomScaleNormal="100" zoomScaleSheetLayoutView="100" workbookViewId="0">
      <selection activeCell="A2" sqref="A2:K2"/>
    </sheetView>
  </sheetViews>
  <sheetFormatPr defaultRowHeight="13.5"/>
  <cols>
    <col min="1" max="1" width="3.5" bestFit="1" customWidth="1"/>
    <col min="2" max="2" width="8.375" customWidth="1"/>
    <col min="3" max="4" width="9.875" customWidth="1"/>
    <col min="5" max="5" width="6.125" customWidth="1"/>
    <col min="6" max="7" width="9.875" customWidth="1"/>
    <col min="8" max="8" width="6.125" customWidth="1"/>
    <col min="9" max="10" width="9.875" customWidth="1"/>
    <col min="11" max="11" width="8.375" bestFit="1" customWidth="1"/>
    <col min="12" max="13" width="11.625" customWidth="1"/>
    <col min="14" max="14" width="6.625" customWidth="1"/>
    <col min="15" max="16" width="11.625" customWidth="1"/>
    <col min="17" max="17" width="6.625" customWidth="1"/>
    <col min="18" max="19" width="11.625" customWidth="1"/>
    <col min="20" max="20" width="7.375" bestFit="1" customWidth="1"/>
  </cols>
  <sheetData>
    <row r="1" spans="1:20" ht="18.75" customHeight="1">
      <c r="A1" s="1098" t="s">
        <v>651</v>
      </c>
      <c r="B1" s="1098"/>
      <c r="C1" s="1098"/>
      <c r="D1" s="1098"/>
      <c r="E1" s="1098"/>
      <c r="F1" s="1098"/>
      <c r="G1" s="1098"/>
      <c r="H1" s="1098"/>
      <c r="I1" s="1098"/>
      <c r="J1" s="1098"/>
      <c r="K1" s="1098"/>
    </row>
    <row r="2" spans="1:20" ht="18.75" customHeight="1">
      <c r="A2" s="1099" t="s">
        <v>527</v>
      </c>
      <c r="B2" s="1099"/>
      <c r="C2" s="1099"/>
      <c r="D2" s="1099"/>
      <c r="E2" s="1099"/>
      <c r="F2" s="1099"/>
      <c r="G2" s="1099"/>
      <c r="H2" s="1099"/>
      <c r="I2" s="1099"/>
      <c r="J2" s="1099"/>
      <c r="K2" s="1099"/>
    </row>
    <row r="3" spans="1:20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20" ht="18.75" customHeight="1">
      <c r="A4" s="946" t="s">
        <v>607</v>
      </c>
      <c r="B4" s="946"/>
      <c r="C4" s="946"/>
      <c r="D4" s="946"/>
      <c r="E4" s="946"/>
      <c r="F4" s="946"/>
      <c r="G4" s="946"/>
      <c r="H4" s="946"/>
      <c r="I4" s="946"/>
      <c r="J4" s="946"/>
      <c r="K4" s="946"/>
      <c r="L4" s="948" t="s">
        <v>526</v>
      </c>
      <c r="M4" s="948"/>
      <c r="N4" s="948"/>
      <c r="O4" s="948"/>
      <c r="P4" s="948"/>
      <c r="Q4" s="948"/>
      <c r="R4" s="948"/>
      <c r="S4" s="948"/>
      <c r="T4" s="948"/>
    </row>
    <row r="5" spans="1:20" ht="26.25" customHeight="1">
      <c r="K5" s="104"/>
      <c r="T5" s="104" t="s">
        <v>409</v>
      </c>
    </row>
    <row r="6" spans="1:20" ht="25.5" customHeight="1">
      <c r="A6" s="1041" t="s">
        <v>283</v>
      </c>
      <c r="B6" s="1042"/>
      <c r="C6" s="952" t="s">
        <v>229</v>
      </c>
      <c r="D6" s="953"/>
      <c r="E6" s="954"/>
      <c r="F6" s="952" t="s">
        <v>230</v>
      </c>
      <c r="G6" s="953"/>
      <c r="H6" s="954"/>
      <c r="I6" s="952" t="s">
        <v>231</v>
      </c>
      <c r="J6" s="953"/>
      <c r="K6" s="954"/>
      <c r="L6" s="952" t="s">
        <v>232</v>
      </c>
      <c r="M6" s="953"/>
      <c r="N6" s="954"/>
      <c r="O6" s="952" t="s">
        <v>408</v>
      </c>
      <c r="P6" s="953"/>
      <c r="Q6" s="954"/>
      <c r="R6" s="952" t="s">
        <v>233</v>
      </c>
      <c r="S6" s="953"/>
      <c r="T6" s="954"/>
    </row>
    <row r="7" spans="1:20" ht="25.5" customHeight="1">
      <c r="A7" s="1043"/>
      <c r="B7" s="1044"/>
      <c r="C7" s="486" t="s">
        <v>573</v>
      </c>
      <c r="D7" s="1039" t="s">
        <v>609</v>
      </c>
      <c r="E7" s="1040"/>
      <c r="F7" s="486" t="s">
        <v>573</v>
      </c>
      <c r="G7" s="1039" t="s">
        <v>609</v>
      </c>
      <c r="H7" s="1040"/>
      <c r="I7" s="486" t="s">
        <v>573</v>
      </c>
      <c r="J7" s="1039" t="s">
        <v>609</v>
      </c>
      <c r="K7" s="1040"/>
      <c r="L7" s="486" t="s">
        <v>573</v>
      </c>
      <c r="M7" s="1039" t="s">
        <v>609</v>
      </c>
      <c r="N7" s="1040"/>
      <c r="O7" s="486" t="s">
        <v>573</v>
      </c>
      <c r="P7" s="1039" t="s">
        <v>609</v>
      </c>
      <c r="Q7" s="1040"/>
      <c r="R7" s="486" t="s">
        <v>573</v>
      </c>
      <c r="S7" s="1039" t="s">
        <v>609</v>
      </c>
      <c r="T7" s="1040"/>
    </row>
    <row r="8" spans="1:20" ht="25.5" customHeight="1">
      <c r="A8" s="1045"/>
      <c r="B8" s="1046"/>
      <c r="C8" s="252" t="s">
        <v>278</v>
      </c>
      <c r="D8" s="248" t="s">
        <v>278</v>
      </c>
      <c r="E8" s="249" t="s">
        <v>234</v>
      </c>
      <c r="F8" s="252" t="s">
        <v>278</v>
      </c>
      <c r="G8" s="248" t="s">
        <v>278</v>
      </c>
      <c r="H8" s="249" t="s">
        <v>234</v>
      </c>
      <c r="I8" s="252" t="s">
        <v>278</v>
      </c>
      <c r="J8" s="248" t="s">
        <v>278</v>
      </c>
      <c r="K8" s="249" t="s">
        <v>234</v>
      </c>
      <c r="L8" s="252" t="s">
        <v>278</v>
      </c>
      <c r="M8" s="248" t="s">
        <v>278</v>
      </c>
      <c r="N8" s="249" t="s">
        <v>234</v>
      </c>
      <c r="O8" s="252" t="s">
        <v>278</v>
      </c>
      <c r="P8" s="248" t="s">
        <v>278</v>
      </c>
      <c r="Q8" s="249" t="s">
        <v>234</v>
      </c>
      <c r="R8" s="252" t="s">
        <v>278</v>
      </c>
      <c r="S8" s="248" t="s">
        <v>278</v>
      </c>
      <c r="T8" s="249" t="s">
        <v>234</v>
      </c>
    </row>
    <row r="9" spans="1:20" ht="25.5" customHeight="1">
      <c r="A9" s="995" t="s">
        <v>135</v>
      </c>
      <c r="B9" s="997"/>
      <c r="C9" s="597">
        <v>73.400000000000006</v>
      </c>
      <c r="D9" s="598">
        <v>70.7</v>
      </c>
      <c r="E9" s="558">
        <v>96.3</v>
      </c>
      <c r="F9" s="597">
        <v>2.9</v>
      </c>
      <c r="G9" s="598">
        <v>3.3</v>
      </c>
      <c r="H9" s="558">
        <v>113.8</v>
      </c>
      <c r="I9" s="597">
        <v>23.8</v>
      </c>
      <c r="J9" s="598">
        <v>26</v>
      </c>
      <c r="K9" s="558">
        <v>109.2</v>
      </c>
      <c r="L9" s="597">
        <v>8.1999999999999993</v>
      </c>
      <c r="M9" s="598">
        <v>9</v>
      </c>
      <c r="N9" s="558">
        <v>109.8</v>
      </c>
      <c r="O9" s="376">
        <v>6022</v>
      </c>
      <c r="P9" s="377">
        <v>5112</v>
      </c>
      <c r="Q9" s="558">
        <v>84.9</v>
      </c>
      <c r="R9" s="597">
        <v>34.4</v>
      </c>
      <c r="S9" s="598">
        <v>34.5</v>
      </c>
      <c r="T9" s="558">
        <v>100.3</v>
      </c>
    </row>
    <row r="10" spans="1:20" ht="25.5" customHeight="1">
      <c r="A10" s="221" t="s">
        <v>162</v>
      </c>
      <c r="B10" s="255" t="s">
        <v>288</v>
      </c>
      <c r="C10" s="599">
        <v>57.5</v>
      </c>
      <c r="D10" s="600">
        <v>60.3</v>
      </c>
      <c r="E10" s="245">
        <v>104.9</v>
      </c>
      <c r="F10" s="599">
        <v>2.7</v>
      </c>
      <c r="G10" s="600">
        <v>3</v>
      </c>
      <c r="H10" s="245">
        <v>111.1</v>
      </c>
      <c r="I10" s="599">
        <v>39.799999999999997</v>
      </c>
      <c r="J10" s="600">
        <v>36.700000000000003</v>
      </c>
      <c r="K10" s="245">
        <v>92.2</v>
      </c>
      <c r="L10" s="599">
        <v>12.5</v>
      </c>
      <c r="M10" s="600">
        <v>11.9</v>
      </c>
      <c r="N10" s="245">
        <v>95.2</v>
      </c>
      <c r="O10" s="237">
        <v>2750</v>
      </c>
      <c r="P10" s="234">
        <v>2724</v>
      </c>
      <c r="Q10" s="245">
        <v>99.1</v>
      </c>
      <c r="R10" s="599">
        <v>31.4</v>
      </c>
      <c r="S10" s="600">
        <v>32.299999999999997</v>
      </c>
      <c r="T10" s="245">
        <v>102.9</v>
      </c>
    </row>
    <row r="11" spans="1:20" ht="25.5" customHeight="1">
      <c r="A11" s="103" t="s">
        <v>19</v>
      </c>
      <c r="B11" s="138" t="s">
        <v>289</v>
      </c>
      <c r="C11" s="601">
        <v>57.4</v>
      </c>
      <c r="D11" s="602">
        <v>55.2</v>
      </c>
      <c r="E11" s="127">
        <v>96.2</v>
      </c>
      <c r="F11" s="601">
        <v>2.2000000000000002</v>
      </c>
      <c r="G11" s="602">
        <v>1.6</v>
      </c>
      <c r="H11" s="127">
        <v>72.7</v>
      </c>
      <c r="I11" s="601">
        <v>40.4</v>
      </c>
      <c r="J11" s="602">
        <v>43.2</v>
      </c>
      <c r="K11" s="127">
        <v>106.9</v>
      </c>
      <c r="L11" s="601">
        <v>3.2</v>
      </c>
      <c r="M11" s="602">
        <v>2.5</v>
      </c>
      <c r="N11" s="127">
        <v>78.099999999999994</v>
      </c>
      <c r="O11" s="229">
        <v>15782</v>
      </c>
      <c r="P11" s="128">
        <v>19363</v>
      </c>
      <c r="Q11" s="127">
        <v>122.7</v>
      </c>
      <c r="R11" s="601">
        <v>8</v>
      </c>
      <c r="S11" s="602">
        <v>5.7</v>
      </c>
      <c r="T11" s="127">
        <v>71.3</v>
      </c>
    </row>
    <row r="12" spans="1:20" ht="25.5" customHeight="1">
      <c r="A12" s="221" t="s">
        <v>21</v>
      </c>
      <c r="B12" s="255" t="s">
        <v>290</v>
      </c>
      <c r="C12" s="599">
        <v>59.3</v>
      </c>
      <c r="D12" s="600">
        <v>60.2</v>
      </c>
      <c r="E12" s="245">
        <v>101.5</v>
      </c>
      <c r="F12" s="599">
        <v>2.1</v>
      </c>
      <c r="G12" s="600">
        <v>2.2999999999999998</v>
      </c>
      <c r="H12" s="245">
        <v>109.5</v>
      </c>
      <c r="I12" s="599">
        <v>38.700000000000003</v>
      </c>
      <c r="J12" s="600">
        <v>37.5</v>
      </c>
      <c r="K12" s="245">
        <v>96.9</v>
      </c>
      <c r="L12" s="599">
        <v>14.1</v>
      </c>
      <c r="M12" s="600">
        <v>14.8</v>
      </c>
      <c r="N12" s="245">
        <v>105</v>
      </c>
      <c r="O12" s="237">
        <v>2442</v>
      </c>
      <c r="P12" s="234">
        <v>2200</v>
      </c>
      <c r="Q12" s="245">
        <v>90.1</v>
      </c>
      <c r="R12" s="599">
        <v>36.5</v>
      </c>
      <c r="S12" s="600">
        <v>39.299999999999997</v>
      </c>
      <c r="T12" s="245">
        <v>107.7</v>
      </c>
    </row>
    <row r="13" spans="1:20" ht="25.5" customHeight="1">
      <c r="A13" s="103" t="s">
        <v>23</v>
      </c>
      <c r="B13" s="138" t="s">
        <v>291</v>
      </c>
      <c r="C13" s="601">
        <v>74.8</v>
      </c>
      <c r="D13" s="602">
        <v>75.5</v>
      </c>
      <c r="E13" s="127">
        <v>100.9</v>
      </c>
      <c r="F13" s="601">
        <v>1.8</v>
      </c>
      <c r="G13" s="602">
        <v>1.3</v>
      </c>
      <c r="H13" s="127">
        <v>72.2</v>
      </c>
      <c r="I13" s="601">
        <v>23.4</v>
      </c>
      <c r="J13" s="602">
        <v>23.2</v>
      </c>
      <c r="K13" s="127">
        <v>99.1</v>
      </c>
      <c r="L13" s="601">
        <v>8.1</v>
      </c>
      <c r="M13" s="602">
        <v>7.6</v>
      </c>
      <c r="N13" s="127">
        <v>93.8</v>
      </c>
      <c r="O13" s="229">
        <v>5405</v>
      </c>
      <c r="P13" s="128">
        <v>5657</v>
      </c>
      <c r="Q13" s="127">
        <v>104.7</v>
      </c>
      <c r="R13" s="601">
        <v>34.6</v>
      </c>
      <c r="S13" s="602">
        <v>32.700000000000003</v>
      </c>
      <c r="T13" s="127">
        <v>94.5</v>
      </c>
    </row>
    <row r="14" spans="1:20" ht="25.5" customHeight="1">
      <c r="A14" s="221" t="s">
        <v>25</v>
      </c>
      <c r="B14" s="255" t="s">
        <v>292</v>
      </c>
      <c r="C14" s="599">
        <v>65.8</v>
      </c>
      <c r="D14" s="600">
        <v>69.3</v>
      </c>
      <c r="E14" s="245">
        <v>105.3</v>
      </c>
      <c r="F14" s="599">
        <v>3.2</v>
      </c>
      <c r="G14" s="600">
        <v>5.2</v>
      </c>
      <c r="H14" s="245">
        <v>162.5</v>
      </c>
      <c r="I14" s="599">
        <v>30.9</v>
      </c>
      <c r="J14" s="600">
        <v>25.5</v>
      </c>
      <c r="K14" s="245">
        <v>82.5</v>
      </c>
      <c r="L14" s="599">
        <v>24.8</v>
      </c>
      <c r="M14" s="600">
        <v>16.100000000000001</v>
      </c>
      <c r="N14" s="245">
        <v>64.900000000000006</v>
      </c>
      <c r="O14" s="237">
        <v>1456</v>
      </c>
      <c r="P14" s="234">
        <v>2518</v>
      </c>
      <c r="Q14" s="245">
        <v>172.9</v>
      </c>
      <c r="R14" s="599">
        <v>80.2</v>
      </c>
      <c r="S14" s="600">
        <v>63.3</v>
      </c>
      <c r="T14" s="245">
        <v>78.900000000000006</v>
      </c>
    </row>
    <row r="15" spans="1:20" ht="25.5" customHeight="1">
      <c r="A15" s="103" t="s">
        <v>27</v>
      </c>
      <c r="B15" s="138" t="s">
        <v>293</v>
      </c>
      <c r="C15" s="601">
        <v>61.3</v>
      </c>
      <c r="D15" s="602">
        <v>56.1</v>
      </c>
      <c r="E15" s="127">
        <v>91.5</v>
      </c>
      <c r="F15" s="601">
        <v>4</v>
      </c>
      <c r="G15" s="602">
        <v>4.2</v>
      </c>
      <c r="H15" s="127">
        <v>105</v>
      </c>
      <c r="I15" s="601">
        <v>34.700000000000003</v>
      </c>
      <c r="J15" s="602">
        <v>39.700000000000003</v>
      </c>
      <c r="K15" s="127">
        <v>114.4</v>
      </c>
      <c r="L15" s="601">
        <v>11.1</v>
      </c>
      <c r="M15" s="602">
        <v>11.6</v>
      </c>
      <c r="N15" s="127">
        <v>104.5</v>
      </c>
      <c r="O15" s="229">
        <v>3485</v>
      </c>
      <c r="P15" s="128">
        <v>3286</v>
      </c>
      <c r="Q15" s="127">
        <v>94.3</v>
      </c>
      <c r="R15" s="601">
        <v>32</v>
      </c>
      <c r="S15" s="602">
        <v>29.3</v>
      </c>
      <c r="T15" s="127">
        <v>91.6</v>
      </c>
    </row>
    <row r="16" spans="1:20" ht="25.5" customHeight="1">
      <c r="A16" s="221" t="s">
        <v>51</v>
      </c>
      <c r="B16" s="255" t="s">
        <v>294</v>
      </c>
      <c r="C16" s="599">
        <v>58.9</v>
      </c>
      <c r="D16" s="600">
        <v>54.1</v>
      </c>
      <c r="E16" s="245">
        <v>91.9</v>
      </c>
      <c r="F16" s="599">
        <v>1.6</v>
      </c>
      <c r="G16" s="600">
        <v>2.1</v>
      </c>
      <c r="H16" s="245">
        <v>131.30000000000001</v>
      </c>
      <c r="I16" s="599">
        <v>39.5</v>
      </c>
      <c r="J16" s="600">
        <v>43.7</v>
      </c>
      <c r="K16" s="245">
        <v>110.6</v>
      </c>
      <c r="L16" s="599">
        <v>12.1</v>
      </c>
      <c r="M16" s="600">
        <v>15</v>
      </c>
      <c r="N16" s="245">
        <v>124</v>
      </c>
      <c r="O16" s="237">
        <v>3631</v>
      </c>
      <c r="P16" s="234">
        <v>2905</v>
      </c>
      <c r="Q16" s="245">
        <v>80</v>
      </c>
      <c r="R16" s="599">
        <v>30.6</v>
      </c>
      <c r="S16" s="600">
        <v>34.299999999999997</v>
      </c>
      <c r="T16" s="245">
        <v>112.1</v>
      </c>
    </row>
    <row r="17" spans="1:20" ht="25.5" customHeight="1">
      <c r="A17" s="103" t="s">
        <v>52</v>
      </c>
      <c r="B17" s="138" t="s">
        <v>295</v>
      </c>
      <c r="C17" s="601">
        <v>72.7</v>
      </c>
      <c r="D17" s="602">
        <v>64.8</v>
      </c>
      <c r="E17" s="127">
        <v>89.1</v>
      </c>
      <c r="F17" s="601">
        <v>3.8</v>
      </c>
      <c r="G17" s="602">
        <v>5.2</v>
      </c>
      <c r="H17" s="127">
        <v>136.80000000000001</v>
      </c>
      <c r="I17" s="601">
        <v>23.5</v>
      </c>
      <c r="J17" s="602">
        <v>30</v>
      </c>
      <c r="K17" s="127">
        <v>127.7</v>
      </c>
      <c r="L17" s="601">
        <v>7.1</v>
      </c>
      <c r="M17" s="602">
        <v>8.5</v>
      </c>
      <c r="N17" s="127">
        <v>119.7</v>
      </c>
      <c r="O17" s="229">
        <v>9714</v>
      </c>
      <c r="P17" s="128">
        <v>7396</v>
      </c>
      <c r="Q17" s="127">
        <v>76.099999999999994</v>
      </c>
      <c r="R17" s="601">
        <v>30.2</v>
      </c>
      <c r="S17" s="602">
        <v>28.4</v>
      </c>
      <c r="T17" s="127">
        <v>94</v>
      </c>
    </row>
    <row r="18" spans="1:20" ht="25.5" customHeight="1">
      <c r="A18" s="221" t="s">
        <v>53</v>
      </c>
      <c r="B18" s="255" t="s">
        <v>296</v>
      </c>
      <c r="C18" s="599" t="s">
        <v>615</v>
      </c>
      <c r="D18" s="600" t="s">
        <v>617</v>
      </c>
      <c r="E18" s="245" t="s">
        <v>617</v>
      </c>
      <c r="F18" s="599" t="s">
        <v>615</v>
      </c>
      <c r="G18" s="600" t="s">
        <v>617</v>
      </c>
      <c r="H18" s="245" t="s">
        <v>617</v>
      </c>
      <c r="I18" s="599" t="s">
        <v>615</v>
      </c>
      <c r="J18" s="600" t="s">
        <v>617</v>
      </c>
      <c r="K18" s="245" t="s">
        <v>617</v>
      </c>
      <c r="L18" s="599" t="s">
        <v>615</v>
      </c>
      <c r="M18" s="600" t="s">
        <v>617</v>
      </c>
      <c r="N18" s="245" t="s">
        <v>617</v>
      </c>
      <c r="O18" s="237" t="s">
        <v>615</v>
      </c>
      <c r="P18" s="234" t="s">
        <v>617</v>
      </c>
      <c r="Q18" s="245" t="s">
        <v>617</v>
      </c>
      <c r="R18" s="599" t="s">
        <v>615</v>
      </c>
      <c r="S18" s="600" t="s">
        <v>617</v>
      </c>
      <c r="T18" s="245" t="s">
        <v>617</v>
      </c>
    </row>
    <row r="19" spans="1:20" ht="25.5" customHeight="1">
      <c r="A19" s="103" t="s">
        <v>134</v>
      </c>
      <c r="B19" s="138" t="s">
        <v>297</v>
      </c>
      <c r="C19" s="601">
        <v>42</v>
      </c>
      <c r="D19" s="602">
        <v>59.6</v>
      </c>
      <c r="E19" s="127">
        <v>141.9</v>
      </c>
      <c r="F19" s="601">
        <v>3.7</v>
      </c>
      <c r="G19" s="602">
        <v>3.3</v>
      </c>
      <c r="H19" s="127">
        <v>89.2</v>
      </c>
      <c r="I19" s="601">
        <v>54.4</v>
      </c>
      <c r="J19" s="602">
        <v>37.200000000000003</v>
      </c>
      <c r="K19" s="127">
        <v>68.400000000000006</v>
      </c>
      <c r="L19" s="601">
        <v>11.3</v>
      </c>
      <c r="M19" s="602">
        <v>11.9</v>
      </c>
      <c r="N19" s="127">
        <v>105.3</v>
      </c>
      <c r="O19" s="229">
        <v>4520</v>
      </c>
      <c r="P19" s="128">
        <v>3700</v>
      </c>
      <c r="Q19" s="127">
        <v>81.900000000000006</v>
      </c>
      <c r="R19" s="601">
        <v>20.9</v>
      </c>
      <c r="S19" s="602">
        <v>32.1</v>
      </c>
      <c r="T19" s="127">
        <v>153.6</v>
      </c>
    </row>
    <row r="20" spans="1:20" ht="25.5" customHeight="1">
      <c r="A20" s="221" t="s">
        <v>71</v>
      </c>
      <c r="B20" s="255" t="s">
        <v>490</v>
      </c>
      <c r="C20" s="599">
        <v>57.5</v>
      </c>
      <c r="D20" s="600">
        <v>58.2</v>
      </c>
      <c r="E20" s="245">
        <v>101.2</v>
      </c>
      <c r="F20" s="599">
        <v>3</v>
      </c>
      <c r="G20" s="600">
        <v>3.6</v>
      </c>
      <c r="H20" s="245">
        <v>120</v>
      </c>
      <c r="I20" s="599">
        <v>39.6</v>
      </c>
      <c r="J20" s="600">
        <v>38.200000000000003</v>
      </c>
      <c r="K20" s="245">
        <v>96.5</v>
      </c>
      <c r="L20" s="599">
        <v>18.899999999999999</v>
      </c>
      <c r="M20" s="600">
        <v>19.100000000000001</v>
      </c>
      <c r="N20" s="245">
        <v>101.1</v>
      </c>
      <c r="O20" s="237">
        <v>2487</v>
      </c>
      <c r="P20" s="234">
        <v>2230</v>
      </c>
      <c r="Q20" s="245">
        <v>89.7</v>
      </c>
      <c r="R20" s="599">
        <v>47.8</v>
      </c>
      <c r="S20" s="600">
        <v>49.9</v>
      </c>
      <c r="T20" s="245">
        <v>104.4</v>
      </c>
    </row>
    <row r="21" spans="1:20" ht="25.5" customHeight="1">
      <c r="A21" s="103" t="s">
        <v>54</v>
      </c>
      <c r="B21" s="138" t="s">
        <v>299</v>
      </c>
      <c r="C21" s="601" t="s">
        <v>617</v>
      </c>
      <c r="D21" s="602" t="s">
        <v>617</v>
      </c>
      <c r="E21" s="127" t="s">
        <v>617</v>
      </c>
      <c r="F21" s="601" t="s">
        <v>615</v>
      </c>
      <c r="G21" s="602" t="s">
        <v>615</v>
      </c>
      <c r="H21" s="127" t="s">
        <v>615</v>
      </c>
      <c r="I21" s="601" t="s">
        <v>615</v>
      </c>
      <c r="J21" s="602" t="s">
        <v>615</v>
      </c>
      <c r="K21" s="127" t="s">
        <v>615</v>
      </c>
      <c r="L21" s="601" t="s">
        <v>615</v>
      </c>
      <c r="M21" s="602" t="s">
        <v>615</v>
      </c>
      <c r="N21" s="127" t="s">
        <v>615</v>
      </c>
      <c r="O21" s="229" t="s">
        <v>615</v>
      </c>
      <c r="P21" s="128" t="s">
        <v>615</v>
      </c>
      <c r="Q21" s="127" t="s">
        <v>615</v>
      </c>
      <c r="R21" s="601" t="s">
        <v>615</v>
      </c>
      <c r="S21" s="602" t="s">
        <v>617</v>
      </c>
      <c r="T21" s="127" t="s">
        <v>617</v>
      </c>
    </row>
    <row r="22" spans="1:20" ht="25.5" customHeight="1">
      <c r="A22" s="221" t="s">
        <v>55</v>
      </c>
      <c r="B22" s="255" t="s">
        <v>300</v>
      </c>
      <c r="C22" s="599">
        <v>62.4</v>
      </c>
      <c r="D22" s="600">
        <v>61.7</v>
      </c>
      <c r="E22" s="245">
        <v>98.9</v>
      </c>
      <c r="F22" s="599">
        <v>2.6</v>
      </c>
      <c r="G22" s="600">
        <v>3</v>
      </c>
      <c r="H22" s="245">
        <v>115.4</v>
      </c>
      <c r="I22" s="599">
        <v>35</v>
      </c>
      <c r="J22" s="600">
        <v>35.4</v>
      </c>
      <c r="K22" s="245">
        <v>101.1</v>
      </c>
      <c r="L22" s="599">
        <v>9.1999999999999993</v>
      </c>
      <c r="M22" s="600">
        <v>10.6</v>
      </c>
      <c r="N22" s="245">
        <v>115.2</v>
      </c>
      <c r="O22" s="237">
        <v>4631</v>
      </c>
      <c r="P22" s="234">
        <v>4480</v>
      </c>
      <c r="Q22" s="245">
        <v>96.7</v>
      </c>
      <c r="R22" s="599">
        <v>26.3</v>
      </c>
      <c r="S22" s="600">
        <v>29.8</v>
      </c>
      <c r="T22" s="245">
        <v>113.3</v>
      </c>
    </row>
    <row r="23" spans="1:20" ht="25.5" customHeight="1">
      <c r="A23" s="103" t="s">
        <v>56</v>
      </c>
      <c r="B23" s="138" t="s">
        <v>301</v>
      </c>
      <c r="C23" s="601">
        <v>81.5</v>
      </c>
      <c r="D23" s="602">
        <v>83.3</v>
      </c>
      <c r="E23" s="127">
        <v>102.2</v>
      </c>
      <c r="F23" s="601">
        <v>3.9</v>
      </c>
      <c r="G23" s="602">
        <v>5.6</v>
      </c>
      <c r="H23" s="127">
        <v>143.6</v>
      </c>
      <c r="I23" s="601">
        <v>14.6</v>
      </c>
      <c r="J23" s="602">
        <v>11.1</v>
      </c>
      <c r="K23" s="127">
        <v>76</v>
      </c>
      <c r="L23" s="601">
        <v>4.8</v>
      </c>
      <c r="M23" s="602">
        <v>6.2</v>
      </c>
      <c r="N23" s="127">
        <v>129.19999999999999</v>
      </c>
      <c r="O23" s="229">
        <v>13005</v>
      </c>
      <c r="P23" s="128">
        <v>9308</v>
      </c>
      <c r="Q23" s="127">
        <v>71.599999999999994</v>
      </c>
      <c r="R23" s="601">
        <v>33.200000000000003</v>
      </c>
      <c r="S23" s="602">
        <v>55.2</v>
      </c>
      <c r="T23" s="127">
        <v>166.3</v>
      </c>
    </row>
    <row r="24" spans="1:20" ht="25.5" customHeight="1">
      <c r="A24" s="221" t="s">
        <v>57</v>
      </c>
      <c r="B24" s="255" t="s">
        <v>302</v>
      </c>
      <c r="C24" s="599">
        <v>60.7</v>
      </c>
      <c r="D24" s="600">
        <v>57.6</v>
      </c>
      <c r="E24" s="245">
        <v>94.9</v>
      </c>
      <c r="F24" s="599">
        <v>9.4</v>
      </c>
      <c r="G24" s="600">
        <v>10.199999999999999</v>
      </c>
      <c r="H24" s="245">
        <v>108.5</v>
      </c>
      <c r="I24" s="599">
        <v>29.9</v>
      </c>
      <c r="J24" s="600">
        <v>32.200000000000003</v>
      </c>
      <c r="K24" s="245">
        <v>107.7</v>
      </c>
      <c r="L24" s="599">
        <v>9.9</v>
      </c>
      <c r="M24" s="600">
        <v>10.8</v>
      </c>
      <c r="N24" s="245">
        <v>109.1</v>
      </c>
      <c r="O24" s="237">
        <v>5283</v>
      </c>
      <c r="P24" s="234">
        <v>4628</v>
      </c>
      <c r="Q24" s="245">
        <v>87.6</v>
      </c>
      <c r="R24" s="599">
        <v>33.200000000000003</v>
      </c>
      <c r="S24" s="600">
        <v>33.6</v>
      </c>
      <c r="T24" s="245">
        <v>101.2</v>
      </c>
    </row>
    <row r="25" spans="1:20" ht="25.5" customHeight="1">
      <c r="A25" s="103" t="s">
        <v>58</v>
      </c>
      <c r="B25" s="138" t="s">
        <v>303</v>
      </c>
      <c r="C25" s="601">
        <v>57.1</v>
      </c>
      <c r="D25" s="602">
        <v>57.6</v>
      </c>
      <c r="E25" s="127">
        <v>100.9</v>
      </c>
      <c r="F25" s="601">
        <v>5.2</v>
      </c>
      <c r="G25" s="602">
        <v>5.9</v>
      </c>
      <c r="H25" s="127">
        <v>113.5</v>
      </c>
      <c r="I25" s="601">
        <v>37.700000000000003</v>
      </c>
      <c r="J25" s="602">
        <v>36.4</v>
      </c>
      <c r="K25" s="127">
        <v>96.6</v>
      </c>
      <c r="L25" s="601">
        <v>16.8</v>
      </c>
      <c r="M25" s="602">
        <v>16.100000000000001</v>
      </c>
      <c r="N25" s="127">
        <v>95.8</v>
      </c>
      <c r="O25" s="229">
        <v>2879</v>
      </c>
      <c r="P25" s="128">
        <v>2786</v>
      </c>
      <c r="Q25" s="127">
        <v>96.8</v>
      </c>
      <c r="R25" s="601">
        <v>44.6</v>
      </c>
      <c r="S25" s="602">
        <v>44.2</v>
      </c>
      <c r="T25" s="127">
        <v>99.1</v>
      </c>
    </row>
    <row r="26" spans="1:20" ht="25.5" customHeight="1">
      <c r="A26" s="221" t="s">
        <v>59</v>
      </c>
      <c r="B26" s="255" t="s">
        <v>304</v>
      </c>
      <c r="C26" s="599">
        <v>61.5</v>
      </c>
      <c r="D26" s="600">
        <v>62.5</v>
      </c>
      <c r="E26" s="245">
        <v>101.6</v>
      </c>
      <c r="F26" s="599">
        <v>1.6</v>
      </c>
      <c r="G26" s="600">
        <v>2.2000000000000002</v>
      </c>
      <c r="H26" s="245">
        <v>137.5</v>
      </c>
      <c r="I26" s="599">
        <v>37</v>
      </c>
      <c r="J26" s="600">
        <v>35.299999999999997</v>
      </c>
      <c r="K26" s="245">
        <v>95.4</v>
      </c>
      <c r="L26" s="599">
        <v>15.1</v>
      </c>
      <c r="M26" s="600">
        <v>12.5</v>
      </c>
      <c r="N26" s="245">
        <v>82.8</v>
      </c>
      <c r="O26" s="237">
        <v>3954</v>
      </c>
      <c r="P26" s="234">
        <v>4230</v>
      </c>
      <c r="Q26" s="245">
        <v>107</v>
      </c>
      <c r="R26" s="599">
        <v>40.799999999999997</v>
      </c>
      <c r="S26" s="600">
        <v>35.4</v>
      </c>
      <c r="T26" s="245">
        <v>86.8</v>
      </c>
    </row>
    <row r="27" spans="1:20" ht="25.5" customHeight="1">
      <c r="A27" s="103" t="s">
        <v>60</v>
      </c>
      <c r="B27" s="138" t="s">
        <v>305</v>
      </c>
      <c r="C27" s="601">
        <v>60.9</v>
      </c>
      <c r="D27" s="602">
        <v>63.4</v>
      </c>
      <c r="E27" s="127">
        <v>104.1</v>
      </c>
      <c r="F27" s="601">
        <v>3.8</v>
      </c>
      <c r="G27" s="602">
        <v>2.8</v>
      </c>
      <c r="H27" s="127">
        <v>73.7</v>
      </c>
      <c r="I27" s="601">
        <v>35.299999999999997</v>
      </c>
      <c r="J27" s="602">
        <v>33.799999999999997</v>
      </c>
      <c r="K27" s="127">
        <v>95.8</v>
      </c>
      <c r="L27" s="601">
        <v>15.4</v>
      </c>
      <c r="M27" s="602">
        <v>15.2</v>
      </c>
      <c r="N27" s="127">
        <v>98.7</v>
      </c>
      <c r="O27" s="229">
        <v>3083</v>
      </c>
      <c r="P27" s="128">
        <v>3125</v>
      </c>
      <c r="Q27" s="127">
        <v>101.4</v>
      </c>
      <c r="R27" s="601">
        <v>43.5</v>
      </c>
      <c r="S27" s="602">
        <v>45</v>
      </c>
      <c r="T27" s="127">
        <v>103.4</v>
      </c>
    </row>
    <row r="28" spans="1:20" ht="25.5" customHeight="1">
      <c r="A28" s="221" t="s">
        <v>61</v>
      </c>
      <c r="B28" s="255" t="s">
        <v>306</v>
      </c>
      <c r="C28" s="599">
        <v>42.5</v>
      </c>
      <c r="D28" s="600">
        <v>60.5</v>
      </c>
      <c r="E28" s="245">
        <v>142.4</v>
      </c>
      <c r="F28" s="599">
        <v>1.9</v>
      </c>
      <c r="G28" s="600">
        <v>1.4</v>
      </c>
      <c r="H28" s="245">
        <v>73.7</v>
      </c>
      <c r="I28" s="599">
        <v>55.6</v>
      </c>
      <c r="J28" s="600">
        <v>38.1</v>
      </c>
      <c r="K28" s="245">
        <v>68.5</v>
      </c>
      <c r="L28" s="599">
        <v>6.4</v>
      </c>
      <c r="M28" s="600">
        <v>16.2</v>
      </c>
      <c r="N28" s="245">
        <v>253.1</v>
      </c>
      <c r="O28" s="237">
        <v>5344</v>
      </c>
      <c r="P28" s="234">
        <v>2377</v>
      </c>
      <c r="Q28" s="245">
        <v>44.5</v>
      </c>
      <c r="R28" s="599">
        <v>11.5</v>
      </c>
      <c r="S28" s="600">
        <v>42.4</v>
      </c>
      <c r="T28" s="245">
        <v>368.7</v>
      </c>
    </row>
    <row r="29" spans="1:20" ht="25.5" customHeight="1">
      <c r="A29" s="103" t="s">
        <v>63</v>
      </c>
      <c r="B29" s="138" t="s">
        <v>307</v>
      </c>
      <c r="C29" s="601">
        <v>75.900000000000006</v>
      </c>
      <c r="D29" s="602">
        <v>75.599999999999994</v>
      </c>
      <c r="E29" s="127">
        <v>99.6</v>
      </c>
      <c r="F29" s="601">
        <v>2.9</v>
      </c>
      <c r="G29" s="602">
        <v>3.3</v>
      </c>
      <c r="H29" s="127">
        <v>113.8</v>
      </c>
      <c r="I29" s="601">
        <v>21.2</v>
      </c>
      <c r="J29" s="602">
        <v>21.1</v>
      </c>
      <c r="K29" s="127">
        <v>99.5</v>
      </c>
      <c r="L29" s="601">
        <v>6.3</v>
      </c>
      <c r="M29" s="602">
        <v>7.9</v>
      </c>
      <c r="N29" s="127">
        <v>125.4</v>
      </c>
      <c r="O29" s="229">
        <v>7112</v>
      </c>
      <c r="P29" s="128">
        <v>5635</v>
      </c>
      <c r="Q29" s="127">
        <v>79.2</v>
      </c>
      <c r="R29" s="601">
        <v>29.5</v>
      </c>
      <c r="S29" s="602">
        <v>37.700000000000003</v>
      </c>
      <c r="T29" s="127">
        <v>127.8</v>
      </c>
    </row>
    <row r="30" spans="1:20" ht="25.5" customHeight="1">
      <c r="A30" s="221" t="s">
        <v>64</v>
      </c>
      <c r="B30" s="255" t="s">
        <v>308</v>
      </c>
      <c r="C30" s="599">
        <v>74.5</v>
      </c>
      <c r="D30" s="600">
        <v>71.099999999999994</v>
      </c>
      <c r="E30" s="245">
        <v>95.4</v>
      </c>
      <c r="F30" s="599">
        <v>2</v>
      </c>
      <c r="G30" s="600">
        <v>1.8</v>
      </c>
      <c r="H30" s="245">
        <v>90</v>
      </c>
      <c r="I30" s="599">
        <v>23.4</v>
      </c>
      <c r="J30" s="600">
        <v>27.2</v>
      </c>
      <c r="K30" s="245">
        <v>116.2</v>
      </c>
      <c r="L30" s="599">
        <v>9.9</v>
      </c>
      <c r="M30" s="600">
        <v>9</v>
      </c>
      <c r="N30" s="245">
        <v>90.9</v>
      </c>
      <c r="O30" s="237">
        <v>4391</v>
      </c>
      <c r="P30" s="234">
        <v>4362</v>
      </c>
      <c r="Q30" s="245">
        <v>99.3</v>
      </c>
      <c r="R30" s="599">
        <v>42.4</v>
      </c>
      <c r="S30" s="600">
        <v>33.200000000000003</v>
      </c>
      <c r="T30" s="245">
        <v>78.3</v>
      </c>
    </row>
    <row r="31" spans="1:20" ht="25.5" customHeight="1">
      <c r="A31" s="103" t="s">
        <v>65</v>
      </c>
      <c r="B31" s="138" t="s">
        <v>309</v>
      </c>
      <c r="C31" s="601">
        <v>50.1</v>
      </c>
      <c r="D31" s="602">
        <v>38.200000000000003</v>
      </c>
      <c r="E31" s="127">
        <v>76.2</v>
      </c>
      <c r="F31" s="601">
        <v>2.2999999999999998</v>
      </c>
      <c r="G31" s="602">
        <v>2.8</v>
      </c>
      <c r="H31" s="127">
        <v>121.7</v>
      </c>
      <c r="I31" s="601">
        <v>47.6</v>
      </c>
      <c r="J31" s="602">
        <v>58.9</v>
      </c>
      <c r="K31" s="127">
        <v>123.7</v>
      </c>
      <c r="L31" s="601">
        <v>14.4</v>
      </c>
      <c r="M31" s="602">
        <v>15.6</v>
      </c>
      <c r="N31" s="127">
        <v>108.3</v>
      </c>
      <c r="O31" s="229">
        <v>3931</v>
      </c>
      <c r="P31" s="128">
        <v>3853</v>
      </c>
      <c r="Q31" s="127">
        <v>98</v>
      </c>
      <c r="R31" s="601">
        <v>30.3</v>
      </c>
      <c r="S31" s="602">
        <v>26.4</v>
      </c>
      <c r="T31" s="127">
        <v>87.1</v>
      </c>
    </row>
    <row r="32" spans="1:20" ht="25.5" customHeight="1">
      <c r="A32" s="221" t="s">
        <v>66</v>
      </c>
      <c r="B32" s="255" t="s">
        <v>310</v>
      </c>
      <c r="C32" s="599">
        <v>74.099999999999994</v>
      </c>
      <c r="D32" s="600">
        <v>70.900000000000006</v>
      </c>
      <c r="E32" s="245">
        <v>95.7</v>
      </c>
      <c r="F32" s="599">
        <v>2</v>
      </c>
      <c r="G32" s="600">
        <v>2.2000000000000002</v>
      </c>
      <c r="H32" s="245">
        <v>110</v>
      </c>
      <c r="I32" s="599">
        <v>23.9</v>
      </c>
      <c r="J32" s="600">
        <v>26.9</v>
      </c>
      <c r="K32" s="245">
        <v>112.6</v>
      </c>
      <c r="L32" s="599">
        <v>10.5</v>
      </c>
      <c r="M32" s="600">
        <v>12</v>
      </c>
      <c r="N32" s="245">
        <v>114.3</v>
      </c>
      <c r="O32" s="237">
        <v>5130</v>
      </c>
      <c r="P32" s="234">
        <v>4191</v>
      </c>
      <c r="Q32" s="245">
        <v>81.7</v>
      </c>
      <c r="R32" s="599">
        <v>43.9</v>
      </c>
      <c r="S32" s="600">
        <v>44.4</v>
      </c>
      <c r="T32" s="245">
        <v>101.1</v>
      </c>
    </row>
    <row r="33" spans="1:20" ht="25.5" customHeight="1">
      <c r="A33" s="215" t="s">
        <v>67</v>
      </c>
      <c r="B33" s="166" t="s">
        <v>311</v>
      </c>
      <c r="C33" s="603">
        <v>63.4</v>
      </c>
      <c r="D33" s="604">
        <v>76</v>
      </c>
      <c r="E33" s="129">
        <v>119.9</v>
      </c>
      <c r="F33" s="603">
        <v>1.8</v>
      </c>
      <c r="G33" s="604">
        <v>2</v>
      </c>
      <c r="H33" s="129">
        <v>111.1</v>
      </c>
      <c r="I33" s="603">
        <v>34.799999999999997</v>
      </c>
      <c r="J33" s="604">
        <v>21.9</v>
      </c>
      <c r="K33" s="129">
        <v>62.9</v>
      </c>
      <c r="L33" s="603">
        <v>13.5</v>
      </c>
      <c r="M33" s="604">
        <v>13</v>
      </c>
      <c r="N33" s="129">
        <v>96.3</v>
      </c>
      <c r="O33" s="230">
        <v>3613</v>
      </c>
      <c r="P33" s="130">
        <v>2707</v>
      </c>
      <c r="Q33" s="129">
        <v>74.900000000000006</v>
      </c>
      <c r="R33" s="603">
        <v>38.9</v>
      </c>
      <c r="S33" s="604">
        <v>59.3</v>
      </c>
      <c r="T33" s="129">
        <v>152.4</v>
      </c>
    </row>
    <row r="34" spans="1:20" ht="16.5" customHeight="1">
      <c r="A34" s="452" t="s">
        <v>628</v>
      </c>
      <c r="B34" s="148"/>
      <c r="C34" s="148"/>
      <c r="D34" s="148"/>
      <c r="E34" s="148"/>
      <c r="F34" s="148"/>
      <c r="G34" s="148"/>
      <c r="H34" s="148"/>
      <c r="I34" s="148"/>
      <c r="J34" s="148"/>
      <c r="K34" s="551"/>
      <c r="L34" s="213"/>
      <c r="M34" s="551"/>
      <c r="N34" s="551"/>
      <c r="O34" s="551"/>
      <c r="P34" s="551"/>
      <c r="Q34" s="551"/>
      <c r="R34" s="551"/>
      <c r="S34" s="551"/>
      <c r="T34" s="214"/>
    </row>
    <row r="35" spans="1:20" ht="16.5" customHeight="1">
      <c r="A35" s="452" t="s">
        <v>590</v>
      </c>
      <c r="B35" s="134"/>
      <c r="C35" s="134"/>
      <c r="D35" s="134"/>
      <c r="E35" s="134"/>
      <c r="F35" s="134"/>
      <c r="G35" s="134"/>
      <c r="H35" s="134"/>
      <c r="I35" s="134"/>
      <c r="J35" s="134"/>
      <c r="K35" s="551"/>
      <c r="L35" s="551"/>
      <c r="M35" s="551"/>
      <c r="N35" s="551"/>
      <c r="O35" s="551"/>
      <c r="P35" s="551"/>
      <c r="Q35" s="551"/>
      <c r="R35" s="551"/>
      <c r="S35" s="551"/>
      <c r="T35" s="551"/>
    </row>
  </sheetData>
  <mergeCells count="18">
    <mergeCell ref="P7:Q7"/>
    <mergeCell ref="S7:T7"/>
    <mergeCell ref="A9:B9"/>
    <mergeCell ref="A1:K1"/>
    <mergeCell ref="A2:K2"/>
    <mergeCell ref="L4:T4"/>
    <mergeCell ref="A4:K4"/>
    <mergeCell ref="A6:B8"/>
    <mergeCell ref="C6:E6"/>
    <mergeCell ref="F6:H6"/>
    <mergeCell ref="I6:K6"/>
    <mergeCell ref="D7:E7"/>
    <mergeCell ref="G7:H7"/>
    <mergeCell ref="J7:K7"/>
    <mergeCell ref="L6:N6"/>
    <mergeCell ref="O6:Q6"/>
    <mergeCell ref="R6:T6"/>
    <mergeCell ref="M7:N7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9" orientation="landscape" r:id="rId1"/>
  <ignoredErrors>
    <ignoredError sqref="A10:A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79"/>
  <sheetViews>
    <sheetView showGridLines="0" view="pageBreakPreview" topLeftCell="J51" zoomScale="110" zoomScaleNormal="100" zoomScaleSheetLayoutView="110" workbookViewId="0">
      <selection activeCell="J60" sqref="J60:R64"/>
    </sheetView>
  </sheetViews>
  <sheetFormatPr defaultRowHeight="13.5"/>
  <cols>
    <col min="1" max="1" width="5.625" style="4" customWidth="1"/>
    <col min="2" max="2" width="4.625" style="4" customWidth="1"/>
    <col min="3" max="3" width="9.625" style="4" customWidth="1"/>
    <col min="4" max="4" width="11.625" style="4" customWidth="1"/>
    <col min="5" max="5" width="14.375" style="4" customWidth="1"/>
    <col min="6" max="6" width="9.625" style="4" customWidth="1"/>
    <col min="7" max="7" width="11.625" style="4" customWidth="1"/>
    <col min="8" max="8" width="14.375" style="4" customWidth="1"/>
    <col min="9" max="9" width="8.125" style="4" customWidth="1"/>
    <col min="10" max="10" width="5.625" style="4" customWidth="1"/>
    <col min="11" max="11" width="4.625" style="4" customWidth="1"/>
    <col min="12" max="12" width="9.625" style="4" customWidth="1"/>
    <col min="13" max="13" width="12.625" style="4" customWidth="1"/>
    <col min="14" max="14" width="14.375" style="4" customWidth="1"/>
    <col min="15" max="15" width="9.625" style="4" customWidth="1"/>
    <col min="16" max="16" width="12.625" style="4" customWidth="1"/>
    <col min="17" max="17" width="14.375" style="4" customWidth="1"/>
    <col min="18" max="18" width="8.125" style="4" customWidth="1"/>
    <col min="19" max="19" width="9" style="4"/>
    <col min="20" max="20" width="9" style="4" customWidth="1"/>
    <col min="21" max="16384" width="9" style="4"/>
  </cols>
  <sheetData>
    <row r="1" spans="1:20" ht="22.5" customHeight="1">
      <c r="A1" s="1106" t="s">
        <v>0</v>
      </c>
      <c r="B1" s="1106"/>
      <c r="C1" s="1106"/>
      <c r="D1" s="1106"/>
      <c r="E1" s="1106"/>
      <c r="F1" s="1106"/>
      <c r="G1" s="1106"/>
      <c r="H1" s="1106"/>
      <c r="I1" s="1106"/>
      <c r="J1" s="1107" t="s">
        <v>1</v>
      </c>
      <c r="K1" s="1107"/>
      <c r="L1" s="1107"/>
      <c r="M1" s="1107"/>
      <c r="N1" s="1107"/>
      <c r="O1" s="1107"/>
      <c r="P1" s="1"/>
      <c r="Q1" s="2"/>
      <c r="R1" s="3" t="s">
        <v>2</v>
      </c>
    </row>
    <row r="2" spans="1:20" ht="15.75" customHeight="1">
      <c r="A2" s="1108" t="s">
        <v>3</v>
      </c>
      <c r="B2" s="1109"/>
      <c r="C2" s="1114" t="s">
        <v>4</v>
      </c>
      <c r="D2" s="1115"/>
      <c r="E2" s="1116"/>
      <c r="F2" s="1117" t="s">
        <v>5</v>
      </c>
      <c r="G2" s="1118"/>
      <c r="H2" s="1118"/>
      <c r="I2" s="1119"/>
      <c r="J2" s="1108" t="s">
        <v>3</v>
      </c>
      <c r="K2" s="1109"/>
      <c r="L2" s="1114" t="s">
        <v>4</v>
      </c>
      <c r="M2" s="1115"/>
      <c r="N2" s="1116"/>
      <c r="O2" s="1117" t="s">
        <v>5</v>
      </c>
      <c r="P2" s="1118"/>
      <c r="Q2" s="1118"/>
      <c r="R2" s="1119"/>
    </row>
    <row r="3" spans="1:20" ht="15.75" customHeight="1">
      <c r="A3" s="1110"/>
      <c r="B3" s="1111"/>
      <c r="C3" s="263" t="s">
        <v>6</v>
      </c>
      <c r="D3" s="264" t="s">
        <v>7</v>
      </c>
      <c r="E3" s="265" t="s">
        <v>8</v>
      </c>
      <c r="F3" s="263" t="s">
        <v>6</v>
      </c>
      <c r="G3" s="264" t="s">
        <v>7</v>
      </c>
      <c r="H3" s="265" t="s">
        <v>8</v>
      </c>
      <c r="I3" s="266"/>
      <c r="J3" s="1110"/>
      <c r="K3" s="1111"/>
      <c r="L3" s="263" t="s">
        <v>6</v>
      </c>
      <c r="M3" s="264" t="s">
        <v>7</v>
      </c>
      <c r="N3" s="267" t="s">
        <v>8</v>
      </c>
      <c r="O3" s="263" t="s">
        <v>6</v>
      </c>
      <c r="P3" s="264" t="s">
        <v>7</v>
      </c>
      <c r="Q3" s="268" t="s">
        <v>8</v>
      </c>
      <c r="R3" s="269"/>
    </row>
    <row r="4" spans="1:20" s="5" customFormat="1" ht="15.75" customHeight="1">
      <c r="A4" s="1112"/>
      <c r="B4" s="1113"/>
      <c r="C4" s="270"/>
      <c r="D4" s="271"/>
      <c r="E4" s="272"/>
      <c r="F4" s="270"/>
      <c r="G4" s="271"/>
      <c r="H4" s="272"/>
      <c r="I4" s="273" t="s">
        <v>9</v>
      </c>
      <c r="J4" s="1112"/>
      <c r="K4" s="1113"/>
      <c r="L4" s="270"/>
      <c r="M4" s="271"/>
      <c r="N4" s="274"/>
      <c r="O4" s="270"/>
      <c r="P4" s="271"/>
      <c r="Q4" s="272"/>
      <c r="R4" s="273" t="s">
        <v>9</v>
      </c>
    </row>
    <row r="5" spans="1:20" ht="15.75" customHeight="1">
      <c r="A5" s="6" t="s">
        <v>10</v>
      </c>
      <c r="B5" s="7" t="s">
        <v>11</v>
      </c>
      <c r="C5" s="258">
        <v>32032</v>
      </c>
      <c r="D5" s="260">
        <v>821303</v>
      </c>
      <c r="E5" s="259">
        <v>796</v>
      </c>
      <c r="F5" s="258">
        <v>763</v>
      </c>
      <c r="G5" s="260">
        <v>19204</v>
      </c>
      <c r="H5" s="262">
        <v>21</v>
      </c>
      <c r="I5" s="152">
        <v>2.67</v>
      </c>
      <c r="J5" s="8"/>
      <c r="K5" s="416" t="s">
        <v>22</v>
      </c>
      <c r="L5" s="417">
        <v>397124</v>
      </c>
      <c r="M5" s="418">
        <v>10951161</v>
      </c>
      <c r="N5" s="419">
        <v>72180019</v>
      </c>
      <c r="O5" s="417">
        <v>6707</v>
      </c>
      <c r="P5" s="418">
        <v>213077</v>
      </c>
      <c r="Q5" s="420">
        <v>1589420</v>
      </c>
      <c r="R5" s="421">
        <v>2.2000000000000002</v>
      </c>
      <c r="T5" s="9"/>
    </row>
    <row r="6" spans="1:20" ht="15.75" customHeight="1">
      <c r="A6" s="275" t="s">
        <v>13</v>
      </c>
      <c r="B6" s="276" t="s">
        <v>14</v>
      </c>
      <c r="C6" s="277">
        <v>31458</v>
      </c>
      <c r="D6" s="278">
        <v>1009456</v>
      </c>
      <c r="E6" s="279">
        <v>1372</v>
      </c>
      <c r="F6" s="277">
        <v>591</v>
      </c>
      <c r="G6" s="278">
        <v>21200</v>
      </c>
      <c r="H6" s="280">
        <v>44</v>
      </c>
      <c r="I6" s="281">
        <v>3.2</v>
      </c>
      <c r="J6" s="282"/>
      <c r="K6" s="276" t="s">
        <v>24</v>
      </c>
      <c r="L6" s="277">
        <v>427156</v>
      </c>
      <c r="M6" s="278">
        <v>11208938</v>
      </c>
      <c r="N6" s="279">
        <v>80030232</v>
      </c>
      <c r="O6" s="277">
        <v>7299</v>
      </c>
      <c r="P6" s="278">
        <v>217599</v>
      </c>
      <c r="Q6" s="280">
        <v>1743591</v>
      </c>
      <c r="R6" s="283">
        <v>2.1800000000000002</v>
      </c>
      <c r="T6" s="9"/>
    </row>
    <row r="7" spans="1:20" ht="15.75" customHeight="1">
      <c r="A7" s="6"/>
      <c r="B7" s="7" t="s">
        <v>15</v>
      </c>
      <c r="C7" s="258">
        <v>43723</v>
      </c>
      <c r="D7" s="261">
        <v>1808412</v>
      </c>
      <c r="E7" s="259">
        <v>6889</v>
      </c>
      <c r="F7" s="258">
        <v>741</v>
      </c>
      <c r="G7" s="261">
        <v>42326</v>
      </c>
      <c r="H7" s="262">
        <v>144</v>
      </c>
      <c r="I7" s="152">
        <v>2.08</v>
      </c>
      <c r="J7" s="8"/>
      <c r="K7" s="416" t="s">
        <v>26</v>
      </c>
      <c r="L7" s="417">
        <v>432444</v>
      </c>
      <c r="M7" s="418">
        <v>11384417</v>
      </c>
      <c r="N7" s="419">
        <v>102171024</v>
      </c>
      <c r="O7" s="417">
        <v>7340</v>
      </c>
      <c r="P7" s="418">
        <v>218928</v>
      </c>
      <c r="Q7" s="420">
        <v>2273544</v>
      </c>
      <c r="R7" s="421">
        <v>2.23</v>
      </c>
      <c r="T7" s="9"/>
    </row>
    <row r="8" spans="1:20" ht="15.75" customHeight="1">
      <c r="A8" s="275"/>
      <c r="B8" s="276" t="s">
        <v>17</v>
      </c>
      <c r="C8" s="277">
        <v>45576</v>
      </c>
      <c r="D8" s="278">
        <v>1757670</v>
      </c>
      <c r="E8" s="279">
        <v>5912</v>
      </c>
      <c r="F8" s="277">
        <v>642</v>
      </c>
      <c r="G8" s="278">
        <v>37582</v>
      </c>
      <c r="H8" s="280">
        <v>133</v>
      </c>
      <c r="I8" s="281">
        <v>2.25</v>
      </c>
      <c r="J8" s="282"/>
      <c r="K8" s="276" t="s">
        <v>28</v>
      </c>
      <c r="L8" s="277">
        <v>417874</v>
      </c>
      <c r="M8" s="278">
        <v>10904824</v>
      </c>
      <c r="N8" s="279">
        <v>125947391</v>
      </c>
      <c r="O8" s="277">
        <v>7066</v>
      </c>
      <c r="P8" s="278">
        <v>214308</v>
      </c>
      <c r="Q8" s="280">
        <v>3237003</v>
      </c>
      <c r="R8" s="283">
        <v>2.57</v>
      </c>
      <c r="T8" s="9"/>
    </row>
    <row r="9" spans="1:20" ht="15.75" customHeight="1">
      <c r="A9" s="8"/>
      <c r="B9" s="7" t="s">
        <v>19</v>
      </c>
      <c r="C9" s="258">
        <v>87092</v>
      </c>
      <c r="D9" s="261">
        <v>1887597</v>
      </c>
      <c r="E9" s="259">
        <v>5554</v>
      </c>
      <c r="F9" s="258">
        <v>1819</v>
      </c>
      <c r="G9" s="261">
        <v>42982</v>
      </c>
      <c r="H9" s="262">
        <v>107</v>
      </c>
      <c r="I9" s="152">
        <v>1.93</v>
      </c>
      <c r="J9" s="8"/>
      <c r="K9" s="416" t="s">
        <v>31</v>
      </c>
      <c r="L9" s="417">
        <v>430491</v>
      </c>
      <c r="M9" s="418">
        <v>10660328</v>
      </c>
      <c r="N9" s="419">
        <v>125840925</v>
      </c>
      <c r="O9" s="417">
        <v>7216</v>
      </c>
      <c r="P9" s="418">
        <v>210169</v>
      </c>
      <c r="Q9" s="420">
        <v>3253468</v>
      </c>
      <c r="R9" s="421">
        <v>2.59</v>
      </c>
      <c r="T9" s="9"/>
    </row>
    <row r="10" spans="1:20" ht="15.75" customHeight="1">
      <c r="A10" s="275"/>
      <c r="B10" s="276" t="s">
        <v>21</v>
      </c>
      <c r="C10" s="277">
        <v>45829</v>
      </c>
      <c r="D10" s="278">
        <v>1689183</v>
      </c>
      <c r="E10" s="279">
        <v>5645</v>
      </c>
      <c r="F10" s="277">
        <v>1037</v>
      </c>
      <c r="G10" s="278">
        <v>41320</v>
      </c>
      <c r="H10" s="280">
        <v>127</v>
      </c>
      <c r="I10" s="281">
        <v>2.25</v>
      </c>
      <c r="J10" s="282"/>
      <c r="K10" s="276" t="s">
        <v>33</v>
      </c>
      <c r="L10" s="277">
        <v>423904</v>
      </c>
      <c r="M10" s="278">
        <v>10536874</v>
      </c>
      <c r="N10" s="279">
        <v>143525441</v>
      </c>
      <c r="O10" s="277">
        <v>7021</v>
      </c>
      <c r="P10" s="278">
        <v>204766</v>
      </c>
      <c r="Q10" s="280">
        <v>3851794</v>
      </c>
      <c r="R10" s="283">
        <v>2.68</v>
      </c>
      <c r="T10" s="9"/>
    </row>
    <row r="11" spans="1:20" ht="15.75" customHeight="1">
      <c r="A11" s="8"/>
      <c r="B11" s="7" t="s">
        <v>23</v>
      </c>
      <c r="C11" s="258">
        <v>47150</v>
      </c>
      <c r="D11" s="261">
        <v>1760899</v>
      </c>
      <c r="E11" s="259">
        <v>5881</v>
      </c>
      <c r="F11" s="258">
        <v>1064</v>
      </c>
      <c r="G11" s="261">
        <v>40783</v>
      </c>
      <c r="H11" s="262">
        <v>124</v>
      </c>
      <c r="I11" s="152">
        <v>2.12</v>
      </c>
      <c r="J11" s="8"/>
      <c r="K11" s="416" t="s">
        <v>35</v>
      </c>
      <c r="L11" s="417">
        <v>415014</v>
      </c>
      <c r="M11" s="418">
        <v>10246052</v>
      </c>
      <c r="N11" s="419">
        <v>154942755</v>
      </c>
      <c r="O11" s="417">
        <v>6900</v>
      </c>
      <c r="P11" s="418">
        <v>200671</v>
      </c>
      <c r="Q11" s="420">
        <v>4060191</v>
      </c>
      <c r="R11" s="421">
        <v>2.62</v>
      </c>
      <c r="T11" s="9"/>
    </row>
    <row r="12" spans="1:20" ht="15.75" customHeight="1">
      <c r="A12" s="275"/>
      <c r="B12" s="276" t="s">
        <v>25</v>
      </c>
      <c r="C12" s="277">
        <v>47755</v>
      </c>
      <c r="D12" s="278">
        <v>1805853</v>
      </c>
      <c r="E12" s="279">
        <v>6518</v>
      </c>
      <c r="F12" s="277">
        <v>994</v>
      </c>
      <c r="G12" s="278">
        <v>39968</v>
      </c>
      <c r="H12" s="280">
        <v>144</v>
      </c>
      <c r="I12" s="281">
        <v>2.21</v>
      </c>
      <c r="J12" s="282"/>
      <c r="K12" s="276" t="s">
        <v>37</v>
      </c>
      <c r="L12" s="277">
        <v>431102</v>
      </c>
      <c r="M12" s="278">
        <v>10232308</v>
      </c>
      <c r="N12" s="279">
        <v>162593563</v>
      </c>
      <c r="O12" s="277">
        <v>7135</v>
      </c>
      <c r="P12" s="278">
        <v>198356</v>
      </c>
      <c r="Q12" s="280">
        <v>4101687</v>
      </c>
      <c r="R12" s="283">
        <v>2.52</v>
      </c>
      <c r="T12" s="9"/>
    </row>
    <row r="13" spans="1:20" ht="15.75" customHeight="1">
      <c r="A13" s="8"/>
      <c r="B13" s="7" t="s">
        <v>27</v>
      </c>
      <c r="C13" s="258">
        <v>48514</v>
      </c>
      <c r="D13" s="261">
        <v>1841311</v>
      </c>
      <c r="E13" s="259">
        <v>6925</v>
      </c>
      <c r="F13" s="258">
        <v>1013</v>
      </c>
      <c r="G13" s="261">
        <v>40505</v>
      </c>
      <c r="H13" s="262">
        <v>148</v>
      </c>
      <c r="I13" s="152">
        <v>2.14</v>
      </c>
      <c r="J13" s="8"/>
      <c r="K13" s="416" t="s">
        <v>39</v>
      </c>
      <c r="L13" s="417">
        <v>430439</v>
      </c>
      <c r="M13" s="418">
        <v>10211055</v>
      </c>
      <c r="N13" s="419">
        <v>181840856</v>
      </c>
      <c r="O13" s="417">
        <v>7072</v>
      </c>
      <c r="P13" s="418">
        <v>197809</v>
      </c>
      <c r="Q13" s="420">
        <v>4631613</v>
      </c>
      <c r="R13" s="421">
        <v>2.5499999999999998</v>
      </c>
      <c r="T13" s="9"/>
    </row>
    <row r="14" spans="1:20" ht="15.75" customHeight="1">
      <c r="A14" s="275" t="s">
        <v>29</v>
      </c>
      <c r="B14" s="276" t="s">
        <v>30</v>
      </c>
      <c r="C14" s="277">
        <v>51177</v>
      </c>
      <c r="D14" s="278">
        <v>1912767</v>
      </c>
      <c r="E14" s="279">
        <v>6936</v>
      </c>
      <c r="F14" s="277">
        <v>1063</v>
      </c>
      <c r="G14" s="278">
        <v>39960</v>
      </c>
      <c r="H14" s="280">
        <v>128</v>
      </c>
      <c r="I14" s="281">
        <v>1.84</v>
      </c>
      <c r="J14" s="282"/>
      <c r="K14" s="276" t="s">
        <v>41</v>
      </c>
      <c r="L14" s="277">
        <v>429336</v>
      </c>
      <c r="M14" s="278">
        <v>10291918</v>
      </c>
      <c r="N14" s="279">
        <v>212124294</v>
      </c>
      <c r="O14" s="277">
        <v>7066</v>
      </c>
      <c r="P14" s="278">
        <v>197931</v>
      </c>
      <c r="Q14" s="280">
        <v>5715429</v>
      </c>
      <c r="R14" s="283">
        <v>2.69</v>
      </c>
      <c r="T14" s="9"/>
    </row>
    <row r="15" spans="1:20" ht="15.75" customHeight="1">
      <c r="A15" s="8"/>
      <c r="B15" s="7" t="s">
        <v>32</v>
      </c>
      <c r="C15" s="258">
        <v>52934</v>
      </c>
      <c r="D15" s="261">
        <v>1926162</v>
      </c>
      <c r="E15" s="259">
        <v>6746</v>
      </c>
      <c r="F15" s="258">
        <v>1078</v>
      </c>
      <c r="G15" s="261">
        <v>39378</v>
      </c>
      <c r="H15" s="262">
        <v>124</v>
      </c>
      <c r="I15" s="152">
        <v>1.83</v>
      </c>
      <c r="J15" s="8"/>
      <c r="K15" s="416" t="s">
        <v>43</v>
      </c>
      <c r="L15" s="417">
        <v>436463</v>
      </c>
      <c r="M15" s="418">
        <v>10567601</v>
      </c>
      <c r="N15" s="419">
        <v>224711947</v>
      </c>
      <c r="O15" s="417">
        <v>7031</v>
      </c>
      <c r="P15" s="418">
        <v>202559</v>
      </c>
      <c r="Q15" s="420">
        <v>5987558</v>
      </c>
      <c r="R15" s="421">
        <v>2.66</v>
      </c>
      <c r="T15" s="9"/>
    </row>
    <row r="16" spans="1:20" ht="15.75" customHeight="1">
      <c r="A16" s="275"/>
      <c r="B16" s="276" t="s">
        <v>34</v>
      </c>
      <c r="C16" s="277">
        <v>55140</v>
      </c>
      <c r="D16" s="278">
        <v>1977387</v>
      </c>
      <c r="E16" s="279">
        <v>7205</v>
      </c>
      <c r="F16" s="277">
        <v>1099</v>
      </c>
      <c r="G16" s="278">
        <v>40404</v>
      </c>
      <c r="H16" s="280">
        <v>134</v>
      </c>
      <c r="I16" s="281">
        <v>1.87</v>
      </c>
      <c r="J16" s="282"/>
      <c r="K16" s="276" t="s">
        <v>44</v>
      </c>
      <c r="L16" s="277">
        <v>427998</v>
      </c>
      <c r="M16" s="278">
        <v>10480985</v>
      </c>
      <c r="N16" s="279">
        <v>229934044</v>
      </c>
      <c r="O16" s="277">
        <v>7116</v>
      </c>
      <c r="P16" s="278">
        <v>204743</v>
      </c>
      <c r="Q16" s="280">
        <v>6022077</v>
      </c>
      <c r="R16" s="283">
        <v>2.62</v>
      </c>
      <c r="T16" s="9"/>
    </row>
    <row r="17" spans="1:20" ht="15.75" customHeight="1">
      <c r="A17" s="8"/>
      <c r="B17" s="7" t="s">
        <v>36</v>
      </c>
      <c r="C17" s="258">
        <v>59430</v>
      </c>
      <c r="D17" s="261">
        <v>1816984</v>
      </c>
      <c r="E17" s="259">
        <v>7717</v>
      </c>
      <c r="F17" s="258">
        <v>1154</v>
      </c>
      <c r="G17" s="261">
        <v>40328</v>
      </c>
      <c r="H17" s="262">
        <v>153</v>
      </c>
      <c r="I17" s="152">
        <v>1.99</v>
      </c>
      <c r="J17" s="8"/>
      <c r="K17" s="416" t="s">
        <v>45</v>
      </c>
      <c r="L17" s="417">
        <v>446942</v>
      </c>
      <c r="M17" s="418">
        <v>10650971</v>
      </c>
      <c r="N17" s="419">
        <v>235526868</v>
      </c>
      <c r="O17" s="417">
        <v>7435</v>
      </c>
      <c r="P17" s="418">
        <v>202545</v>
      </c>
      <c r="Q17" s="420">
        <v>5988805</v>
      </c>
      <c r="R17" s="421">
        <v>2.54</v>
      </c>
      <c r="T17" s="9"/>
    </row>
    <row r="18" spans="1:20" ht="15.75" customHeight="1">
      <c r="A18" s="275"/>
      <c r="B18" s="276" t="s">
        <v>38</v>
      </c>
      <c r="C18" s="277">
        <v>61768</v>
      </c>
      <c r="D18" s="278">
        <v>1675572</v>
      </c>
      <c r="E18" s="279">
        <v>5955</v>
      </c>
      <c r="F18" s="277">
        <v>1158</v>
      </c>
      <c r="G18" s="278">
        <v>35497</v>
      </c>
      <c r="H18" s="280">
        <v>107</v>
      </c>
      <c r="I18" s="281">
        <v>1.8</v>
      </c>
      <c r="J18" s="282"/>
      <c r="K18" s="276" t="s">
        <v>46</v>
      </c>
      <c r="L18" s="277">
        <v>428998</v>
      </c>
      <c r="M18" s="278">
        <v>10733413</v>
      </c>
      <c r="N18" s="279">
        <v>253029814</v>
      </c>
      <c r="O18" s="277">
        <v>7117</v>
      </c>
      <c r="P18" s="278">
        <v>204008</v>
      </c>
      <c r="Q18" s="280">
        <v>6398344</v>
      </c>
      <c r="R18" s="283">
        <v>2.5299999999999998</v>
      </c>
      <c r="T18" s="9"/>
    </row>
    <row r="19" spans="1:20" ht="15.75" customHeight="1">
      <c r="A19" s="8"/>
      <c r="B19" s="7" t="s">
        <v>40</v>
      </c>
      <c r="C19" s="258">
        <v>63938</v>
      </c>
      <c r="D19" s="261">
        <v>1653254</v>
      </c>
      <c r="E19" s="259">
        <v>5174</v>
      </c>
      <c r="F19" s="258">
        <v>1264</v>
      </c>
      <c r="G19" s="261">
        <v>36472</v>
      </c>
      <c r="H19" s="262">
        <v>99</v>
      </c>
      <c r="I19" s="152">
        <v>1.91</v>
      </c>
      <c r="J19" s="8"/>
      <c r="K19" s="416" t="s">
        <v>47</v>
      </c>
      <c r="L19" s="417">
        <v>438518</v>
      </c>
      <c r="M19" s="418">
        <v>10889949</v>
      </c>
      <c r="N19" s="419">
        <v>265320551</v>
      </c>
      <c r="O19" s="417">
        <v>7298</v>
      </c>
      <c r="P19" s="418">
        <v>207165</v>
      </c>
      <c r="Q19" s="420">
        <v>6602030</v>
      </c>
      <c r="R19" s="421">
        <v>2.4900000000000002</v>
      </c>
      <c r="T19" s="9"/>
    </row>
    <row r="20" spans="1:20" ht="15.75" customHeight="1">
      <c r="A20" s="275"/>
      <c r="B20" s="276" t="s">
        <v>42</v>
      </c>
      <c r="C20" s="277">
        <v>66810</v>
      </c>
      <c r="D20" s="278">
        <v>1725543</v>
      </c>
      <c r="E20" s="279">
        <v>5982</v>
      </c>
      <c r="F20" s="277">
        <v>1243</v>
      </c>
      <c r="G20" s="278">
        <v>37198</v>
      </c>
      <c r="H20" s="280">
        <v>111</v>
      </c>
      <c r="I20" s="281">
        <v>1.85</v>
      </c>
      <c r="J20" s="282"/>
      <c r="K20" s="276" t="s">
        <v>48</v>
      </c>
      <c r="L20" s="277">
        <v>436009</v>
      </c>
      <c r="M20" s="278">
        <v>10892501</v>
      </c>
      <c r="N20" s="279">
        <v>254688643</v>
      </c>
      <c r="O20" s="277">
        <v>7308</v>
      </c>
      <c r="P20" s="278">
        <v>204812</v>
      </c>
      <c r="Q20" s="280">
        <v>6028365</v>
      </c>
      <c r="R20" s="283">
        <v>2.37</v>
      </c>
      <c r="T20" s="9"/>
    </row>
    <row r="21" spans="1:20" ht="15.75" customHeight="1">
      <c r="A21" s="8"/>
      <c r="B21" s="7" t="s">
        <v>15</v>
      </c>
      <c r="C21" s="258">
        <v>71384</v>
      </c>
      <c r="D21" s="261">
        <v>1892771</v>
      </c>
      <c r="E21" s="259">
        <v>7871</v>
      </c>
      <c r="F21" s="258">
        <v>1298</v>
      </c>
      <c r="G21" s="261">
        <v>42338</v>
      </c>
      <c r="H21" s="262">
        <v>156</v>
      </c>
      <c r="I21" s="152">
        <v>1.98</v>
      </c>
      <c r="J21" s="8"/>
      <c r="K21" s="416" t="s">
        <v>49</v>
      </c>
      <c r="L21" s="417">
        <v>420804</v>
      </c>
      <c r="M21" s="418">
        <v>10737755</v>
      </c>
      <c r="N21" s="419">
        <v>253515261</v>
      </c>
      <c r="O21" s="417">
        <v>7113</v>
      </c>
      <c r="P21" s="418">
        <v>201340</v>
      </c>
      <c r="Q21" s="420">
        <v>5815541</v>
      </c>
      <c r="R21" s="421">
        <v>2.29</v>
      </c>
      <c r="T21" s="9"/>
    </row>
    <row r="22" spans="1:20" ht="15.75" customHeight="1">
      <c r="A22" s="275"/>
      <c r="B22" s="276" t="s">
        <v>17</v>
      </c>
      <c r="C22" s="277">
        <v>79759</v>
      </c>
      <c r="D22" s="278">
        <v>2155193</v>
      </c>
      <c r="E22" s="279">
        <v>9390</v>
      </c>
      <c r="F22" s="277">
        <v>1473</v>
      </c>
      <c r="G22" s="278">
        <v>48608</v>
      </c>
      <c r="H22" s="280">
        <v>170</v>
      </c>
      <c r="I22" s="281">
        <v>1.81</v>
      </c>
      <c r="J22" s="282"/>
      <c r="K22" s="276" t="s">
        <v>50</v>
      </c>
      <c r="L22" s="277">
        <v>437574</v>
      </c>
      <c r="M22" s="278">
        <v>10911123</v>
      </c>
      <c r="N22" s="279">
        <v>274400736</v>
      </c>
      <c r="O22" s="277">
        <v>7253</v>
      </c>
      <c r="P22" s="278">
        <v>201207</v>
      </c>
      <c r="Q22" s="280">
        <v>6157655</v>
      </c>
      <c r="R22" s="283">
        <v>2.2400000000000002</v>
      </c>
      <c r="T22" s="9"/>
    </row>
    <row r="23" spans="1:20" ht="15.75" customHeight="1">
      <c r="A23" s="8"/>
      <c r="B23" s="7" t="s">
        <v>19</v>
      </c>
      <c r="C23" s="258">
        <v>84625</v>
      </c>
      <c r="D23" s="261">
        <v>2360887</v>
      </c>
      <c r="E23" s="259">
        <v>10837</v>
      </c>
      <c r="F23" s="258">
        <v>1566</v>
      </c>
      <c r="G23" s="261">
        <v>52445</v>
      </c>
      <c r="H23" s="262">
        <v>188</v>
      </c>
      <c r="I23" s="152">
        <v>1.74</v>
      </c>
      <c r="J23" s="8" t="s">
        <v>235</v>
      </c>
      <c r="K23" s="416" t="s">
        <v>30</v>
      </c>
      <c r="L23" s="417">
        <v>421757</v>
      </c>
      <c r="M23" s="418">
        <v>10963094</v>
      </c>
      <c r="N23" s="419">
        <v>298893142</v>
      </c>
      <c r="O23" s="417">
        <v>6966</v>
      </c>
      <c r="P23" s="418">
        <v>200380</v>
      </c>
      <c r="Q23" s="420">
        <v>6371366</v>
      </c>
      <c r="R23" s="421">
        <v>2.13</v>
      </c>
      <c r="T23" s="9"/>
    </row>
    <row r="24" spans="1:20" ht="15.75" customHeight="1">
      <c r="A24" s="275"/>
      <c r="B24" s="276" t="s">
        <v>21</v>
      </c>
      <c r="C24" s="277">
        <v>90032</v>
      </c>
      <c r="D24" s="278">
        <v>2583966</v>
      </c>
      <c r="E24" s="279">
        <v>12258</v>
      </c>
      <c r="F24" s="277">
        <v>1724</v>
      </c>
      <c r="G24" s="278">
        <v>61037</v>
      </c>
      <c r="H24" s="280">
        <v>215</v>
      </c>
      <c r="I24" s="281">
        <v>1.75</v>
      </c>
      <c r="J24" s="282"/>
      <c r="K24" s="276" t="s">
        <v>32</v>
      </c>
      <c r="L24" s="277">
        <v>435997</v>
      </c>
      <c r="M24" s="278">
        <v>11172829</v>
      </c>
      <c r="N24" s="279">
        <v>323372603</v>
      </c>
      <c r="O24" s="277">
        <v>7125</v>
      </c>
      <c r="P24" s="278">
        <v>204192</v>
      </c>
      <c r="Q24" s="280">
        <v>6867190</v>
      </c>
      <c r="R24" s="283">
        <v>2.12</v>
      </c>
      <c r="T24" s="9"/>
    </row>
    <row r="25" spans="1:20" ht="15.75" customHeight="1">
      <c r="A25" s="8"/>
      <c r="B25" s="7" t="s">
        <v>23</v>
      </c>
      <c r="C25" s="258">
        <v>105349</v>
      </c>
      <c r="D25" s="261">
        <v>2927226</v>
      </c>
      <c r="E25" s="259">
        <v>16356</v>
      </c>
      <c r="F25" s="258">
        <v>1923</v>
      </c>
      <c r="G25" s="261">
        <v>66992</v>
      </c>
      <c r="H25" s="262">
        <v>277</v>
      </c>
      <c r="I25" s="152">
        <v>1.69</v>
      </c>
      <c r="J25" s="8"/>
      <c r="K25" s="416" t="s">
        <v>34</v>
      </c>
      <c r="L25" s="417">
        <v>430414</v>
      </c>
      <c r="M25" s="418">
        <v>11351033</v>
      </c>
      <c r="N25" s="419">
        <v>340834634</v>
      </c>
      <c r="O25" s="417">
        <v>7123</v>
      </c>
      <c r="P25" s="418">
        <v>208979</v>
      </c>
      <c r="Q25" s="420">
        <v>7486177</v>
      </c>
      <c r="R25" s="421">
        <v>2.2000000000000002</v>
      </c>
      <c r="T25" s="9"/>
    </row>
    <row r="26" spans="1:20" ht="15.75" customHeight="1">
      <c r="A26" s="275"/>
      <c r="B26" s="276" t="s">
        <v>25</v>
      </c>
      <c r="C26" s="277">
        <v>111663</v>
      </c>
      <c r="D26" s="278">
        <v>3204904</v>
      </c>
      <c r="E26" s="279">
        <v>19667</v>
      </c>
      <c r="F26" s="277">
        <v>2085</v>
      </c>
      <c r="G26" s="278">
        <v>64489</v>
      </c>
      <c r="H26" s="280">
        <v>328</v>
      </c>
      <c r="I26" s="281">
        <v>1.67</v>
      </c>
      <c r="J26" s="282"/>
      <c r="K26" s="422" t="s">
        <v>36</v>
      </c>
      <c r="L26" s="277">
        <v>415112</v>
      </c>
      <c r="M26" s="278">
        <v>11157466</v>
      </c>
      <c r="N26" s="279">
        <v>329520639</v>
      </c>
      <c r="O26" s="277">
        <v>6857</v>
      </c>
      <c r="P26" s="278">
        <v>203638</v>
      </c>
      <c r="Q26" s="280">
        <v>7319059</v>
      </c>
      <c r="R26" s="283">
        <v>2.2200000000000002</v>
      </c>
      <c r="T26" s="9"/>
    </row>
    <row r="27" spans="1:20" ht="15.75" customHeight="1">
      <c r="A27" s="8"/>
      <c r="B27" s="7" t="s">
        <v>27</v>
      </c>
      <c r="C27" s="258">
        <v>137079</v>
      </c>
      <c r="D27" s="261">
        <v>3773754</v>
      </c>
      <c r="E27" s="259">
        <v>24862</v>
      </c>
      <c r="F27" s="258">
        <v>2459</v>
      </c>
      <c r="G27" s="261">
        <v>71329</v>
      </c>
      <c r="H27" s="262">
        <v>349</v>
      </c>
      <c r="I27" s="152">
        <v>1.4</v>
      </c>
      <c r="J27" s="8"/>
      <c r="K27" s="416" t="s">
        <v>38</v>
      </c>
      <c r="L27" s="417">
        <v>413670</v>
      </c>
      <c r="M27" s="418">
        <v>10885119</v>
      </c>
      <c r="N27" s="419">
        <v>311199479</v>
      </c>
      <c r="O27" s="417">
        <v>6871</v>
      </c>
      <c r="P27" s="418">
        <v>202418</v>
      </c>
      <c r="Q27" s="420">
        <v>6916530</v>
      </c>
      <c r="R27" s="421">
        <v>2.2200000000000002</v>
      </c>
      <c r="T27" s="9"/>
    </row>
    <row r="28" spans="1:20" ht="15.75" customHeight="1">
      <c r="A28" s="275"/>
      <c r="B28" s="276" t="s">
        <v>51</v>
      </c>
      <c r="C28" s="277">
        <v>137142</v>
      </c>
      <c r="D28" s="278">
        <v>3829835</v>
      </c>
      <c r="E28" s="279">
        <v>27153</v>
      </c>
      <c r="F28" s="277">
        <v>2439</v>
      </c>
      <c r="G28" s="278">
        <v>70022</v>
      </c>
      <c r="H28" s="280">
        <v>370</v>
      </c>
      <c r="I28" s="281">
        <v>1.36</v>
      </c>
      <c r="J28" s="282"/>
      <c r="K28" s="422" t="s">
        <v>40</v>
      </c>
      <c r="L28" s="277">
        <v>382825</v>
      </c>
      <c r="M28" s="278">
        <v>10416123</v>
      </c>
      <c r="N28" s="279">
        <v>299027369</v>
      </c>
      <c r="O28" s="277">
        <v>6498</v>
      </c>
      <c r="P28" s="278">
        <v>196142</v>
      </c>
      <c r="Q28" s="280">
        <v>6795401</v>
      </c>
      <c r="R28" s="283">
        <v>2.27</v>
      </c>
      <c r="T28" s="9"/>
    </row>
    <row r="29" spans="1:20" ht="15.75" customHeight="1">
      <c r="A29" s="8"/>
      <c r="B29" s="7" t="s">
        <v>52</v>
      </c>
      <c r="C29" s="258">
        <v>135754</v>
      </c>
      <c r="D29" s="261">
        <v>3772993</v>
      </c>
      <c r="E29" s="259">
        <v>30537</v>
      </c>
      <c r="F29" s="258">
        <v>2398</v>
      </c>
      <c r="G29" s="261">
        <v>68701</v>
      </c>
      <c r="H29" s="262">
        <v>393</v>
      </c>
      <c r="I29" s="152">
        <v>1.29</v>
      </c>
      <c r="J29" s="8"/>
      <c r="K29" s="416" t="s">
        <v>42</v>
      </c>
      <c r="L29" s="417">
        <v>387726</v>
      </c>
      <c r="M29" s="418">
        <v>10320583</v>
      </c>
      <c r="N29" s="419">
        <v>306029559</v>
      </c>
      <c r="O29" s="417">
        <v>6455</v>
      </c>
      <c r="P29" s="418">
        <v>191559</v>
      </c>
      <c r="Q29" s="420">
        <v>6863447</v>
      </c>
      <c r="R29" s="421">
        <v>2.2400000000000002</v>
      </c>
      <c r="T29" s="9"/>
    </row>
    <row r="30" spans="1:20" ht="15.75" customHeight="1">
      <c r="A30" s="275"/>
      <c r="B30" s="276" t="s">
        <v>53</v>
      </c>
      <c r="C30" s="277">
        <v>125680</v>
      </c>
      <c r="D30" s="278">
        <v>3910563</v>
      </c>
      <c r="E30" s="279">
        <v>32130</v>
      </c>
      <c r="F30" s="277">
        <v>2196</v>
      </c>
      <c r="G30" s="278">
        <v>66840</v>
      </c>
      <c r="H30" s="280">
        <v>360</v>
      </c>
      <c r="I30" s="281">
        <v>1.1200000000000001</v>
      </c>
      <c r="J30" s="282"/>
      <c r="K30" s="422" t="s">
        <v>15</v>
      </c>
      <c r="L30" s="277">
        <v>369612</v>
      </c>
      <c r="M30" s="278">
        <v>10103284</v>
      </c>
      <c r="N30" s="279">
        <v>313068385</v>
      </c>
      <c r="O30" s="277">
        <v>6048</v>
      </c>
      <c r="P30" s="278">
        <v>184295</v>
      </c>
      <c r="Q30" s="280">
        <v>6764715</v>
      </c>
      <c r="R30" s="283">
        <v>2.16</v>
      </c>
      <c r="T30" s="9"/>
    </row>
    <row r="31" spans="1:20" ht="15.75" customHeight="1">
      <c r="A31" s="8"/>
      <c r="B31" s="7" t="s">
        <v>54</v>
      </c>
      <c r="C31" s="258">
        <v>57930</v>
      </c>
      <c r="D31" s="261">
        <v>1720510</v>
      </c>
      <c r="E31" s="259">
        <v>43966</v>
      </c>
      <c r="F31" s="258">
        <v>1413</v>
      </c>
      <c r="G31" s="261">
        <v>37607</v>
      </c>
      <c r="H31" s="262">
        <v>396</v>
      </c>
      <c r="I31" s="152">
        <v>0.9</v>
      </c>
      <c r="J31" s="8"/>
      <c r="K31" s="416" t="s">
        <v>17</v>
      </c>
      <c r="L31" s="417">
        <v>358246</v>
      </c>
      <c r="M31" s="418">
        <v>9937330</v>
      </c>
      <c r="N31" s="419">
        <v>323071831</v>
      </c>
      <c r="O31" s="417">
        <v>5795</v>
      </c>
      <c r="P31" s="418">
        <v>179153</v>
      </c>
      <c r="Q31" s="420">
        <v>6931455</v>
      </c>
      <c r="R31" s="421">
        <v>2.15</v>
      </c>
      <c r="T31" s="9"/>
    </row>
    <row r="32" spans="1:20" ht="15.75" customHeight="1">
      <c r="A32" s="275"/>
      <c r="B32" s="276" t="s">
        <v>55</v>
      </c>
      <c r="C32" s="277">
        <v>84393</v>
      </c>
      <c r="D32" s="278">
        <v>2542399</v>
      </c>
      <c r="E32" s="279">
        <v>84243</v>
      </c>
      <c r="F32" s="277">
        <v>1861</v>
      </c>
      <c r="G32" s="278">
        <v>53675</v>
      </c>
      <c r="H32" s="280">
        <v>1511</v>
      </c>
      <c r="I32" s="281">
        <v>1.79</v>
      </c>
      <c r="J32" s="282"/>
      <c r="K32" s="422" t="s">
        <v>19</v>
      </c>
      <c r="L32" s="277">
        <v>373713</v>
      </c>
      <c r="M32" s="278">
        <v>9837464</v>
      </c>
      <c r="N32" s="279">
        <v>305839992</v>
      </c>
      <c r="O32" s="277">
        <v>6052</v>
      </c>
      <c r="P32" s="278">
        <v>178507</v>
      </c>
      <c r="Q32" s="280">
        <v>6520443</v>
      </c>
      <c r="R32" s="423">
        <v>2.13</v>
      </c>
      <c r="T32" s="9"/>
    </row>
    <row r="33" spans="1:20" ht="15.75" customHeight="1">
      <c r="A33" s="8"/>
      <c r="B33" s="7" t="s">
        <v>56</v>
      </c>
      <c r="C33" s="258">
        <v>108340</v>
      </c>
      <c r="D33" s="261">
        <v>2759271</v>
      </c>
      <c r="E33" s="259">
        <v>289523</v>
      </c>
      <c r="F33" s="258">
        <v>2290</v>
      </c>
      <c r="G33" s="261">
        <v>50350</v>
      </c>
      <c r="H33" s="262">
        <v>4791</v>
      </c>
      <c r="I33" s="152">
        <v>1.65</v>
      </c>
      <c r="J33" s="8"/>
      <c r="K33" s="416" t="s">
        <v>21</v>
      </c>
      <c r="L33" s="417">
        <v>345457</v>
      </c>
      <c r="M33" s="418">
        <v>9377750</v>
      </c>
      <c r="N33" s="419">
        <v>291449554</v>
      </c>
      <c r="O33" s="417">
        <v>5561</v>
      </c>
      <c r="P33" s="418">
        <v>170144</v>
      </c>
      <c r="Q33" s="420">
        <v>6332046</v>
      </c>
      <c r="R33" s="421">
        <v>2.17</v>
      </c>
      <c r="T33" s="9"/>
    </row>
    <row r="34" spans="1:20" ht="15.75" customHeight="1">
      <c r="A34" s="275"/>
      <c r="B34" s="276" t="s">
        <v>57</v>
      </c>
      <c r="C34" s="277">
        <v>100304</v>
      </c>
      <c r="D34" s="278">
        <v>2939821</v>
      </c>
      <c r="E34" s="279">
        <v>825375</v>
      </c>
      <c r="F34" s="277">
        <v>2161</v>
      </c>
      <c r="G34" s="278">
        <v>62409</v>
      </c>
      <c r="H34" s="280">
        <v>12782</v>
      </c>
      <c r="I34" s="281">
        <v>1.55</v>
      </c>
      <c r="J34" s="282"/>
      <c r="K34" s="422" t="s">
        <v>23</v>
      </c>
      <c r="L34" s="277">
        <v>341421</v>
      </c>
      <c r="M34" s="278">
        <v>9183833</v>
      </c>
      <c r="N34" s="279">
        <v>300477604</v>
      </c>
      <c r="O34" s="277">
        <v>5435</v>
      </c>
      <c r="P34" s="278">
        <v>165262</v>
      </c>
      <c r="Q34" s="280">
        <v>6369501</v>
      </c>
      <c r="R34" s="423">
        <v>2.12</v>
      </c>
      <c r="T34" s="9"/>
    </row>
    <row r="35" spans="1:20" ht="15.75" customHeight="1">
      <c r="A35" s="8"/>
      <c r="B35" s="7" t="s">
        <v>58</v>
      </c>
      <c r="C35" s="258">
        <v>108743</v>
      </c>
      <c r="D35" s="261">
        <v>3325745</v>
      </c>
      <c r="E35" s="259">
        <v>1442347</v>
      </c>
      <c r="F35" s="258">
        <v>2464</v>
      </c>
      <c r="G35" s="261">
        <v>72984</v>
      </c>
      <c r="H35" s="262">
        <v>26178</v>
      </c>
      <c r="I35" s="152">
        <v>1.81</v>
      </c>
      <c r="J35" s="8"/>
      <c r="K35" s="416" t="s">
        <v>25</v>
      </c>
      <c r="L35" s="417">
        <v>316267</v>
      </c>
      <c r="M35" s="418">
        <v>8866220</v>
      </c>
      <c r="N35" s="419">
        <v>286667406</v>
      </c>
      <c r="O35" s="417">
        <v>5085</v>
      </c>
      <c r="P35" s="418">
        <v>163013</v>
      </c>
      <c r="Q35" s="420">
        <v>6248229</v>
      </c>
      <c r="R35" s="421">
        <v>2.1800000000000002</v>
      </c>
      <c r="T35" s="9"/>
    </row>
    <row r="36" spans="1:20" ht="15.75" customHeight="1">
      <c r="A36" s="275"/>
      <c r="B36" s="276" t="s">
        <v>59</v>
      </c>
      <c r="C36" s="277">
        <v>156223</v>
      </c>
      <c r="D36" s="278">
        <v>3860814</v>
      </c>
      <c r="E36" s="279">
        <v>2294333</v>
      </c>
      <c r="F36" s="277">
        <v>3147</v>
      </c>
      <c r="G36" s="278">
        <v>81377</v>
      </c>
      <c r="H36" s="280">
        <v>44879</v>
      </c>
      <c r="I36" s="281">
        <v>1.96</v>
      </c>
      <c r="J36" s="282"/>
      <c r="K36" s="422" t="s">
        <v>27</v>
      </c>
      <c r="L36" s="277">
        <v>290848</v>
      </c>
      <c r="M36" s="278">
        <v>8323589</v>
      </c>
      <c r="N36" s="279">
        <v>269361805</v>
      </c>
      <c r="O36" s="277">
        <v>4706</v>
      </c>
      <c r="P36" s="278">
        <v>154606</v>
      </c>
      <c r="Q36" s="280">
        <v>6289547</v>
      </c>
      <c r="R36" s="423">
        <v>2.33</v>
      </c>
      <c r="T36" s="9"/>
    </row>
    <row r="37" spans="1:20" ht="15.75" customHeight="1">
      <c r="A37" s="8"/>
      <c r="B37" s="7" t="s">
        <v>60</v>
      </c>
      <c r="C37" s="258">
        <v>166395</v>
      </c>
      <c r="D37" s="261">
        <v>4237698</v>
      </c>
      <c r="E37" s="259">
        <v>4028170</v>
      </c>
      <c r="F37" s="258">
        <v>3365</v>
      </c>
      <c r="G37" s="261">
        <v>93307</v>
      </c>
      <c r="H37" s="262">
        <v>76977</v>
      </c>
      <c r="I37" s="152">
        <v>1.91</v>
      </c>
      <c r="J37" s="8"/>
      <c r="K37" s="416" t="s">
        <v>51</v>
      </c>
      <c r="L37" s="417">
        <v>293910</v>
      </c>
      <c r="M37" s="418">
        <v>8266302</v>
      </c>
      <c r="N37" s="419">
        <v>273409438</v>
      </c>
      <c r="O37" s="417">
        <v>4729</v>
      </c>
      <c r="P37" s="418">
        <v>151730</v>
      </c>
      <c r="Q37" s="420">
        <v>6402422</v>
      </c>
      <c r="R37" s="421">
        <v>2.34</v>
      </c>
      <c r="T37" s="9"/>
    </row>
    <row r="38" spans="1:20" ht="15.75" customHeight="1">
      <c r="A38" s="275"/>
      <c r="B38" s="276" t="s">
        <v>61</v>
      </c>
      <c r="C38" s="277">
        <v>168107</v>
      </c>
      <c r="D38" s="278">
        <v>4305913</v>
      </c>
      <c r="E38" s="279">
        <v>4616292</v>
      </c>
      <c r="F38" s="277">
        <v>3378</v>
      </c>
      <c r="G38" s="278">
        <v>89106</v>
      </c>
      <c r="H38" s="280">
        <v>80699</v>
      </c>
      <c r="I38" s="281">
        <v>1.75</v>
      </c>
      <c r="J38" s="282"/>
      <c r="K38" s="422" t="s">
        <v>52</v>
      </c>
      <c r="L38" s="277">
        <v>270905</v>
      </c>
      <c r="M38" s="278">
        <v>8111614</v>
      </c>
      <c r="N38" s="279">
        <v>283475718</v>
      </c>
      <c r="O38" s="277">
        <v>4389</v>
      </c>
      <c r="P38" s="278">
        <v>149048</v>
      </c>
      <c r="Q38" s="280">
        <v>6683678</v>
      </c>
      <c r="R38" s="423">
        <v>2.35</v>
      </c>
      <c r="T38" s="9"/>
    </row>
    <row r="39" spans="1:20" ht="15.75" customHeight="1">
      <c r="A39" s="8"/>
      <c r="B39" s="7" t="s">
        <v>63</v>
      </c>
      <c r="C39" s="258">
        <v>172612</v>
      </c>
      <c r="D39" s="261">
        <v>4658187</v>
      </c>
      <c r="E39" s="259">
        <v>5708467</v>
      </c>
      <c r="F39" s="258">
        <v>3381</v>
      </c>
      <c r="G39" s="261">
        <v>96131</v>
      </c>
      <c r="H39" s="262">
        <v>97519</v>
      </c>
      <c r="I39" s="152">
        <v>1.71</v>
      </c>
      <c r="J39" s="8"/>
      <c r="K39" s="416" t="s">
        <v>53</v>
      </c>
      <c r="L39" s="417">
        <v>276715</v>
      </c>
      <c r="M39" s="418">
        <v>8156992</v>
      </c>
      <c r="N39" s="419">
        <v>295345543</v>
      </c>
      <c r="O39" s="417">
        <v>4450</v>
      </c>
      <c r="P39" s="418">
        <v>150174</v>
      </c>
      <c r="Q39" s="420">
        <v>7295599</v>
      </c>
      <c r="R39" s="421">
        <v>2.4700000000000002</v>
      </c>
      <c r="T39" s="9"/>
    </row>
    <row r="40" spans="1:20" ht="15.75" customHeight="1">
      <c r="A40" s="275"/>
      <c r="B40" s="276" t="s">
        <v>64</v>
      </c>
      <c r="C40" s="277">
        <v>184486</v>
      </c>
      <c r="D40" s="278">
        <v>4737254</v>
      </c>
      <c r="E40" s="279">
        <v>6054380</v>
      </c>
      <c r="F40" s="277">
        <v>3437</v>
      </c>
      <c r="G40" s="278">
        <v>91725</v>
      </c>
      <c r="H40" s="280">
        <v>100814</v>
      </c>
      <c r="I40" s="281">
        <v>1.67</v>
      </c>
      <c r="J40" s="282"/>
      <c r="K40" s="422" t="s">
        <v>134</v>
      </c>
      <c r="L40" s="277">
        <v>258543</v>
      </c>
      <c r="M40" s="278">
        <v>8225442</v>
      </c>
      <c r="N40" s="279">
        <v>314834621</v>
      </c>
      <c r="O40" s="277">
        <v>4187</v>
      </c>
      <c r="P40" s="278">
        <v>152085</v>
      </c>
      <c r="Q40" s="280">
        <v>8297273</v>
      </c>
      <c r="R40" s="423">
        <v>2.64</v>
      </c>
      <c r="T40" s="9"/>
    </row>
    <row r="41" spans="1:20" ht="15.75" customHeight="1">
      <c r="A41" s="8"/>
      <c r="B41" s="7" t="s">
        <v>65</v>
      </c>
      <c r="C41" s="258">
        <v>187101</v>
      </c>
      <c r="D41" s="261">
        <v>4958038</v>
      </c>
      <c r="E41" s="259">
        <v>6561887</v>
      </c>
      <c r="F41" s="258">
        <v>3439</v>
      </c>
      <c r="G41" s="261">
        <v>97760</v>
      </c>
      <c r="H41" s="262">
        <v>110840</v>
      </c>
      <c r="I41" s="152">
        <v>1.69</v>
      </c>
      <c r="J41" s="10"/>
      <c r="K41" s="416" t="s">
        <v>71</v>
      </c>
      <c r="L41" s="417">
        <v>258232</v>
      </c>
      <c r="M41" s="418">
        <v>8518545</v>
      </c>
      <c r="N41" s="419">
        <v>336756635</v>
      </c>
      <c r="O41" s="417">
        <v>4155</v>
      </c>
      <c r="P41" s="418">
        <v>158271</v>
      </c>
      <c r="Q41" s="420">
        <v>8253857</v>
      </c>
      <c r="R41" s="421">
        <v>2.4500000000000002</v>
      </c>
      <c r="T41" s="9"/>
    </row>
    <row r="42" spans="1:20" ht="15.75" customHeight="1">
      <c r="A42" s="275"/>
      <c r="B42" s="276" t="s">
        <v>66</v>
      </c>
      <c r="C42" s="277">
        <v>195566</v>
      </c>
      <c r="D42" s="278">
        <v>5506291</v>
      </c>
      <c r="E42" s="279">
        <v>8473910</v>
      </c>
      <c r="F42" s="277">
        <v>3492</v>
      </c>
      <c r="G42" s="278">
        <v>106700</v>
      </c>
      <c r="H42" s="280">
        <v>139001</v>
      </c>
      <c r="I42" s="281">
        <v>1.64</v>
      </c>
      <c r="J42" s="282"/>
      <c r="K42" s="422" t="s">
        <v>54</v>
      </c>
      <c r="L42" s="277">
        <v>263061</v>
      </c>
      <c r="M42" s="278">
        <v>8364607</v>
      </c>
      <c r="N42" s="279">
        <v>335578825</v>
      </c>
      <c r="O42" s="277">
        <v>4173</v>
      </c>
      <c r="P42" s="278">
        <v>154950</v>
      </c>
      <c r="Q42" s="280">
        <v>8716251</v>
      </c>
      <c r="R42" s="423">
        <v>2.6</v>
      </c>
      <c r="T42" s="9"/>
    </row>
    <row r="43" spans="1:20" ht="15.75" customHeight="1">
      <c r="A43" s="8"/>
      <c r="B43" s="7" t="s">
        <v>67</v>
      </c>
      <c r="C43" s="258">
        <v>215015</v>
      </c>
      <c r="D43" s="261">
        <v>6041879</v>
      </c>
      <c r="E43" s="259">
        <v>10226879</v>
      </c>
      <c r="F43" s="258">
        <v>3726</v>
      </c>
      <c r="G43" s="261">
        <v>112756</v>
      </c>
      <c r="H43" s="262">
        <v>160222</v>
      </c>
      <c r="I43" s="152">
        <v>1.57</v>
      </c>
      <c r="J43" s="10"/>
      <c r="K43" s="416" t="s">
        <v>55</v>
      </c>
      <c r="L43" s="417">
        <v>235817</v>
      </c>
      <c r="M43" s="418">
        <v>7735789</v>
      </c>
      <c r="N43" s="419">
        <v>265259031</v>
      </c>
      <c r="O43" s="417">
        <v>3838</v>
      </c>
      <c r="P43" s="418">
        <v>146350</v>
      </c>
      <c r="Q43" s="420">
        <v>6611585</v>
      </c>
      <c r="R43" s="421">
        <v>2.4900000000000002</v>
      </c>
      <c r="T43" s="9"/>
    </row>
    <row r="44" spans="1:20" ht="15.75" customHeight="1">
      <c r="A44" s="275"/>
      <c r="B44" s="276" t="s">
        <v>68</v>
      </c>
      <c r="C44" s="277">
        <v>212725</v>
      </c>
      <c r="D44" s="278">
        <v>6111682</v>
      </c>
      <c r="E44" s="279">
        <v>9880929</v>
      </c>
      <c r="F44" s="277">
        <v>3610</v>
      </c>
      <c r="G44" s="278">
        <v>108218</v>
      </c>
      <c r="H44" s="280">
        <v>152346</v>
      </c>
      <c r="I44" s="281">
        <v>1.54</v>
      </c>
      <c r="J44" s="282"/>
      <c r="K44" s="276" t="s">
        <v>56</v>
      </c>
      <c r="L44" s="277">
        <v>224403</v>
      </c>
      <c r="M44" s="278">
        <v>7663847</v>
      </c>
      <c r="N44" s="279">
        <v>289107683</v>
      </c>
      <c r="O44" s="277">
        <v>3695</v>
      </c>
      <c r="P44" s="278">
        <v>144288</v>
      </c>
      <c r="Q44" s="280">
        <v>7700595</v>
      </c>
      <c r="R44" s="423">
        <v>2.66</v>
      </c>
      <c r="T44" s="9"/>
    </row>
    <row r="45" spans="1:20" ht="15.75" customHeight="1">
      <c r="A45" s="8"/>
      <c r="B45" s="7" t="s">
        <v>69</v>
      </c>
      <c r="C45" s="258">
        <v>216417</v>
      </c>
      <c r="D45" s="261">
        <v>6750319</v>
      </c>
      <c r="E45" s="259">
        <v>11888786</v>
      </c>
      <c r="F45" s="258">
        <v>3580</v>
      </c>
      <c r="G45" s="261">
        <v>118695</v>
      </c>
      <c r="H45" s="262">
        <v>171035</v>
      </c>
      <c r="I45" s="152">
        <v>1.44</v>
      </c>
      <c r="J45" s="10"/>
      <c r="K45" s="416" t="s">
        <v>57</v>
      </c>
      <c r="L45" s="417">
        <v>233186</v>
      </c>
      <c r="M45" s="418">
        <v>7472111</v>
      </c>
      <c r="N45" s="419">
        <v>284968753</v>
      </c>
      <c r="O45" s="417">
        <v>3854</v>
      </c>
      <c r="P45" s="418">
        <v>142903</v>
      </c>
      <c r="Q45" s="420">
        <v>7733735</v>
      </c>
      <c r="R45" s="421">
        <v>2.71</v>
      </c>
      <c r="T45" s="9"/>
    </row>
    <row r="46" spans="1:20" ht="15.75" customHeight="1">
      <c r="A46" s="275"/>
      <c r="B46" s="276" t="s">
        <v>70</v>
      </c>
      <c r="C46" s="277">
        <v>238320</v>
      </c>
      <c r="D46" s="278">
        <v>7601963</v>
      </c>
      <c r="E46" s="279">
        <v>15293704</v>
      </c>
      <c r="F46" s="277">
        <v>3873</v>
      </c>
      <c r="G46" s="278">
        <v>131892</v>
      </c>
      <c r="H46" s="280">
        <v>226398</v>
      </c>
      <c r="I46" s="281">
        <v>1.48</v>
      </c>
      <c r="J46" s="282"/>
      <c r="K46" s="276" t="s">
        <v>58</v>
      </c>
      <c r="L46" s="277">
        <v>216262</v>
      </c>
      <c r="M46" s="278">
        <v>7425339</v>
      </c>
      <c r="N46" s="279">
        <v>288727639</v>
      </c>
      <c r="O46" s="277">
        <v>3661</v>
      </c>
      <c r="P46" s="278">
        <v>142603</v>
      </c>
      <c r="Q46" s="280">
        <v>7628040</v>
      </c>
      <c r="R46" s="423">
        <v>2.64</v>
      </c>
      <c r="T46" s="9"/>
    </row>
    <row r="47" spans="1:20" ht="15.75" customHeight="1">
      <c r="A47" s="8"/>
      <c r="B47" s="7" t="s">
        <v>72</v>
      </c>
      <c r="C47" s="258">
        <v>244390</v>
      </c>
      <c r="D47" s="261">
        <v>8188498</v>
      </c>
      <c r="E47" s="259">
        <v>18704768</v>
      </c>
      <c r="F47" s="258">
        <v>3899</v>
      </c>
      <c r="G47" s="261">
        <v>136297</v>
      </c>
      <c r="H47" s="262">
        <v>278271</v>
      </c>
      <c r="I47" s="152">
        <v>1.49</v>
      </c>
      <c r="J47" s="10"/>
      <c r="K47" s="424" t="s">
        <v>59</v>
      </c>
      <c r="L47" s="417">
        <v>208029</v>
      </c>
      <c r="M47" s="418">
        <v>7402984</v>
      </c>
      <c r="N47" s="419">
        <v>292092130</v>
      </c>
      <c r="O47" s="417">
        <v>3526</v>
      </c>
      <c r="P47" s="418">
        <v>141340</v>
      </c>
      <c r="Q47" s="420">
        <v>7673681</v>
      </c>
      <c r="R47" s="425">
        <v>2.63</v>
      </c>
      <c r="T47" s="9"/>
    </row>
    <row r="48" spans="1:20" ht="15.75" customHeight="1">
      <c r="A48" s="275"/>
      <c r="B48" s="276" t="s">
        <v>73</v>
      </c>
      <c r="C48" s="277">
        <v>248786</v>
      </c>
      <c r="D48" s="278">
        <v>8445306</v>
      </c>
      <c r="E48" s="279">
        <v>20508250</v>
      </c>
      <c r="F48" s="277">
        <v>4046</v>
      </c>
      <c r="G48" s="278">
        <v>144877</v>
      </c>
      <c r="H48" s="280">
        <v>317681</v>
      </c>
      <c r="I48" s="281">
        <v>1.55</v>
      </c>
      <c r="J48" s="282"/>
      <c r="K48" s="428" t="s">
        <v>60</v>
      </c>
      <c r="L48" s="448">
        <v>202410</v>
      </c>
      <c r="M48" s="447">
        <v>7403269</v>
      </c>
      <c r="N48" s="431">
        <v>305139989</v>
      </c>
      <c r="O48" s="429">
        <v>3476</v>
      </c>
      <c r="P48" s="430">
        <v>140309</v>
      </c>
      <c r="Q48" s="432">
        <v>8255666</v>
      </c>
      <c r="R48" s="433">
        <v>2.71</v>
      </c>
      <c r="T48" s="9"/>
    </row>
    <row r="49" spans="1:20" ht="15.75" customHeight="1">
      <c r="A49" s="8"/>
      <c r="B49" s="7" t="s">
        <v>74</v>
      </c>
      <c r="C49" s="258">
        <v>339035</v>
      </c>
      <c r="D49" s="261">
        <v>9261050</v>
      </c>
      <c r="E49" s="259">
        <v>23543849</v>
      </c>
      <c r="F49" s="258">
        <v>5751</v>
      </c>
      <c r="G49" s="261">
        <v>162022</v>
      </c>
      <c r="H49" s="262">
        <v>373685</v>
      </c>
      <c r="I49" s="152">
        <v>1.59</v>
      </c>
      <c r="J49" s="10"/>
      <c r="K49" s="424" t="s">
        <v>61</v>
      </c>
      <c r="L49" s="417">
        <v>217601</v>
      </c>
      <c r="M49" s="418">
        <v>7497792</v>
      </c>
      <c r="N49" s="419">
        <v>313128563</v>
      </c>
      <c r="O49" s="417">
        <v>3685</v>
      </c>
      <c r="P49" s="418">
        <v>142019</v>
      </c>
      <c r="Q49" s="420">
        <v>7788634</v>
      </c>
      <c r="R49" s="425">
        <v>2.4900000000000002</v>
      </c>
      <c r="T49" s="9"/>
    </row>
    <row r="50" spans="1:20" ht="15.75" customHeight="1">
      <c r="A50" s="275"/>
      <c r="B50" s="276" t="s">
        <v>75</v>
      </c>
      <c r="C50" s="277">
        <v>339291</v>
      </c>
      <c r="D50" s="278">
        <v>9456302</v>
      </c>
      <c r="E50" s="279">
        <v>27395368</v>
      </c>
      <c r="F50" s="277">
        <v>5596</v>
      </c>
      <c r="G50" s="278">
        <v>168779</v>
      </c>
      <c r="H50" s="280">
        <v>443352</v>
      </c>
      <c r="I50" s="281">
        <v>1.62</v>
      </c>
      <c r="J50" s="475"/>
      <c r="K50" s="284" t="s">
        <v>63</v>
      </c>
      <c r="L50" s="285">
        <v>191339</v>
      </c>
      <c r="M50" s="286">
        <v>7571369</v>
      </c>
      <c r="N50" s="287">
        <v>302035590</v>
      </c>
      <c r="O50" s="285">
        <v>3272</v>
      </c>
      <c r="P50" s="286">
        <v>144761</v>
      </c>
      <c r="Q50" s="288">
        <v>7091936</v>
      </c>
      <c r="R50" s="694">
        <v>2.35</v>
      </c>
      <c r="T50" s="9"/>
    </row>
    <row r="51" spans="1:20" ht="15.75" customHeight="1">
      <c r="A51" s="8"/>
      <c r="B51" s="7" t="s">
        <v>76</v>
      </c>
      <c r="C51" s="258">
        <v>345120</v>
      </c>
      <c r="D51" s="261">
        <v>9380710</v>
      </c>
      <c r="E51" s="259">
        <v>29187221</v>
      </c>
      <c r="F51" s="258">
        <v>5725</v>
      </c>
      <c r="G51" s="261">
        <v>174022</v>
      </c>
      <c r="H51" s="262">
        <v>503573</v>
      </c>
      <c r="I51" s="152">
        <v>1.73</v>
      </c>
      <c r="J51" s="886" t="s">
        <v>654</v>
      </c>
      <c r="K51" s="471"/>
      <c r="L51" s="471"/>
      <c r="M51" s="471"/>
      <c r="N51" s="471"/>
      <c r="O51" s="471"/>
      <c r="P51" s="471"/>
      <c r="Q51" s="471"/>
      <c r="R51" s="887"/>
      <c r="T51" s="9"/>
    </row>
    <row r="52" spans="1:20" s="11" customFormat="1" ht="15.75" customHeight="1">
      <c r="A52" s="426"/>
      <c r="B52" s="276" t="s">
        <v>12</v>
      </c>
      <c r="C52" s="277">
        <v>367637</v>
      </c>
      <c r="D52" s="278">
        <v>9821968</v>
      </c>
      <c r="E52" s="279">
        <v>33844046</v>
      </c>
      <c r="F52" s="277">
        <v>6034</v>
      </c>
      <c r="G52" s="278">
        <v>184234</v>
      </c>
      <c r="H52" s="280">
        <v>629871</v>
      </c>
      <c r="I52" s="281">
        <v>1.86</v>
      </c>
      <c r="J52" s="888" t="s">
        <v>655</v>
      </c>
      <c r="K52" s="472"/>
      <c r="L52" s="473"/>
      <c r="M52" s="473"/>
      <c r="N52" s="473"/>
      <c r="O52" s="473"/>
      <c r="P52" s="473"/>
      <c r="Q52" s="473"/>
      <c r="R52" s="889"/>
    </row>
    <row r="53" spans="1:20" ht="15.75" customHeight="1">
      <c r="A53" s="427"/>
      <c r="B53" s="7" t="s">
        <v>11</v>
      </c>
      <c r="C53" s="258">
        <v>373117</v>
      </c>
      <c r="D53" s="261">
        <v>10087198</v>
      </c>
      <c r="E53" s="259">
        <v>40764275</v>
      </c>
      <c r="F53" s="258">
        <v>6104</v>
      </c>
      <c r="G53" s="261">
        <v>193054</v>
      </c>
      <c r="H53" s="262">
        <v>787664</v>
      </c>
      <c r="I53" s="153">
        <v>1.93</v>
      </c>
      <c r="J53" s="888" t="s">
        <v>656</v>
      </c>
      <c r="K53" s="889"/>
      <c r="L53" s="889"/>
      <c r="M53" s="889"/>
      <c r="N53" s="889"/>
      <c r="O53" s="889"/>
      <c r="P53" s="889"/>
      <c r="Q53" s="889"/>
      <c r="R53" s="890"/>
    </row>
    <row r="54" spans="1:20" ht="15.75" customHeight="1">
      <c r="A54" s="426"/>
      <c r="B54" s="276" t="s">
        <v>16</v>
      </c>
      <c r="C54" s="277">
        <v>379099</v>
      </c>
      <c r="D54" s="278">
        <v>10398238</v>
      </c>
      <c r="E54" s="279">
        <v>47831840</v>
      </c>
      <c r="F54" s="277">
        <v>6299</v>
      </c>
      <c r="G54" s="278">
        <v>198478</v>
      </c>
      <c r="H54" s="280">
        <v>932860</v>
      </c>
      <c r="I54" s="281">
        <v>1.95</v>
      </c>
      <c r="J54" s="888" t="s">
        <v>657</v>
      </c>
      <c r="K54" s="890"/>
      <c r="L54" s="890"/>
      <c r="M54" s="890"/>
      <c r="N54" s="890"/>
      <c r="O54" s="890"/>
      <c r="P54" s="890"/>
      <c r="Q54" s="890"/>
      <c r="R54" s="891"/>
    </row>
    <row r="55" spans="1:20">
      <c r="A55" s="8"/>
      <c r="B55" s="416" t="s">
        <v>18</v>
      </c>
      <c r="C55" s="417">
        <v>402176</v>
      </c>
      <c r="D55" s="418">
        <v>10904966</v>
      </c>
      <c r="E55" s="419">
        <v>57539546</v>
      </c>
      <c r="F55" s="417">
        <v>6627</v>
      </c>
      <c r="G55" s="418">
        <v>207190</v>
      </c>
      <c r="H55" s="420">
        <v>1139205</v>
      </c>
      <c r="I55" s="421">
        <v>1.98</v>
      </c>
      <c r="J55" s="1100" t="s">
        <v>659</v>
      </c>
      <c r="K55" s="1101"/>
      <c r="L55" s="1101"/>
      <c r="M55" s="1101"/>
      <c r="N55" s="1101"/>
      <c r="O55" s="1101"/>
      <c r="P55" s="1101"/>
      <c r="Q55" s="1101"/>
      <c r="R55" s="1101"/>
    </row>
    <row r="56" spans="1:20">
      <c r="A56" s="467"/>
      <c r="B56" s="284" t="s">
        <v>20</v>
      </c>
      <c r="C56" s="285">
        <v>405515</v>
      </c>
      <c r="D56" s="286">
        <v>11163473</v>
      </c>
      <c r="E56" s="287">
        <v>68376300</v>
      </c>
      <c r="F56" s="285">
        <v>6875</v>
      </c>
      <c r="G56" s="286">
        <v>215332</v>
      </c>
      <c r="H56" s="288">
        <v>1458994</v>
      </c>
      <c r="I56" s="468">
        <v>2.13</v>
      </c>
      <c r="J56" s="1100" t="s">
        <v>658</v>
      </c>
      <c r="K56" s="1101"/>
      <c r="L56" s="1101"/>
      <c r="M56" s="1101"/>
      <c r="N56" s="1101"/>
      <c r="O56" s="1101"/>
      <c r="P56" s="1101"/>
      <c r="Q56" s="1101"/>
      <c r="R56" s="1101"/>
    </row>
    <row r="58" spans="1:20" ht="12.75" customHeight="1">
      <c r="J58" s="12"/>
      <c r="K58" s="12"/>
      <c r="L58" s="13"/>
      <c r="M58" s="13"/>
      <c r="N58" s="13"/>
      <c r="O58" s="13"/>
      <c r="P58" s="13"/>
      <c r="Q58" s="13"/>
      <c r="R58" s="12"/>
    </row>
    <row r="59" spans="1:20">
      <c r="J59" s="12"/>
      <c r="K59" s="12"/>
      <c r="L59" s="13"/>
      <c r="M59" s="12"/>
      <c r="N59" s="12"/>
      <c r="O59" s="12"/>
      <c r="P59" s="12"/>
      <c r="Q59" s="12"/>
      <c r="R59" s="12"/>
    </row>
    <row r="60" spans="1:20">
      <c r="J60" s="1105"/>
      <c r="K60" s="1105"/>
      <c r="L60" s="1105"/>
      <c r="M60" s="1105"/>
      <c r="N60" s="1105"/>
      <c r="O60" s="1105"/>
      <c r="P60" s="1105"/>
      <c r="Q60" s="1105"/>
      <c r="R60" s="1105"/>
    </row>
    <row r="61" spans="1:20">
      <c r="J61" s="1105"/>
      <c r="K61" s="1105"/>
      <c r="L61" s="1105"/>
      <c r="M61" s="1105"/>
      <c r="N61" s="1105"/>
      <c r="O61" s="1105"/>
      <c r="P61" s="1105"/>
      <c r="Q61" s="1105"/>
      <c r="R61" s="1105"/>
    </row>
    <row r="62" spans="1:20">
      <c r="J62" s="1105"/>
      <c r="K62" s="1105"/>
      <c r="L62" s="1105"/>
      <c r="M62" s="1105"/>
      <c r="N62" s="1105"/>
      <c r="O62" s="1105"/>
      <c r="P62" s="1105"/>
      <c r="Q62" s="1105"/>
      <c r="R62" s="1105"/>
    </row>
    <row r="63" spans="1:20">
      <c r="J63" s="1105"/>
      <c r="K63" s="1105"/>
      <c r="L63" s="1105"/>
      <c r="M63" s="1105"/>
      <c r="N63" s="1105"/>
      <c r="O63" s="1105"/>
      <c r="P63" s="1105"/>
      <c r="Q63" s="1105"/>
      <c r="R63" s="1105"/>
    </row>
    <row r="64" spans="1:20">
      <c r="J64" s="1105"/>
      <c r="K64" s="1105"/>
      <c r="L64" s="1105"/>
      <c r="M64" s="1105"/>
      <c r="N64" s="1105"/>
      <c r="O64" s="1105"/>
      <c r="P64" s="1105"/>
      <c r="Q64" s="1105"/>
      <c r="R64" s="1105"/>
    </row>
    <row r="66" spans="10:18">
      <c r="J66" s="1102"/>
      <c r="K66" s="1103"/>
      <c r="L66" s="1103"/>
      <c r="M66" s="1103"/>
      <c r="N66" s="1103"/>
      <c r="O66" s="1103"/>
      <c r="P66" s="1103"/>
      <c r="Q66" s="1103"/>
      <c r="R66" s="1103"/>
    </row>
    <row r="67" spans="10:18">
      <c r="J67" s="474"/>
      <c r="K67" s="469"/>
      <c r="L67" s="420"/>
      <c r="M67" s="420"/>
      <c r="N67" s="420"/>
      <c r="O67" s="420"/>
      <c r="P67" s="420"/>
      <c r="Q67" s="420"/>
      <c r="R67" s="470"/>
    </row>
    <row r="68" spans="10:18">
      <c r="J68" s="1102"/>
      <c r="K68" s="1103"/>
      <c r="L68" s="1103"/>
      <c r="M68" s="1103"/>
      <c r="N68" s="1103"/>
      <c r="O68" s="1103"/>
      <c r="P68" s="1103"/>
      <c r="Q68" s="1103"/>
      <c r="R68" s="1103"/>
    </row>
    <row r="69" spans="10:18">
      <c r="J69" s="474"/>
      <c r="K69" s="11"/>
      <c r="L69" s="11"/>
      <c r="M69" s="11"/>
      <c r="N69" s="11"/>
      <c r="O69" s="11"/>
      <c r="P69" s="11"/>
      <c r="Q69" s="11"/>
      <c r="R69" s="11"/>
    </row>
    <row r="70" spans="10:18">
      <c r="J70" s="1104"/>
      <c r="K70" s="1104"/>
      <c r="L70" s="1104"/>
      <c r="M70" s="1104"/>
      <c r="N70" s="1104"/>
      <c r="O70" s="1104"/>
      <c r="P70" s="1104"/>
      <c r="Q70" s="1104"/>
      <c r="R70" s="1104"/>
    </row>
    <row r="71" spans="10:18">
      <c r="J71" s="1104"/>
      <c r="K71" s="1104"/>
      <c r="L71" s="1104"/>
      <c r="M71" s="1104"/>
      <c r="N71" s="1104"/>
      <c r="O71" s="1104"/>
      <c r="P71" s="1104"/>
      <c r="Q71" s="1104"/>
      <c r="R71" s="1104"/>
    </row>
    <row r="72" spans="10:18">
      <c r="J72" s="11"/>
      <c r="K72" s="11"/>
      <c r="L72" s="11"/>
      <c r="M72" s="11"/>
      <c r="N72" s="11"/>
      <c r="O72" s="11"/>
      <c r="P72" s="11"/>
      <c r="Q72" s="11"/>
      <c r="R72" s="11"/>
    </row>
    <row r="73" spans="10:18">
      <c r="J73" s="1104"/>
      <c r="K73" s="1104"/>
      <c r="L73" s="1104"/>
      <c r="M73" s="1104"/>
      <c r="N73" s="1104"/>
      <c r="O73" s="1104"/>
      <c r="P73" s="1104"/>
      <c r="Q73" s="1104"/>
      <c r="R73" s="1104"/>
    </row>
    <row r="74" spans="10:18">
      <c r="J74" s="1104"/>
      <c r="K74" s="1104"/>
      <c r="L74" s="1104"/>
      <c r="M74" s="1104"/>
      <c r="N74" s="1104"/>
      <c r="O74" s="1104"/>
      <c r="P74" s="1104"/>
      <c r="Q74" s="1104"/>
      <c r="R74" s="1104"/>
    </row>
    <row r="75" spans="10:18">
      <c r="J75" s="1104"/>
      <c r="K75" s="1104"/>
      <c r="L75" s="1104"/>
      <c r="M75" s="1104"/>
      <c r="N75" s="1104"/>
      <c r="O75" s="1104"/>
      <c r="P75" s="1104"/>
      <c r="Q75" s="1104"/>
      <c r="R75" s="1104"/>
    </row>
    <row r="76" spans="10:18">
      <c r="J76" s="1104"/>
      <c r="K76" s="1104"/>
      <c r="L76" s="1104"/>
      <c r="M76" s="1104"/>
      <c r="N76" s="1104"/>
      <c r="O76" s="1104"/>
      <c r="P76" s="1104"/>
      <c r="Q76" s="1104"/>
      <c r="R76" s="1104"/>
    </row>
    <row r="77" spans="10:18">
      <c r="J77" s="1104"/>
      <c r="K77" s="1104"/>
      <c r="L77" s="1104"/>
      <c r="M77" s="1104"/>
      <c r="N77" s="1104"/>
      <c r="O77" s="1104"/>
      <c r="P77" s="1104"/>
      <c r="Q77" s="1104"/>
      <c r="R77" s="1104"/>
    </row>
    <row r="78" spans="10:18">
      <c r="J78" s="1104"/>
      <c r="K78" s="1104"/>
      <c r="L78" s="1104"/>
      <c r="M78" s="1104"/>
      <c r="N78" s="1104"/>
      <c r="O78" s="1104"/>
      <c r="P78" s="1104"/>
      <c r="Q78" s="1104"/>
      <c r="R78" s="1104"/>
    </row>
    <row r="79" spans="10:18">
      <c r="J79" s="1104"/>
      <c r="K79" s="1104"/>
      <c r="L79" s="1104"/>
      <c r="M79" s="1104"/>
      <c r="N79" s="1104"/>
      <c r="O79" s="1104"/>
      <c r="P79" s="1104"/>
      <c r="Q79" s="1104"/>
      <c r="R79" s="1104"/>
    </row>
  </sheetData>
  <mergeCells count="15">
    <mergeCell ref="A1:I1"/>
    <mergeCell ref="J1:O1"/>
    <mergeCell ref="A2:B4"/>
    <mergeCell ref="C2:E2"/>
    <mergeCell ref="F2:I2"/>
    <mergeCell ref="J2:K4"/>
    <mergeCell ref="L2:N2"/>
    <mergeCell ref="O2:R2"/>
    <mergeCell ref="J55:R55"/>
    <mergeCell ref="J66:R66"/>
    <mergeCell ref="J68:R68"/>
    <mergeCell ref="J70:R71"/>
    <mergeCell ref="J73:R79"/>
    <mergeCell ref="J60:R64"/>
    <mergeCell ref="J56:R56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96" firstPageNumber="66" orientation="portrait" useFirstPageNumber="1" r:id="rId1"/>
  <headerFooter>
    <oddFooter>&amp;C- &amp;P -</oddFooter>
  </headerFooter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8"/>
  <sheetViews>
    <sheetView showGridLines="0" view="pageBreakPreview" topLeftCell="A44" zoomScaleNormal="100" zoomScaleSheetLayoutView="100" workbookViewId="0">
      <selection activeCell="R1" sqref="R1:AG1048576"/>
    </sheetView>
  </sheetViews>
  <sheetFormatPr defaultRowHeight="13.5"/>
  <cols>
    <col min="1" max="1" width="14.625" style="17" customWidth="1"/>
    <col min="2" max="3" width="11.125" style="17" customWidth="1"/>
    <col min="4" max="5" width="10.625" style="17" customWidth="1"/>
    <col min="6" max="6" width="7.625" style="17" customWidth="1"/>
    <col min="7" max="8" width="13.125" style="17" customWidth="1"/>
    <col min="9" max="10" width="10.625" style="17" customWidth="1"/>
    <col min="11" max="11" width="7.625" style="17" customWidth="1"/>
    <col min="12" max="13" width="15.625" style="17" customWidth="1"/>
    <col min="14" max="15" width="10.625" style="17" customWidth="1"/>
    <col min="16" max="16" width="7.625" style="17" customWidth="1"/>
    <col min="17" max="16384" width="9" style="17"/>
  </cols>
  <sheetData>
    <row r="1" spans="1:17" ht="22.5" customHeight="1">
      <c r="A1" s="1106" t="s">
        <v>77</v>
      </c>
      <c r="B1" s="1106"/>
      <c r="C1" s="1106"/>
      <c r="D1" s="1106"/>
      <c r="E1" s="1106"/>
      <c r="F1" s="1106"/>
      <c r="G1" s="1106"/>
      <c r="H1" s="1106"/>
      <c r="I1" s="14" t="s">
        <v>78</v>
      </c>
      <c r="J1" s="14"/>
      <c r="K1" s="14"/>
      <c r="L1" s="14"/>
      <c r="M1" s="15"/>
      <c r="N1" s="16"/>
      <c r="O1" s="16"/>
      <c r="P1" s="3" t="s">
        <v>2</v>
      </c>
    </row>
    <row r="2" spans="1:17" ht="15" customHeight="1">
      <c r="A2" s="1120" t="s">
        <v>79</v>
      </c>
      <c r="B2" s="1123" t="s">
        <v>6</v>
      </c>
      <c r="C2" s="1124"/>
      <c r="D2" s="1124"/>
      <c r="E2" s="1124"/>
      <c r="F2" s="1125"/>
      <c r="G2" s="1128" t="s">
        <v>653</v>
      </c>
      <c r="H2" s="1129"/>
      <c r="I2" s="1130" t="s">
        <v>652</v>
      </c>
      <c r="J2" s="1131"/>
      <c r="K2" s="1132"/>
      <c r="L2" s="1123" t="s">
        <v>410</v>
      </c>
      <c r="M2" s="1124"/>
      <c r="N2" s="1124"/>
      <c r="O2" s="1124"/>
      <c r="P2" s="1125"/>
    </row>
    <row r="3" spans="1:17" ht="15" customHeight="1">
      <c r="A3" s="1121"/>
      <c r="B3" s="695" t="s">
        <v>573</v>
      </c>
      <c r="C3" s="1126" t="s">
        <v>600</v>
      </c>
      <c r="D3" s="1126"/>
      <c r="E3" s="1126"/>
      <c r="F3" s="1127"/>
      <c r="G3" s="695" t="str">
        <f>B3</f>
        <v>平成２７年</v>
      </c>
      <c r="H3" s="1126" t="str">
        <f>C3</f>
        <v>平成２８年</v>
      </c>
      <c r="I3" s="1126"/>
      <c r="J3" s="1126"/>
      <c r="K3" s="1127"/>
      <c r="L3" s="695" t="str">
        <f>B3</f>
        <v>平成２７年</v>
      </c>
      <c r="M3" s="1126" t="str">
        <f>H3</f>
        <v>平成２８年</v>
      </c>
      <c r="N3" s="1126"/>
      <c r="O3" s="1126"/>
      <c r="P3" s="1127"/>
    </row>
    <row r="4" spans="1:17" ht="15" customHeight="1">
      <c r="A4" s="1122"/>
      <c r="B4" s="289" t="s">
        <v>80</v>
      </c>
      <c r="C4" s="290" t="s">
        <v>80</v>
      </c>
      <c r="D4" s="290" t="s">
        <v>81</v>
      </c>
      <c r="E4" s="290" t="s">
        <v>82</v>
      </c>
      <c r="F4" s="291" t="s">
        <v>83</v>
      </c>
      <c r="G4" s="289" t="s">
        <v>80</v>
      </c>
      <c r="H4" s="290" t="s">
        <v>80</v>
      </c>
      <c r="I4" s="290" t="s">
        <v>81</v>
      </c>
      <c r="J4" s="290" t="s">
        <v>82</v>
      </c>
      <c r="K4" s="291" t="s">
        <v>83</v>
      </c>
      <c r="L4" s="289" t="s">
        <v>80</v>
      </c>
      <c r="M4" s="290" t="s">
        <v>80</v>
      </c>
      <c r="N4" s="290" t="s">
        <v>81</v>
      </c>
      <c r="O4" s="290" t="s">
        <v>82</v>
      </c>
      <c r="P4" s="291" t="s">
        <v>83</v>
      </c>
    </row>
    <row r="5" spans="1:17" s="18" customFormat="1" ht="15" customHeight="1">
      <c r="A5" s="414" t="s">
        <v>571</v>
      </c>
      <c r="B5" s="696">
        <v>217601</v>
      </c>
      <c r="C5" s="696">
        <v>191339</v>
      </c>
      <c r="D5" s="697">
        <v>-12.1</v>
      </c>
      <c r="E5" s="698">
        <v>100</v>
      </c>
      <c r="F5" s="415" t="s">
        <v>84</v>
      </c>
      <c r="G5" s="699">
        <v>7497792</v>
      </c>
      <c r="H5" s="700">
        <v>7571369</v>
      </c>
      <c r="I5" s="701">
        <v>1</v>
      </c>
      <c r="J5" s="701">
        <v>100</v>
      </c>
      <c r="K5" s="415" t="s">
        <v>84</v>
      </c>
      <c r="L5" s="700">
        <v>313128563</v>
      </c>
      <c r="M5" s="700">
        <v>302035590</v>
      </c>
      <c r="N5" s="701">
        <v>-3.5</v>
      </c>
      <c r="O5" s="701">
        <v>100</v>
      </c>
      <c r="P5" s="415" t="s">
        <v>84</v>
      </c>
    </row>
    <row r="6" spans="1:17" ht="15" customHeight="1">
      <c r="A6" s="292" t="s">
        <v>85</v>
      </c>
      <c r="B6" s="702">
        <v>5801</v>
      </c>
      <c r="C6" s="702">
        <v>5189</v>
      </c>
      <c r="D6" s="703">
        <v>-10.5</v>
      </c>
      <c r="E6" s="703">
        <v>2.7</v>
      </c>
      <c r="F6" s="704">
        <v>11</v>
      </c>
      <c r="G6" s="705">
        <v>170136</v>
      </c>
      <c r="H6" s="706">
        <v>167770</v>
      </c>
      <c r="I6" s="707">
        <v>-1.4</v>
      </c>
      <c r="J6" s="707">
        <v>2.2000000000000002</v>
      </c>
      <c r="K6" s="708">
        <v>18</v>
      </c>
      <c r="L6" s="706">
        <v>6535855</v>
      </c>
      <c r="M6" s="706">
        <v>6057594</v>
      </c>
      <c r="N6" s="707">
        <v>-7.3</v>
      </c>
      <c r="O6" s="707">
        <v>2</v>
      </c>
      <c r="P6" s="708">
        <v>17</v>
      </c>
      <c r="Q6" s="19"/>
    </row>
    <row r="7" spans="1:17" ht="15" customHeight="1">
      <c r="A7" s="20" t="s">
        <v>86</v>
      </c>
      <c r="B7" s="709">
        <v>1547</v>
      </c>
      <c r="C7" s="709">
        <v>1386</v>
      </c>
      <c r="D7" s="710">
        <v>-10.4</v>
      </c>
      <c r="E7" s="710">
        <v>0.7</v>
      </c>
      <c r="F7" s="711">
        <v>41</v>
      </c>
      <c r="G7" s="712">
        <v>55122</v>
      </c>
      <c r="H7" s="713">
        <v>57283</v>
      </c>
      <c r="I7" s="714">
        <v>3.9</v>
      </c>
      <c r="J7" s="714">
        <v>0.8</v>
      </c>
      <c r="K7" s="715">
        <v>40</v>
      </c>
      <c r="L7" s="713">
        <v>1702308</v>
      </c>
      <c r="M7" s="713">
        <v>1807044</v>
      </c>
      <c r="N7" s="714">
        <v>6.2</v>
      </c>
      <c r="O7" s="714">
        <v>0.6</v>
      </c>
      <c r="P7" s="715">
        <v>38</v>
      </c>
      <c r="Q7" s="19"/>
    </row>
    <row r="8" spans="1:17" ht="15" customHeight="1">
      <c r="A8" s="292" t="s">
        <v>87</v>
      </c>
      <c r="B8" s="702">
        <v>2281</v>
      </c>
      <c r="C8" s="702">
        <v>2081</v>
      </c>
      <c r="D8" s="703">
        <v>-8.8000000000000007</v>
      </c>
      <c r="E8" s="703">
        <v>1.1000000000000001</v>
      </c>
      <c r="F8" s="704">
        <v>30</v>
      </c>
      <c r="G8" s="705">
        <v>84546</v>
      </c>
      <c r="H8" s="706">
        <v>85282</v>
      </c>
      <c r="I8" s="707">
        <v>0.9</v>
      </c>
      <c r="J8" s="707">
        <v>1.1000000000000001</v>
      </c>
      <c r="K8" s="708">
        <v>29</v>
      </c>
      <c r="L8" s="706">
        <v>2366978</v>
      </c>
      <c r="M8" s="706">
        <v>2371678</v>
      </c>
      <c r="N8" s="707">
        <v>0.2</v>
      </c>
      <c r="O8" s="707">
        <v>0.8</v>
      </c>
      <c r="P8" s="708">
        <v>33</v>
      </c>
      <c r="Q8" s="19"/>
    </row>
    <row r="9" spans="1:17" ht="15" customHeight="1">
      <c r="A9" s="20" t="s">
        <v>88</v>
      </c>
      <c r="B9" s="709">
        <v>2928</v>
      </c>
      <c r="C9" s="709">
        <v>2618</v>
      </c>
      <c r="D9" s="710">
        <v>-10.6</v>
      </c>
      <c r="E9" s="710">
        <v>1.4</v>
      </c>
      <c r="F9" s="711">
        <v>25</v>
      </c>
      <c r="G9" s="712">
        <v>111372</v>
      </c>
      <c r="H9" s="713">
        <v>114587</v>
      </c>
      <c r="I9" s="714">
        <v>2.9</v>
      </c>
      <c r="J9" s="714">
        <v>1.5</v>
      </c>
      <c r="K9" s="715">
        <v>24</v>
      </c>
      <c r="L9" s="713">
        <v>4017070</v>
      </c>
      <c r="M9" s="713">
        <v>4112832</v>
      </c>
      <c r="N9" s="714">
        <v>2.4</v>
      </c>
      <c r="O9" s="714">
        <v>1.4</v>
      </c>
      <c r="P9" s="715">
        <v>24</v>
      </c>
      <c r="Q9" s="19"/>
    </row>
    <row r="10" spans="1:17" ht="15" customHeight="1">
      <c r="A10" s="292" t="s">
        <v>89</v>
      </c>
      <c r="B10" s="702">
        <v>1869</v>
      </c>
      <c r="C10" s="702">
        <v>1800</v>
      </c>
      <c r="D10" s="703">
        <v>-3.7</v>
      </c>
      <c r="E10" s="703">
        <v>0.9</v>
      </c>
      <c r="F10" s="704">
        <v>34</v>
      </c>
      <c r="G10" s="705">
        <v>59539</v>
      </c>
      <c r="H10" s="706">
        <v>61695</v>
      </c>
      <c r="I10" s="707">
        <v>3.6</v>
      </c>
      <c r="J10" s="707">
        <v>0.8</v>
      </c>
      <c r="K10" s="708">
        <v>37</v>
      </c>
      <c r="L10" s="706">
        <v>1224139</v>
      </c>
      <c r="M10" s="706">
        <v>1235285</v>
      </c>
      <c r="N10" s="707">
        <v>0.9</v>
      </c>
      <c r="O10" s="707">
        <v>0.4</v>
      </c>
      <c r="P10" s="708">
        <v>43</v>
      </c>
      <c r="Q10" s="19"/>
    </row>
    <row r="11" spans="1:17" ht="15" customHeight="1">
      <c r="A11" s="20" t="s">
        <v>90</v>
      </c>
      <c r="B11" s="709">
        <v>2662</v>
      </c>
      <c r="C11" s="709">
        <v>2496</v>
      </c>
      <c r="D11" s="710">
        <v>-6.2</v>
      </c>
      <c r="E11" s="710">
        <v>1.3</v>
      </c>
      <c r="F11" s="711">
        <v>26</v>
      </c>
      <c r="G11" s="712">
        <v>96471</v>
      </c>
      <c r="H11" s="713">
        <v>98974</v>
      </c>
      <c r="I11" s="714">
        <v>2.6</v>
      </c>
      <c r="J11" s="714">
        <v>1.3</v>
      </c>
      <c r="K11" s="715">
        <v>26</v>
      </c>
      <c r="L11" s="713">
        <v>2550977</v>
      </c>
      <c r="M11" s="713">
        <v>2663410</v>
      </c>
      <c r="N11" s="714">
        <v>4.4000000000000004</v>
      </c>
      <c r="O11" s="714">
        <v>0.9</v>
      </c>
      <c r="P11" s="715">
        <v>30</v>
      </c>
      <c r="Q11" s="19"/>
    </row>
    <row r="12" spans="1:17" ht="15" customHeight="1">
      <c r="A12" s="292" t="s">
        <v>91</v>
      </c>
      <c r="B12" s="702">
        <v>3971</v>
      </c>
      <c r="C12" s="702">
        <v>3620</v>
      </c>
      <c r="D12" s="703">
        <v>-8.8000000000000007</v>
      </c>
      <c r="E12" s="703">
        <v>1.9</v>
      </c>
      <c r="F12" s="704">
        <v>19</v>
      </c>
      <c r="G12" s="705">
        <v>150230</v>
      </c>
      <c r="H12" s="706">
        <v>154979</v>
      </c>
      <c r="I12" s="707">
        <v>3.2</v>
      </c>
      <c r="J12" s="707">
        <v>2</v>
      </c>
      <c r="K12" s="708">
        <v>20</v>
      </c>
      <c r="L12" s="706">
        <v>4915726</v>
      </c>
      <c r="M12" s="706">
        <v>4828248</v>
      </c>
      <c r="N12" s="707">
        <v>-1.8</v>
      </c>
      <c r="O12" s="707">
        <v>1.6</v>
      </c>
      <c r="P12" s="708">
        <v>22</v>
      </c>
      <c r="Q12" s="19"/>
    </row>
    <row r="13" spans="1:17" ht="15" customHeight="1">
      <c r="A13" s="20" t="s">
        <v>92</v>
      </c>
      <c r="B13" s="709">
        <v>5836</v>
      </c>
      <c r="C13" s="709">
        <v>5154</v>
      </c>
      <c r="D13" s="710">
        <v>-11.7</v>
      </c>
      <c r="E13" s="710">
        <v>2.7</v>
      </c>
      <c r="F13" s="711">
        <v>12</v>
      </c>
      <c r="G13" s="712">
        <v>261726</v>
      </c>
      <c r="H13" s="713">
        <v>262878</v>
      </c>
      <c r="I13" s="714">
        <v>0.4</v>
      </c>
      <c r="J13" s="714">
        <v>3.5</v>
      </c>
      <c r="K13" s="715">
        <v>7</v>
      </c>
      <c r="L13" s="713">
        <v>12037605</v>
      </c>
      <c r="M13" s="713">
        <v>11208758</v>
      </c>
      <c r="N13" s="714">
        <v>-6.9</v>
      </c>
      <c r="O13" s="714">
        <v>3.7</v>
      </c>
      <c r="P13" s="715">
        <v>8</v>
      </c>
      <c r="Q13" s="19"/>
    </row>
    <row r="14" spans="1:17" ht="15" customHeight="1">
      <c r="A14" s="292" t="s">
        <v>93</v>
      </c>
      <c r="B14" s="702">
        <v>4713</v>
      </c>
      <c r="C14" s="702">
        <v>4218</v>
      </c>
      <c r="D14" s="703">
        <v>-10.5</v>
      </c>
      <c r="E14" s="703">
        <v>2.2000000000000002</v>
      </c>
      <c r="F14" s="704">
        <v>18</v>
      </c>
      <c r="G14" s="705">
        <v>197229</v>
      </c>
      <c r="H14" s="706">
        <v>201552</v>
      </c>
      <c r="I14" s="707">
        <v>2.2000000000000002</v>
      </c>
      <c r="J14" s="707">
        <v>2.7</v>
      </c>
      <c r="K14" s="708">
        <v>13</v>
      </c>
      <c r="L14" s="706">
        <v>8802168</v>
      </c>
      <c r="M14" s="706">
        <v>8946775</v>
      </c>
      <c r="N14" s="707">
        <v>1.6</v>
      </c>
      <c r="O14" s="707">
        <v>3</v>
      </c>
      <c r="P14" s="708">
        <v>12</v>
      </c>
      <c r="Q14" s="19"/>
    </row>
    <row r="15" spans="1:17" ht="15" customHeight="1">
      <c r="A15" s="20" t="s">
        <v>94</v>
      </c>
      <c r="B15" s="709">
        <v>5604</v>
      </c>
      <c r="C15" s="709">
        <v>4794</v>
      </c>
      <c r="D15" s="710">
        <v>-14.5</v>
      </c>
      <c r="E15" s="710">
        <v>2.5</v>
      </c>
      <c r="F15" s="711">
        <v>16</v>
      </c>
      <c r="G15" s="712">
        <v>204971</v>
      </c>
      <c r="H15" s="713">
        <v>205086</v>
      </c>
      <c r="I15" s="714">
        <v>0.1</v>
      </c>
      <c r="J15" s="714">
        <v>2.7</v>
      </c>
      <c r="K15" s="715">
        <v>11</v>
      </c>
      <c r="L15" s="713">
        <v>9050380</v>
      </c>
      <c r="M15" s="713">
        <v>8699262</v>
      </c>
      <c r="N15" s="714">
        <v>-3.9</v>
      </c>
      <c r="O15" s="714">
        <v>2.9</v>
      </c>
      <c r="P15" s="715">
        <v>13</v>
      </c>
      <c r="Q15" s="19"/>
    </row>
    <row r="16" spans="1:17" ht="15" customHeight="1">
      <c r="A16" s="292" t="s">
        <v>95</v>
      </c>
      <c r="B16" s="702">
        <v>12667</v>
      </c>
      <c r="C16" s="702">
        <v>10975</v>
      </c>
      <c r="D16" s="703">
        <v>-13.4</v>
      </c>
      <c r="E16" s="703">
        <v>5.7</v>
      </c>
      <c r="F16" s="704">
        <v>3</v>
      </c>
      <c r="G16" s="705">
        <v>384568</v>
      </c>
      <c r="H16" s="706">
        <v>384055</v>
      </c>
      <c r="I16" s="707">
        <v>-0.1</v>
      </c>
      <c r="J16" s="707">
        <v>5.0999999999999996</v>
      </c>
      <c r="K16" s="708">
        <v>4</v>
      </c>
      <c r="L16" s="706">
        <v>12760252</v>
      </c>
      <c r="M16" s="706">
        <v>12682801</v>
      </c>
      <c r="N16" s="707">
        <v>-0.6</v>
      </c>
      <c r="O16" s="707">
        <v>4.2</v>
      </c>
      <c r="P16" s="708">
        <v>6</v>
      </c>
      <c r="Q16" s="19"/>
    </row>
    <row r="17" spans="1:17" ht="15" customHeight="1">
      <c r="A17" s="20" t="s">
        <v>96</v>
      </c>
      <c r="B17" s="709">
        <v>5551</v>
      </c>
      <c r="C17" s="709">
        <v>4815</v>
      </c>
      <c r="D17" s="710">
        <v>-13.3</v>
      </c>
      <c r="E17" s="710">
        <v>2.5</v>
      </c>
      <c r="F17" s="711">
        <v>15</v>
      </c>
      <c r="G17" s="712">
        <v>205648</v>
      </c>
      <c r="H17" s="713">
        <v>202833</v>
      </c>
      <c r="I17" s="714">
        <v>-1.4</v>
      </c>
      <c r="J17" s="714">
        <v>2.7</v>
      </c>
      <c r="K17" s="715">
        <v>12</v>
      </c>
      <c r="L17" s="713">
        <v>12668824</v>
      </c>
      <c r="M17" s="713">
        <v>11401976</v>
      </c>
      <c r="N17" s="714">
        <v>-10</v>
      </c>
      <c r="O17" s="714">
        <v>3.8</v>
      </c>
      <c r="P17" s="715">
        <v>7</v>
      </c>
      <c r="Q17" s="19"/>
    </row>
    <row r="18" spans="1:17" ht="15" customHeight="1">
      <c r="A18" s="292" t="s">
        <v>97</v>
      </c>
      <c r="B18" s="702">
        <v>13459</v>
      </c>
      <c r="C18" s="702">
        <v>10789</v>
      </c>
      <c r="D18" s="703">
        <v>-19.8</v>
      </c>
      <c r="E18" s="703">
        <v>5.6</v>
      </c>
      <c r="F18" s="704">
        <v>4</v>
      </c>
      <c r="G18" s="705">
        <v>269197</v>
      </c>
      <c r="H18" s="706">
        <v>252315</v>
      </c>
      <c r="I18" s="707">
        <v>-6.3</v>
      </c>
      <c r="J18" s="707">
        <v>3.3</v>
      </c>
      <c r="K18" s="708">
        <v>8</v>
      </c>
      <c r="L18" s="706">
        <v>8374172</v>
      </c>
      <c r="M18" s="706">
        <v>7784885</v>
      </c>
      <c r="N18" s="707">
        <v>-7</v>
      </c>
      <c r="O18" s="707">
        <v>2.6</v>
      </c>
      <c r="P18" s="708">
        <v>14</v>
      </c>
      <c r="Q18" s="19"/>
    </row>
    <row r="19" spans="1:17" ht="15" customHeight="1">
      <c r="A19" s="20" t="s">
        <v>98</v>
      </c>
      <c r="B19" s="709">
        <v>8439</v>
      </c>
      <c r="C19" s="709">
        <v>7697</v>
      </c>
      <c r="D19" s="710">
        <v>-8.8000000000000007</v>
      </c>
      <c r="E19" s="710">
        <v>4</v>
      </c>
      <c r="F19" s="711">
        <v>7</v>
      </c>
      <c r="G19" s="712">
        <v>350804</v>
      </c>
      <c r="H19" s="713">
        <v>350673</v>
      </c>
      <c r="I19" s="714">
        <v>0</v>
      </c>
      <c r="J19" s="714">
        <v>4.5999999999999996</v>
      </c>
      <c r="K19" s="715">
        <v>6</v>
      </c>
      <c r="L19" s="713">
        <v>17477226</v>
      </c>
      <c r="M19" s="713">
        <v>16288163</v>
      </c>
      <c r="N19" s="714">
        <v>-6.8</v>
      </c>
      <c r="O19" s="714">
        <v>5.4</v>
      </c>
      <c r="P19" s="715">
        <v>2</v>
      </c>
      <c r="Q19" s="19"/>
    </row>
    <row r="20" spans="1:17" ht="15" customHeight="1">
      <c r="A20" s="292" t="s">
        <v>99</v>
      </c>
      <c r="B20" s="702">
        <v>5804</v>
      </c>
      <c r="C20" s="702">
        <v>5339</v>
      </c>
      <c r="D20" s="703">
        <v>-8</v>
      </c>
      <c r="E20" s="703">
        <v>2.8</v>
      </c>
      <c r="F20" s="704">
        <v>10</v>
      </c>
      <c r="G20" s="705">
        <v>180913</v>
      </c>
      <c r="H20" s="706">
        <v>184942</v>
      </c>
      <c r="I20" s="707">
        <v>2.2000000000000002</v>
      </c>
      <c r="J20" s="707">
        <v>2.4</v>
      </c>
      <c r="K20" s="708">
        <v>17</v>
      </c>
      <c r="L20" s="706">
        <v>4779168</v>
      </c>
      <c r="M20" s="706">
        <v>4693451</v>
      </c>
      <c r="N20" s="707">
        <v>-1.8</v>
      </c>
      <c r="O20" s="707">
        <v>1.6</v>
      </c>
      <c r="P20" s="708">
        <v>23</v>
      </c>
      <c r="Q20" s="19"/>
    </row>
    <row r="21" spans="1:17" ht="15" customHeight="1">
      <c r="A21" s="20" t="s">
        <v>100</v>
      </c>
      <c r="B21" s="709">
        <v>3001</v>
      </c>
      <c r="C21" s="709">
        <v>2717</v>
      </c>
      <c r="D21" s="710">
        <v>-9.5</v>
      </c>
      <c r="E21" s="710">
        <v>1.4</v>
      </c>
      <c r="F21" s="711">
        <v>23</v>
      </c>
      <c r="G21" s="712">
        <v>121049</v>
      </c>
      <c r="H21" s="713">
        <v>124328</v>
      </c>
      <c r="I21" s="714">
        <v>2.7</v>
      </c>
      <c r="J21" s="714">
        <v>1.6</v>
      </c>
      <c r="K21" s="715">
        <v>23</v>
      </c>
      <c r="L21" s="713">
        <v>3811625</v>
      </c>
      <c r="M21" s="713">
        <v>3677049</v>
      </c>
      <c r="N21" s="714">
        <v>-3.5</v>
      </c>
      <c r="O21" s="714">
        <v>1.2</v>
      </c>
      <c r="P21" s="715">
        <v>27</v>
      </c>
      <c r="Q21" s="19"/>
    </row>
    <row r="22" spans="1:17" ht="15" customHeight="1">
      <c r="A22" s="292" t="s">
        <v>101</v>
      </c>
      <c r="B22" s="702">
        <v>3270</v>
      </c>
      <c r="C22" s="702">
        <v>2861</v>
      </c>
      <c r="D22" s="703">
        <v>-12.5</v>
      </c>
      <c r="E22" s="703">
        <v>1.5</v>
      </c>
      <c r="F22" s="704">
        <v>22</v>
      </c>
      <c r="G22" s="705">
        <v>95490</v>
      </c>
      <c r="H22" s="706">
        <v>101950</v>
      </c>
      <c r="I22" s="707">
        <v>6.8</v>
      </c>
      <c r="J22" s="707">
        <v>1.3</v>
      </c>
      <c r="K22" s="708">
        <v>25</v>
      </c>
      <c r="L22" s="706">
        <v>2807217</v>
      </c>
      <c r="M22" s="706">
        <v>2834897</v>
      </c>
      <c r="N22" s="707">
        <v>1</v>
      </c>
      <c r="O22" s="707">
        <v>0.9</v>
      </c>
      <c r="P22" s="708">
        <v>28</v>
      </c>
      <c r="Q22" s="19"/>
    </row>
    <row r="23" spans="1:17" ht="15" customHeight="1">
      <c r="A23" s="20" t="s">
        <v>102</v>
      </c>
      <c r="B23" s="709">
        <v>2570</v>
      </c>
      <c r="C23" s="709">
        <v>2161</v>
      </c>
      <c r="D23" s="710">
        <v>-15.9</v>
      </c>
      <c r="E23" s="710">
        <v>1.1000000000000001</v>
      </c>
      <c r="F23" s="711">
        <v>28</v>
      </c>
      <c r="G23" s="712">
        <v>72469</v>
      </c>
      <c r="H23" s="713">
        <v>72942</v>
      </c>
      <c r="I23" s="714">
        <v>0.7</v>
      </c>
      <c r="J23" s="714">
        <v>1</v>
      </c>
      <c r="K23" s="715">
        <v>31</v>
      </c>
      <c r="L23" s="713">
        <v>2039261</v>
      </c>
      <c r="M23" s="713">
        <v>2043665</v>
      </c>
      <c r="N23" s="714">
        <v>0.2</v>
      </c>
      <c r="O23" s="714">
        <v>0.7</v>
      </c>
      <c r="P23" s="715">
        <v>35</v>
      </c>
      <c r="Q23" s="19"/>
    </row>
    <row r="24" spans="1:17" ht="15" customHeight="1">
      <c r="A24" s="292" t="s">
        <v>103</v>
      </c>
      <c r="B24" s="702">
        <v>2106</v>
      </c>
      <c r="C24" s="702">
        <v>1764</v>
      </c>
      <c r="D24" s="703">
        <v>-16.2</v>
      </c>
      <c r="E24" s="703">
        <v>0.9</v>
      </c>
      <c r="F24" s="704">
        <v>35</v>
      </c>
      <c r="G24" s="705">
        <v>70222</v>
      </c>
      <c r="H24" s="706">
        <v>71191</v>
      </c>
      <c r="I24" s="707">
        <v>1.4</v>
      </c>
      <c r="J24" s="707">
        <v>0.9</v>
      </c>
      <c r="K24" s="708">
        <v>32</v>
      </c>
      <c r="L24" s="706">
        <v>2442647</v>
      </c>
      <c r="M24" s="706">
        <v>2250682</v>
      </c>
      <c r="N24" s="707">
        <v>-7.9</v>
      </c>
      <c r="O24" s="707">
        <v>0.7</v>
      </c>
      <c r="P24" s="708">
        <v>34</v>
      </c>
      <c r="Q24" s="19"/>
    </row>
    <row r="25" spans="1:17" ht="15" customHeight="1">
      <c r="A25" s="20" t="s">
        <v>104</v>
      </c>
      <c r="B25" s="709">
        <v>5562</v>
      </c>
      <c r="C25" s="709">
        <v>4994</v>
      </c>
      <c r="D25" s="710">
        <v>-10.199999999999999</v>
      </c>
      <c r="E25" s="710">
        <v>2.6</v>
      </c>
      <c r="F25" s="711">
        <v>13</v>
      </c>
      <c r="G25" s="712">
        <v>188720</v>
      </c>
      <c r="H25" s="713">
        <v>198887</v>
      </c>
      <c r="I25" s="714">
        <v>5.4</v>
      </c>
      <c r="J25" s="714">
        <v>2.6</v>
      </c>
      <c r="K25" s="715">
        <v>14</v>
      </c>
      <c r="L25" s="713">
        <v>5879432</v>
      </c>
      <c r="M25" s="713">
        <v>5831935</v>
      </c>
      <c r="N25" s="714">
        <v>-0.8</v>
      </c>
      <c r="O25" s="714">
        <v>1.9</v>
      </c>
      <c r="P25" s="715">
        <v>18</v>
      </c>
      <c r="Q25" s="19"/>
    </row>
    <row r="26" spans="1:17" ht="15" customHeight="1">
      <c r="A26" s="292" t="s">
        <v>105</v>
      </c>
      <c r="B26" s="702">
        <v>6423</v>
      </c>
      <c r="C26" s="702">
        <v>5721</v>
      </c>
      <c r="D26" s="703">
        <v>-10.9</v>
      </c>
      <c r="E26" s="703">
        <v>3</v>
      </c>
      <c r="F26" s="704">
        <v>8</v>
      </c>
      <c r="G26" s="705">
        <v>195227</v>
      </c>
      <c r="H26" s="706">
        <v>198775</v>
      </c>
      <c r="I26" s="707">
        <v>1.8</v>
      </c>
      <c r="J26" s="707">
        <v>2.6</v>
      </c>
      <c r="K26" s="708">
        <v>15</v>
      </c>
      <c r="L26" s="706">
        <v>5373371</v>
      </c>
      <c r="M26" s="706">
        <v>5385390</v>
      </c>
      <c r="N26" s="707">
        <v>0.2</v>
      </c>
      <c r="O26" s="707">
        <v>1.8</v>
      </c>
      <c r="P26" s="708">
        <v>21</v>
      </c>
      <c r="Q26" s="19"/>
    </row>
    <row r="27" spans="1:17" ht="15" customHeight="1">
      <c r="A27" s="20" t="s">
        <v>106</v>
      </c>
      <c r="B27" s="709">
        <v>10492</v>
      </c>
      <c r="C27" s="709">
        <v>9299</v>
      </c>
      <c r="D27" s="710">
        <v>-11.4</v>
      </c>
      <c r="E27" s="710">
        <v>4.9000000000000004</v>
      </c>
      <c r="F27" s="711">
        <v>5</v>
      </c>
      <c r="G27" s="712">
        <v>396406</v>
      </c>
      <c r="H27" s="713">
        <v>398450</v>
      </c>
      <c r="I27" s="714">
        <v>0.5</v>
      </c>
      <c r="J27" s="714">
        <v>5.3</v>
      </c>
      <c r="K27" s="715">
        <v>3</v>
      </c>
      <c r="L27" s="713">
        <v>16372042</v>
      </c>
      <c r="M27" s="713">
        <v>16132178</v>
      </c>
      <c r="N27" s="714">
        <v>-1.5</v>
      </c>
      <c r="O27" s="714">
        <v>5.3</v>
      </c>
      <c r="P27" s="715">
        <v>3</v>
      </c>
      <c r="Q27" s="19"/>
    </row>
    <row r="28" spans="1:17" ht="15" customHeight="1">
      <c r="A28" s="292" t="s">
        <v>107</v>
      </c>
      <c r="B28" s="702">
        <v>17611</v>
      </c>
      <c r="C28" s="702">
        <v>15870</v>
      </c>
      <c r="D28" s="703">
        <v>-9.9</v>
      </c>
      <c r="E28" s="703">
        <v>8.3000000000000007</v>
      </c>
      <c r="F28" s="704">
        <v>2</v>
      </c>
      <c r="G28" s="705">
        <v>824749</v>
      </c>
      <c r="H28" s="706">
        <v>828077</v>
      </c>
      <c r="I28" s="707">
        <v>0.4</v>
      </c>
      <c r="J28" s="707">
        <v>10.9</v>
      </c>
      <c r="K28" s="708">
        <v>1</v>
      </c>
      <c r="L28" s="706">
        <v>46048253</v>
      </c>
      <c r="M28" s="706">
        <v>44909000</v>
      </c>
      <c r="N28" s="707">
        <v>-2.5</v>
      </c>
      <c r="O28" s="707">
        <v>14.9</v>
      </c>
      <c r="P28" s="708">
        <v>1</v>
      </c>
      <c r="Q28" s="19"/>
    </row>
    <row r="29" spans="1:17" ht="15" customHeight="1">
      <c r="A29" s="20" t="s">
        <v>108</v>
      </c>
      <c r="B29" s="709">
        <v>4070</v>
      </c>
      <c r="C29" s="709">
        <v>3498</v>
      </c>
      <c r="D29" s="710">
        <v>-14.1</v>
      </c>
      <c r="E29" s="710">
        <v>1.8</v>
      </c>
      <c r="F29" s="711">
        <v>20</v>
      </c>
      <c r="G29" s="712">
        <v>192100</v>
      </c>
      <c r="H29" s="713">
        <v>197322</v>
      </c>
      <c r="I29" s="714">
        <v>2.7</v>
      </c>
      <c r="J29" s="714">
        <v>2.6</v>
      </c>
      <c r="K29" s="715">
        <v>16</v>
      </c>
      <c r="L29" s="713">
        <v>10898556</v>
      </c>
      <c r="M29" s="713">
        <v>9895478</v>
      </c>
      <c r="N29" s="714">
        <v>-9.1999999999999993</v>
      </c>
      <c r="O29" s="714">
        <v>3.3</v>
      </c>
      <c r="P29" s="715">
        <v>10</v>
      </c>
      <c r="Q29" s="19"/>
    </row>
    <row r="30" spans="1:17" ht="15" customHeight="1">
      <c r="A30" s="292" t="s">
        <v>109</v>
      </c>
      <c r="B30" s="702">
        <v>3114</v>
      </c>
      <c r="C30" s="702">
        <v>2655</v>
      </c>
      <c r="D30" s="703">
        <v>-14.7</v>
      </c>
      <c r="E30" s="703">
        <v>1.4</v>
      </c>
      <c r="F30" s="704">
        <v>24</v>
      </c>
      <c r="G30" s="705">
        <v>160641</v>
      </c>
      <c r="H30" s="706">
        <v>155197</v>
      </c>
      <c r="I30" s="707">
        <v>-3.4</v>
      </c>
      <c r="J30" s="707">
        <v>2</v>
      </c>
      <c r="K30" s="708">
        <v>19</v>
      </c>
      <c r="L30" s="706">
        <v>7371769</v>
      </c>
      <c r="M30" s="706">
        <v>7297255</v>
      </c>
      <c r="N30" s="707">
        <v>-1</v>
      </c>
      <c r="O30" s="707">
        <v>2.4</v>
      </c>
      <c r="P30" s="708">
        <v>15</v>
      </c>
      <c r="Q30" s="19"/>
    </row>
    <row r="31" spans="1:17" ht="15" customHeight="1">
      <c r="A31" s="20" t="s">
        <v>110</v>
      </c>
      <c r="B31" s="709">
        <v>4906</v>
      </c>
      <c r="C31" s="709">
        <v>4398</v>
      </c>
      <c r="D31" s="710">
        <v>-10.4</v>
      </c>
      <c r="E31" s="710">
        <v>2.2999999999999998</v>
      </c>
      <c r="F31" s="711">
        <v>17</v>
      </c>
      <c r="G31" s="712">
        <v>138588</v>
      </c>
      <c r="H31" s="713">
        <v>143999</v>
      </c>
      <c r="I31" s="714">
        <v>3.9</v>
      </c>
      <c r="J31" s="714">
        <v>1.9</v>
      </c>
      <c r="K31" s="715">
        <v>22</v>
      </c>
      <c r="L31" s="713">
        <v>5322102</v>
      </c>
      <c r="M31" s="713">
        <v>5448552</v>
      </c>
      <c r="N31" s="714">
        <v>2.4</v>
      </c>
      <c r="O31" s="714">
        <v>1.8</v>
      </c>
      <c r="P31" s="715">
        <v>20</v>
      </c>
      <c r="Q31" s="19"/>
    </row>
    <row r="32" spans="1:17" ht="15" customHeight="1">
      <c r="A32" s="292" t="s">
        <v>111</v>
      </c>
      <c r="B32" s="702">
        <v>18768</v>
      </c>
      <c r="C32" s="702">
        <v>15990</v>
      </c>
      <c r="D32" s="703">
        <v>-14.8</v>
      </c>
      <c r="E32" s="703">
        <v>8.4</v>
      </c>
      <c r="F32" s="704">
        <v>1</v>
      </c>
      <c r="G32" s="705">
        <v>441256</v>
      </c>
      <c r="H32" s="706">
        <v>436048</v>
      </c>
      <c r="I32" s="707">
        <v>-1.2</v>
      </c>
      <c r="J32" s="707">
        <v>5.8</v>
      </c>
      <c r="K32" s="708">
        <v>2</v>
      </c>
      <c r="L32" s="706">
        <v>16685899</v>
      </c>
      <c r="M32" s="706">
        <v>15819650</v>
      </c>
      <c r="N32" s="707">
        <v>-5.2</v>
      </c>
      <c r="O32" s="707">
        <v>5.2</v>
      </c>
      <c r="P32" s="708">
        <v>4</v>
      </c>
      <c r="Q32" s="19"/>
    </row>
    <row r="33" spans="1:17" ht="15" customHeight="1">
      <c r="A33" s="20" t="s">
        <v>112</v>
      </c>
      <c r="B33" s="709">
        <v>9032</v>
      </c>
      <c r="C33" s="709">
        <v>7996</v>
      </c>
      <c r="D33" s="710">
        <v>-11.5</v>
      </c>
      <c r="E33" s="710">
        <v>4.2</v>
      </c>
      <c r="F33" s="711">
        <v>6</v>
      </c>
      <c r="G33" s="712">
        <v>348097</v>
      </c>
      <c r="H33" s="713">
        <v>356782</v>
      </c>
      <c r="I33" s="714">
        <v>2.5</v>
      </c>
      <c r="J33" s="714">
        <v>4.7</v>
      </c>
      <c r="K33" s="715">
        <v>5</v>
      </c>
      <c r="L33" s="713">
        <v>15445672</v>
      </c>
      <c r="M33" s="713">
        <v>15105350</v>
      </c>
      <c r="N33" s="714">
        <v>-2.2000000000000002</v>
      </c>
      <c r="O33" s="714">
        <v>5</v>
      </c>
      <c r="P33" s="715">
        <v>5</v>
      </c>
      <c r="Q33" s="19"/>
    </row>
    <row r="34" spans="1:17" ht="15" customHeight="1">
      <c r="A34" s="292" t="s">
        <v>113</v>
      </c>
      <c r="B34" s="702">
        <v>2257</v>
      </c>
      <c r="C34" s="702">
        <v>1923</v>
      </c>
      <c r="D34" s="703">
        <v>-14.8</v>
      </c>
      <c r="E34" s="703">
        <v>1</v>
      </c>
      <c r="F34" s="704">
        <v>32</v>
      </c>
      <c r="G34" s="705">
        <v>58165</v>
      </c>
      <c r="H34" s="706">
        <v>62251</v>
      </c>
      <c r="I34" s="707">
        <v>7</v>
      </c>
      <c r="J34" s="707">
        <v>0.8</v>
      </c>
      <c r="K34" s="708">
        <v>36</v>
      </c>
      <c r="L34" s="706">
        <v>1845142</v>
      </c>
      <c r="M34" s="706">
        <v>1819324</v>
      </c>
      <c r="N34" s="707">
        <v>-1.4</v>
      </c>
      <c r="O34" s="707">
        <v>0.6</v>
      </c>
      <c r="P34" s="708">
        <v>37</v>
      </c>
      <c r="Q34" s="19"/>
    </row>
    <row r="35" spans="1:17" ht="15" customHeight="1">
      <c r="A35" s="20" t="s">
        <v>114</v>
      </c>
      <c r="B35" s="709">
        <v>2021</v>
      </c>
      <c r="C35" s="709">
        <v>1736</v>
      </c>
      <c r="D35" s="710">
        <v>-14.1</v>
      </c>
      <c r="E35" s="710">
        <v>0.9</v>
      </c>
      <c r="F35" s="711">
        <v>36</v>
      </c>
      <c r="G35" s="712">
        <v>52567</v>
      </c>
      <c r="H35" s="713">
        <v>52439</v>
      </c>
      <c r="I35" s="714">
        <v>-0.2</v>
      </c>
      <c r="J35" s="714">
        <v>0.7</v>
      </c>
      <c r="K35" s="715">
        <v>42</v>
      </c>
      <c r="L35" s="713">
        <v>2648002</v>
      </c>
      <c r="M35" s="713">
        <v>2613450</v>
      </c>
      <c r="N35" s="714">
        <v>-1.3</v>
      </c>
      <c r="O35" s="714">
        <v>0.9</v>
      </c>
      <c r="P35" s="715">
        <v>31</v>
      </c>
      <c r="Q35" s="19"/>
    </row>
    <row r="36" spans="1:17" ht="15" customHeight="1">
      <c r="A36" s="292" t="s">
        <v>115</v>
      </c>
      <c r="B36" s="702">
        <v>891</v>
      </c>
      <c r="C36" s="702">
        <v>820</v>
      </c>
      <c r="D36" s="703">
        <v>-8</v>
      </c>
      <c r="E36" s="703">
        <v>0.4</v>
      </c>
      <c r="F36" s="704">
        <v>47</v>
      </c>
      <c r="G36" s="705">
        <v>31319</v>
      </c>
      <c r="H36" s="706">
        <v>32725</v>
      </c>
      <c r="I36" s="707">
        <v>4.5</v>
      </c>
      <c r="J36" s="707">
        <v>0.4</v>
      </c>
      <c r="K36" s="708">
        <v>45</v>
      </c>
      <c r="L36" s="706">
        <v>704352</v>
      </c>
      <c r="M36" s="706">
        <v>735270</v>
      </c>
      <c r="N36" s="707">
        <v>4.4000000000000004</v>
      </c>
      <c r="O36" s="707">
        <v>0.2</v>
      </c>
      <c r="P36" s="708">
        <v>45</v>
      </c>
      <c r="Q36" s="19"/>
    </row>
    <row r="37" spans="1:17" ht="15" customHeight="1">
      <c r="A37" s="20" t="s">
        <v>116</v>
      </c>
      <c r="B37" s="709">
        <v>1255</v>
      </c>
      <c r="C37" s="709">
        <v>1140</v>
      </c>
      <c r="D37" s="710">
        <v>-9.1999999999999993</v>
      </c>
      <c r="E37" s="710">
        <v>0.6</v>
      </c>
      <c r="F37" s="711">
        <v>45</v>
      </c>
      <c r="G37" s="712">
        <v>38436</v>
      </c>
      <c r="H37" s="713">
        <v>40519</v>
      </c>
      <c r="I37" s="714">
        <v>5.4</v>
      </c>
      <c r="J37" s="714">
        <v>0.5</v>
      </c>
      <c r="K37" s="715">
        <v>44</v>
      </c>
      <c r="L37" s="713">
        <v>1085615</v>
      </c>
      <c r="M37" s="713">
        <v>1096063</v>
      </c>
      <c r="N37" s="714">
        <v>1</v>
      </c>
      <c r="O37" s="714">
        <v>0.4</v>
      </c>
      <c r="P37" s="715">
        <v>44</v>
      </c>
      <c r="Q37" s="19"/>
    </row>
    <row r="38" spans="1:17" ht="15" customHeight="1">
      <c r="A38" s="476" t="s">
        <v>117</v>
      </c>
      <c r="B38" s="716">
        <v>3685</v>
      </c>
      <c r="C38" s="716">
        <v>3272</v>
      </c>
      <c r="D38" s="717">
        <v>-11.2</v>
      </c>
      <c r="E38" s="717">
        <v>1.7</v>
      </c>
      <c r="F38" s="718">
        <v>21</v>
      </c>
      <c r="G38" s="719">
        <v>142019</v>
      </c>
      <c r="H38" s="720">
        <v>144761</v>
      </c>
      <c r="I38" s="721">
        <v>1.9</v>
      </c>
      <c r="J38" s="721">
        <v>1.9</v>
      </c>
      <c r="K38" s="722">
        <v>21</v>
      </c>
      <c r="L38" s="720">
        <v>7788634</v>
      </c>
      <c r="M38" s="720">
        <v>7091936</v>
      </c>
      <c r="N38" s="721">
        <v>-8.9</v>
      </c>
      <c r="O38" s="721">
        <v>2.2999999999999998</v>
      </c>
      <c r="P38" s="722">
        <v>16</v>
      </c>
      <c r="Q38" s="19"/>
    </row>
    <row r="39" spans="1:17" ht="15" customHeight="1">
      <c r="A39" s="20" t="s">
        <v>118</v>
      </c>
      <c r="B39" s="709">
        <v>5661</v>
      </c>
      <c r="C39" s="709">
        <v>4920</v>
      </c>
      <c r="D39" s="710">
        <v>-13.1</v>
      </c>
      <c r="E39" s="710">
        <v>2.6</v>
      </c>
      <c r="F39" s="711">
        <v>14</v>
      </c>
      <c r="G39" s="712">
        <v>211902</v>
      </c>
      <c r="H39" s="713">
        <v>215192</v>
      </c>
      <c r="I39" s="714">
        <v>1.6</v>
      </c>
      <c r="J39" s="714">
        <v>2.8</v>
      </c>
      <c r="K39" s="715">
        <v>10</v>
      </c>
      <c r="L39" s="713">
        <v>10342775</v>
      </c>
      <c r="M39" s="713">
        <v>9941466</v>
      </c>
      <c r="N39" s="714">
        <v>-3.9</v>
      </c>
      <c r="O39" s="714">
        <v>3.3</v>
      </c>
      <c r="P39" s="715">
        <v>9</v>
      </c>
      <c r="Q39" s="19"/>
    </row>
    <row r="40" spans="1:17" ht="15" customHeight="1">
      <c r="A40" s="292" t="s">
        <v>119</v>
      </c>
      <c r="B40" s="702">
        <v>1952</v>
      </c>
      <c r="C40" s="702">
        <v>1735</v>
      </c>
      <c r="D40" s="703">
        <v>-11.1</v>
      </c>
      <c r="E40" s="703">
        <v>0.9</v>
      </c>
      <c r="F40" s="704">
        <v>37</v>
      </c>
      <c r="G40" s="705">
        <v>93611</v>
      </c>
      <c r="H40" s="706">
        <v>92396</v>
      </c>
      <c r="I40" s="707">
        <v>-1.3</v>
      </c>
      <c r="J40" s="707">
        <v>1.2</v>
      </c>
      <c r="K40" s="708">
        <v>27</v>
      </c>
      <c r="L40" s="706">
        <v>6303285</v>
      </c>
      <c r="M40" s="706">
        <v>5609000</v>
      </c>
      <c r="N40" s="707">
        <v>-11</v>
      </c>
      <c r="O40" s="707">
        <v>1.9</v>
      </c>
      <c r="P40" s="708">
        <v>19</v>
      </c>
      <c r="Q40" s="19"/>
    </row>
    <row r="41" spans="1:17" ht="15" customHeight="1">
      <c r="A41" s="20" t="s">
        <v>120</v>
      </c>
      <c r="B41" s="709">
        <v>1335</v>
      </c>
      <c r="C41" s="709">
        <v>1146</v>
      </c>
      <c r="D41" s="710">
        <v>-14.2</v>
      </c>
      <c r="E41" s="710">
        <v>0.6</v>
      </c>
      <c r="F41" s="711">
        <v>44</v>
      </c>
      <c r="G41" s="712">
        <v>45087</v>
      </c>
      <c r="H41" s="713">
        <v>47175</v>
      </c>
      <c r="I41" s="714">
        <v>4.5999999999999996</v>
      </c>
      <c r="J41" s="714">
        <v>0.6</v>
      </c>
      <c r="K41" s="715">
        <v>43</v>
      </c>
      <c r="L41" s="713">
        <v>1698480</v>
      </c>
      <c r="M41" s="713">
        <v>1700234</v>
      </c>
      <c r="N41" s="714">
        <v>0.1</v>
      </c>
      <c r="O41" s="714">
        <v>0.6</v>
      </c>
      <c r="P41" s="715">
        <v>41</v>
      </c>
      <c r="Q41" s="19"/>
    </row>
    <row r="42" spans="1:17" ht="15" customHeight="1">
      <c r="A42" s="292" t="s">
        <v>121</v>
      </c>
      <c r="B42" s="702">
        <v>2097</v>
      </c>
      <c r="C42" s="702">
        <v>1890</v>
      </c>
      <c r="D42" s="703">
        <v>-9.9</v>
      </c>
      <c r="E42" s="703">
        <v>1</v>
      </c>
      <c r="F42" s="704">
        <v>33</v>
      </c>
      <c r="G42" s="705">
        <v>67064</v>
      </c>
      <c r="H42" s="706">
        <v>69679</v>
      </c>
      <c r="I42" s="707">
        <v>3.9</v>
      </c>
      <c r="J42" s="707">
        <v>0.9</v>
      </c>
      <c r="K42" s="708">
        <v>34</v>
      </c>
      <c r="L42" s="706">
        <v>2491700</v>
      </c>
      <c r="M42" s="706">
        <v>2462495</v>
      </c>
      <c r="N42" s="707">
        <v>-1.2</v>
      </c>
      <c r="O42" s="707">
        <v>0.8</v>
      </c>
      <c r="P42" s="708">
        <v>32</v>
      </c>
      <c r="Q42" s="19"/>
    </row>
    <row r="43" spans="1:17" ht="15" customHeight="1">
      <c r="A43" s="20" t="s">
        <v>122</v>
      </c>
      <c r="B43" s="709">
        <v>2469</v>
      </c>
      <c r="C43" s="709">
        <v>2189</v>
      </c>
      <c r="D43" s="710">
        <v>-11.3</v>
      </c>
      <c r="E43" s="710">
        <v>1.1000000000000001</v>
      </c>
      <c r="F43" s="711">
        <v>27</v>
      </c>
      <c r="G43" s="712">
        <v>75961</v>
      </c>
      <c r="H43" s="713">
        <v>76840</v>
      </c>
      <c r="I43" s="714">
        <v>1.2</v>
      </c>
      <c r="J43" s="714">
        <v>1</v>
      </c>
      <c r="K43" s="715">
        <v>30</v>
      </c>
      <c r="L43" s="713">
        <v>4094964</v>
      </c>
      <c r="M43" s="713">
        <v>3814248</v>
      </c>
      <c r="N43" s="714">
        <v>-6.9</v>
      </c>
      <c r="O43" s="714">
        <v>1.3</v>
      </c>
      <c r="P43" s="715">
        <v>25</v>
      </c>
      <c r="Q43" s="19"/>
    </row>
    <row r="44" spans="1:17" ht="15" customHeight="1">
      <c r="A44" s="292" t="s">
        <v>123</v>
      </c>
      <c r="B44" s="702">
        <v>1173</v>
      </c>
      <c r="C44" s="702">
        <v>1156</v>
      </c>
      <c r="D44" s="703">
        <v>-1.4</v>
      </c>
      <c r="E44" s="703">
        <v>0.6</v>
      </c>
      <c r="F44" s="704">
        <v>43</v>
      </c>
      <c r="G44" s="705">
        <v>24518</v>
      </c>
      <c r="H44" s="706">
        <v>25719</v>
      </c>
      <c r="I44" s="707">
        <v>4.9000000000000004</v>
      </c>
      <c r="J44" s="707">
        <v>0.3</v>
      </c>
      <c r="K44" s="708">
        <v>46</v>
      </c>
      <c r="L44" s="706">
        <v>558495</v>
      </c>
      <c r="M44" s="706">
        <v>567796</v>
      </c>
      <c r="N44" s="707">
        <v>1.7</v>
      </c>
      <c r="O44" s="707">
        <v>0.2</v>
      </c>
      <c r="P44" s="708">
        <v>46</v>
      </c>
      <c r="Q44" s="19"/>
    </row>
    <row r="45" spans="1:17" ht="15" customHeight="1">
      <c r="A45" s="20" t="s">
        <v>124</v>
      </c>
      <c r="B45" s="709">
        <v>6172</v>
      </c>
      <c r="C45" s="709">
        <v>5348</v>
      </c>
      <c r="D45" s="710">
        <v>-13.4</v>
      </c>
      <c r="E45" s="710">
        <v>2.8</v>
      </c>
      <c r="F45" s="711">
        <v>9</v>
      </c>
      <c r="G45" s="712">
        <v>217439</v>
      </c>
      <c r="H45" s="713">
        <v>216032</v>
      </c>
      <c r="I45" s="714">
        <v>-0.6</v>
      </c>
      <c r="J45" s="714">
        <v>2.9</v>
      </c>
      <c r="K45" s="715">
        <v>9</v>
      </c>
      <c r="L45" s="713">
        <v>9215929</v>
      </c>
      <c r="M45" s="713">
        <v>9250306</v>
      </c>
      <c r="N45" s="714">
        <v>0.4</v>
      </c>
      <c r="O45" s="714">
        <v>3.1</v>
      </c>
      <c r="P45" s="715">
        <v>11</v>
      </c>
      <c r="Q45" s="19"/>
    </row>
    <row r="46" spans="1:17" ht="15" customHeight="1">
      <c r="A46" s="292" t="s">
        <v>125</v>
      </c>
      <c r="B46" s="702">
        <v>1528</v>
      </c>
      <c r="C46" s="702">
        <v>1350</v>
      </c>
      <c r="D46" s="703">
        <v>-11.6</v>
      </c>
      <c r="E46" s="703">
        <v>0.7</v>
      </c>
      <c r="F46" s="704">
        <v>42</v>
      </c>
      <c r="G46" s="705">
        <v>57723</v>
      </c>
      <c r="H46" s="706">
        <v>60600</v>
      </c>
      <c r="I46" s="707">
        <v>5</v>
      </c>
      <c r="J46" s="707">
        <v>0.8</v>
      </c>
      <c r="K46" s="708">
        <v>38</v>
      </c>
      <c r="L46" s="706">
        <v>1815391</v>
      </c>
      <c r="M46" s="706">
        <v>1790881</v>
      </c>
      <c r="N46" s="707">
        <v>-1.4</v>
      </c>
      <c r="O46" s="707">
        <v>0.6</v>
      </c>
      <c r="P46" s="708">
        <v>39</v>
      </c>
      <c r="Q46" s="19"/>
    </row>
    <row r="47" spans="1:17" ht="15" customHeight="1">
      <c r="A47" s="20" t="s">
        <v>126</v>
      </c>
      <c r="B47" s="709">
        <v>1969</v>
      </c>
      <c r="C47" s="709">
        <v>1676</v>
      </c>
      <c r="D47" s="710">
        <v>-14.9</v>
      </c>
      <c r="E47" s="710">
        <v>0.9</v>
      </c>
      <c r="F47" s="711">
        <v>38</v>
      </c>
      <c r="G47" s="712">
        <v>57588</v>
      </c>
      <c r="H47" s="713">
        <v>58643</v>
      </c>
      <c r="I47" s="714">
        <v>1.8</v>
      </c>
      <c r="J47" s="714">
        <v>0.8</v>
      </c>
      <c r="K47" s="715">
        <v>39</v>
      </c>
      <c r="L47" s="713">
        <v>1628207</v>
      </c>
      <c r="M47" s="713">
        <v>1739733</v>
      </c>
      <c r="N47" s="714">
        <v>6.8</v>
      </c>
      <c r="O47" s="714">
        <v>0.6</v>
      </c>
      <c r="P47" s="715">
        <v>40</v>
      </c>
      <c r="Q47" s="19"/>
    </row>
    <row r="48" spans="1:17" ht="15" customHeight="1">
      <c r="A48" s="292" t="s">
        <v>127</v>
      </c>
      <c r="B48" s="702">
        <v>2220</v>
      </c>
      <c r="C48" s="702">
        <v>2037</v>
      </c>
      <c r="D48" s="703">
        <v>-8.1999999999999993</v>
      </c>
      <c r="E48" s="703">
        <v>1.1000000000000001</v>
      </c>
      <c r="F48" s="704">
        <v>31</v>
      </c>
      <c r="G48" s="705">
        <v>88099</v>
      </c>
      <c r="H48" s="706">
        <v>91551</v>
      </c>
      <c r="I48" s="707">
        <v>3.9</v>
      </c>
      <c r="J48" s="707">
        <v>1.2</v>
      </c>
      <c r="K48" s="708">
        <v>28</v>
      </c>
      <c r="L48" s="706">
        <v>2712683</v>
      </c>
      <c r="M48" s="706">
        <v>2672233</v>
      </c>
      <c r="N48" s="707">
        <v>-1.5</v>
      </c>
      <c r="O48" s="707">
        <v>0.9</v>
      </c>
      <c r="P48" s="708">
        <v>29</v>
      </c>
      <c r="Q48" s="19"/>
    </row>
    <row r="49" spans="1:17" ht="15" customHeight="1">
      <c r="A49" s="20" t="s">
        <v>128</v>
      </c>
      <c r="B49" s="709">
        <v>1665</v>
      </c>
      <c r="C49" s="709">
        <v>1472</v>
      </c>
      <c r="D49" s="710">
        <v>-11.6</v>
      </c>
      <c r="E49" s="710">
        <v>0.8</v>
      </c>
      <c r="F49" s="711">
        <v>39</v>
      </c>
      <c r="G49" s="712">
        <v>62760</v>
      </c>
      <c r="H49" s="713">
        <v>65942</v>
      </c>
      <c r="I49" s="714">
        <v>5.0999999999999996</v>
      </c>
      <c r="J49" s="714">
        <v>0.9</v>
      </c>
      <c r="K49" s="715">
        <v>35</v>
      </c>
      <c r="L49" s="713">
        <v>4269713</v>
      </c>
      <c r="M49" s="713">
        <v>3694883</v>
      </c>
      <c r="N49" s="714">
        <v>-13.5</v>
      </c>
      <c r="O49" s="714">
        <v>1.2</v>
      </c>
      <c r="P49" s="715">
        <v>26</v>
      </c>
      <c r="Q49" s="19"/>
    </row>
    <row r="50" spans="1:17" ht="15" customHeight="1">
      <c r="A50" s="292" t="s">
        <v>129</v>
      </c>
      <c r="B50" s="702">
        <v>1532</v>
      </c>
      <c r="C50" s="702">
        <v>1424</v>
      </c>
      <c r="D50" s="703">
        <v>-7</v>
      </c>
      <c r="E50" s="703">
        <v>0.7</v>
      </c>
      <c r="F50" s="704">
        <v>40</v>
      </c>
      <c r="G50" s="705">
        <v>52951</v>
      </c>
      <c r="H50" s="706">
        <v>55610</v>
      </c>
      <c r="I50" s="707">
        <v>5</v>
      </c>
      <c r="J50" s="707">
        <v>0.7</v>
      </c>
      <c r="K50" s="708">
        <v>41</v>
      </c>
      <c r="L50" s="706">
        <v>1565730</v>
      </c>
      <c r="M50" s="706">
        <v>1616623</v>
      </c>
      <c r="N50" s="707">
        <v>3.3</v>
      </c>
      <c r="O50" s="707">
        <v>0.5</v>
      </c>
      <c r="P50" s="708">
        <v>42</v>
      </c>
      <c r="Q50" s="19"/>
    </row>
    <row r="51" spans="1:17" ht="15" customHeight="1">
      <c r="A51" s="20" t="s">
        <v>130</v>
      </c>
      <c r="B51" s="709">
        <v>2423</v>
      </c>
      <c r="C51" s="709">
        <v>2094</v>
      </c>
      <c r="D51" s="710">
        <v>-13.6</v>
      </c>
      <c r="E51" s="710">
        <v>1.1000000000000001</v>
      </c>
      <c r="F51" s="711">
        <v>29</v>
      </c>
      <c r="G51" s="712">
        <v>69539</v>
      </c>
      <c r="H51" s="713">
        <v>69683</v>
      </c>
      <c r="I51" s="714">
        <v>0.2</v>
      </c>
      <c r="J51" s="714">
        <v>0.9</v>
      </c>
      <c r="K51" s="715">
        <v>33</v>
      </c>
      <c r="L51" s="713">
        <v>2054700</v>
      </c>
      <c r="M51" s="713">
        <v>1957944</v>
      </c>
      <c r="N51" s="714">
        <v>-4.7</v>
      </c>
      <c r="O51" s="714">
        <v>0.6</v>
      </c>
      <c r="P51" s="715">
        <v>36</v>
      </c>
      <c r="Q51" s="19"/>
    </row>
    <row r="52" spans="1:17" ht="15" customHeight="1">
      <c r="A52" s="293" t="s">
        <v>131</v>
      </c>
      <c r="B52" s="723">
        <v>1239</v>
      </c>
      <c r="C52" s="723">
        <v>1116</v>
      </c>
      <c r="D52" s="724">
        <v>-9.9</v>
      </c>
      <c r="E52" s="724">
        <v>0.6</v>
      </c>
      <c r="F52" s="725">
        <v>46</v>
      </c>
      <c r="G52" s="726">
        <v>23558</v>
      </c>
      <c r="H52" s="727">
        <v>24760</v>
      </c>
      <c r="I52" s="728">
        <v>5.0999999999999996</v>
      </c>
      <c r="J52" s="728">
        <v>0.3</v>
      </c>
      <c r="K52" s="729">
        <v>47</v>
      </c>
      <c r="L52" s="727">
        <v>544069</v>
      </c>
      <c r="M52" s="727">
        <v>448460</v>
      </c>
      <c r="N52" s="728">
        <v>-17.600000000000001</v>
      </c>
      <c r="O52" s="728">
        <v>0.1</v>
      </c>
      <c r="P52" s="729">
        <v>47</v>
      </c>
      <c r="Q52" s="19"/>
    </row>
    <row r="53" spans="1:17" ht="15" customHeight="1">
      <c r="A53" s="23" t="s">
        <v>132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7">
      <c r="A54" s="23"/>
      <c r="B54" s="21"/>
      <c r="C54" s="21"/>
      <c r="D54" s="21"/>
      <c r="E54" s="21"/>
      <c r="F54" s="21"/>
    </row>
    <row r="55" spans="1:17">
      <c r="M55" s="24"/>
    </row>
    <row r="58" spans="1:17" ht="12.75" customHeight="1"/>
  </sheetData>
  <mergeCells count="9">
    <mergeCell ref="A1:H1"/>
    <mergeCell ref="A2:A4"/>
    <mergeCell ref="B2:F2"/>
    <mergeCell ref="L2:P2"/>
    <mergeCell ref="C3:F3"/>
    <mergeCell ref="H3:K3"/>
    <mergeCell ref="M3:P3"/>
    <mergeCell ref="G2:H2"/>
    <mergeCell ref="I2:K2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68" orientation="portrait" useFirstPageNumber="1" r:id="rId1"/>
  <headerFooter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showGridLines="0" view="pageBreakPreview" topLeftCell="G1" zoomScaleNormal="100" zoomScaleSheetLayoutView="100" workbookViewId="0">
      <selection activeCell="O27" sqref="O27"/>
    </sheetView>
  </sheetViews>
  <sheetFormatPr defaultRowHeight="13.5"/>
  <cols>
    <col min="1" max="1" width="5" style="25" bestFit="1" customWidth="1"/>
    <col min="2" max="2" width="40.625" style="25" customWidth="1"/>
    <col min="3" max="11" width="15.25" style="25" customWidth="1"/>
    <col min="12" max="12" width="15.125" style="25" customWidth="1"/>
    <col min="13" max="16384" width="9" style="25"/>
  </cols>
  <sheetData>
    <row r="1" spans="1:11" ht="17.25">
      <c r="A1" s="1133" t="s">
        <v>510</v>
      </c>
      <c r="B1" s="1133"/>
      <c r="C1" s="1133"/>
      <c r="D1" s="1133"/>
      <c r="E1" s="1133"/>
      <c r="F1" s="1140" t="s">
        <v>535</v>
      </c>
      <c r="G1" s="1140"/>
      <c r="H1" s="1140"/>
      <c r="I1" s="1140"/>
    </row>
    <row r="2" spans="1:11" ht="17.25">
      <c r="A2" s="26"/>
      <c r="B2" s="26"/>
      <c r="C2" s="26"/>
      <c r="D2" s="26"/>
      <c r="E2" s="27"/>
      <c r="F2" s="27"/>
      <c r="G2" s="28"/>
      <c r="I2" s="29"/>
      <c r="K2" s="29" t="s">
        <v>133</v>
      </c>
    </row>
    <row r="3" spans="1:11" ht="30" customHeight="1">
      <c r="A3" s="1134" t="s">
        <v>283</v>
      </c>
      <c r="B3" s="1135"/>
      <c r="C3" s="300" t="s">
        <v>619</v>
      </c>
      <c r="D3" s="301" t="s">
        <v>55</v>
      </c>
      <c r="E3" s="302" t="s">
        <v>56</v>
      </c>
      <c r="F3" s="302" t="s">
        <v>57</v>
      </c>
      <c r="G3" s="301" t="s">
        <v>58</v>
      </c>
      <c r="H3" s="302" t="s">
        <v>59</v>
      </c>
      <c r="I3" s="301" t="s">
        <v>60</v>
      </c>
      <c r="J3" s="301" t="s">
        <v>61</v>
      </c>
      <c r="K3" s="303" t="s">
        <v>63</v>
      </c>
    </row>
    <row r="4" spans="1:11" ht="30" customHeight="1">
      <c r="A4" s="1136" t="s">
        <v>135</v>
      </c>
      <c r="B4" s="1137"/>
      <c r="C4" s="387">
        <v>4173</v>
      </c>
      <c r="D4" s="388">
        <v>3838</v>
      </c>
      <c r="E4" s="388">
        <v>3695</v>
      </c>
      <c r="F4" s="388">
        <v>3854</v>
      </c>
      <c r="G4" s="388">
        <v>3661</v>
      </c>
      <c r="H4" s="389">
        <v>3526</v>
      </c>
      <c r="I4" s="389">
        <v>3476</v>
      </c>
      <c r="J4" s="388">
        <v>3685</v>
      </c>
      <c r="K4" s="770">
        <v>3272</v>
      </c>
    </row>
    <row r="5" spans="1:11" ht="30" customHeight="1">
      <c r="A5" s="304" t="s">
        <v>136</v>
      </c>
      <c r="B5" s="305" t="s">
        <v>137</v>
      </c>
      <c r="C5" s="765">
        <v>439</v>
      </c>
      <c r="D5" s="439">
        <v>414</v>
      </c>
      <c r="E5" s="439">
        <v>406</v>
      </c>
      <c r="F5" s="439">
        <v>410</v>
      </c>
      <c r="G5" s="439">
        <v>388</v>
      </c>
      <c r="H5" s="307">
        <v>377</v>
      </c>
      <c r="I5" s="307">
        <v>367</v>
      </c>
      <c r="J5" s="439">
        <v>397</v>
      </c>
      <c r="K5" s="771">
        <v>347</v>
      </c>
    </row>
    <row r="6" spans="1:11" ht="30" customHeight="1">
      <c r="A6" s="30" t="s">
        <v>19</v>
      </c>
      <c r="B6" s="161" t="s">
        <v>405</v>
      </c>
      <c r="C6" s="766">
        <v>88</v>
      </c>
      <c r="D6" s="440">
        <v>84</v>
      </c>
      <c r="E6" s="440">
        <v>80</v>
      </c>
      <c r="F6" s="440">
        <v>80</v>
      </c>
      <c r="G6" s="440">
        <v>81</v>
      </c>
      <c r="H6" s="298">
        <v>74</v>
      </c>
      <c r="I6" s="298">
        <v>72</v>
      </c>
      <c r="J6" s="440">
        <v>79</v>
      </c>
      <c r="K6" s="772">
        <v>65</v>
      </c>
    </row>
    <row r="7" spans="1:11" ht="30" customHeight="1">
      <c r="A7" s="304" t="s">
        <v>21</v>
      </c>
      <c r="B7" s="305" t="s">
        <v>138</v>
      </c>
      <c r="C7" s="765">
        <v>704</v>
      </c>
      <c r="D7" s="439">
        <v>636</v>
      </c>
      <c r="E7" s="439">
        <v>606</v>
      </c>
      <c r="F7" s="439">
        <v>607</v>
      </c>
      <c r="G7" s="439">
        <v>588</v>
      </c>
      <c r="H7" s="307">
        <v>553</v>
      </c>
      <c r="I7" s="307">
        <v>537</v>
      </c>
      <c r="J7" s="439">
        <v>542</v>
      </c>
      <c r="K7" s="771">
        <v>475</v>
      </c>
    </row>
    <row r="8" spans="1:11" ht="30" customHeight="1">
      <c r="A8" s="30" t="s">
        <v>23</v>
      </c>
      <c r="B8" s="161" t="s">
        <v>139</v>
      </c>
      <c r="C8" s="766">
        <v>131</v>
      </c>
      <c r="D8" s="440">
        <v>123</v>
      </c>
      <c r="E8" s="440">
        <v>120</v>
      </c>
      <c r="F8" s="440">
        <v>114</v>
      </c>
      <c r="G8" s="440">
        <v>111</v>
      </c>
      <c r="H8" s="298">
        <v>111</v>
      </c>
      <c r="I8" s="298">
        <v>107</v>
      </c>
      <c r="J8" s="440">
        <v>111</v>
      </c>
      <c r="K8" s="772">
        <v>96</v>
      </c>
    </row>
    <row r="9" spans="1:11" ht="30" customHeight="1">
      <c r="A9" s="304" t="s">
        <v>25</v>
      </c>
      <c r="B9" s="305" t="s">
        <v>140</v>
      </c>
      <c r="C9" s="765">
        <v>136</v>
      </c>
      <c r="D9" s="439">
        <v>115</v>
      </c>
      <c r="E9" s="439">
        <v>100</v>
      </c>
      <c r="F9" s="439">
        <v>105</v>
      </c>
      <c r="G9" s="439">
        <v>92</v>
      </c>
      <c r="H9" s="307">
        <v>87</v>
      </c>
      <c r="I9" s="307">
        <v>87</v>
      </c>
      <c r="J9" s="439">
        <v>93</v>
      </c>
      <c r="K9" s="771">
        <v>84</v>
      </c>
    </row>
    <row r="10" spans="1:11" ht="30" customHeight="1">
      <c r="A10" s="30" t="s">
        <v>27</v>
      </c>
      <c r="B10" s="161" t="s">
        <v>141</v>
      </c>
      <c r="C10" s="766">
        <v>80</v>
      </c>
      <c r="D10" s="440">
        <v>75</v>
      </c>
      <c r="E10" s="440">
        <v>74</v>
      </c>
      <c r="F10" s="440">
        <v>75</v>
      </c>
      <c r="G10" s="440">
        <v>72</v>
      </c>
      <c r="H10" s="298">
        <v>68</v>
      </c>
      <c r="I10" s="298">
        <v>67</v>
      </c>
      <c r="J10" s="440">
        <v>67</v>
      </c>
      <c r="K10" s="772">
        <v>67</v>
      </c>
    </row>
    <row r="11" spans="1:11" ht="30" customHeight="1">
      <c r="A11" s="304" t="s">
        <v>51</v>
      </c>
      <c r="B11" s="305" t="s">
        <v>142</v>
      </c>
      <c r="C11" s="765">
        <v>192</v>
      </c>
      <c r="D11" s="439">
        <v>184</v>
      </c>
      <c r="E11" s="439">
        <v>172</v>
      </c>
      <c r="F11" s="439">
        <v>184</v>
      </c>
      <c r="G11" s="439">
        <v>175</v>
      </c>
      <c r="H11" s="307">
        <v>169</v>
      </c>
      <c r="I11" s="307">
        <v>171</v>
      </c>
      <c r="J11" s="439">
        <v>178</v>
      </c>
      <c r="K11" s="771">
        <v>158</v>
      </c>
    </row>
    <row r="12" spans="1:11" ht="30" customHeight="1">
      <c r="A12" s="30" t="s">
        <v>52</v>
      </c>
      <c r="B12" s="161" t="s">
        <v>143</v>
      </c>
      <c r="C12" s="766">
        <v>111</v>
      </c>
      <c r="D12" s="440">
        <v>108</v>
      </c>
      <c r="E12" s="440">
        <v>110</v>
      </c>
      <c r="F12" s="440">
        <v>113</v>
      </c>
      <c r="G12" s="440">
        <v>117</v>
      </c>
      <c r="H12" s="298">
        <v>116</v>
      </c>
      <c r="I12" s="298">
        <v>114</v>
      </c>
      <c r="J12" s="440">
        <v>116</v>
      </c>
      <c r="K12" s="772">
        <v>113</v>
      </c>
    </row>
    <row r="13" spans="1:11" ht="30" customHeight="1">
      <c r="A13" s="304" t="s">
        <v>53</v>
      </c>
      <c r="B13" s="305" t="s">
        <v>144</v>
      </c>
      <c r="C13" s="765">
        <v>24</v>
      </c>
      <c r="D13" s="439">
        <v>23</v>
      </c>
      <c r="E13" s="439">
        <v>22</v>
      </c>
      <c r="F13" s="439">
        <v>21</v>
      </c>
      <c r="G13" s="439">
        <v>21</v>
      </c>
      <c r="H13" s="307">
        <v>22</v>
      </c>
      <c r="I13" s="307">
        <v>25</v>
      </c>
      <c r="J13" s="439">
        <v>20</v>
      </c>
      <c r="K13" s="771">
        <v>21</v>
      </c>
    </row>
    <row r="14" spans="1:11" ht="30" customHeight="1">
      <c r="A14" s="30" t="s">
        <v>134</v>
      </c>
      <c r="B14" s="161" t="s">
        <v>145</v>
      </c>
      <c r="C14" s="766">
        <v>212</v>
      </c>
      <c r="D14" s="440">
        <v>204</v>
      </c>
      <c r="E14" s="440">
        <v>202</v>
      </c>
      <c r="F14" s="440">
        <v>207</v>
      </c>
      <c r="G14" s="440">
        <v>200</v>
      </c>
      <c r="H14" s="298">
        <v>198</v>
      </c>
      <c r="I14" s="298">
        <v>187</v>
      </c>
      <c r="J14" s="440">
        <v>182</v>
      </c>
      <c r="K14" s="772">
        <v>182</v>
      </c>
    </row>
    <row r="15" spans="1:11" ht="30" customHeight="1">
      <c r="A15" s="304" t="s">
        <v>71</v>
      </c>
      <c r="B15" s="305" t="s">
        <v>146</v>
      </c>
      <c r="C15" s="765">
        <v>86</v>
      </c>
      <c r="D15" s="439">
        <v>75</v>
      </c>
      <c r="E15" s="439">
        <v>67</v>
      </c>
      <c r="F15" s="439">
        <v>71</v>
      </c>
      <c r="G15" s="439">
        <v>74</v>
      </c>
      <c r="H15" s="307">
        <v>75</v>
      </c>
      <c r="I15" s="307">
        <v>69</v>
      </c>
      <c r="J15" s="439">
        <v>70</v>
      </c>
      <c r="K15" s="771">
        <v>66</v>
      </c>
    </row>
    <row r="16" spans="1:11" ht="30" customHeight="1">
      <c r="A16" s="30" t="s">
        <v>54</v>
      </c>
      <c r="B16" s="161" t="s">
        <v>147</v>
      </c>
      <c r="C16" s="766">
        <v>9</v>
      </c>
      <c r="D16" s="440">
        <v>8</v>
      </c>
      <c r="E16" s="440">
        <v>7</v>
      </c>
      <c r="F16" s="440">
        <v>9</v>
      </c>
      <c r="G16" s="440">
        <v>6</v>
      </c>
      <c r="H16" s="298">
        <v>6</v>
      </c>
      <c r="I16" s="298">
        <v>7</v>
      </c>
      <c r="J16" s="440">
        <v>11</v>
      </c>
      <c r="K16" s="772">
        <v>5</v>
      </c>
    </row>
    <row r="17" spans="1:11" ht="30" customHeight="1">
      <c r="A17" s="304" t="s">
        <v>55</v>
      </c>
      <c r="B17" s="305" t="s">
        <v>148</v>
      </c>
      <c r="C17" s="765">
        <v>340</v>
      </c>
      <c r="D17" s="439">
        <v>317</v>
      </c>
      <c r="E17" s="439">
        <v>298</v>
      </c>
      <c r="F17" s="439">
        <v>310</v>
      </c>
      <c r="G17" s="439">
        <v>298</v>
      </c>
      <c r="H17" s="307">
        <v>287</v>
      </c>
      <c r="I17" s="307">
        <v>280</v>
      </c>
      <c r="J17" s="439">
        <v>297</v>
      </c>
      <c r="K17" s="771">
        <v>258</v>
      </c>
    </row>
    <row r="18" spans="1:11" ht="30" customHeight="1">
      <c r="A18" s="30" t="s">
        <v>56</v>
      </c>
      <c r="B18" s="161" t="s">
        <v>149</v>
      </c>
      <c r="C18" s="766">
        <v>94</v>
      </c>
      <c r="D18" s="440">
        <v>90</v>
      </c>
      <c r="E18" s="440">
        <v>95</v>
      </c>
      <c r="F18" s="440">
        <v>93</v>
      </c>
      <c r="G18" s="440">
        <v>100</v>
      </c>
      <c r="H18" s="298">
        <v>99</v>
      </c>
      <c r="I18" s="298">
        <v>92</v>
      </c>
      <c r="J18" s="440">
        <v>106</v>
      </c>
      <c r="K18" s="772">
        <v>84</v>
      </c>
    </row>
    <row r="19" spans="1:11" ht="30" customHeight="1">
      <c r="A19" s="304" t="s">
        <v>57</v>
      </c>
      <c r="B19" s="305" t="s">
        <v>150</v>
      </c>
      <c r="C19" s="765">
        <v>41</v>
      </c>
      <c r="D19" s="439">
        <v>41</v>
      </c>
      <c r="E19" s="439">
        <v>38</v>
      </c>
      <c r="F19" s="439">
        <v>39</v>
      </c>
      <c r="G19" s="439">
        <v>37</v>
      </c>
      <c r="H19" s="307">
        <v>39</v>
      </c>
      <c r="I19" s="307">
        <v>39</v>
      </c>
      <c r="J19" s="439">
        <v>41</v>
      </c>
      <c r="K19" s="771">
        <v>41</v>
      </c>
    </row>
    <row r="20" spans="1:11" ht="30" customHeight="1">
      <c r="A20" s="30" t="s">
        <v>58</v>
      </c>
      <c r="B20" s="161" t="s">
        <v>151</v>
      </c>
      <c r="C20" s="766">
        <v>399</v>
      </c>
      <c r="D20" s="440">
        <v>365</v>
      </c>
      <c r="E20" s="440">
        <v>346</v>
      </c>
      <c r="F20" s="440">
        <v>370</v>
      </c>
      <c r="G20" s="440">
        <v>342</v>
      </c>
      <c r="H20" s="298">
        <v>318</v>
      </c>
      <c r="I20" s="298">
        <v>329</v>
      </c>
      <c r="J20" s="440">
        <v>361</v>
      </c>
      <c r="K20" s="772">
        <v>323</v>
      </c>
    </row>
    <row r="21" spans="1:11" ht="30" customHeight="1">
      <c r="A21" s="304" t="s">
        <v>59</v>
      </c>
      <c r="B21" s="305" t="s">
        <v>152</v>
      </c>
      <c r="C21" s="765">
        <v>119</v>
      </c>
      <c r="D21" s="439">
        <v>99</v>
      </c>
      <c r="E21" s="439">
        <v>91</v>
      </c>
      <c r="F21" s="439">
        <v>94</v>
      </c>
      <c r="G21" s="439">
        <v>98</v>
      </c>
      <c r="H21" s="307">
        <v>99</v>
      </c>
      <c r="I21" s="307">
        <v>100</v>
      </c>
      <c r="J21" s="439">
        <v>107</v>
      </c>
      <c r="K21" s="771">
        <v>92</v>
      </c>
    </row>
    <row r="22" spans="1:11" ht="30" customHeight="1">
      <c r="A22" s="30" t="s">
        <v>60</v>
      </c>
      <c r="B22" s="161" t="s">
        <v>153</v>
      </c>
      <c r="C22" s="766">
        <v>335</v>
      </c>
      <c r="D22" s="440">
        <v>305</v>
      </c>
      <c r="E22" s="440">
        <v>303</v>
      </c>
      <c r="F22" s="440">
        <v>336</v>
      </c>
      <c r="G22" s="440">
        <v>313</v>
      </c>
      <c r="H22" s="298">
        <v>305</v>
      </c>
      <c r="I22" s="298">
        <v>308</v>
      </c>
      <c r="J22" s="440">
        <v>337</v>
      </c>
      <c r="K22" s="772">
        <v>304</v>
      </c>
    </row>
    <row r="23" spans="1:11" ht="30" customHeight="1">
      <c r="A23" s="304" t="s">
        <v>61</v>
      </c>
      <c r="B23" s="305" t="s">
        <v>154</v>
      </c>
      <c r="C23" s="765">
        <v>30</v>
      </c>
      <c r="D23" s="439">
        <v>26</v>
      </c>
      <c r="E23" s="439">
        <v>27</v>
      </c>
      <c r="F23" s="439">
        <v>34</v>
      </c>
      <c r="G23" s="439">
        <v>27</v>
      </c>
      <c r="H23" s="307">
        <v>28</v>
      </c>
      <c r="I23" s="307">
        <v>25</v>
      </c>
      <c r="J23" s="439">
        <v>25</v>
      </c>
      <c r="K23" s="771">
        <v>23</v>
      </c>
    </row>
    <row r="24" spans="1:11" ht="30" customHeight="1">
      <c r="A24" s="30" t="s">
        <v>536</v>
      </c>
      <c r="B24" s="161" t="s">
        <v>155</v>
      </c>
      <c r="C24" s="766">
        <v>49</v>
      </c>
      <c r="D24" s="440">
        <v>42</v>
      </c>
      <c r="E24" s="440">
        <v>44</v>
      </c>
      <c r="F24" s="440">
        <v>49</v>
      </c>
      <c r="G24" s="440">
        <v>38</v>
      </c>
      <c r="H24" s="298">
        <v>40</v>
      </c>
      <c r="I24" s="298">
        <v>39</v>
      </c>
      <c r="J24" s="440">
        <v>47</v>
      </c>
      <c r="K24" s="772">
        <v>39</v>
      </c>
    </row>
    <row r="25" spans="1:11" ht="30" customHeight="1">
      <c r="A25" s="304" t="s">
        <v>64</v>
      </c>
      <c r="B25" s="305" t="s">
        <v>156</v>
      </c>
      <c r="C25" s="765">
        <v>131</v>
      </c>
      <c r="D25" s="439">
        <v>114</v>
      </c>
      <c r="E25" s="439">
        <v>105</v>
      </c>
      <c r="F25" s="439">
        <v>129</v>
      </c>
      <c r="G25" s="439">
        <v>110</v>
      </c>
      <c r="H25" s="307">
        <v>100</v>
      </c>
      <c r="I25" s="307">
        <v>101</v>
      </c>
      <c r="J25" s="439">
        <v>120</v>
      </c>
      <c r="K25" s="771">
        <v>100</v>
      </c>
    </row>
    <row r="26" spans="1:11" ht="30" customHeight="1">
      <c r="A26" s="30" t="s">
        <v>65</v>
      </c>
      <c r="B26" s="161" t="s">
        <v>157</v>
      </c>
      <c r="C26" s="766">
        <v>27</v>
      </c>
      <c r="D26" s="440">
        <v>20</v>
      </c>
      <c r="E26" s="440">
        <v>20</v>
      </c>
      <c r="F26" s="440">
        <v>20</v>
      </c>
      <c r="G26" s="440">
        <v>16</v>
      </c>
      <c r="H26" s="298">
        <v>14</v>
      </c>
      <c r="I26" s="298">
        <v>14</v>
      </c>
      <c r="J26" s="440">
        <v>14</v>
      </c>
      <c r="K26" s="772">
        <v>11</v>
      </c>
    </row>
    <row r="27" spans="1:11" ht="30" customHeight="1">
      <c r="A27" s="304" t="s">
        <v>66</v>
      </c>
      <c r="B27" s="305" t="s">
        <v>158</v>
      </c>
      <c r="C27" s="765">
        <v>272</v>
      </c>
      <c r="D27" s="439">
        <v>258</v>
      </c>
      <c r="E27" s="439">
        <v>258</v>
      </c>
      <c r="F27" s="439">
        <v>258</v>
      </c>
      <c r="G27" s="439">
        <v>251</v>
      </c>
      <c r="H27" s="307">
        <v>240</v>
      </c>
      <c r="I27" s="307">
        <v>244</v>
      </c>
      <c r="J27" s="439">
        <v>247</v>
      </c>
      <c r="K27" s="771">
        <v>232</v>
      </c>
    </row>
    <row r="28" spans="1:11" ht="30" customHeight="1">
      <c r="A28" s="31" t="s">
        <v>67</v>
      </c>
      <c r="B28" s="162" t="s">
        <v>159</v>
      </c>
      <c r="C28" s="767">
        <v>124</v>
      </c>
      <c r="D28" s="441">
        <v>112</v>
      </c>
      <c r="E28" s="441">
        <v>104</v>
      </c>
      <c r="F28" s="441">
        <v>126</v>
      </c>
      <c r="G28" s="441">
        <v>106</v>
      </c>
      <c r="H28" s="299">
        <v>101</v>
      </c>
      <c r="I28" s="299">
        <v>95</v>
      </c>
      <c r="J28" s="441">
        <v>117</v>
      </c>
      <c r="K28" s="775">
        <v>86</v>
      </c>
    </row>
    <row r="29" spans="1:11" ht="16.5" customHeight="1">
      <c r="A29" s="1138"/>
      <c r="B29" s="1138"/>
      <c r="C29" s="1138"/>
      <c r="D29" s="1138"/>
      <c r="E29" s="1138"/>
      <c r="F29" s="1139"/>
      <c r="G29" s="1139"/>
      <c r="H29" s="1139"/>
      <c r="I29" s="1139"/>
    </row>
    <row r="30" spans="1:11" ht="16.5" customHeight="1">
      <c r="C30" s="32"/>
      <c r="F30" s="33"/>
      <c r="G30" s="32"/>
    </row>
  </sheetData>
  <mergeCells count="6">
    <mergeCell ref="A1:E1"/>
    <mergeCell ref="A3:B3"/>
    <mergeCell ref="A4:B4"/>
    <mergeCell ref="A29:E29"/>
    <mergeCell ref="F29:I29"/>
    <mergeCell ref="F1:I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72" orientation="portrait" useFirstPageNumber="1" r:id="rId1"/>
  <headerFooter>
    <oddFooter>&amp;C- &amp;P -</oddFooter>
  </headerFooter>
  <colBreaks count="1" manualBreakCount="1">
    <brk id="5" max="2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showGridLines="0" zoomScaleNormal="100" zoomScaleSheetLayoutView="100" workbookViewId="0">
      <pane xSplit="2" ySplit="4" topLeftCell="M5" activePane="bottomRight" state="frozen"/>
      <selection activeCell="E9" sqref="E9"/>
      <selection pane="topRight" activeCell="E9" sqref="E9"/>
      <selection pane="bottomLeft" activeCell="E9" sqref="E9"/>
      <selection pane="bottomRight" activeCell="C31" sqref="C31:F31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5" t="s">
        <v>446</v>
      </c>
      <c r="B1" s="1145"/>
      <c r="C1" s="1145"/>
      <c r="D1" s="1145"/>
      <c r="E1" s="1145"/>
      <c r="F1" s="1145"/>
      <c r="G1" s="1146" t="s">
        <v>447</v>
      </c>
      <c r="H1" s="1146"/>
      <c r="I1" s="1146"/>
      <c r="J1" s="1146"/>
      <c r="K1" s="1146"/>
      <c r="L1" s="1146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133</v>
      </c>
    </row>
    <row r="3" spans="1:12" ht="30" customHeight="1">
      <c r="A3" s="1147" t="s">
        <v>283</v>
      </c>
      <c r="B3" s="1148"/>
      <c r="C3" s="300" t="s">
        <v>160</v>
      </c>
      <c r="D3" s="301" t="s">
        <v>62</v>
      </c>
      <c r="E3" s="301" t="s">
        <v>23</v>
      </c>
      <c r="F3" s="301" t="s">
        <v>25</v>
      </c>
      <c r="G3" s="301" t="s">
        <v>27</v>
      </c>
      <c r="H3" s="301" t="s">
        <v>51</v>
      </c>
      <c r="I3" s="301" t="s">
        <v>52</v>
      </c>
      <c r="J3" s="301" t="s">
        <v>53</v>
      </c>
      <c r="K3" s="301" t="s">
        <v>134</v>
      </c>
      <c r="L3" s="303" t="s">
        <v>71</v>
      </c>
    </row>
    <row r="4" spans="1:12" ht="30" customHeight="1">
      <c r="A4" s="1149" t="s">
        <v>161</v>
      </c>
      <c r="B4" s="1150"/>
      <c r="C4" s="391">
        <v>6052</v>
      </c>
      <c r="D4" s="392">
        <v>5561</v>
      </c>
      <c r="E4" s="392">
        <v>5435</v>
      </c>
      <c r="F4" s="392">
        <v>5085</v>
      </c>
      <c r="G4" s="392">
        <v>4706</v>
      </c>
      <c r="H4" s="392">
        <v>4729</v>
      </c>
      <c r="I4" s="392">
        <v>4389</v>
      </c>
      <c r="J4" s="392">
        <v>4450</v>
      </c>
      <c r="K4" s="392">
        <v>4187</v>
      </c>
      <c r="L4" s="393">
        <v>4155</v>
      </c>
    </row>
    <row r="5" spans="1:12" ht="30" customHeight="1">
      <c r="A5" s="316" t="s">
        <v>162</v>
      </c>
      <c r="B5" s="305" t="s">
        <v>163</v>
      </c>
      <c r="C5" s="317">
        <v>597</v>
      </c>
      <c r="D5" s="318">
        <v>544</v>
      </c>
      <c r="E5" s="318">
        <v>544</v>
      </c>
      <c r="F5" s="318">
        <v>508</v>
      </c>
      <c r="G5" s="318">
        <v>491</v>
      </c>
      <c r="H5" s="318">
        <v>490</v>
      </c>
      <c r="I5" s="318">
        <v>459</v>
      </c>
      <c r="J5" s="318">
        <v>456</v>
      </c>
      <c r="K5" s="318">
        <v>427</v>
      </c>
      <c r="L5" s="319">
        <v>422</v>
      </c>
    </row>
    <row r="6" spans="1:12" ht="30" customHeight="1">
      <c r="A6" s="156" t="s">
        <v>19</v>
      </c>
      <c r="B6" s="161" t="s">
        <v>164</v>
      </c>
      <c r="C6" s="309">
        <v>124</v>
      </c>
      <c r="D6" s="310">
        <v>116</v>
      </c>
      <c r="E6" s="310">
        <v>112</v>
      </c>
      <c r="F6" s="310">
        <v>109</v>
      </c>
      <c r="G6" s="310">
        <v>97</v>
      </c>
      <c r="H6" s="310">
        <v>103</v>
      </c>
      <c r="I6" s="310">
        <v>94</v>
      </c>
      <c r="J6" s="310">
        <v>99</v>
      </c>
      <c r="K6" s="310">
        <v>93</v>
      </c>
      <c r="L6" s="311">
        <v>88</v>
      </c>
    </row>
    <row r="7" spans="1:12" ht="30" customHeight="1">
      <c r="A7" s="316" t="s">
        <v>21</v>
      </c>
      <c r="B7" s="305" t="s">
        <v>165</v>
      </c>
      <c r="C7" s="317">
        <v>267</v>
      </c>
      <c r="D7" s="318">
        <v>257</v>
      </c>
      <c r="E7" s="318">
        <v>242</v>
      </c>
      <c r="F7" s="318">
        <v>229</v>
      </c>
      <c r="G7" s="318">
        <v>226</v>
      </c>
      <c r="H7" s="318">
        <v>222</v>
      </c>
      <c r="I7" s="318">
        <v>200</v>
      </c>
      <c r="J7" s="318">
        <v>196</v>
      </c>
      <c r="K7" s="318">
        <v>188</v>
      </c>
      <c r="L7" s="319">
        <v>171</v>
      </c>
    </row>
    <row r="8" spans="1:12" ht="30" customHeight="1">
      <c r="A8" s="156" t="s">
        <v>23</v>
      </c>
      <c r="B8" s="161" t="s">
        <v>166</v>
      </c>
      <c r="C8" s="309">
        <v>1157</v>
      </c>
      <c r="D8" s="310">
        <v>1003</v>
      </c>
      <c r="E8" s="310">
        <v>929</v>
      </c>
      <c r="F8" s="310">
        <v>818</v>
      </c>
      <c r="G8" s="310">
        <v>724</v>
      </c>
      <c r="H8" s="310">
        <v>700</v>
      </c>
      <c r="I8" s="310">
        <v>612</v>
      </c>
      <c r="J8" s="310">
        <v>611</v>
      </c>
      <c r="K8" s="310">
        <v>552</v>
      </c>
      <c r="L8" s="311">
        <v>532</v>
      </c>
    </row>
    <row r="9" spans="1:12" ht="30" customHeight="1">
      <c r="A9" s="316" t="s">
        <v>25</v>
      </c>
      <c r="B9" s="305" t="s">
        <v>494</v>
      </c>
      <c r="C9" s="317">
        <v>194</v>
      </c>
      <c r="D9" s="318">
        <v>188</v>
      </c>
      <c r="E9" s="318">
        <v>184</v>
      </c>
      <c r="F9" s="318">
        <v>173</v>
      </c>
      <c r="G9" s="318">
        <v>162</v>
      </c>
      <c r="H9" s="318">
        <v>159</v>
      </c>
      <c r="I9" s="318">
        <v>148</v>
      </c>
      <c r="J9" s="318">
        <v>151</v>
      </c>
      <c r="K9" s="318">
        <v>139</v>
      </c>
      <c r="L9" s="319">
        <v>135</v>
      </c>
    </row>
    <row r="10" spans="1:12" ht="30" customHeight="1">
      <c r="A10" s="156" t="s">
        <v>27</v>
      </c>
      <c r="B10" s="161" t="s">
        <v>167</v>
      </c>
      <c r="C10" s="309">
        <v>205</v>
      </c>
      <c r="D10" s="310">
        <v>189</v>
      </c>
      <c r="E10" s="310">
        <v>191</v>
      </c>
      <c r="F10" s="310">
        <v>188</v>
      </c>
      <c r="G10" s="310">
        <v>159</v>
      </c>
      <c r="H10" s="310">
        <v>166</v>
      </c>
      <c r="I10" s="310">
        <v>148</v>
      </c>
      <c r="J10" s="310">
        <v>153</v>
      </c>
      <c r="K10" s="310">
        <v>139</v>
      </c>
      <c r="L10" s="311">
        <v>135</v>
      </c>
    </row>
    <row r="11" spans="1:12" ht="30" customHeight="1">
      <c r="A11" s="316" t="s">
        <v>51</v>
      </c>
      <c r="B11" s="305" t="s">
        <v>495</v>
      </c>
      <c r="C11" s="317">
        <v>111</v>
      </c>
      <c r="D11" s="318">
        <v>105</v>
      </c>
      <c r="E11" s="318">
        <v>103</v>
      </c>
      <c r="F11" s="318">
        <v>100</v>
      </c>
      <c r="G11" s="318">
        <v>98</v>
      </c>
      <c r="H11" s="318">
        <v>90</v>
      </c>
      <c r="I11" s="318">
        <v>88</v>
      </c>
      <c r="J11" s="318">
        <v>87</v>
      </c>
      <c r="K11" s="318">
        <v>80</v>
      </c>
      <c r="L11" s="319">
        <v>81</v>
      </c>
    </row>
    <row r="12" spans="1:12" ht="30" customHeight="1">
      <c r="A12" s="156" t="s">
        <v>52</v>
      </c>
      <c r="B12" s="161" t="s">
        <v>168</v>
      </c>
      <c r="C12" s="309">
        <v>286</v>
      </c>
      <c r="D12" s="310">
        <v>261</v>
      </c>
      <c r="E12" s="310">
        <v>265</v>
      </c>
      <c r="F12" s="310">
        <v>240</v>
      </c>
      <c r="G12" s="310">
        <v>214</v>
      </c>
      <c r="H12" s="310">
        <v>216</v>
      </c>
      <c r="I12" s="310">
        <v>197</v>
      </c>
      <c r="J12" s="310">
        <v>199</v>
      </c>
      <c r="K12" s="310">
        <v>191</v>
      </c>
      <c r="L12" s="311">
        <v>197</v>
      </c>
    </row>
    <row r="13" spans="1:12" ht="30" customHeight="1">
      <c r="A13" s="316" t="s">
        <v>53</v>
      </c>
      <c r="B13" s="305" t="s">
        <v>496</v>
      </c>
      <c r="C13" s="317">
        <v>124</v>
      </c>
      <c r="D13" s="318">
        <v>112</v>
      </c>
      <c r="E13" s="318">
        <v>118</v>
      </c>
      <c r="F13" s="318">
        <v>116</v>
      </c>
      <c r="G13" s="318">
        <v>113</v>
      </c>
      <c r="H13" s="318">
        <v>111</v>
      </c>
      <c r="I13" s="318">
        <v>112</v>
      </c>
      <c r="J13" s="318">
        <v>110</v>
      </c>
      <c r="K13" s="318">
        <v>112</v>
      </c>
      <c r="L13" s="319">
        <v>119</v>
      </c>
    </row>
    <row r="14" spans="1:12" ht="30" customHeight="1">
      <c r="A14" s="156" t="s">
        <v>134</v>
      </c>
      <c r="B14" s="161" t="s">
        <v>169</v>
      </c>
      <c r="C14" s="309">
        <v>32</v>
      </c>
      <c r="D14" s="310">
        <v>30</v>
      </c>
      <c r="E14" s="310">
        <v>31</v>
      </c>
      <c r="F14" s="310">
        <v>28</v>
      </c>
      <c r="G14" s="310">
        <v>27</v>
      </c>
      <c r="H14" s="310">
        <v>26</v>
      </c>
      <c r="I14" s="310">
        <v>24</v>
      </c>
      <c r="J14" s="310">
        <v>26</v>
      </c>
      <c r="K14" s="310">
        <v>24</v>
      </c>
      <c r="L14" s="311">
        <v>27</v>
      </c>
    </row>
    <row r="15" spans="1:12" ht="30" customHeight="1">
      <c r="A15" s="316" t="s">
        <v>71</v>
      </c>
      <c r="B15" s="305" t="s">
        <v>497</v>
      </c>
      <c r="C15" s="317">
        <v>269</v>
      </c>
      <c r="D15" s="318">
        <v>255</v>
      </c>
      <c r="E15" s="318">
        <v>255</v>
      </c>
      <c r="F15" s="318">
        <v>246</v>
      </c>
      <c r="G15" s="318">
        <v>221</v>
      </c>
      <c r="H15" s="318">
        <v>228</v>
      </c>
      <c r="I15" s="318">
        <v>220</v>
      </c>
      <c r="J15" s="318">
        <v>220</v>
      </c>
      <c r="K15" s="318">
        <v>215</v>
      </c>
      <c r="L15" s="319">
        <v>225</v>
      </c>
    </row>
    <row r="16" spans="1:12" ht="30" customHeight="1">
      <c r="A16" s="156" t="s">
        <v>54</v>
      </c>
      <c r="B16" s="161" t="s">
        <v>170</v>
      </c>
      <c r="C16" s="309">
        <v>104</v>
      </c>
      <c r="D16" s="310">
        <v>96</v>
      </c>
      <c r="E16" s="310">
        <v>98</v>
      </c>
      <c r="F16" s="310">
        <v>92</v>
      </c>
      <c r="G16" s="310">
        <v>88</v>
      </c>
      <c r="H16" s="310">
        <v>93</v>
      </c>
      <c r="I16" s="310">
        <v>86</v>
      </c>
      <c r="J16" s="310">
        <v>88</v>
      </c>
      <c r="K16" s="310">
        <v>83</v>
      </c>
      <c r="L16" s="311">
        <v>84</v>
      </c>
    </row>
    <row r="17" spans="1:12" ht="30" customHeight="1">
      <c r="A17" s="316" t="s">
        <v>55</v>
      </c>
      <c r="B17" s="305" t="s">
        <v>498</v>
      </c>
      <c r="C17" s="317">
        <v>29</v>
      </c>
      <c r="D17" s="318">
        <v>24</v>
      </c>
      <c r="E17" s="318">
        <v>18</v>
      </c>
      <c r="F17" s="318">
        <v>23</v>
      </c>
      <c r="G17" s="318">
        <v>20</v>
      </c>
      <c r="H17" s="318">
        <v>20</v>
      </c>
      <c r="I17" s="318">
        <v>14</v>
      </c>
      <c r="J17" s="318">
        <v>10</v>
      </c>
      <c r="K17" s="318">
        <v>8</v>
      </c>
      <c r="L17" s="319">
        <v>7</v>
      </c>
    </row>
    <row r="18" spans="1:12" ht="30" customHeight="1">
      <c r="A18" s="156" t="s">
        <v>56</v>
      </c>
      <c r="B18" s="161" t="s">
        <v>171</v>
      </c>
      <c r="C18" s="309">
        <v>456</v>
      </c>
      <c r="D18" s="310">
        <v>422</v>
      </c>
      <c r="E18" s="310">
        <v>409</v>
      </c>
      <c r="F18" s="310">
        <v>405</v>
      </c>
      <c r="G18" s="310">
        <v>363</v>
      </c>
      <c r="H18" s="310">
        <v>367</v>
      </c>
      <c r="I18" s="310">
        <v>352</v>
      </c>
      <c r="J18" s="310">
        <v>359</v>
      </c>
      <c r="K18" s="310">
        <v>334</v>
      </c>
      <c r="L18" s="311">
        <v>328</v>
      </c>
    </row>
    <row r="19" spans="1:12" ht="30" customHeight="1">
      <c r="A19" s="316" t="s">
        <v>57</v>
      </c>
      <c r="B19" s="305" t="s">
        <v>499</v>
      </c>
      <c r="C19" s="317">
        <v>105</v>
      </c>
      <c r="D19" s="318">
        <v>94</v>
      </c>
      <c r="E19" s="318">
        <v>98</v>
      </c>
      <c r="F19" s="318">
        <v>100</v>
      </c>
      <c r="G19" s="318">
        <v>89</v>
      </c>
      <c r="H19" s="318">
        <v>92</v>
      </c>
      <c r="I19" s="318">
        <v>88</v>
      </c>
      <c r="J19" s="318">
        <v>90</v>
      </c>
      <c r="K19" s="318">
        <v>86</v>
      </c>
      <c r="L19" s="319">
        <v>85</v>
      </c>
    </row>
    <row r="20" spans="1:12" ht="30" customHeight="1">
      <c r="A20" s="156" t="s">
        <v>58</v>
      </c>
      <c r="B20" s="161" t="s">
        <v>172</v>
      </c>
      <c r="C20" s="309">
        <v>39</v>
      </c>
      <c r="D20" s="310">
        <v>39</v>
      </c>
      <c r="E20" s="310">
        <v>40</v>
      </c>
      <c r="F20" s="310">
        <v>38</v>
      </c>
      <c r="G20" s="310">
        <v>40</v>
      </c>
      <c r="H20" s="310">
        <v>42</v>
      </c>
      <c r="I20" s="310">
        <v>38</v>
      </c>
      <c r="J20" s="310">
        <v>36</v>
      </c>
      <c r="K20" s="310">
        <v>39</v>
      </c>
      <c r="L20" s="311">
        <v>40</v>
      </c>
    </row>
    <row r="21" spans="1:12" ht="30" customHeight="1">
      <c r="A21" s="316" t="s">
        <v>59</v>
      </c>
      <c r="B21" s="305" t="s">
        <v>500</v>
      </c>
      <c r="C21" s="317">
        <v>530</v>
      </c>
      <c r="D21" s="318">
        <v>484</v>
      </c>
      <c r="E21" s="318">
        <v>468</v>
      </c>
      <c r="F21" s="318">
        <v>445</v>
      </c>
      <c r="G21" s="318">
        <v>406</v>
      </c>
      <c r="H21" s="318">
        <v>434</v>
      </c>
      <c r="I21" s="318">
        <v>403</v>
      </c>
      <c r="J21" s="318">
        <v>426</v>
      </c>
      <c r="K21" s="318">
        <v>402</v>
      </c>
      <c r="L21" s="319">
        <v>400</v>
      </c>
    </row>
    <row r="22" spans="1:12" ht="30" customHeight="1">
      <c r="A22" s="156" t="s">
        <v>60</v>
      </c>
      <c r="B22" s="161" t="s">
        <v>173</v>
      </c>
      <c r="C22" s="309">
        <v>513</v>
      </c>
      <c r="D22" s="310">
        <v>500</v>
      </c>
      <c r="E22" s="310">
        <v>490</v>
      </c>
      <c r="F22" s="310">
        <v>451</v>
      </c>
      <c r="G22" s="310">
        <v>438</v>
      </c>
      <c r="H22" s="310">
        <v>437</v>
      </c>
      <c r="I22" s="310">
        <v>426</v>
      </c>
      <c r="J22" s="310">
        <v>461</v>
      </c>
      <c r="K22" s="310">
        <v>448</v>
      </c>
      <c r="L22" s="311">
        <v>447</v>
      </c>
    </row>
    <row r="23" spans="1:12" ht="30" customHeight="1">
      <c r="A23" s="316" t="s">
        <v>61</v>
      </c>
      <c r="B23" s="305" t="s">
        <v>501</v>
      </c>
      <c r="C23" s="317">
        <v>357</v>
      </c>
      <c r="D23" s="318">
        <v>341</v>
      </c>
      <c r="E23" s="318">
        <v>320</v>
      </c>
      <c r="F23" s="318">
        <v>282</v>
      </c>
      <c r="G23" s="318">
        <v>193</v>
      </c>
      <c r="H23" s="318">
        <v>185</v>
      </c>
      <c r="I23" s="318">
        <v>170</v>
      </c>
      <c r="J23" s="318">
        <v>172</v>
      </c>
      <c r="K23" s="318">
        <v>159</v>
      </c>
      <c r="L23" s="319">
        <v>145</v>
      </c>
    </row>
    <row r="24" spans="1:12" ht="30" customHeight="1">
      <c r="A24" s="156" t="s">
        <v>63</v>
      </c>
      <c r="B24" s="161" t="s">
        <v>174</v>
      </c>
      <c r="C24" s="312"/>
      <c r="D24" s="310"/>
      <c r="E24" s="310"/>
      <c r="F24" s="310"/>
      <c r="G24" s="310">
        <v>26</v>
      </c>
      <c r="H24" s="310">
        <v>24</v>
      </c>
      <c r="I24" s="310">
        <v>20</v>
      </c>
      <c r="J24" s="310">
        <v>17</v>
      </c>
      <c r="K24" s="310">
        <v>18</v>
      </c>
      <c r="L24" s="311">
        <v>20</v>
      </c>
    </row>
    <row r="25" spans="1:12" ht="30" customHeight="1">
      <c r="A25" s="316" t="s">
        <v>64</v>
      </c>
      <c r="B25" s="305" t="s">
        <v>502</v>
      </c>
      <c r="C25" s="317"/>
      <c r="D25" s="318"/>
      <c r="E25" s="318"/>
      <c r="F25" s="318"/>
      <c r="G25" s="318">
        <v>48</v>
      </c>
      <c r="H25" s="318">
        <v>54</v>
      </c>
      <c r="I25" s="318">
        <v>57</v>
      </c>
      <c r="J25" s="318">
        <v>55</v>
      </c>
      <c r="K25" s="318">
        <v>55</v>
      </c>
      <c r="L25" s="319">
        <v>57</v>
      </c>
    </row>
    <row r="26" spans="1:12" ht="30" customHeight="1">
      <c r="A26" s="156" t="s">
        <v>65</v>
      </c>
      <c r="B26" s="161" t="s">
        <v>175</v>
      </c>
      <c r="C26" s="309">
        <v>272</v>
      </c>
      <c r="D26" s="310">
        <v>256</v>
      </c>
      <c r="E26" s="310">
        <v>275</v>
      </c>
      <c r="F26" s="310">
        <v>268</v>
      </c>
      <c r="G26" s="310">
        <v>260</v>
      </c>
      <c r="H26" s="310">
        <v>266</v>
      </c>
      <c r="I26" s="310">
        <v>250</v>
      </c>
      <c r="J26" s="310">
        <v>244</v>
      </c>
      <c r="K26" s="310">
        <v>236</v>
      </c>
      <c r="L26" s="311">
        <v>263</v>
      </c>
    </row>
    <row r="27" spans="1:12" ht="30" customHeight="1">
      <c r="A27" s="316" t="s">
        <v>66</v>
      </c>
      <c r="B27" s="305" t="s">
        <v>503</v>
      </c>
      <c r="C27" s="317">
        <v>22</v>
      </c>
      <c r="D27" s="318">
        <v>23</v>
      </c>
      <c r="E27" s="318">
        <v>25</v>
      </c>
      <c r="F27" s="318">
        <v>26</v>
      </c>
      <c r="G27" s="318">
        <v>22</v>
      </c>
      <c r="H27" s="318">
        <v>23</v>
      </c>
      <c r="I27" s="318">
        <v>25</v>
      </c>
      <c r="J27" s="318">
        <v>24</v>
      </c>
      <c r="K27" s="318">
        <v>19</v>
      </c>
      <c r="L27" s="319">
        <v>18</v>
      </c>
    </row>
    <row r="28" spans="1:12" ht="30" customHeight="1">
      <c r="A28" s="157" t="s">
        <v>67</v>
      </c>
      <c r="B28" s="162" t="s">
        <v>176</v>
      </c>
      <c r="C28" s="313">
        <v>259</v>
      </c>
      <c r="D28" s="314">
        <v>222</v>
      </c>
      <c r="E28" s="314">
        <v>220</v>
      </c>
      <c r="F28" s="314">
        <v>200</v>
      </c>
      <c r="G28" s="314">
        <v>181</v>
      </c>
      <c r="H28" s="314">
        <v>181</v>
      </c>
      <c r="I28" s="314">
        <v>158</v>
      </c>
      <c r="J28" s="314">
        <v>160</v>
      </c>
      <c r="K28" s="314">
        <v>140</v>
      </c>
      <c r="L28" s="315">
        <v>129</v>
      </c>
    </row>
    <row r="29" spans="1:12" ht="12" customHeight="1">
      <c r="C29" s="1138" t="s">
        <v>430</v>
      </c>
      <c r="D29" s="1138"/>
      <c r="E29" s="1138"/>
      <c r="F29" s="1138"/>
      <c r="G29" s="1151" t="s">
        <v>177</v>
      </c>
      <c r="H29" s="1151"/>
      <c r="I29" s="1151"/>
      <c r="J29" s="1151"/>
      <c r="K29" s="1151"/>
      <c r="L29" s="1151"/>
    </row>
    <row r="30" spans="1:12" ht="12" customHeight="1">
      <c r="C30" s="1141" t="s">
        <v>178</v>
      </c>
      <c r="D30" s="1141"/>
      <c r="E30" s="1141"/>
      <c r="F30" s="1141"/>
      <c r="G30" s="1142" t="s">
        <v>179</v>
      </c>
      <c r="H30" s="1142"/>
      <c r="I30" s="1142"/>
      <c r="J30" s="1142"/>
      <c r="K30" s="1142"/>
      <c r="L30" s="1142"/>
    </row>
    <row r="31" spans="1:12" ht="12" customHeight="1">
      <c r="C31" s="1143" t="s">
        <v>180</v>
      </c>
      <c r="D31" s="1143"/>
      <c r="E31" s="1143"/>
      <c r="F31" s="1143"/>
      <c r="G31" s="1144" t="s">
        <v>181</v>
      </c>
      <c r="H31" s="1144"/>
      <c r="I31" s="1144"/>
      <c r="J31" s="1144"/>
      <c r="K31" s="1144"/>
      <c r="L31" s="1144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firstPageNumber="74" pageOrder="overThenDown" orientation="portrait" useFirstPageNumber="1" r:id="rId1"/>
  <headerFooter alignWithMargins="0">
    <oddFooter>&amp;C-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showGridLines="0" topLeftCell="F1" zoomScaleNormal="100" zoomScaleSheetLayoutView="100" workbookViewId="0">
      <selection activeCell="N1" sqref="N1:N1048576"/>
    </sheetView>
  </sheetViews>
  <sheetFormatPr defaultRowHeight="13.5"/>
  <cols>
    <col min="1" max="1" width="5" style="25" bestFit="1" customWidth="1"/>
    <col min="2" max="2" width="40.625" style="25" customWidth="1"/>
    <col min="3" max="11" width="15.25" style="25" customWidth="1"/>
    <col min="12" max="12" width="15" style="25" customWidth="1"/>
    <col min="13" max="16384" width="9" style="25"/>
  </cols>
  <sheetData>
    <row r="1" spans="1:11" ht="17.25">
      <c r="A1" s="1133" t="s">
        <v>511</v>
      </c>
      <c r="B1" s="1133"/>
      <c r="C1" s="1133"/>
      <c r="D1" s="1133"/>
      <c r="E1" s="1133"/>
      <c r="F1" s="1140" t="s">
        <v>535</v>
      </c>
      <c r="G1" s="1140"/>
      <c r="H1" s="1140"/>
      <c r="I1" s="1140"/>
      <c r="J1" s="1140"/>
    </row>
    <row r="2" spans="1:11" ht="17.25">
      <c r="A2" s="26"/>
      <c r="B2" s="26"/>
      <c r="C2" s="26"/>
      <c r="D2" s="26"/>
      <c r="E2" s="27"/>
      <c r="F2" s="27"/>
      <c r="G2" s="28"/>
      <c r="J2" s="29"/>
      <c r="K2" s="29" t="s">
        <v>182</v>
      </c>
    </row>
    <row r="3" spans="1:11" ht="30" customHeight="1">
      <c r="A3" s="1134" t="s">
        <v>283</v>
      </c>
      <c r="B3" s="1135"/>
      <c r="C3" s="300" t="s">
        <v>619</v>
      </c>
      <c r="D3" s="301" t="s">
        <v>55</v>
      </c>
      <c r="E3" s="302" t="s">
        <v>56</v>
      </c>
      <c r="F3" s="302" t="s">
        <v>57</v>
      </c>
      <c r="G3" s="301" t="s">
        <v>58</v>
      </c>
      <c r="H3" s="302" t="s">
        <v>59</v>
      </c>
      <c r="I3" s="301" t="s">
        <v>60</v>
      </c>
      <c r="J3" s="301" t="s">
        <v>61</v>
      </c>
      <c r="K3" s="301" t="s">
        <v>63</v>
      </c>
    </row>
    <row r="4" spans="1:11" ht="30" customHeight="1">
      <c r="A4" s="1136" t="s">
        <v>135</v>
      </c>
      <c r="B4" s="1137"/>
      <c r="C4" s="387">
        <v>154950</v>
      </c>
      <c r="D4" s="388">
        <v>146350</v>
      </c>
      <c r="E4" s="388">
        <v>144288</v>
      </c>
      <c r="F4" s="388">
        <v>142903</v>
      </c>
      <c r="G4" s="388">
        <v>142603</v>
      </c>
      <c r="H4" s="389">
        <v>141340</v>
      </c>
      <c r="I4" s="389">
        <v>140309</v>
      </c>
      <c r="J4" s="388">
        <v>142019</v>
      </c>
      <c r="K4" s="770">
        <v>144761</v>
      </c>
    </row>
    <row r="5" spans="1:11" ht="30" customHeight="1">
      <c r="A5" s="304" t="s">
        <v>136</v>
      </c>
      <c r="B5" s="305" t="s">
        <v>137</v>
      </c>
      <c r="C5" s="765">
        <v>16845</v>
      </c>
      <c r="D5" s="439">
        <v>17305</v>
      </c>
      <c r="E5" s="439">
        <v>17163</v>
      </c>
      <c r="F5" s="439">
        <v>18445</v>
      </c>
      <c r="G5" s="439">
        <v>17674</v>
      </c>
      <c r="H5" s="307">
        <v>17779</v>
      </c>
      <c r="I5" s="307">
        <v>17440</v>
      </c>
      <c r="J5" s="439">
        <v>18974</v>
      </c>
      <c r="K5" s="771">
        <v>20160</v>
      </c>
    </row>
    <row r="6" spans="1:11" ht="30" customHeight="1">
      <c r="A6" s="30" t="s">
        <v>19</v>
      </c>
      <c r="B6" s="161" t="s">
        <v>405</v>
      </c>
      <c r="C6" s="766">
        <v>1561</v>
      </c>
      <c r="D6" s="440">
        <v>1574</v>
      </c>
      <c r="E6" s="440">
        <v>1543</v>
      </c>
      <c r="F6" s="440">
        <v>1473</v>
      </c>
      <c r="G6" s="440">
        <v>1487</v>
      </c>
      <c r="H6" s="298">
        <v>1448</v>
      </c>
      <c r="I6" s="298">
        <v>1470</v>
      </c>
      <c r="J6" s="440">
        <v>1613</v>
      </c>
      <c r="K6" s="772">
        <v>1257</v>
      </c>
    </row>
    <row r="7" spans="1:11" ht="30" customHeight="1">
      <c r="A7" s="304" t="s">
        <v>21</v>
      </c>
      <c r="B7" s="305" t="s">
        <v>138</v>
      </c>
      <c r="C7" s="765">
        <v>16257</v>
      </c>
      <c r="D7" s="439">
        <v>14801</v>
      </c>
      <c r="E7" s="439">
        <v>14691</v>
      </c>
      <c r="F7" s="439">
        <v>13955</v>
      </c>
      <c r="G7" s="439">
        <v>14627</v>
      </c>
      <c r="H7" s="307">
        <v>14105</v>
      </c>
      <c r="I7" s="307">
        <v>12754</v>
      </c>
      <c r="J7" s="439">
        <v>12356</v>
      </c>
      <c r="K7" s="771">
        <v>12022</v>
      </c>
    </row>
    <row r="8" spans="1:11" ht="30" customHeight="1">
      <c r="A8" s="30" t="s">
        <v>23</v>
      </c>
      <c r="B8" s="161" t="s">
        <v>139</v>
      </c>
      <c r="C8" s="766">
        <v>2159</v>
      </c>
      <c r="D8" s="440">
        <v>2013</v>
      </c>
      <c r="E8" s="440">
        <v>2059</v>
      </c>
      <c r="F8" s="440">
        <v>1691</v>
      </c>
      <c r="G8" s="440">
        <v>1990</v>
      </c>
      <c r="H8" s="298">
        <v>2093</v>
      </c>
      <c r="I8" s="298">
        <v>2063</v>
      </c>
      <c r="J8" s="440">
        <v>2026</v>
      </c>
      <c r="K8" s="772">
        <v>1965</v>
      </c>
    </row>
    <row r="9" spans="1:11" ht="30" customHeight="1">
      <c r="A9" s="304" t="s">
        <v>25</v>
      </c>
      <c r="B9" s="305" t="s">
        <v>140</v>
      </c>
      <c r="C9" s="765">
        <v>2068</v>
      </c>
      <c r="D9" s="439">
        <v>1869</v>
      </c>
      <c r="E9" s="439">
        <v>1378</v>
      </c>
      <c r="F9" s="439">
        <v>1728</v>
      </c>
      <c r="G9" s="439">
        <v>1369</v>
      </c>
      <c r="H9" s="307">
        <v>1460</v>
      </c>
      <c r="I9" s="307">
        <v>1550</v>
      </c>
      <c r="J9" s="439">
        <v>1265</v>
      </c>
      <c r="K9" s="771">
        <v>1490</v>
      </c>
    </row>
    <row r="10" spans="1:11" ht="30" customHeight="1">
      <c r="A10" s="30" t="s">
        <v>27</v>
      </c>
      <c r="B10" s="161" t="s">
        <v>141</v>
      </c>
      <c r="C10" s="766">
        <v>2842</v>
      </c>
      <c r="D10" s="440">
        <v>3007</v>
      </c>
      <c r="E10" s="440">
        <v>3029</v>
      </c>
      <c r="F10" s="440">
        <v>2846</v>
      </c>
      <c r="G10" s="440">
        <v>2848</v>
      </c>
      <c r="H10" s="298">
        <v>2969</v>
      </c>
      <c r="I10" s="298">
        <v>2934</v>
      </c>
      <c r="J10" s="440">
        <v>2887</v>
      </c>
      <c r="K10" s="772">
        <v>3380</v>
      </c>
    </row>
    <row r="11" spans="1:11" ht="30" customHeight="1">
      <c r="A11" s="304" t="s">
        <v>51</v>
      </c>
      <c r="B11" s="305" t="s">
        <v>142</v>
      </c>
      <c r="C11" s="765">
        <v>5162</v>
      </c>
      <c r="D11" s="439">
        <v>5125</v>
      </c>
      <c r="E11" s="439">
        <v>4945</v>
      </c>
      <c r="F11" s="439">
        <v>4720</v>
      </c>
      <c r="G11" s="439">
        <v>5367</v>
      </c>
      <c r="H11" s="307">
        <v>5294</v>
      </c>
      <c r="I11" s="307">
        <v>5198</v>
      </c>
      <c r="J11" s="439">
        <v>5073</v>
      </c>
      <c r="K11" s="771">
        <v>4880</v>
      </c>
    </row>
    <row r="12" spans="1:11" ht="30" customHeight="1">
      <c r="A12" s="30" t="s">
        <v>52</v>
      </c>
      <c r="B12" s="161" t="s">
        <v>143</v>
      </c>
      <c r="C12" s="766">
        <v>9420</v>
      </c>
      <c r="D12" s="440">
        <v>9642</v>
      </c>
      <c r="E12" s="440">
        <v>9602</v>
      </c>
      <c r="F12" s="440">
        <v>9457</v>
      </c>
      <c r="G12" s="440">
        <v>10443</v>
      </c>
      <c r="H12" s="298">
        <v>10334</v>
      </c>
      <c r="I12" s="298">
        <v>11131</v>
      </c>
      <c r="J12" s="440">
        <v>10562</v>
      </c>
      <c r="K12" s="772">
        <v>11260</v>
      </c>
    </row>
    <row r="13" spans="1:11" ht="30" customHeight="1">
      <c r="A13" s="304" t="s">
        <v>53</v>
      </c>
      <c r="B13" s="305" t="s">
        <v>144</v>
      </c>
      <c r="C13" s="765">
        <v>1181</v>
      </c>
      <c r="D13" s="439">
        <v>1208</v>
      </c>
      <c r="E13" s="439">
        <v>1237</v>
      </c>
      <c r="F13" s="439">
        <v>1172</v>
      </c>
      <c r="G13" s="439">
        <v>1136</v>
      </c>
      <c r="H13" s="307">
        <v>1152</v>
      </c>
      <c r="I13" s="307">
        <v>1169</v>
      </c>
      <c r="J13" s="439">
        <v>1151</v>
      </c>
      <c r="K13" s="771">
        <v>1225</v>
      </c>
    </row>
    <row r="14" spans="1:11" ht="30" customHeight="1">
      <c r="A14" s="30" t="s">
        <v>134</v>
      </c>
      <c r="B14" s="161" t="s">
        <v>145</v>
      </c>
      <c r="C14" s="766">
        <v>7998</v>
      </c>
      <c r="D14" s="440">
        <v>7475</v>
      </c>
      <c r="E14" s="440">
        <v>7404</v>
      </c>
      <c r="F14" s="440">
        <v>7395</v>
      </c>
      <c r="G14" s="440">
        <v>7344</v>
      </c>
      <c r="H14" s="298">
        <v>7227</v>
      </c>
      <c r="I14" s="298">
        <v>7366</v>
      </c>
      <c r="J14" s="440">
        <v>6862</v>
      </c>
      <c r="K14" s="772">
        <v>7781</v>
      </c>
    </row>
    <row r="15" spans="1:11" ht="30" customHeight="1">
      <c r="A15" s="304" t="s">
        <v>71</v>
      </c>
      <c r="B15" s="305" t="s">
        <v>146</v>
      </c>
      <c r="C15" s="765">
        <v>5194</v>
      </c>
      <c r="D15" s="439">
        <v>4283</v>
      </c>
      <c r="E15" s="439">
        <v>4310</v>
      </c>
      <c r="F15" s="439">
        <v>3813</v>
      </c>
      <c r="G15" s="439">
        <v>4209</v>
      </c>
      <c r="H15" s="307">
        <v>4338</v>
      </c>
      <c r="I15" s="307">
        <v>4324</v>
      </c>
      <c r="J15" s="439">
        <v>4027</v>
      </c>
      <c r="K15" s="771">
        <v>4654</v>
      </c>
    </row>
    <row r="16" spans="1:11" ht="30" customHeight="1">
      <c r="A16" s="30" t="s">
        <v>54</v>
      </c>
      <c r="B16" s="161" t="s">
        <v>147</v>
      </c>
      <c r="C16" s="766">
        <v>82</v>
      </c>
      <c r="D16" s="440">
        <v>69</v>
      </c>
      <c r="E16" s="440">
        <v>67</v>
      </c>
      <c r="F16" s="440">
        <v>98</v>
      </c>
      <c r="G16" s="440">
        <v>62</v>
      </c>
      <c r="H16" s="298">
        <v>66</v>
      </c>
      <c r="I16" s="298">
        <v>96</v>
      </c>
      <c r="J16" s="440">
        <v>116</v>
      </c>
      <c r="K16" s="772">
        <v>77</v>
      </c>
    </row>
    <row r="17" spans="1:11" ht="30" customHeight="1">
      <c r="A17" s="304" t="s">
        <v>55</v>
      </c>
      <c r="B17" s="305" t="s">
        <v>148</v>
      </c>
      <c r="C17" s="765">
        <v>6926</v>
      </c>
      <c r="D17" s="439">
        <v>6605</v>
      </c>
      <c r="E17" s="439">
        <v>6434</v>
      </c>
      <c r="F17" s="439">
        <v>5816</v>
      </c>
      <c r="G17" s="439">
        <v>6317</v>
      </c>
      <c r="H17" s="307">
        <v>6103</v>
      </c>
      <c r="I17" s="307">
        <v>5860</v>
      </c>
      <c r="J17" s="439">
        <v>6093</v>
      </c>
      <c r="K17" s="771">
        <v>5750</v>
      </c>
    </row>
    <row r="18" spans="1:11" ht="30" customHeight="1">
      <c r="A18" s="30" t="s">
        <v>56</v>
      </c>
      <c r="B18" s="161" t="s">
        <v>149</v>
      </c>
      <c r="C18" s="766">
        <v>7875</v>
      </c>
      <c r="D18" s="440">
        <v>7539</v>
      </c>
      <c r="E18" s="440">
        <v>7869</v>
      </c>
      <c r="F18" s="440">
        <v>7797</v>
      </c>
      <c r="G18" s="440">
        <v>8260</v>
      </c>
      <c r="H18" s="298">
        <v>8052</v>
      </c>
      <c r="I18" s="298">
        <v>8118</v>
      </c>
      <c r="J18" s="440">
        <v>8168</v>
      </c>
      <c r="K18" s="772">
        <v>8395</v>
      </c>
    </row>
    <row r="19" spans="1:11" ht="30" customHeight="1">
      <c r="A19" s="304" t="s">
        <v>57</v>
      </c>
      <c r="B19" s="305" t="s">
        <v>150</v>
      </c>
      <c r="C19" s="765">
        <v>1904</v>
      </c>
      <c r="D19" s="439">
        <v>1695</v>
      </c>
      <c r="E19" s="439">
        <v>1856</v>
      </c>
      <c r="F19" s="439">
        <v>1793</v>
      </c>
      <c r="G19" s="439">
        <v>1728</v>
      </c>
      <c r="H19" s="307">
        <v>1742</v>
      </c>
      <c r="I19" s="307">
        <v>1781</v>
      </c>
      <c r="J19" s="439">
        <v>1735</v>
      </c>
      <c r="K19" s="771">
        <v>1853</v>
      </c>
    </row>
    <row r="20" spans="1:11" ht="30" customHeight="1">
      <c r="A20" s="30" t="s">
        <v>58</v>
      </c>
      <c r="B20" s="161" t="s">
        <v>151</v>
      </c>
      <c r="C20" s="766">
        <v>8170</v>
      </c>
      <c r="D20" s="440">
        <v>7986</v>
      </c>
      <c r="E20" s="440">
        <v>8416</v>
      </c>
      <c r="F20" s="440">
        <v>8294</v>
      </c>
      <c r="G20" s="440">
        <v>7881</v>
      </c>
      <c r="H20" s="298">
        <v>8155</v>
      </c>
      <c r="I20" s="298">
        <v>8171</v>
      </c>
      <c r="J20" s="440">
        <v>8605</v>
      </c>
      <c r="K20" s="772">
        <v>8372</v>
      </c>
    </row>
    <row r="21" spans="1:11" ht="30" customHeight="1">
      <c r="A21" s="304" t="s">
        <v>59</v>
      </c>
      <c r="B21" s="305" t="s">
        <v>152</v>
      </c>
      <c r="C21" s="765">
        <v>7091</v>
      </c>
      <c r="D21" s="439">
        <v>6350</v>
      </c>
      <c r="E21" s="439">
        <v>6047</v>
      </c>
      <c r="F21" s="439">
        <v>5576</v>
      </c>
      <c r="G21" s="439">
        <v>5249</v>
      </c>
      <c r="H21" s="307">
        <v>5860</v>
      </c>
      <c r="I21" s="307">
        <v>5915</v>
      </c>
      <c r="J21" s="439">
        <v>6848</v>
      </c>
      <c r="K21" s="771">
        <v>5394</v>
      </c>
    </row>
    <row r="22" spans="1:11" ht="30" customHeight="1">
      <c r="A22" s="30" t="s">
        <v>60</v>
      </c>
      <c r="B22" s="161" t="s">
        <v>153</v>
      </c>
      <c r="C22" s="766">
        <v>9443</v>
      </c>
      <c r="D22" s="440">
        <v>8605</v>
      </c>
      <c r="E22" s="440">
        <v>8540</v>
      </c>
      <c r="F22" s="440">
        <v>9185</v>
      </c>
      <c r="G22" s="440">
        <v>9155</v>
      </c>
      <c r="H22" s="298">
        <v>8768</v>
      </c>
      <c r="I22" s="298">
        <v>9061</v>
      </c>
      <c r="J22" s="440">
        <v>9253</v>
      </c>
      <c r="K22" s="772">
        <v>9716</v>
      </c>
    </row>
    <row r="23" spans="1:11" ht="30" customHeight="1">
      <c r="A23" s="304" t="s">
        <v>61</v>
      </c>
      <c r="B23" s="305" t="s">
        <v>154</v>
      </c>
      <c r="C23" s="765">
        <v>895</v>
      </c>
      <c r="D23" s="439">
        <v>727</v>
      </c>
      <c r="E23" s="439">
        <v>808</v>
      </c>
      <c r="F23" s="439">
        <v>1156</v>
      </c>
      <c r="G23" s="439">
        <v>866</v>
      </c>
      <c r="H23" s="307">
        <v>1111</v>
      </c>
      <c r="I23" s="307">
        <v>1042</v>
      </c>
      <c r="J23" s="439">
        <v>1151</v>
      </c>
      <c r="K23" s="771">
        <v>1367</v>
      </c>
    </row>
    <row r="24" spans="1:11" ht="30" customHeight="1">
      <c r="A24" s="30" t="s">
        <v>536</v>
      </c>
      <c r="B24" s="161" t="s">
        <v>155</v>
      </c>
      <c r="C24" s="766">
        <v>7817</v>
      </c>
      <c r="D24" s="440">
        <v>7071</v>
      </c>
      <c r="E24" s="440">
        <v>7060</v>
      </c>
      <c r="F24" s="440">
        <v>6935</v>
      </c>
      <c r="G24" s="440">
        <v>6360</v>
      </c>
      <c r="H24" s="298">
        <v>5863</v>
      </c>
      <c r="I24" s="298">
        <v>6019</v>
      </c>
      <c r="J24" s="440">
        <v>5724</v>
      </c>
      <c r="K24" s="772">
        <v>6543</v>
      </c>
    </row>
    <row r="25" spans="1:11" ht="30" customHeight="1">
      <c r="A25" s="304" t="s">
        <v>64</v>
      </c>
      <c r="B25" s="305" t="s">
        <v>156</v>
      </c>
      <c r="C25" s="765">
        <v>5893</v>
      </c>
      <c r="D25" s="439">
        <v>4972</v>
      </c>
      <c r="E25" s="439">
        <v>4646</v>
      </c>
      <c r="F25" s="439">
        <v>5134</v>
      </c>
      <c r="G25" s="439">
        <v>5159</v>
      </c>
      <c r="H25" s="307">
        <v>5065</v>
      </c>
      <c r="I25" s="307">
        <v>5070</v>
      </c>
      <c r="J25" s="439">
        <v>5004</v>
      </c>
      <c r="K25" s="771">
        <v>4626</v>
      </c>
    </row>
    <row r="26" spans="1:11" ht="30" customHeight="1">
      <c r="A26" s="30" t="s">
        <v>65</v>
      </c>
      <c r="B26" s="161" t="s">
        <v>157</v>
      </c>
      <c r="C26" s="766">
        <v>2779</v>
      </c>
      <c r="D26" s="440">
        <v>2300</v>
      </c>
      <c r="E26" s="440">
        <v>2183</v>
      </c>
      <c r="F26" s="440">
        <v>1839</v>
      </c>
      <c r="G26" s="440">
        <v>1652</v>
      </c>
      <c r="H26" s="298">
        <v>1233</v>
      </c>
      <c r="I26" s="298">
        <v>1332</v>
      </c>
      <c r="J26" s="440">
        <v>1301</v>
      </c>
      <c r="K26" s="772">
        <v>1120</v>
      </c>
    </row>
    <row r="27" spans="1:11" ht="30" customHeight="1">
      <c r="A27" s="304" t="s">
        <v>66</v>
      </c>
      <c r="B27" s="305" t="s">
        <v>158</v>
      </c>
      <c r="C27" s="765">
        <v>23643</v>
      </c>
      <c r="D27" s="439">
        <v>22291</v>
      </c>
      <c r="E27" s="439">
        <v>21580</v>
      </c>
      <c r="F27" s="439">
        <v>20599</v>
      </c>
      <c r="G27" s="439">
        <v>19649</v>
      </c>
      <c r="H27" s="307">
        <v>19379</v>
      </c>
      <c r="I27" s="307">
        <v>18755</v>
      </c>
      <c r="J27" s="439">
        <v>19317</v>
      </c>
      <c r="K27" s="771">
        <v>19680</v>
      </c>
    </row>
    <row r="28" spans="1:11" ht="30" customHeight="1">
      <c r="A28" s="31" t="s">
        <v>67</v>
      </c>
      <c r="B28" s="162" t="s">
        <v>159</v>
      </c>
      <c r="C28" s="767">
        <v>1745</v>
      </c>
      <c r="D28" s="441">
        <v>1838</v>
      </c>
      <c r="E28" s="441">
        <v>1421</v>
      </c>
      <c r="F28" s="441">
        <v>1986</v>
      </c>
      <c r="G28" s="441">
        <v>1771</v>
      </c>
      <c r="H28" s="299">
        <v>1744</v>
      </c>
      <c r="I28" s="299">
        <v>1690</v>
      </c>
      <c r="J28" s="441">
        <v>1908</v>
      </c>
      <c r="K28" s="775">
        <v>1794</v>
      </c>
    </row>
    <row r="29" spans="1:11" ht="16.5" customHeight="1">
      <c r="A29" s="1138"/>
      <c r="B29" s="1138"/>
      <c r="C29" s="1138"/>
      <c r="D29" s="1138"/>
      <c r="E29" s="1138"/>
      <c r="F29" s="1139"/>
      <c r="G29" s="1139"/>
      <c r="H29" s="1139"/>
      <c r="I29" s="1139"/>
      <c r="J29" s="1139"/>
    </row>
    <row r="30" spans="1:11" ht="16.5" customHeight="1">
      <c r="C30" s="32"/>
      <c r="F30" s="33"/>
      <c r="G30" s="32"/>
    </row>
  </sheetData>
  <mergeCells count="6">
    <mergeCell ref="A1:E1"/>
    <mergeCell ref="A3:B3"/>
    <mergeCell ref="A4:B4"/>
    <mergeCell ref="A29:E29"/>
    <mergeCell ref="F1:J1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76" orientation="portrait" useFirstPageNumber="1" r:id="rId1"/>
  <headerFooter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showGridLines="0" zoomScaleNormal="100" zoomScaleSheetLayoutView="100" workbookViewId="0">
      <pane xSplit="2" ySplit="4" topLeftCell="G5" activePane="bottomRight" state="frozen"/>
      <selection activeCell="E9" sqref="E9"/>
      <selection pane="topRight" activeCell="E9" sqref="E9"/>
      <selection pane="bottomLeft" activeCell="E9" sqref="E9"/>
      <selection pane="bottomRight" sqref="A1:F1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5" t="s">
        <v>411</v>
      </c>
      <c r="B1" s="1145"/>
      <c r="C1" s="1145"/>
      <c r="D1" s="1145"/>
      <c r="E1" s="1145"/>
      <c r="F1" s="1145"/>
      <c r="G1" s="1146" t="s">
        <v>412</v>
      </c>
      <c r="H1" s="1146"/>
      <c r="I1" s="1146"/>
      <c r="J1" s="1146"/>
      <c r="K1" s="1146"/>
      <c r="L1" s="1146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182</v>
      </c>
    </row>
    <row r="3" spans="1:12" ht="30" customHeight="1">
      <c r="A3" s="1147" t="s">
        <v>283</v>
      </c>
      <c r="B3" s="1148"/>
      <c r="C3" s="300" t="s">
        <v>160</v>
      </c>
      <c r="D3" s="301" t="s">
        <v>504</v>
      </c>
      <c r="E3" s="301" t="s">
        <v>23</v>
      </c>
      <c r="F3" s="301" t="s">
        <v>25</v>
      </c>
      <c r="G3" s="301" t="s">
        <v>27</v>
      </c>
      <c r="H3" s="301" t="s">
        <v>51</v>
      </c>
      <c r="I3" s="301" t="s">
        <v>52</v>
      </c>
      <c r="J3" s="301" t="s">
        <v>53</v>
      </c>
      <c r="K3" s="301" t="s">
        <v>134</v>
      </c>
      <c r="L3" s="303" t="s">
        <v>71</v>
      </c>
    </row>
    <row r="4" spans="1:12" ht="30" customHeight="1">
      <c r="A4" s="1149" t="s">
        <v>505</v>
      </c>
      <c r="B4" s="1150"/>
      <c r="C4" s="391">
        <v>178507</v>
      </c>
      <c r="D4" s="392">
        <v>170144</v>
      </c>
      <c r="E4" s="392">
        <v>165262</v>
      </c>
      <c r="F4" s="392">
        <v>163013</v>
      </c>
      <c r="G4" s="392">
        <v>154606</v>
      </c>
      <c r="H4" s="392">
        <v>151730</v>
      </c>
      <c r="I4" s="392">
        <v>149048</v>
      </c>
      <c r="J4" s="392">
        <v>150174</v>
      </c>
      <c r="K4" s="392">
        <v>152085</v>
      </c>
      <c r="L4" s="393">
        <v>158271</v>
      </c>
    </row>
    <row r="5" spans="1:12" ht="30" customHeight="1">
      <c r="A5" s="316" t="s">
        <v>492</v>
      </c>
      <c r="B5" s="305" t="s">
        <v>163</v>
      </c>
      <c r="C5" s="317">
        <v>16465</v>
      </c>
      <c r="D5" s="318">
        <v>16758</v>
      </c>
      <c r="E5" s="318">
        <v>16727</v>
      </c>
      <c r="F5" s="318">
        <v>18305</v>
      </c>
      <c r="G5" s="318">
        <v>18123</v>
      </c>
      <c r="H5" s="318">
        <v>16826</v>
      </c>
      <c r="I5" s="318">
        <v>16920</v>
      </c>
      <c r="J5" s="318">
        <v>16632</v>
      </c>
      <c r="K5" s="318">
        <v>15970</v>
      </c>
      <c r="L5" s="319">
        <v>16956</v>
      </c>
    </row>
    <row r="6" spans="1:12" ht="30" customHeight="1">
      <c r="A6" s="156" t="s">
        <v>19</v>
      </c>
      <c r="B6" s="161" t="s">
        <v>164</v>
      </c>
      <c r="C6" s="309">
        <v>2241</v>
      </c>
      <c r="D6" s="310">
        <v>2019</v>
      </c>
      <c r="E6" s="310">
        <v>1839</v>
      </c>
      <c r="F6" s="310">
        <v>1765</v>
      </c>
      <c r="G6" s="310">
        <v>1602</v>
      </c>
      <c r="H6" s="310">
        <v>1512</v>
      </c>
      <c r="I6" s="310">
        <v>1525</v>
      </c>
      <c r="J6" s="310">
        <v>1573</v>
      </c>
      <c r="K6" s="310">
        <v>1609</v>
      </c>
      <c r="L6" s="311">
        <v>1588</v>
      </c>
    </row>
    <row r="7" spans="1:12" ht="30" customHeight="1">
      <c r="A7" s="316" t="s">
        <v>21</v>
      </c>
      <c r="B7" s="305" t="s">
        <v>506</v>
      </c>
      <c r="C7" s="317">
        <v>5323</v>
      </c>
      <c r="D7" s="318">
        <v>5280</v>
      </c>
      <c r="E7" s="318">
        <v>4978</v>
      </c>
      <c r="F7" s="318">
        <v>4826</v>
      </c>
      <c r="G7" s="318">
        <v>4712</v>
      </c>
      <c r="H7" s="318">
        <v>4893</v>
      </c>
      <c r="I7" s="318">
        <v>4807</v>
      </c>
      <c r="J7" s="318">
        <v>4366</v>
      </c>
      <c r="K7" s="318">
        <v>4316</v>
      </c>
      <c r="L7" s="319">
        <v>3882</v>
      </c>
    </row>
    <row r="8" spans="1:12" ht="30" customHeight="1">
      <c r="A8" s="156" t="s">
        <v>23</v>
      </c>
      <c r="B8" s="161" t="s">
        <v>166</v>
      </c>
      <c r="C8" s="309">
        <v>22051</v>
      </c>
      <c r="D8" s="310">
        <v>19870</v>
      </c>
      <c r="E8" s="310">
        <v>17846</v>
      </c>
      <c r="F8" s="310">
        <v>16310</v>
      </c>
      <c r="G8" s="310">
        <v>15044</v>
      </c>
      <c r="H8" s="310">
        <v>13512</v>
      </c>
      <c r="I8" s="310">
        <v>12562</v>
      </c>
      <c r="J8" s="310">
        <v>12185</v>
      </c>
      <c r="K8" s="310">
        <v>11552</v>
      </c>
      <c r="L8" s="311">
        <v>10982</v>
      </c>
    </row>
    <row r="9" spans="1:12" ht="30" customHeight="1">
      <c r="A9" s="316" t="s">
        <v>25</v>
      </c>
      <c r="B9" s="305" t="s">
        <v>494</v>
      </c>
      <c r="C9" s="317">
        <v>2965</v>
      </c>
      <c r="D9" s="318">
        <v>2953</v>
      </c>
      <c r="E9" s="318">
        <v>2960</v>
      </c>
      <c r="F9" s="318">
        <v>2909</v>
      </c>
      <c r="G9" s="318">
        <v>2752</v>
      </c>
      <c r="H9" s="318">
        <v>2886</v>
      </c>
      <c r="I9" s="318">
        <v>2317</v>
      </c>
      <c r="J9" s="318">
        <v>2400</v>
      </c>
      <c r="K9" s="318">
        <v>2320</v>
      </c>
      <c r="L9" s="319">
        <v>2336</v>
      </c>
    </row>
    <row r="10" spans="1:12" ht="30" customHeight="1">
      <c r="A10" s="156" t="s">
        <v>27</v>
      </c>
      <c r="B10" s="161" t="s">
        <v>167</v>
      </c>
      <c r="C10" s="309">
        <v>2486</v>
      </c>
      <c r="D10" s="310">
        <v>2238</v>
      </c>
      <c r="E10" s="310">
        <v>2413</v>
      </c>
      <c r="F10" s="310">
        <v>2261</v>
      </c>
      <c r="G10" s="310">
        <v>2021</v>
      </c>
      <c r="H10" s="310">
        <v>2016</v>
      </c>
      <c r="I10" s="310">
        <v>1829</v>
      </c>
      <c r="J10" s="310">
        <v>1890</v>
      </c>
      <c r="K10" s="310">
        <v>2270</v>
      </c>
      <c r="L10" s="311">
        <v>2239</v>
      </c>
    </row>
    <row r="11" spans="1:12" ht="30" customHeight="1">
      <c r="A11" s="316" t="s">
        <v>51</v>
      </c>
      <c r="B11" s="305" t="s">
        <v>495</v>
      </c>
      <c r="C11" s="317">
        <v>3359</v>
      </c>
      <c r="D11" s="318">
        <v>3205</v>
      </c>
      <c r="E11" s="318">
        <v>3139</v>
      </c>
      <c r="F11" s="318">
        <v>2978</v>
      </c>
      <c r="G11" s="318">
        <v>3061</v>
      </c>
      <c r="H11" s="318">
        <v>2923</v>
      </c>
      <c r="I11" s="318">
        <v>2957</v>
      </c>
      <c r="J11" s="318">
        <v>2653</v>
      </c>
      <c r="K11" s="318">
        <v>2829</v>
      </c>
      <c r="L11" s="319">
        <v>2848</v>
      </c>
    </row>
    <row r="12" spans="1:12" ht="30" customHeight="1">
      <c r="A12" s="156" t="s">
        <v>52</v>
      </c>
      <c r="B12" s="161" t="s">
        <v>168</v>
      </c>
      <c r="C12" s="309">
        <v>6509</v>
      </c>
      <c r="D12" s="310">
        <v>6315</v>
      </c>
      <c r="E12" s="310">
        <v>6018</v>
      </c>
      <c r="F12" s="310">
        <v>6117</v>
      </c>
      <c r="G12" s="310">
        <v>5123</v>
      </c>
      <c r="H12" s="310">
        <v>5063</v>
      </c>
      <c r="I12" s="310">
        <v>4920</v>
      </c>
      <c r="J12" s="310">
        <v>5041</v>
      </c>
      <c r="K12" s="310">
        <v>4891</v>
      </c>
      <c r="L12" s="311">
        <v>5329</v>
      </c>
    </row>
    <row r="13" spans="1:12" ht="30" customHeight="1">
      <c r="A13" s="316" t="s">
        <v>53</v>
      </c>
      <c r="B13" s="305" t="s">
        <v>507</v>
      </c>
      <c r="C13" s="317">
        <v>11689</v>
      </c>
      <c r="D13" s="318">
        <v>11026</v>
      </c>
      <c r="E13" s="318">
        <v>10639</v>
      </c>
      <c r="F13" s="318">
        <v>10704</v>
      </c>
      <c r="G13" s="318">
        <v>10081</v>
      </c>
      <c r="H13" s="318">
        <v>9959</v>
      </c>
      <c r="I13" s="318">
        <v>9538</v>
      </c>
      <c r="J13" s="318">
        <v>9845</v>
      </c>
      <c r="K13" s="318">
        <v>10370</v>
      </c>
      <c r="L13" s="319">
        <v>10836</v>
      </c>
    </row>
    <row r="14" spans="1:12" ht="30" customHeight="1">
      <c r="A14" s="156" t="s">
        <v>134</v>
      </c>
      <c r="B14" s="161" t="s">
        <v>169</v>
      </c>
      <c r="C14" s="309">
        <v>1762</v>
      </c>
      <c r="D14" s="310">
        <v>1597</v>
      </c>
      <c r="E14" s="310">
        <v>1467</v>
      </c>
      <c r="F14" s="310">
        <v>1132</v>
      </c>
      <c r="G14" s="310">
        <v>1182</v>
      </c>
      <c r="H14" s="310">
        <v>1122</v>
      </c>
      <c r="I14" s="310">
        <v>1098</v>
      </c>
      <c r="J14" s="310">
        <v>1111</v>
      </c>
      <c r="K14" s="310">
        <v>1130</v>
      </c>
      <c r="L14" s="311">
        <v>1163</v>
      </c>
    </row>
    <row r="15" spans="1:12" ht="30" customHeight="1">
      <c r="A15" s="316" t="s">
        <v>71</v>
      </c>
      <c r="B15" s="305" t="s">
        <v>497</v>
      </c>
      <c r="C15" s="317">
        <v>8032</v>
      </c>
      <c r="D15" s="318">
        <v>7898</v>
      </c>
      <c r="E15" s="318">
        <v>7825</v>
      </c>
      <c r="F15" s="318">
        <v>7588</v>
      </c>
      <c r="G15" s="318">
        <v>7147</v>
      </c>
      <c r="H15" s="318">
        <v>7282</v>
      </c>
      <c r="I15" s="318">
        <v>7129</v>
      </c>
      <c r="J15" s="318">
        <v>7305</v>
      </c>
      <c r="K15" s="318">
        <v>7387</v>
      </c>
      <c r="L15" s="319">
        <v>8279</v>
      </c>
    </row>
    <row r="16" spans="1:12" ht="30" customHeight="1">
      <c r="A16" s="156" t="s">
        <v>54</v>
      </c>
      <c r="B16" s="161" t="s">
        <v>170</v>
      </c>
      <c r="C16" s="309">
        <v>4805</v>
      </c>
      <c r="D16" s="310">
        <v>4629</v>
      </c>
      <c r="E16" s="310">
        <v>4449</v>
      </c>
      <c r="F16" s="310">
        <v>4316</v>
      </c>
      <c r="G16" s="310">
        <v>4315</v>
      </c>
      <c r="H16" s="310">
        <v>4311</v>
      </c>
      <c r="I16" s="310">
        <v>4381</v>
      </c>
      <c r="J16" s="310">
        <v>4764</v>
      </c>
      <c r="K16" s="310">
        <v>5103</v>
      </c>
      <c r="L16" s="311">
        <v>5281</v>
      </c>
    </row>
    <row r="17" spans="1:12" ht="30" customHeight="1">
      <c r="A17" s="316" t="s">
        <v>55</v>
      </c>
      <c r="B17" s="305" t="s">
        <v>498</v>
      </c>
      <c r="C17" s="317">
        <v>254</v>
      </c>
      <c r="D17" s="318">
        <v>217</v>
      </c>
      <c r="E17" s="318">
        <v>164</v>
      </c>
      <c r="F17" s="318">
        <v>177</v>
      </c>
      <c r="G17" s="318">
        <v>174</v>
      </c>
      <c r="H17" s="318">
        <v>151</v>
      </c>
      <c r="I17" s="318">
        <v>103</v>
      </c>
      <c r="J17" s="318">
        <v>98</v>
      </c>
      <c r="K17" s="318">
        <v>92</v>
      </c>
      <c r="L17" s="319">
        <v>64</v>
      </c>
    </row>
    <row r="18" spans="1:12" ht="30" customHeight="1">
      <c r="A18" s="156" t="s">
        <v>56</v>
      </c>
      <c r="B18" s="161" t="s">
        <v>171</v>
      </c>
      <c r="C18" s="309">
        <v>9698</v>
      </c>
      <c r="D18" s="310">
        <v>8676</v>
      </c>
      <c r="E18" s="310">
        <v>8274</v>
      </c>
      <c r="F18" s="310">
        <v>8277</v>
      </c>
      <c r="G18" s="310">
        <v>7474</v>
      </c>
      <c r="H18" s="310">
        <v>7207</v>
      </c>
      <c r="I18" s="310">
        <v>6980</v>
      </c>
      <c r="J18" s="310">
        <v>6916</v>
      </c>
      <c r="K18" s="310">
        <v>6851</v>
      </c>
      <c r="L18" s="311">
        <v>7031</v>
      </c>
    </row>
    <row r="19" spans="1:12" ht="30" customHeight="1">
      <c r="A19" s="316" t="s">
        <v>57</v>
      </c>
      <c r="B19" s="305" t="s">
        <v>508</v>
      </c>
      <c r="C19" s="317">
        <v>8579</v>
      </c>
      <c r="D19" s="318">
        <v>7960</v>
      </c>
      <c r="E19" s="318">
        <v>7683</v>
      </c>
      <c r="F19" s="318">
        <v>7893</v>
      </c>
      <c r="G19" s="318">
        <v>7541</v>
      </c>
      <c r="H19" s="318">
        <v>7135</v>
      </c>
      <c r="I19" s="318">
        <v>7013</v>
      </c>
      <c r="J19" s="318">
        <v>7053</v>
      </c>
      <c r="K19" s="318">
        <v>7218</v>
      </c>
      <c r="L19" s="319">
        <v>7545</v>
      </c>
    </row>
    <row r="20" spans="1:12" ht="30" customHeight="1">
      <c r="A20" s="156" t="s">
        <v>58</v>
      </c>
      <c r="B20" s="161" t="s">
        <v>172</v>
      </c>
      <c r="C20" s="309">
        <v>1560</v>
      </c>
      <c r="D20" s="310">
        <v>1600</v>
      </c>
      <c r="E20" s="310">
        <v>1650</v>
      </c>
      <c r="F20" s="310">
        <v>1659</v>
      </c>
      <c r="G20" s="310">
        <v>1630</v>
      </c>
      <c r="H20" s="310">
        <v>1528</v>
      </c>
      <c r="I20" s="310">
        <v>1588</v>
      </c>
      <c r="J20" s="310">
        <v>1748</v>
      </c>
      <c r="K20" s="310">
        <v>1834</v>
      </c>
      <c r="L20" s="311">
        <v>1873</v>
      </c>
    </row>
    <row r="21" spans="1:12" ht="30" customHeight="1">
      <c r="A21" s="316" t="s">
        <v>59</v>
      </c>
      <c r="B21" s="305" t="s">
        <v>500</v>
      </c>
      <c r="C21" s="317">
        <v>9488</v>
      </c>
      <c r="D21" s="318">
        <v>8964</v>
      </c>
      <c r="E21" s="318">
        <v>8771</v>
      </c>
      <c r="F21" s="318">
        <v>8378</v>
      </c>
      <c r="G21" s="318">
        <v>8178</v>
      </c>
      <c r="H21" s="318">
        <v>8416</v>
      </c>
      <c r="I21" s="318">
        <v>8631</v>
      </c>
      <c r="J21" s="318">
        <v>8934</v>
      </c>
      <c r="K21" s="318">
        <v>8296</v>
      </c>
      <c r="L21" s="319">
        <v>8584</v>
      </c>
    </row>
    <row r="22" spans="1:12" ht="30" customHeight="1">
      <c r="A22" s="156" t="s">
        <v>60</v>
      </c>
      <c r="B22" s="161" t="s">
        <v>173</v>
      </c>
      <c r="C22" s="309">
        <v>14170</v>
      </c>
      <c r="D22" s="310">
        <v>14051</v>
      </c>
      <c r="E22" s="310">
        <v>13434</v>
      </c>
      <c r="F22" s="310">
        <v>13522</v>
      </c>
      <c r="G22" s="310">
        <v>12992</v>
      </c>
      <c r="H22" s="310">
        <v>13316</v>
      </c>
      <c r="I22" s="310">
        <v>13602</v>
      </c>
      <c r="J22" s="310">
        <v>14380</v>
      </c>
      <c r="K22" s="310">
        <v>15468</v>
      </c>
      <c r="L22" s="311">
        <v>17286</v>
      </c>
    </row>
    <row r="23" spans="1:12" ht="30" customHeight="1">
      <c r="A23" s="316" t="s">
        <v>61</v>
      </c>
      <c r="B23" s="305" t="s">
        <v>501</v>
      </c>
      <c r="C23" s="317">
        <v>20510</v>
      </c>
      <c r="D23" s="318">
        <v>20168</v>
      </c>
      <c r="E23" s="318">
        <v>20652</v>
      </c>
      <c r="F23" s="318">
        <v>19709</v>
      </c>
      <c r="G23" s="318">
        <v>10033</v>
      </c>
      <c r="H23" s="318">
        <v>9455</v>
      </c>
      <c r="I23" s="318">
        <v>9069</v>
      </c>
      <c r="J23" s="318">
        <v>8881</v>
      </c>
      <c r="K23" s="318">
        <v>8413</v>
      </c>
      <c r="L23" s="319">
        <v>7623</v>
      </c>
    </row>
    <row r="24" spans="1:12" ht="30" customHeight="1">
      <c r="A24" s="156" t="s">
        <v>63</v>
      </c>
      <c r="B24" s="161" t="s">
        <v>174</v>
      </c>
      <c r="C24" s="312"/>
      <c r="D24" s="310"/>
      <c r="E24" s="310"/>
      <c r="F24" s="310"/>
      <c r="G24" s="310">
        <v>2045</v>
      </c>
      <c r="H24" s="310">
        <v>2194</v>
      </c>
      <c r="I24" s="310">
        <v>1929</v>
      </c>
      <c r="J24" s="310">
        <v>1758</v>
      </c>
      <c r="K24" s="310">
        <v>1939</v>
      </c>
      <c r="L24" s="311">
        <v>1899</v>
      </c>
    </row>
    <row r="25" spans="1:12" ht="30" customHeight="1">
      <c r="A25" s="316" t="s">
        <v>64</v>
      </c>
      <c r="B25" s="305" t="s">
        <v>502</v>
      </c>
      <c r="C25" s="317"/>
      <c r="D25" s="318"/>
      <c r="E25" s="318"/>
      <c r="F25" s="318"/>
      <c r="G25" s="318">
        <v>6422</v>
      </c>
      <c r="H25" s="318">
        <v>6822</v>
      </c>
      <c r="I25" s="318">
        <v>7160</v>
      </c>
      <c r="J25" s="318">
        <v>7072</v>
      </c>
      <c r="K25" s="318">
        <v>7324</v>
      </c>
      <c r="L25" s="319">
        <v>7980</v>
      </c>
    </row>
    <row r="26" spans="1:12" ht="30" customHeight="1">
      <c r="A26" s="156" t="s">
        <v>65</v>
      </c>
      <c r="B26" s="161" t="s">
        <v>175</v>
      </c>
      <c r="C26" s="309">
        <v>21979</v>
      </c>
      <c r="D26" s="310">
        <v>20568</v>
      </c>
      <c r="E26" s="310">
        <v>20316</v>
      </c>
      <c r="F26" s="310">
        <v>19933</v>
      </c>
      <c r="G26" s="310">
        <v>19668</v>
      </c>
      <c r="H26" s="310">
        <v>20239</v>
      </c>
      <c r="I26" s="310">
        <v>20145</v>
      </c>
      <c r="J26" s="310">
        <v>20432</v>
      </c>
      <c r="K26" s="310">
        <v>22193</v>
      </c>
      <c r="L26" s="311">
        <v>24052</v>
      </c>
    </row>
    <row r="27" spans="1:12" ht="30" customHeight="1">
      <c r="A27" s="316" t="s">
        <v>66</v>
      </c>
      <c r="B27" s="305" t="s">
        <v>503</v>
      </c>
      <c r="C27" s="317">
        <v>1535</v>
      </c>
      <c r="D27" s="318">
        <v>1584</v>
      </c>
      <c r="E27" s="318">
        <v>1591</v>
      </c>
      <c r="F27" s="318">
        <v>1787</v>
      </c>
      <c r="G27" s="318">
        <v>1173</v>
      </c>
      <c r="H27" s="318">
        <v>912</v>
      </c>
      <c r="I27" s="318">
        <v>969</v>
      </c>
      <c r="J27" s="318">
        <v>976</v>
      </c>
      <c r="K27" s="318">
        <v>908</v>
      </c>
      <c r="L27" s="319">
        <v>838</v>
      </c>
    </row>
    <row r="28" spans="1:12" ht="30" customHeight="1">
      <c r="A28" s="157" t="s">
        <v>67</v>
      </c>
      <c r="B28" s="162" t="s">
        <v>176</v>
      </c>
      <c r="C28" s="313">
        <v>3047</v>
      </c>
      <c r="D28" s="314">
        <v>2568</v>
      </c>
      <c r="E28" s="314">
        <v>2427</v>
      </c>
      <c r="F28" s="314">
        <v>2467</v>
      </c>
      <c r="G28" s="314">
        <v>2113</v>
      </c>
      <c r="H28" s="314">
        <v>2050</v>
      </c>
      <c r="I28" s="314">
        <v>1876</v>
      </c>
      <c r="J28" s="314">
        <v>2161</v>
      </c>
      <c r="K28" s="314">
        <v>1802</v>
      </c>
      <c r="L28" s="315">
        <v>1777</v>
      </c>
    </row>
    <row r="29" spans="1:12" ht="12" customHeight="1">
      <c r="C29" s="1138" t="s">
        <v>430</v>
      </c>
      <c r="D29" s="1138"/>
      <c r="E29" s="1138"/>
      <c r="F29" s="1138"/>
      <c r="G29" s="1151" t="s">
        <v>183</v>
      </c>
      <c r="H29" s="1151"/>
      <c r="I29" s="1151"/>
      <c r="J29" s="1151"/>
      <c r="K29" s="1151"/>
      <c r="L29" s="1151"/>
    </row>
    <row r="30" spans="1:12" ht="12" customHeight="1">
      <c r="C30" s="1141" t="s">
        <v>178</v>
      </c>
      <c r="D30" s="1141"/>
      <c r="E30" s="1141"/>
      <c r="F30" s="1141"/>
      <c r="G30" s="1142" t="s">
        <v>509</v>
      </c>
      <c r="H30" s="1142"/>
      <c r="I30" s="1142"/>
      <c r="J30" s="1142"/>
      <c r="K30" s="1142"/>
      <c r="L30" s="1142"/>
    </row>
    <row r="31" spans="1:12" ht="12" customHeight="1">
      <c r="C31" s="1143" t="s">
        <v>180</v>
      </c>
      <c r="D31" s="1143"/>
      <c r="E31" s="1143"/>
      <c r="F31" s="1143"/>
      <c r="G31" s="1144" t="s">
        <v>181</v>
      </c>
      <c r="H31" s="1144"/>
      <c r="I31" s="1144"/>
      <c r="J31" s="1144"/>
      <c r="K31" s="1144"/>
      <c r="L31" s="1144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firstPageNumber="78" pageOrder="overThenDown" orientation="portrait" useFirstPageNumber="1" r:id="rId1"/>
  <headerFooter alignWithMargins="0">
    <oddFooter>&amp;C-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showGridLines="0" topLeftCell="G1" zoomScaleNormal="100" zoomScaleSheetLayoutView="100" workbookViewId="0">
      <selection activeCell="N1" sqref="N1:N1048576"/>
    </sheetView>
  </sheetViews>
  <sheetFormatPr defaultRowHeight="13.5"/>
  <cols>
    <col min="1" max="1" width="5" style="25" bestFit="1" customWidth="1"/>
    <col min="2" max="2" width="40.75" style="25" customWidth="1"/>
    <col min="3" max="12" width="15.25" style="25" customWidth="1"/>
    <col min="13" max="16384" width="9" style="25"/>
  </cols>
  <sheetData>
    <row r="1" spans="1:11" ht="17.25">
      <c r="A1" s="1133" t="s">
        <v>512</v>
      </c>
      <c r="B1" s="1133"/>
      <c r="C1" s="1133"/>
      <c r="D1" s="1133"/>
      <c r="E1" s="1133"/>
      <c r="F1" s="1140" t="s">
        <v>537</v>
      </c>
      <c r="G1" s="1140"/>
      <c r="H1" s="1140"/>
      <c r="I1" s="1140"/>
      <c r="J1" s="1140"/>
    </row>
    <row r="2" spans="1:11" ht="17.25">
      <c r="A2" s="26"/>
      <c r="B2" s="26"/>
      <c r="C2" s="26"/>
      <c r="D2" s="26"/>
      <c r="E2" s="27"/>
      <c r="F2" s="27"/>
      <c r="G2" s="28"/>
      <c r="J2" s="29"/>
      <c r="K2" s="29" t="s">
        <v>184</v>
      </c>
    </row>
    <row r="3" spans="1:11" ht="30" customHeight="1">
      <c r="A3" s="1134" t="s">
        <v>283</v>
      </c>
      <c r="B3" s="1135"/>
      <c r="C3" s="300" t="s">
        <v>619</v>
      </c>
      <c r="D3" s="301" t="s">
        <v>55</v>
      </c>
      <c r="E3" s="302" t="s">
        <v>56</v>
      </c>
      <c r="F3" s="302" t="s">
        <v>57</v>
      </c>
      <c r="G3" s="301" t="s">
        <v>58</v>
      </c>
      <c r="H3" s="302" t="s">
        <v>59</v>
      </c>
      <c r="I3" s="301" t="s">
        <v>60</v>
      </c>
      <c r="J3" s="301" t="s">
        <v>61</v>
      </c>
      <c r="K3" s="301" t="s">
        <v>63</v>
      </c>
    </row>
    <row r="4" spans="1:11" ht="30" customHeight="1">
      <c r="A4" s="1136" t="s">
        <v>135</v>
      </c>
      <c r="B4" s="1137"/>
      <c r="C4" s="387">
        <v>8716251</v>
      </c>
      <c r="D4" s="388">
        <v>6611585</v>
      </c>
      <c r="E4" s="388">
        <v>7700595</v>
      </c>
      <c r="F4" s="388">
        <v>7733735</v>
      </c>
      <c r="G4" s="388">
        <v>7628040</v>
      </c>
      <c r="H4" s="389">
        <v>7673681</v>
      </c>
      <c r="I4" s="389">
        <v>8255666</v>
      </c>
      <c r="J4" s="388">
        <v>7788634</v>
      </c>
      <c r="K4" s="770">
        <v>7091936</v>
      </c>
    </row>
    <row r="5" spans="1:11" ht="30" customHeight="1">
      <c r="A5" s="304" t="s">
        <v>136</v>
      </c>
      <c r="B5" s="305" t="s">
        <v>137</v>
      </c>
      <c r="C5" s="765">
        <v>434336</v>
      </c>
      <c r="D5" s="439">
        <v>439107</v>
      </c>
      <c r="E5" s="439">
        <v>420273</v>
      </c>
      <c r="F5" s="439">
        <v>444937</v>
      </c>
      <c r="G5" s="439">
        <v>444466</v>
      </c>
      <c r="H5" s="307">
        <v>453789</v>
      </c>
      <c r="I5" s="307">
        <v>458549</v>
      </c>
      <c r="J5" s="439">
        <v>501434</v>
      </c>
      <c r="K5" s="771">
        <v>528038</v>
      </c>
    </row>
    <row r="6" spans="1:11" ht="30" customHeight="1">
      <c r="A6" s="30" t="s">
        <v>19</v>
      </c>
      <c r="B6" s="161" t="s">
        <v>405</v>
      </c>
      <c r="C6" s="766">
        <v>188617</v>
      </c>
      <c r="D6" s="440">
        <v>190582</v>
      </c>
      <c r="E6" s="440">
        <v>178327</v>
      </c>
      <c r="F6" s="440">
        <v>197322</v>
      </c>
      <c r="G6" s="440">
        <v>174010</v>
      </c>
      <c r="H6" s="298">
        <v>171868</v>
      </c>
      <c r="I6" s="298">
        <v>176335</v>
      </c>
      <c r="J6" s="440">
        <v>196540</v>
      </c>
      <c r="K6" s="772">
        <v>167271</v>
      </c>
    </row>
    <row r="7" spans="1:11" ht="30" customHeight="1">
      <c r="A7" s="304" t="s">
        <v>21</v>
      </c>
      <c r="B7" s="305" t="s">
        <v>138</v>
      </c>
      <c r="C7" s="765">
        <v>316285</v>
      </c>
      <c r="D7" s="439">
        <v>266261</v>
      </c>
      <c r="E7" s="439">
        <v>273677</v>
      </c>
      <c r="F7" s="439">
        <v>262684</v>
      </c>
      <c r="G7" s="439">
        <v>279427</v>
      </c>
      <c r="H7" s="307">
        <v>262763</v>
      </c>
      <c r="I7" s="307">
        <v>233086</v>
      </c>
      <c r="J7" s="439">
        <v>227862</v>
      </c>
      <c r="K7" s="771">
        <v>215534</v>
      </c>
    </row>
    <row r="8" spans="1:11" ht="30" customHeight="1">
      <c r="A8" s="30" t="s">
        <v>23</v>
      </c>
      <c r="B8" s="161" t="s">
        <v>139</v>
      </c>
      <c r="C8" s="766">
        <v>62474</v>
      </c>
      <c r="D8" s="440">
        <v>51362</v>
      </c>
      <c r="E8" s="440">
        <v>62271</v>
      </c>
      <c r="F8" s="440">
        <v>59265</v>
      </c>
      <c r="G8" s="440">
        <v>63234</v>
      </c>
      <c r="H8" s="298">
        <v>73293</v>
      </c>
      <c r="I8" s="298">
        <v>76530</v>
      </c>
      <c r="J8" s="440">
        <v>73237</v>
      </c>
      <c r="K8" s="772">
        <v>78801</v>
      </c>
    </row>
    <row r="9" spans="1:11" ht="30" customHeight="1">
      <c r="A9" s="304" t="s">
        <v>25</v>
      </c>
      <c r="B9" s="305" t="s">
        <v>140</v>
      </c>
      <c r="C9" s="765">
        <v>29601</v>
      </c>
      <c r="D9" s="439">
        <v>26231</v>
      </c>
      <c r="E9" s="439">
        <v>20854</v>
      </c>
      <c r="F9" s="439">
        <v>24963</v>
      </c>
      <c r="G9" s="439">
        <v>23714</v>
      </c>
      <c r="H9" s="307">
        <v>25833</v>
      </c>
      <c r="I9" s="307">
        <v>28316</v>
      </c>
      <c r="J9" s="439">
        <v>17743</v>
      </c>
      <c r="K9" s="771">
        <v>29417</v>
      </c>
    </row>
    <row r="10" spans="1:11" ht="30" customHeight="1">
      <c r="A10" s="30" t="s">
        <v>27</v>
      </c>
      <c r="B10" s="161" t="s">
        <v>141</v>
      </c>
      <c r="C10" s="766">
        <v>86757</v>
      </c>
      <c r="D10" s="440">
        <v>83121</v>
      </c>
      <c r="E10" s="440">
        <v>87446</v>
      </c>
      <c r="F10" s="440">
        <v>82775</v>
      </c>
      <c r="G10" s="440">
        <v>78326</v>
      </c>
      <c r="H10" s="298">
        <v>82223</v>
      </c>
      <c r="I10" s="298">
        <v>83143</v>
      </c>
      <c r="J10" s="440">
        <v>93278</v>
      </c>
      <c r="K10" s="772">
        <v>107400</v>
      </c>
    </row>
    <row r="11" spans="1:11" ht="30" customHeight="1">
      <c r="A11" s="304" t="s">
        <v>51</v>
      </c>
      <c r="B11" s="305" t="s">
        <v>142</v>
      </c>
      <c r="C11" s="765">
        <v>126175</v>
      </c>
      <c r="D11" s="439">
        <v>126368</v>
      </c>
      <c r="E11" s="439">
        <v>136335</v>
      </c>
      <c r="F11" s="439">
        <v>148889</v>
      </c>
      <c r="G11" s="439">
        <v>151707</v>
      </c>
      <c r="H11" s="307">
        <v>153818</v>
      </c>
      <c r="I11" s="307">
        <v>149123</v>
      </c>
      <c r="J11" s="439">
        <v>160604</v>
      </c>
      <c r="K11" s="771">
        <v>123409</v>
      </c>
    </row>
    <row r="12" spans="1:11" ht="30" customHeight="1">
      <c r="A12" s="30" t="s">
        <v>52</v>
      </c>
      <c r="B12" s="161" t="s">
        <v>143</v>
      </c>
      <c r="C12" s="766">
        <v>1342961</v>
      </c>
      <c r="D12" s="440">
        <v>989525</v>
      </c>
      <c r="E12" s="440">
        <v>1138045</v>
      </c>
      <c r="F12" s="440">
        <v>1043650</v>
      </c>
      <c r="G12" s="440">
        <v>1148749</v>
      </c>
      <c r="H12" s="298">
        <v>1256197</v>
      </c>
      <c r="I12" s="298">
        <v>1299465</v>
      </c>
      <c r="J12" s="440">
        <v>1078648</v>
      </c>
      <c r="K12" s="772">
        <v>962245</v>
      </c>
    </row>
    <row r="13" spans="1:11" ht="30" customHeight="1">
      <c r="A13" s="304" t="s">
        <v>53</v>
      </c>
      <c r="B13" s="305" t="s">
        <v>144</v>
      </c>
      <c r="C13" s="765">
        <v>892858</v>
      </c>
      <c r="D13" s="439">
        <v>781357</v>
      </c>
      <c r="E13" s="439">
        <v>1449948</v>
      </c>
      <c r="F13" s="439">
        <v>1586258</v>
      </c>
      <c r="G13" s="439">
        <v>1357734</v>
      </c>
      <c r="H13" s="307">
        <v>1429803</v>
      </c>
      <c r="I13" s="307">
        <v>1683500</v>
      </c>
      <c r="J13" s="439">
        <v>1211089</v>
      </c>
      <c r="K13" s="771">
        <v>1200179</v>
      </c>
    </row>
    <row r="14" spans="1:11" ht="30" customHeight="1">
      <c r="A14" s="30" t="s">
        <v>134</v>
      </c>
      <c r="B14" s="161" t="s">
        <v>145</v>
      </c>
      <c r="C14" s="766">
        <v>259225</v>
      </c>
      <c r="D14" s="440">
        <v>215662</v>
      </c>
      <c r="E14" s="440">
        <v>228123</v>
      </c>
      <c r="F14" s="440">
        <v>249614</v>
      </c>
      <c r="G14" s="440">
        <v>268978</v>
      </c>
      <c r="H14" s="298">
        <v>257252</v>
      </c>
      <c r="I14" s="298">
        <v>291227</v>
      </c>
      <c r="J14" s="440">
        <v>309115</v>
      </c>
      <c r="K14" s="772">
        <v>320941</v>
      </c>
    </row>
    <row r="15" spans="1:11" ht="30" customHeight="1">
      <c r="A15" s="304" t="s">
        <v>71</v>
      </c>
      <c r="B15" s="305" t="s">
        <v>146</v>
      </c>
      <c r="C15" s="765">
        <v>126588</v>
      </c>
      <c r="D15" s="439">
        <v>81747</v>
      </c>
      <c r="E15" s="439">
        <v>85216</v>
      </c>
      <c r="F15" s="439">
        <v>67904</v>
      </c>
      <c r="G15" s="439">
        <v>84718</v>
      </c>
      <c r="H15" s="307">
        <v>84044</v>
      </c>
      <c r="I15" s="307">
        <v>91847</v>
      </c>
      <c r="J15" s="439">
        <v>98216</v>
      </c>
      <c r="K15" s="771">
        <v>100582</v>
      </c>
    </row>
    <row r="16" spans="1:11" ht="30" customHeight="1">
      <c r="A16" s="30" t="s">
        <v>54</v>
      </c>
      <c r="B16" s="161" t="s">
        <v>147</v>
      </c>
      <c r="C16" s="766">
        <v>359</v>
      </c>
      <c r="D16" s="440">
        <v>278</v>
      </c>
      <c r="E16" s="440">
        <v>279</v>
      </c>
      <c r="F16" s="440">
        <v>844</v>
      </c>
      <c r="G16" s="440">
        <v>250</v>
      </c>
      <c r="H16" s="298">
        <v>281</v>
      </c>
      <c r="I16" s="298">
        <v>978</v>
      </c>
      <c r="J16" s="440">
        <v>1185</v>
      </c>
      <c r="K16" s="772">
        <v>897</v>
      </c>
    </row>
    <row r="17" spans="1:11" ht="30" customHeight="1">
      <c r="A17" s="304" t="s">
        <v>55</v>
      </c>
      <c r="B17" s="305" t="s">
        <v>148</v>
      </c>
      <c r="C17" s="765">
        <v>218777</v>
      </c>
      <c r="D17" s="439">
        <v>188176</v>
      </c>
      <c r="E17" s="439">
        <v>191088</v>
      </c>
      <c r="F17" s="439">
        <v>186610</v>
      </c>
      <c r="G17" s="439">
        <v>205639</v>
      </c>
      <c r="H17" s="307">
        <v>203483</v>
      </c>
      <c r="I17" s="307">
        <v>212293</v>
      </c>
      <c r="J17" s="439">
        <v>231231</v>
      </c>
      <c r="K17" s="771">
        <v>214809</v>
      </c>
    </row>
    <row r="18" spans="1:11" ht="30" customHeight="1">
      <c r="A18" s="30" t="s">
        <v>56</v>
      </c>
      <c r="B18" s="161" t="s">
        <v>149</v>
      </c>
      <c r="C18" s="766">
        <v>1428743</v>
      </c>
      <c r="D18" s="440">
        <v>856129</v>
      </c>
      <c r="E18" s="440">
        <v>1021199</v>
      </c>
      <c r="F18" s="440">
        <v>1077016</v>
      </c>
      <c r="G18" s="440">
        <v>1048437</v>
      </c>
      <c r="H18" s="298">
        <v>1043096</v>
      </c>
      <c r="I18" s="298">
        <v>1096812</v>
      </c>
      <c r="J18" s="440">
        <v>1054629</v>
      </c>
      <c r="K18" s="772">
        <v>774825</v>
      </c>
    </row>
    <row r="19" spans="1:11" ht="30" customHeight="1">
      <c r="A19" s="304" t="s">
        <v>57</v>
      </c>
      <c r="B19" s="305" t="s">
        <v>150</v>
      </c>
      <c r="C19" s="765">
        <v>93767</v>
      </c>
      <c r="D19" s="439">
        <v>75143</v>
      </c>
      <c r="E19" s="439">
        <v>85218</v>
      </c>
      <c r="F19" s="439">
        <v>86576</v>
      </c>
      <c r="G19" s="439">
        <v>65087</v>
      </c>
      <c r="H19" s="307">
        <v>64018</v>
      </c>
      <c r="I19" s="307">
        <v>74021</v>
      </c>
      <c r="J19" s="439">
        <v>88439</v>
      </c>
      <c r="K19" s="771">
        <v>77345</v>
      </c>
    </row>
    <row r="20" spans="1:11" ht="30" customHeight="1">
      <c r="A20" s="30" t="s">
        <v>58</v>
      </c>
      <c r="B20" s="161" t="s">
        <v>151</v>
      </c>
      <c r="C20" s="766">
        <v>224244</v>
      </c>
      <c r="D20" s="440">
        <v>182855</v>
      </c>
      <c r="E20" s="440">
        <v>192816</v>
      </c>
      <c r="F20" s="440">
        <v>180201</v>
      </c>
      <c r="G20" s="440">
        <v>193654</v>
      </c>
      <c r="H20" s="298">
        <v>199332</v>
      </c>
      <c r="I20" s="298">
        <v>223166</v>
      </c>
      <c r="J20" s="440">
        <v>238816</v>
      </c>
      <c r="K20" s="772">
        <v>224620</v>
      </c>
    </row>
    <row r="21" spans="1:11" ht="30" customHeight="1">
      <c r="A21" s="304" t="s">
        <v>59</v>
      </c>
      <c r="B21" s="305" t="s">
        <v>152</v>
      </c>
      <c r="C21" s="765">
        <v>319694</v>
      </c>
      <c r="D21" s="439">
        <v>223870</v>
      </c>
      <c r="E21" s="439">
        <v>247731</v>
      </c>
      <c r="F21" s="439">
        <v>192458</v>
      </c>
      <c r="G21" s="439">
        <v>211953</v>
      </c>
      <c r="H21" s="307">
        <v>228898</v>
      </c>
      <c r="I21" s="307">
        <v>239010</v>
      </c>
      <c r="J21" s="439">
        <v>260884</v>
      </c>
      <c r="K21" s="771">
        <v>214908</v>
      </c>
    </row>
    <row r="22" spans="1:11" ht="30" customHeight="1">
      <c r="A22" s="30" t="s">
        <v>60</v>
      </c>
      <c r="B22" s="161" t="s">
        <v>153</v>
      </c>
      <c r="C22" s="766">
        <v>222447</v>
      </c>
      <c r="D22" s="440">
        <v>163219</v>
      </c>
      <c r="E22" s="440">
        <v>164959</v>
      </c>
      <c r="F22" s="440">
        <v>199701</v>
      </c>
      <c r="G22" s="440">
        <v>206953</v>
      </c>
      <c r="H22" s="298">
        <v>200148</v>
      </c>
      <c r="I22" s="298">
        <v>224148</v>
      </c>
      <c r="J22" s="440">
        <v>243197</v>
      </c>
      <c r="K22" s="772">
        <v>272453</v>
      </c>
    </row>
    <row r="23" spans="1:11" ht="30" customHeight="1">
      <c r="A23" s="304" t="s">
        <v>61</v>
      </c>
      <c r="B23" s="305" t="s">
        <v>154</v>
      </c>
      <c r="C23" s="765">
        <v>21101</v>
      </c>
      <c r="D23" s="439">
        <v>18259</v>
      </c>
      <c r="E23" s="439">
        <v>19043</v>
      </c>
      <c r="F23" s="439">
        <v>54889</v>
      </c>
      <c r="G23" s="439">
        <v>106379</v>
      </c>
      <c r="H23" s="307">
        <v>37745</v>
      </c>
      <c r="I23" s="307">
        <v>52317</v>
      </c>
      <c r="J23" s="439">
        <v>56536</v>
      </c>
      <c r="K23" s="771">
        <v>31165</v>
      </c>
    </row>
    <row r="24" spans="1:11" ht="30" customHeight="1">
      <c r="A24" s="30" t="s">
        <v>536</v>
      </c>
      <c r="B24" s="161" t="s">
        <v>155</v>
      </c>
      <c r="C24" s="766">
        <v>480368</v>
      </c>
      <c r="D24" s="440">
        <v>373233</v>
      </c>
      <c r="E24" s="440">
        <v>349090</v>
      </c>
      <c r="F24" s="440">
        <v>286038</v>
      </c>
      <c r="G24" s="440">
        <v>327691</v>
      </c>
      <c r="H24" s="298">
        <v>312560</v>
      </c>
      <c r="I24" s="298">
        <v>340715</v>
      </c>
      <c r="J24" s="440">
        <v>411263</v>
      </c>
      <c r="K24" s="772">
        <v>390978</v>
      </c>
    </row>
    <row r="25" spans="1:11" ht="30" customHeight="1">
      <c r="A25" s="304" t="s">
        <v>64</v>
      </c>
      <c r="B25" s="305" t="s">
        <v>156</v>
      </c>
      <c r="C25" s="765">
        <v>202707</v>
      </c>
      <c r="D25" s="439">
        <v>144694</v>
      </c>
      <c r="E25" s="439">
        <v>158653</v>
      </c>
      <c r="F25" s="439">
        <v>128538</v>
      </c>
      <c r="G25" s="439">
        <v>164982</v>
      </c>
      <c r="H25" s="307">
        <v>167974</v>
      </c>
      <c r="I25" s="307">
        <v>198411</v>
      </c>
      <c r="J25" s="439">
        <v>193816</v>
      </c>
      <c r="K25" s="771">
        <v>178007</v>
      </c>
    </row>
    <row r="26" spans="1:11" ht="30" customHeight="1">
      <c r="A26" s="30" t="s">
        <v>65</v>
      </c>
      <c r="B26" s="161" t="s">
        <v>157</v>
      </c>
      <c r="C26" s="766">
        <v>124481</v>
      </c>
      <c r="D26" s="440">
        <v>83410</v>
      </c>
      <c r="E26" s="440">
        <v>101121</v>
      </c>
      <c r="F26" s="440">
        <v>64175</v>
      </c>
      <c r="G26" s="440">
        <v>51726</v>
      </c>
      <c r="H26" s="298">
        <v>41723</v>
      </c>
      <c r="I26" s="298">
        <v>61623</v>
      </c>
      <c r="J26" s="440">
        <v>47501</v>
      </c>
      <c r="K26" s="772">
        <v>39940</v>
      </c>
    </row>
    <row r="27" spans="1:11" ht="30" customHeight="1">
      <c r="A27" s="304" t="s">
        <v>66</v>
      </c>
      <c r="B27" s="305" t="s">
        <v>158</v>
      </c>
      <c r="C27" s="765">
        <v>1472718</v>
      </c>
      <c r="D27" s="439">
        <v>1011301</v>
      </c>
      <c r="E27" s="439">
        <v>1056136</v>
      </c>
      <c r="F27" s="439">
        <v>1062454</v>
      </c>
      <c r="G27" s="439">
        <v>930061</v>
      </c>
      <c r="H27" s="307">
        <v>882804</v>
      </c>
      <c r="I27" s="307">
        <v>919784</v>
      </c>
      <c r="J27" s="439">
        <v>944590</v>
      </c>
      <c r="K27" s="771">
        <v>799013</v>
      </c>
    </row>
    <row r="28" spans="1:11" ht="30" customHeight="1">
      <c r="A28" s="31" t="s">
        <v>67</v>
      </c>
      <c r="B28" s="162" t="s">
        <v>159</v>
      </c>
      <c r="C28" s="767">
        <v>40970</v>
      </c>
      <c r="D28" s="441">
        <v>39693</v>
      </c>
      <c r="E28" s="441">
        <v>32749</v>
      </c>
      <c r="F28" s="441">
        <v>45973</v>
      </c>
      <c r="G28" s="441">
        <v>40167</v>
      </c>
      <c r="H28" s="299">
        <v>40735</v>
      </c>
      <c r="I28" s="299">
        <v>41268</v>
      </c>
      <c r="J28" s="441">
        <v>48780</v>
      </c>
      <c r="K28" s="775">
        <v>39157</v>
      </c>
    </row>
    <row r="29" spans="1:11" ht="16.5" customHeight="1">
      <c r="A29" s="1138"/>
      <c r="B29" s="1138"/>
      <c r="C29" s="1138"/>
      <c r="D29" s="1138"/>
      <c r="E29" s="1138"/>
      <c r="F29" s="1139"/>
      <c r="G29" s="1139"/>
      <c r="H29" s="1139"/>
      <c r="I29" s="1139"/>
      <c r="J29" s="1139"/>
    </row>
    <row r="30" spans="1:11" ht="16.5" customHeight="1">
      <c r="C30" s="32"/>
      <c r="F30" s="33"/>
      <c r="G30" s="32"/>
    </row>
  </sheetData>
  <mergeCells count="6">
    <mergeCell ref="A1:E1"/>
    <mergeCell ref="A3:B3"/>
    <mergeCell ref="A4:B4"/>
    <mergeCell ref="A29:E29"/>
    <mergeCell ref="F1:J1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80" orientation="portrait" useFirstPageNumber="1" r:id="rId1"/>
  <headerFooter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showGridLines="0" zoomScaleNormal="100" zoomScaleSheetLayoutView="100" workbookViewId="0">
      <pane xSplit="2" ySplit="4" topLeftCell="C5" activePane="bottomRight" state="frozen"/>
      <selection activeCell="E9" sqref="E9"/>
      <selection pane="topRight" activeCell="E9" sqref="E9"/>
      <selection pane="bottomLeft" activeCell="E9" sqref="E9"/>
      <selection pane="bottomRight" activeCell="F11" sqref="F11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5" t="s">
        <v>413</v>
      </c>
      <c r="B1" s="1145"/>
      <c r="C1" s="1145"/>
      <c r="D1" s="1145"/>
      <c r="E1" s="1145"/>
      <c r="F1" s="1145"/>
      <c r="G1" s="1146" t="s">
        <v>414</v>
      </c>
      <c r="H1" s="1146"/>
      <c r="I1" s="1146"/>
      <c r="J1" s="1146"/>
      <c r="K1" s="1146"/>
      <c r="L1" s="1146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184</v>
      </c>
    </row>
    <row r="3" spans="1:12" ht="30" customHeight="1">
      <c r="A3" s="1147" t="s">
        <v>283</v>
      </c>
      <c r="B3" s="1148"/>
      <c r="C3" s="300" t="s">
        <v>160</v>
      </c>
      <c r="D3" s="301" t="s">
        <v>504</v>
      </c>
      <c r="E3" s="301" t="s">
        <v>23</v>
      </c>
      <c r="F3" s="301" t="s">
        <v>25</v>
      </c>
      <c r="G3" s="301" t="s">
        <v>27</v>
      </c>
      <c r="H3" s="301" t="s">
        <v>51</v>
      </c>
      <c r="I3" s="301" t="s">
        <v>52</v>
      </c>
      <c r="J3" s="301" t="s">
        <v>53</v>
      </c>
      <c r="K3" s="301" t="s">
        <v>134</v>
      </c>
      <c r="L3" s="303" t="s">
        <v>71</v>
      </c>
    </row>
    <row r="4" spans="1:12" ht="30" customHeight="1">
      <c r="A4" s="1149" t="s">
        <v>505</v>
      </c>
      <c r="B4" s="1150"/>
      <c r="C4" s="391">
        <v>6520443</v>
      </c>
      <c r="D4" s="392">
        <v>6332046</v>
      </c>
      <c r="E4" s="392">
        <v>6369501</v>
      </c>
      <c r="F4" s="392">
        <v>6248229</v>
      </c>
      <c r="G4" s="392">
        <v>6289547</v>
      </c>
      <c r="H4" s="392">
        <v>6402422</v>
      </c>
      <c r="I4" s="392">
        <v>6683678</v>
      </c>
      <c r="J4" s="392">
        <v>7295598.6900000013</v>
      </c>
      <c r="K4" s="392">
        <v>8297272.8399999989</v>
      </c>
      <c r="L4" s="393">
        <v>8253857.4000000004</v>
      </c>
    </row>
    <row r="5" spans="1:12" ht="30" customHeight="1">
      <c r="A5" s="316" t="s">
        <v>492</v>
      </c>
      <c r="B5" s="305" t="s">
        <v>163</v>
      </c>
      <c r="C5" s="317">
        <v>362984</v>
      </c>
      <c r="D5" s="318">
        <v>386231</v>
      </c>
      <c r="E5" s="318">
        <v>380271</v>
      </c>
      <c r="F5" s="318">
        <v>359888</v>
      </c>
      <c r="G5" s="318">
        <v>359390</v>
      </c>
      <c r="H5" s="318">
        <v>350669</v>
      </c>
      <c r="I5" s="318">
        <v>362157</v>
      </c>
      <c r="J5" s="318">
        <v>362324.05</v>
      </c>
      <c r="K5" s="318">
        <v>351450.54</v>
      </c>
      <c r="L5" s="319">
        <v>413598.96</v>
      </c>
    </row>
    <row r="6" spans="1:12" ht="30" customHeight="1">
      <c r="A6" s="156" t="s">
        <v>19</v>
      </c>
      <c r="B6" s="161" t="s">
        <v>164</v>
      </c>
      <c r="C6" s="309">
        <v>188628</v>
      </c>
      <c r="D6" s="310">
        <v>187324</v>
      </c>
      <c r="E6" s="310">
        <v>152414</v>
      </c>
      <c r="F6" s="310">
        <v>155278</v>
      </c>
      <c r="G6" s="310">
        <v>160125</v>
      </c>
      <c r="H6" s="310">
        <v>168742</v>
      </c>
      <c r="I6" s="310">
        <v>173937</v>
      </c>
      <c r="J6" s="310">
        <v>189590.27</v>
      </c>
      <c r="K6" s="310">
        <v>185723.01</v>
      </c>
      <c r="L6" s="311">
        <v>173366.36</v>
      </c>
    </row>
    <row r="7" spans="1:12" ht="30" customHeight="1">
      <c r="A7" s="316" t="s">
        <v>21</v>
      </c>
      <c r="B7" s="305" t="s">
        <v>506</v>
      </c>
      <c r="C7" s="317">
        <v>82285</v>
      </c>
      <c r="D7" s="318">
        <v>83068</v>
      </c>
      <c r="E7" s="318">
        <v>81192</v>
      </c>
      <c r="F7" s="318">
        <v>75375</v>
      </c>
      <c r="G7" s="318">
        <v>73704</v>
      </c>
      <c r="H7" s="318">
        <v>86550</v>
      </c>
      <c r="I7" s="318">
        <v>87011</v>
      </c>
      <c r="J7" s="318">
        <v>78182.37</v>
      </c>
      <c r="K7" s="318">
        <v>80885.64</v>
      </c>
      <c r="L7" s="319">
        <v>77048.66</v>
      </c>
    </row>
    <row r="8" spans="1:12" ht="30" customHeight="1">
      <c r="A8" s="156" t="s">
        <v>23</v>
      </c>
      <c r="B8" s="161" t="s">
        <v>166</v>
      </c>
      <c r="C8" s="309">
        <v>296994</v>
      </c>
      <c r="D8" s="310">
        <v>271775</v>
      </c>
      <c r="E8" s="310">
        <v>254226</v>
      </c>
      <c r="F8" s="310">
        <v>226811</v>
      </c>
      <c r="G8" s="310">
        <v>209256</v>
      </c>
      <c r="H8" s="310">
        <v>184237</v>
      </c>
      <c r="I8" s="310">
        <v>178462</v>
      </c>
      <c r="J8" s="310">
        <v>172013.92</v>
      </c>
      <c r="K8" s="310">
        <v>165206.37</v>
      </c>
      <c r="L8" s="311">
        <v>165497</v>
      </c>
    </row>
    <row r="9" spans="1:12" ht="30" customHeight="1">
      <c r="A9" s="316" t="s">
        <v>25</v>
      </c>
      <c r="B9" s="305" t="s">
        <v>494</v>
      </c>
      <c r="C9" s="317">
        <v>57295</v>
      </c>
      <c r="D9" s="318">
        <v>59801</v>
      </c>
      <c r="E9" s="318">
        <v>60338</v>
      </c>
      <c r="F9" s="318">
        <v>56256</v>
      </c>
      <c r="G9" s="318">
        <v>56391</v>
      </c>
      <c r="H9" s="318">
        <v>59037</v>
      </c>
      <c r="I9" s="318">
        <v>55471</v>
      </c>
      <c r="J9" s="318">
        <v>57537.85</v>
      </c>
      <c r="K9" s="318">
        <v>61027.83</v>
      </c>
      <c r="L9" s="319">
        <v>61130.25</v>
      </c>
    </row>
    <row r="10" spans="1:12" ht="30" customHeight="1">
      <c r="A10" s="156" t="s">
        <v>27</v>
      </c>
      <c r="B10" s="161" t="s">
        <v>167</v>
      </c>
      <c r="C10" s="309">
        <v>36741</v>
      </c>
      <c r="D10" s="310">
        <v>31754</v>
      </c>
      <c r="E10" s="310">
        <v>37046</v>
      </c>
      <c r="F10" s="310">
        <v>34995</v>
      </c>
      <c r="G10" s="310">
        <v>31598</v>
      </c>
      <c r="H10" s="310">
        <v>30143</v>
      </c>
      <c r="I10" s="310">
        <v>29018</v>
      </c>
      <c r="J10" s="310">
        <v>30299.25</v>
      </c>
      <c r="K10" s="310">
        <v>34011.51</v>
      </c>
      <c r="L10" s="311">
        <v>35338.019999999997</v>
      </c>
    </row>
    <row r="11" spans="1:12" ht="30" customHeight="1">
      <c r="A11" s="316" t="s">
        <v>51</v>
      </c>
      <c r="B11" s="305" t="s">
        <v>495</v>
      </c>
      <c r="C11" s="317">
        <v>93673</v>
      </c>
      <c r="D11" s="318">
        <v>95036</v>
      </c>
      <c r="E11" s="318">
        <v>92564</v>
      </c>
      <c r="F11" s="318">
        <v>83089</v>
      </c>
      <c r="G11" s="318">
        <v>81702</v>
      </c>
      <c r="H11" s="318">
        <v>77638</v>
      </c>
      <c r="I11" s="318">
        <v>81154</v>
      </c>
      <c r="J11" s="318">
        <v>74116.73</v>
      </c>
      <c r="K11" s="318">
        <v>83023.69</v>
      </c>
      <c r="L11" s="319">
        <v>87728.02</v>
      </c>
    </row>
    <row r="12" spans="1:12" ht="30" customHeight="1">
      <c r="A12" s="156" t="s">
        <v>52</v>
      </c>
      <c r="B12" s="161" t="s">
        <v>168</v>
      </c>
      <c r="C12" s="309">
        <v>125404</v>
      </c>
      <c r="D12" s="310">
        <v>120133</v>
      </c>
      <c r="E12" s="310">
        <v>116993</v>
      </c>
      <c r="F12" s="310">
        <v>123801</v>
      </c>
      <c r="G12" s="310">
        <v>107799</v>
      </c>
      <c r="H12" s="310">
        <v>124097</v>
      </c>
      <c r="I12" s="310">
        <v>129083</v>
      </c>
      <c r="J12" s="310">
        <v>145508.04</v>
      </c>
      <c r="K12" s="310">
        <v>152765.26999999999</v>
      </c>
      <c r="L12" s="311">
        <v>134993.04</v>
      </c>
    </row>
    <row r="13" spans="1:12" ht="30" customHeight="1">
      <c r="A13" s="316" t="s">
        <v>53</v>
      </c>
      <c r="B13" s="305" t="s">
        <v>496</v>
      </c>
      <c r="C13" s="317">
        <v>844248</v>
      </c>
      <c r="D13" s="318">
        <v>824584</v>
      </c>
      <c r="E13" s="318">
        <v>857767</v>
      </c>
      <c r="F13" s="318">
        <v>863368</v>
      </c>
      <c r="G13" s="318">
        <v>819955</v>
      </c>
      <c r="H13" s="318">
        <v>874369</v>
      </c>
      <c r="I13" s="318">
        <v>944305</v>
      </c>
      <c r="J13" s="318">
        <v>1028028.89</v>
      </c>
      <c r="K13" s="318">
        <v>1228636.02</v>
      </c>
      <c r="L13" s="319">
        <v>1441004.89</v>
      </c>
    </row>
    <row r="14" spans="1:12" ht="30" customHeight="1">
      <c r="A14" s="156" t="s">
        <v>134</v>
      </c>
      <c r="B14" s="161" t="s">
        <v>169</v>
      </c>
      <c r="C14" s="309">
        <v>849254</v>
      </c>
      <c r="D14" s="310">
        <v>815967</v>
      </c>
      <c r="E14" s="310">
        <v>847628</v>
      </c>
      <c r="F14" s="310">
        <v>900163</v>
      </c>
      <c r="G14" s="310">
        <v>927614</v>
      </c>
      <c r="H14" s="310">
        <v>847850</v>
      </c>
      <c r="I14" s="310">
        <v>1033428</v>
      </c>
      <c r="J14" s="310">
        <v>1226733.03</v>
      </c>
      <c r="K14" s="310">
        <v>1616287.58</v>
      </c>
      <c r="L14" s="311">
        <v>805906.38</v>
      </c>
    </row>
    <row r="15" spans="1:12" ht="30" customHeight="1">
      <c r="A15" s="316" t="s">
        <v>71</v>
      </c>
      <c r="B15" s="305" t="s">
        <v>497</v>
      </c>
      <c r="C15" s="317">
        <v>217130</v>
      </c>
      <c r="D15" s="318">
        <v>213573</v>
      </c>
      <c r="E15" s="318">
        <v>223883</v>
      </c>
      <c r="F15" s="318">
        <v>205903</v>
      </c>
      <c r="G15" s="318">
        <v>202325</v>
      </c>
      <c r="H15" s="318">
        <v>206127</v>
      </c>
      <c r="I15" s="318">
        <v>195701</v>
      </c>
      <c r="J15" s="318">
        <v>201811.99</v>
      </c>
      <c r="K15" s="318">
        <v>222892.71</v>
      </c>
      <c r="L15" s="319">
        <v>254816.93</v>
      </c>
    </row>
    <row r="16" spans="1:12" ht="30" customHeight="1">
      <c r="A16" s="156" t="s">
        <v>54</v>
      </c>
      <c r="B16" s="161" t="s">
        <v>170</v>
      </c>
      <c r="C16" s="309">
        <v>97110</v>
      </c>
      <c r="D16" s="310">
        <v>90643</v>
      </c>
      <c r="E16" s="310">
        <v>83607</v>
      </c>
      <c r="F16" s="310">
        <v>80412</v>
      </c>
      <c r="G16" s="310">
        <v>80618</v>
      </c>
      <c r="H16" s="310">
        <v>85495</v>
      </c>
      <c r="I16" s="310">
        <v>88600</v>
      </c>
      <c r="J16" s="310">
        <v>104191.29</v>
      </c>
      <c r="K16" s="310">
        <v>110507.08</v>
      </c>
      <c r="L16" s="311">
        <v>126744.34</v>
      </c>
    </row>
    <row r="17" spans="1:12" ht="30" customHeight="1">
      <c r="A17" s="316" t="s">
        <v>55</v>
      </c>
      <c r="B17" s="305" t="s">
        <v>498</v>
      </c>
      <c r="C17" s="317">
        <v>1314</v>
      </c>
      <c r="D17" s="318">
        <v>948</v>
      </c>
      <c r="E17" s="318">
        <v>847</v>
      </c>
      <c r="F17" s="318">
        <v>814</v>
      </c>
      <c r="G17" s="318">
        <v>885</v>
      </c>
      <c r="H17" s="318">
        <v>959</v>
      </c>
      <c r="I17" s="318">
        <v>489</v>
      </c>
      <c r="J17" s="318">
        <v>647.75</v>
      </c>
      <c r="K17" s="318">
        <v>541.42999999999995</v>
      </c>
      <c r="L17" s="319">
        <v>253.53</v>
      </c>
    </row>
    <row r="18" spans="1:12" ht="30" customHeight="1">
      <c r="A18" s="156" t="s">
        <v>56</v>
      </c>
      <c r="B18" s="161" t="s">
        <v>171</v>
      </c>
      <c r="C18" s="309">
        <v>218216</v>
      </c>
      <c r="D18" s="310">
        <v>206274</v>
      </c>
      <c r="E18" s="310">
        <v>197290</v>
      </c>
      <c r="F18" s="310">
        <v>191998</v>
      </c>
      <c r="G18" s="310">
        <v>176853</v>
      </c>
      <c r="H18" s="310">
        <v>168566</v>
      </c>
      <c r="I18" s="310">
        <v>176410</v>
      </c>
      <c r="J18" s="310">
        <v>187056.29</v>
      </c>
      <c r="K18" s="310">
        <v>189045.02</v>
      </c>
      <c r="L18" s="311">
        <v>210393.17</v>
      </c>
    </row>
    <row r="19" spans="1:12" ht="30" customHeight="1">
      <c r="A19" s="316" t="s">
        <v>57</v>
      </c>
      <c r="B19" s="305" t="s">
        <v>499</v>
      </c>
      <c r="C19" s="317">
        <v>693593</v>
      </c>
      <c r="D19" s="318">
        <v>613656</v>
      </c>
      <c r="E19" s="318">
        <v>602630</v>
      </c>
      <c r="F19" s="318">
        <v>577565</v>
      </c>
      <c r="G19" s="318">
        <v>585866</v>
      </c>
      <c r="H19" s="318">
        <v>645259</v>
      </c>
      <c r="I19" s="318">
        <v>767143</v>
      </c>
      <c r="J19" s="318">
        <v>947655.11</v>
      </c>
      <c r="K19" s="318">
        <v>1014741.11</v>
      </c>
      <c r="L19" s="319">
        <v>1143518.21</v>
      </c>
    </row>
    <row r="20" spans="1:12" ht="30" customHeight="1">
      <c r="A20" s="156" t="s">
        <v>58</v>
      </c>
      <c r="B20" s="161" t="s">
        <v>172</v>
      </c>
      <c r="C20" s="309">
        <v>56684</v>
      </c>
      <c r="D20" s="310">
        <v>52924</v>
      </c>
      <c r="E20" s="310">
        <v>54007</v>
      </c>
      <c r="F20" s="310">
        <v>51332</v>
      </c>
      <c r="G20" s="310">
        <v>49846</v>
      </c>
      <c r="H20" s="310">
        <v>48224</v>
      </c>
      <c r="I20" s="310">
        <v>50277</v>
      </c>
      <c r="J20" s="310">
        <v>59692.9</v>
      </c>
      <c r="K20" s="310">
        <v>70397.039999999994</v>
      </c>
      <c r="L20" s="311">
        <v>78416.89</v>
      </c>
    </row>
    <row r="21" spans="1:12" ht="30" customHeight="1">
      <c r="A21" s="316" t="s">
        <v>59</v>
      </c>
      <c r="B21" s="305" t="s">
        <v>500</v>
      </c>
      <c r="C21" s="317">
        <v>191971</v>
      </c>
      <c r="D21" s="318">
        <v>175626</v>
      </c>
      <c r="E21" s="318">
        <v>168853</v>
      </c>
      <c r="F21" s="318">
        <v>165517</v>
      </c>
      <c r="G21" s="318">
        <v>161883</v>
      </c>
      <c r="H21" s="318">
        <v>157969</v>
      </c>
      <c r="I21" s="318">
        <v>161588</v>
      </c>
      <c r="J21" s="318">
        <v>173359.2</v>
      </c>
      <c r="K21" s="318">
        <v>183084.37</v>
      </c>
      <c r="L21" s="319">
        <v>216594.1</v>
      </c>
    </row>
    <row r="22" spans="1:12" ht="30" customHeight="1">
      <c r="A22" s="156" t="s">
        <v>60</v>
      </c>
      <c r="B22" s="161" t="s">
        <v>173</v>
      </c>
      <c r="C22" s="309">
        <v>344890</v>
      </c>
      <c r="D22" s="310">
        <v>317122</v>
      </c>
      <c r="E22" s="310">
        <v>327995</v>
      </c>
      <c r="F22" s="310">
        <v>336689</v>
      </c>
      <c r="G22" s="310">
        <v>314625</v>
      </c>
      <c r="H22" s="310">
        <v>336876</v>
      </c>
      <c r="I22" s="310">
        <v>384959</v>
      </c>
      <c r="J22" s="310">
        <v>430346.11</v>
      </c>
      <c r="K22" s="310">
        <v>467215.73</v>
      </c>
      <c r="L22" s="311">
        <v>529548.07999999996</v>
      </c>
    </row>
    <row r="23" spans="1:12" ht="30" customHeight="1">
      <c r="A23" s="316" t="s">
        <v>61</v>
      </c>
      <c r="B23" s="305" t="s">
        <v>501</v>
      </c>
      <c r="C23" s="317">
        <v>674032</v>
      </c>
      <c r="D23" s="318">
        <v>691598</v>
      </c>
      <c r="E23" s="318">
        <v>761371</v>
      </c>
      <c r="F23" s="318">
        <v>651035</v>
      </c>
      <c r="G23" s="318">
        <v>317409</v>
      </c>
      <c r="H23" s="318">
        <v>296773</v>
      </c>
      <c r="I23" s="318">
        <v>280412</v>
      </c>
      <c r="J23" s="318">
        <v>267064.5</v>
      </c>
      <c r="K23" s="318">
        <v>264240.01</v>
      </c>
      <c r="L23" s="319">
        <v>315506.32</v>
      </c>
    </row>
    <row r="24" spans="1:12" ht="30" customHeight="1">
      <c r="A24" s="156" t="s">
        <v>63</v>
      </c>
      <c r="B24" s="161" t="s">
        <v>174</v>
      </c>
      <c r="C24" s="312"/>
      <c r="D24" s="310"/>
      <c r="E24" s="310"/>
      <c r="F24" s="310"/>
      <c r="G24" s="310">
        <v>26307</v>
      </c>
      <c r="H24" s="310">
        <v>27975</v>
      </c>
      <c r="I24" s="310">
        <v>27230</v>
      </c>
      <c r="J24" s="310">
        <v>26900.639999999999</v>
      </c>
      <c r="K24" s="310">
        <v>32444.720000000001</v>
      </c>
      <c r="L24" s="311">
        <v>33719.769999999997</v>
      </c>
    </row>
    <row r="25" spans="1:12" ht="30" customHeight="1">
      <c r="A25" s="316" t="s">
        <v>64</v>
      </c>
      <c r="B25" s="305" t="s">
        <v>502</v>
      </c>
      <c r="C25" s="317"/>
      <c r="D25" s="318"/>
      <c r="E25" s="318"/>
      <c r="F25" s="318"/>
      <c r="G25" s="318">
        <v>365030</v>
      </c>
      <c r="H25" s="318">
        <v>465408</v>
      </c>
      <c r="I25" s="318">
        <v>429449</v>
      </c>
      <c r="J25" s="318">
        <v>412489.67</v>
      </c>
      <c r="K25" s="318">
        <v>467064.93</v>
      </c>
      <c r="L25" s="319">
        <v>488910.24</v>
      </c>
    </row>
    <row r="26" spans="1:12" ht="30" customHeight="1">
      <c r="A26" s="156" t="s">
        <v>65</v>
      </c>
      <c r="B26" s="161" t="s">
        <v>175</v>
      </c>
      <c r="C26" s="309">
        <v>999683</v>
      </c>
      <c r="D26" s="310">
        <v>1013378</v>
      </c>
      <c r="E26" s="310">
        <v>991760</v>
      </c>
      <c r="F26" s="310">
        <v>1034753</v>
      </c>
      <c r="G26" s="310">
        <v>1110892</v>
      </c>
      <c r="H26" s="310">
        <v>1096877</v>
      </c>
      <c r="I26" s="310">
        <v>991844</v>
      </c>
      <c r="J26" s="310">
        <v>1041663.2</v>
      </c>
      <c r="K26" s="310">
        <v>1251684.1000000001</v>
      </c>
      <c r="L26" s="311">
        <v>1394200.99</v>
      </c>
    </row>
    <row r="27" spans="1:12" ht="30" customHeight="1">
      <c r="A27" s="316" t="s">
        <v>66</v>
      </c>
      <c r="B27" s="305" t="s">
        <v>503</v>
      </c>
      <c r="C27" s="317">
        <v>29262</v>
      </c>
      <c r="D27" s="318">
        <v>29237</v>
      </c>
      <c r="E27" s="318">
        <v>31226</v>
      </c>
      <c r="F27" s="318">
        <v>29157</v>
      </c>
      <c r="G27" s="318">
        <v>30649</v>
      </c>
      <c r="H27" s="318">
        <v>25380</v>
      </c>
      <c r="I27" s="318">
        <v>26470</v>
      </c>
      <c r="J27" s="318">
        <v>26925.33</v>
      </c>
      <c r="K27" s="318">
        <v>25625.87</v>
      </c>
      <c r="L27" s="319">
        <v>24617.58</v>
      </c>
    </row>
    <row r="28" spans="1:12" ht="30" customHeight="1">
      <c r="A28" s="157" t="s">
        <v>67</v>
      </c>
      <c r="B28" s="162" t="s">
        <v>176</v>
      </c>
      <c r="C28" s="313">
        <v>59053</v>
      </c>
      <c r="D28" s="314">
        <v>51394</v>
      </c>
      <c r="E28" s="314">
        <v>45591</v>
      </c>
      <c r="F28" s="314">
        <v>44031</v>
      </c>
      <c r="G28" s="314">
        <v>38825</v>
      </c>
      <c r="H28" s="314">
        <v>37202</v>
      </c>
      <c r="I28" s="314">
        <v>29078</v>
      </c>
      <c r="J28" s="314">
        <v>51460.31</v>
      </c>
      <c r="K28" s="314">
        <v>38771.26</v>
      </c>
      <c r="L28" s="315">
        <v>41005.67</v>
      </c>
    </row>
    <row r="29" spans="1:12" ht="12" customHeight="1">
      <c r="C29" s="1138" t="s">
        <v>430</v>
      </c>
      <c r="D29" s="1138"/>
      <c r="E29" s="1138"/>
      <c r="F29" s="1138"/>
      <c r="G29" s="1151" t="s">
        <v>185</v>
      </c>
      <c r="H29" s="1151"/>
      <c r="I29" s="1151"/>
      <c r="J29" s="1151"/>
      <c r="K29" s="1151"/>
      <c r="L29" s="1151"/>
    </row>
    <row r="30" spans="1:12" ht="12" customHeight="1">
      <c r="C30" s="1141" t="s">
        <v>178</v>
      </c>
      <c r="D30" s="1141"/>
      <c r="E30" s="1141"/>
      <c r="F30" s="1141"/>
      <c r="G30" s="1142" t="s">
        <v>509</v>
      </c>
      <c r="H30" s="1142"/>
      <c r="I30" s="1142"/>
      <c r="J30" s="1142"/>
      <c r="K30" s="1142"/>
      <c r="L30" s="1142"/>
    </row>
    <row r="31" spans="1:12" ht="12" customHeight="1">
      <c r="C31" s="1143" t="s">
        <v>180</v>
      </c>
      <c r="D31" s="1143"/>
      <c r="E31" s="1143"/>
      <c r="F31" s="1143"/>
      <c r="G31" s="1144" t="s">
        <v>181</v>
      </c>
      <c r="H31" s="1144"/>
      <c r="I31" s="1144"/>
      <c r="J31" s="1144"/>
      <c r="K31" s="1144"/>
      <c r="L31" s="1144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firstPageNumber="82" pageOrder="overThenDown" orientation="portrait" useFirstPageNumber="1" r:id="rId1"/>
  <headerFooter alignWithMargins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2"/>
  <sheetViews>
    <sheetView showGridLines="0" zoomScaleNormal="100" zoomScaleSheetLayoutView="100" workbookViewId="0">
      <selection activeCell="U11" sqref="U11"/>
    </sheetView>
  </sheetViews>
  <sheetFormatPr defaultRowHeight="12"/>
  <cols>
    <col min="1" max="1" width="4.625" style="55" customWidth="1"/>
    <col min="2" max="3" width="4.625" style="66" customWidth="1"/>
    <col min="4" max="4" width="5" style="66" bestFit="1" customWidth="1"/>
    <col min="5" max="5" width="3.25" style="66" bestFit="1" customWidth="1"/>
    <col min="6" max="6" width="8.625" style="55" customWidth="1"/>
    <col min="7" max="7" width="7.75" style="66" bestFit="1" customWidth="1"/>
    <col min="8" max="8" width="10.125" style="55" customWidth="1"/>
    <col min="9" max="9" width="7.75" style="66" bestFit="1" customWidth="1"/>
    <col min="10" max="10" width="12.125" style="55" customWidth="1"/>
    <col min="11" max="11" width="7.75" style="66" bestFit="1" customWidth="1"/>
    <col min="12" max="12" width="7.75" style="66" customWidth="1"/>
    <col min="13" max="13" width="3.375" style="55" customWidth="1"/>
    <col min="14" max="254" width="9" style="55"/>
    <col min="255" max="256" width="4.625" style="55" customWidth="1"/>
    <col min="257" max="257" width="10.625" style="55" customWidth="1"/>
    <col min="258" max="258" width="10" style="55" customWidth="1"/>
    <col min="259" max="259" width="8.625" style="55" customWidth="1"/>
    <col min="260" max="260" width="12.75" style="55" customWidth="1"/>
    <col min="261" max="261" width="8.625" style="55" customWidth="1"/>
    <col min="262" max="262" width="14.125" style="55" customWidth="1"/>
    <col min="263" max="264" width="8.625" style="55" customWidth="1"/>
    <col min="265" max="510" width="9" style="55"/>
    <col min="511" max="512" width="4.625" style="55" customWidth="1"/>
    <col min="513" max="513" width="10.625" style="55" customWidth="1"/>
    <col min="514" max="514" width="10" style="55" customWidth="1"/>
    <col min="515" max="515" width="8.625" style="55" customWidth="1"/>
    <col min="516" max="516" width="12.75" style="55" customWidth="1"/>
    <col min="517" max="517" width="8.625" style="55" customWidth="1"/>
    <col min="518" max="518" width="14.125" style="55" customWidth="1"/>
    <col min="519" max="520" width="8.625" style="55" customWidth="1"/>
    <col min="521" max="766" width="9" style="55"/>
    <col min="767" max="768" width="4.625" style="55" customWidth="1"/>
    <col min="769" max="769" width="10.625" style="55" customWidth="1"/>
    <col min="770" max="770" width="10" style="55" customWidth="1"/>
    <col min="771" max="771" width="8.625" style="55" customWidth="1"/>
    <col min="772" max="772" width="12.75" style="55" customWidth="1"/>
    <col min="773" max="773" width="8.625" style="55" customWidth="1"/>
    <col min="774" max="774" width="14.125" style="55" customWidth="1"/>
    <col min="775" max="776" width="8.625" style="55" customWidth="1"/>
    <col min="777" max="1022" width="9" style="55"/>
    <col min="1023" max="1024" width="4.625" style="55" customWidth="1"/>
    <col min="1025" max="1025" width="10.625" style="55" customWidth="1"/>
    <col min="1026" max="1026" width="10" style="55" customWidth="1"/>
    <col min="1027" max="1027" width="8.625" style="55" customWidth="1"/>
    <col min="1028" max="1028" width="12.75" style="55" customWidth="1"/>
    <col min="1029" max="1029" width="8.625" style="55" customWidth="1"/>
    <col min="1030" max="1030" width="14.125" style="55" customWidth="1"/>
    <col min="1031" max="1032" width="8.625" style="55" customWidth="1"/>
    <col min="1033" max="1278" width="9" style="55"/>
    <col min="1279" max="1280" width="4.625" style="55" customWidth="1"/>
    <col min="1281" max="1281" width="10.625" style="55" customWidth="1"/>
    <col min="1282" max="1282" width="10" style="55" customWidth="1"/>
    <col min="1283" max="1283" width="8.625" style="55" customWidth="1"/>
    <col min="1284" max="1284" width="12.75" style="55" customWidth="1"/>
    <col min="1285" max="1285" width="8.625" style="55" customWidth="1"/>
    <col min="1286" max="1286" width="14.125" style="55" customWidth="1"/>
    <col min="1287" max="1288" width="8.625" style="55" customWidth="1"/>
    <col min="1289" max="1534" width="9" style="55"/>
    <col min="1535" max="1536" width="4.625" style="55" customWidth="1"/>
    <col min="1537" max="1537" width="10.625" style="55" customWidth="1"/>
    <col min="1538" max="1538" width="10" style="55" customWidth="1"/>
    <col min="1539" max="1539" width="8.625" style="55" customWidth="1"/>
    <col min="1540" max="1540" width="12.75" style="55" customWidth="1"/>
    <col min="1541" max="1541" width="8.625" style="55" customWidth="1"/>
    <col min="1542" max="1542" width="14.125" style="55" customWidth="1"/>
    <col min="1543" max="1544" width="8.625" style="55" customWidth="1"/>
    <col min="1545" max="1790" width="9" style="55"/>
    <col min="1791" max="1792" width="4.625" style="55" customWidth="1"/>
    <col min="1793" max="1793" width="10.625" style="55" customWidth="1"/>
    <col min="1794" max="1794" width="10" style="55" customWidth="1"/>
    <col min="1795" max="1795" width="8.625" style="55" customWidth="1"/>
    <col min="1796" max="1796" width="12.75" style="55" customWidth="1"/>
    <col min="1797" max="1797" width="8.625" style="55" customWidth="1"/>
    <col min="1798" max="1798" width="14.125" style="55" customWidth="1"/>
    <col min="1799" max="1800" width="8.625" style="55" customWidth="1"/>
    <col min="1801" max="2046" width="9" style="55"/>
    <col min="2047" max="2048" width="4.625" style="55" customWidth="1"/>
    <col min="2049" max="2049" width="10.625" style="55" customWidth="1"/>
    <col min="2050" max="2050" width="10" style="55" customWidth="1"/>
    <col min="2051" max="2051" width="8.625" style="55" customWidth="1"/>
    <col min="2052" max="2052" width="12.75" style="55" customWidth="1"/>
    <col min="2053" max="2053" width="8.625" style="55" customWidth="1"/>
    <col min="2054" max="2054" width="14.125" style="55" customWidth="1"/>
    <col min="2055" max="2056" width="8.625" style="55" customWidth="1"/>
    <col min="2057" max="2302" width="9" style="55"/>
    <col min="2303" max="2304" width="4.625" style="55" customWidth="1"/>
    <col min="2305" max="2305" width="10.625" style="55" customWidth="1"/>
    <col min="2306" max="2306" width="10" style="55" customWidth="1"/>
    <col min="2307" max="2307" width="8.625" style="55" customWidth="1"/>
    <col min="2308" max="2308" width="12.75" style="55" customWidth="1"/>
    <col min="2309" max="2309" width="8.625" style="55" customWidth="1"/>
    <col min="2310" max="2310" width="14.125" style="55" customWidth="1"/>
    <col min="2311" max="2312" width="8.625" style="55" customWidth="1"/>
    <col min="2313" max="2558" width="9" style="55"/>
    <col min="2559" max="2560" width="4.625" style="55" customWidth="1"/>
    <col min="2561" max="2561" width="10.625" style="55" customWidth="1"/>
    <col min="2562" max="2562" width="10" style="55" customWidth="1"/>
    <col min="2563" max="2563" width="8.625" style="55" customWidth="1"/>
    <col min="2564" max="2564" width="12.75" style="55" customWidth="1"/>
    <col min="2565" max="2565" width="8.625" style="55" customWidth="1"/>
    <col min="2566" max="2566" width="14.125" style="55" customWidth="1"/>
    <col min="2567" max="2568" width="8.625" style="55" customWidth="1"/>
    <col min="2569" max="2814" width="9" style="55"/>
    <col min="2815" max="2816" width="4.625" style="55" customWidth="1"/>
    <col min="2817" max="2817" width="10.625" style="55" customWidth="1"/>
    <col min="2818" max="2818" width="10" style="55" customWidth="1"/>
    <col min="2819" max="2819" width="8.625" style="55" customWidth="1"/>
    <col min="2820" max="2820" width="12.75" style="55" customWidth="1"/>
    <col min="2821" max="2821" width="8.625" style="55" customWidth="1"/>
    <col min="2822" max="2822" width="14.125" style="55" customWidth="1"/>
    <col min="2823" max="2824" width="8.625" style="55" customWidth="1"/>
    <col min="2825" max="3070" width="9" style="55"/>
    <col min="3071" max="3072" width="4.625" style="55" customWidth="1"/>
    <col min="3073" max="3073" width="10.625" style="55" customWidth="1"/>
    <col min="3074" max="3074" width="10" style="55" customWidth="1"/>
    <col min="3075" max="3075" width="8.625" style="55" customWidth="1"/>
    <col min="3076" max="3076" width="12.75" style="55" customWidth="1"/>
    <col min="3077" max="3077" width="8.625" style="55" customWidth="1"/>
    <col min="3078" max="3078" width="14.125" style="55" customWidth="1"/>
    <col min="3079" max="3080" width="8.625" style="55" customWidth="1"/>
    <col min="3081" max="3326" width="9" style="55"/>
    <col min="3327" max="3328" width="4.625" style="55" customWidth="1"/>
    <col min="3329" max="3329" width="10.625" style="55" customWidth="1"/>
    <col min="3330" max="3330" width="10" style="55" customWidth="1"/>
    <col min="3331" max="3331" width="8.625" style="55" customWidth="1"/>
    <col min="3332" max="3332" width="12.75" style="55" customWidth="1"/>
    <col min="3333" max="3333" width="8.625" style="55" customWidth="1"/>
    <col min="3334" max="3334" width="14.125" style="55" customWidth="1"/>
    <col min="3335" max="3336" width="8.625" style="55" customWidth="1"/>
    <col min="3337" max="3582" width="9" style="55"/>
    <col min="3583" max="3584" width="4.625" style="55" customWidth="1"/>
    <col min="3585" max="3585" width="10.625" style="55" customWidth="1"/>
    <col min="3586" max="3586" width="10" style="55" customWidth="1"/>
    <col min="3587" max="3587" width="8.625" style="55" customWidth="1"/>
    <col min="3588" max="3588" width="12.75" style="55" customWidth="1"/>
    <col min="3589" max="3589" width="8.625" style="55" customWidth="1"/>
    <col min="3590" max="3590" width="14.125" style="55" customWidth="1"/>
    <col min="3591" max="3592" width="8.625" style="55" customWidth="1"/>
    <col min="3593" max="3838" width="9" style="55"/>
    <col min="3839" max="3840" width="4.625" style="55" customWidth="1"/>
    <col min="3841" max="3841" width="10.625" style="55" customWidth="1"/>
    <col min="3842" max="3842" width="10" style="55" customWidth="1"/>
    <col min="3843" max="3843" width="8.625" style="55" customWidth="1"/>
    <col min="3844" max="3844" width="12.75" style="55" customWidth="1"/>
    <col min="3845" max="3845" width="8.625" style="55" customWidth="1"/>
    <col min="3846" max="3846" width="14.125" style="55" customWidth="1"/>
    <col min="3847" max="3848" width="8.625" style="55" customWidth="1"/>
    <col min="3849" max="4094" width="9" style="55"/>
    <col min="4095" max="4096" width="4.625" style="55" customWidth="1"/>
    <col min="4097" max="4097" width="10.625" style="55" customWidth="1"/>
    <col min="4098" max="4098" width="10" style="55" customWidth="1"/>
    <col min="4099" max="4099" width="8.625" style="55" customWidth="1"/>
    <col min="4100" max="4100" width="12.75" style="55" customWidth="1"/>
    <col min="4101" max="4101" width="8.625" style="55" customWidth="1"/>
    <col min="4102" max="4102" width="14.125" style="55" customWidth="1"/>
    <col min="4103" max="4104" width="8.625" style="55" customWidth="1"/>
    <col min="4105" max="4350" width="9" style="55"/>
    <col min="4351" max="4352" width="4.625" style="55" customWidth="1"/>
    <col min="4353" max="4353" width="10.625" style="55" customWidth="1"/>
    <col min="4354" max="4354" width="10" style="55" customWidth="1"/>
    <col min="4355" max="4355" width="8.625" style="55" customWidth="1"/>
    <col min="4356" max="4356" width="12.75" style="55" customWidth="1"/>
    <col min="4357" max="4357" width="8.625" style="55" customWidth="1"/>
    <col min="4358" max="4358" width="14.125" style="55" customWidth="1"/>
    <col min="4359" max="4360" width="8.625" style="55" customWidth="1"/>
    <col min="4361" max="4606" width="9" style="55"/>
    <col min="4607" max="4608" width="4.625" style="55" customWidth="1"/>
    <col min="4609" max="4609" width="10.625" style="55" customWidth="1"/>
    <col min="4610" max="4610" width="10" style="55" customWidth="1"/>
    <col min="4611" max="4611" width="8.625" style="55" customWidth="1"/>
    <col min="4612" max="4612" width="12.75" style="55" customWidth="1"/>
    <col min="4613" max="4613" width="8.625" style="55" customWidth="1"/>
    <col min="4614" max="4614" width="14.125" style="55" customWidth="1"/>
    <col min="4615" max="4616" width="8.625" style="55" customWidth="1"/>
    <col min="4617" max="4862" width="9" style="55"/>
    <col min="4863" max="4864" width="4.625" style="55" customWidth="1"/>
    <col min="4865" max="4865" width="10.625" style="55" customWidth="1"/>
    <col min="4866" max="4866" width="10" style="55" customWidth="1"/>
    <col min="4867" max="4867" width="8.625" style="55" customWidth="1"/>
    <col min="4868" max="4868" width="12.75" style="55" customWidth="1"/>
    <col min="4869" max="4869" width="8.625" style="55" customWidth="1"/>
    <col min="4870" max="4870" width="14.125" style="55" customWidth="1"/>
    <col min="4871" max="4872" width="8.625" style="55" customWidth="1"/>
    <col min="4873" max="5118" width="9" style="55"/>
    <col min="5119" max="5120" width="4.625" style="55" customWidth="1"/>
    <col min="5121" max="5121" width="10.625" style="55" customWidth="1"/>
    <col min="5122" max="5122" width="10" style="55" customWidth="1"/>
    <col min="5123" max="5123" width="8.625" style="55" customWidth="1"/>
    <col min="5124" max="5124" width="12.75" style="55" customWidth="1"/>
    <col min="5125" max="5125" width="8.625" style="55" customWidth="1"/>
    <col min="5126" max="5126" width="14.125" style="55" customWidth="1"/>
    <col min="5127" max="5128" width="8.625" style="55" customWidth="1"/>
    <col min="5129" max="5374" width="9" style="55"/>
    <col min="5375" max="5376" width="4.625" style="55" customWidth="1"/>
    <col min="5377" max="5377" width="10.625" style="55" customWidth="1"/>
    <col min="5378" max="5378" width="10" style="55" customWidth="1"/>
    <col min="5379" max="5379" width="8.625" style="55" customWidth="1"/>
    <col min="5380" max="5380" width="12.75" style="55" customWidth="1"/>
    <col min="5381" max="5381" width="8.625" style="55" customWidth="1"/>
    <col min="5382" max="5382" width="14.125" style="55" customWidth="1"/>
    <col min="5383" max="5384" width="8.625" style="55" customWidth="1"/>
    <col min="5385" max="5630" width="9" style="55"/>
    <col min="5631" max="5632" width="4.625" style="55" customWidth="1"/>
    <col min="5633" max="5633" width="10.625" style="55" customWidth="1"/>
    <col min="5634" max="5634" width="10" style="55" customWidth="1"/>
    <col min="5635" max="5635" width="8.625" style="55" customWidth="1"/>
    <col min="5636" max="5636" width="12.75" style="55" customWidth="1"/>
    <col min="5637" max="5637" width="8.625" style="55" customWidth="1"/>
    <col min="5638" max="5638" width="14.125" style="55" customWidth="1"/>
    <col min="5639" max="5640" width="8.625" style="55" customWidth="1"/>
    <col min="5641" max="5886" width="9" style="55"/>
    <col min="5887" max="5888" width="4.625" style="55" customWidth="1"/>
    <col min="5889" max="5889" width="10.625" style="55" customWidth="1"/>
    <col min="5890" max="5890" width="10" style="55" customWidth="1"/>
    <col min="5891" max="5891" width="8.625" style="55" customWidth="1"/>
    <col min="5892" max="5892" width="12.75" style="55" customWidth="1"/>
    <col min="5893" max="5893" width="8.625" style="55" customWidth="1"/>
    <col min="5894" max="5894" width="14.125" style="55" customWidth="1"/>
    <col min="5895" max="5896" width="8.625" style="55" customWidth="1"/>
    <col min="5897" max="6142" width="9" style="55"/>
    <col min="6143" max="6144" width="4.625" style="55" customWidth="1"/>
    <col min="6145" max="6145" width="10.625" style="55" customWidth="1"/>
    <col min="6146" max="6146" width="10" style="55" customWidth="1"/>
    <col min="6147" max="6147" width="8.625" style="55" customWidth="1"/>
    <col min="6148" max="6148" width="12.75" style="55" customWidth="1"/>
    <col min="6149" max="6149" width="8.625" style="55" customWidth="1"/>
    <col min="6150" max="6150" width="14.125" style="55" customWidth="1"/>
    <col min="6151" max="6152" width="8.625" style="55" customWidth="1"/>
    <col min="6153" max="6398" width="9" style="55"/>
    <col min="6399" max="6400" width="4.625" style="55" customWidth="1"/>
    <col min="6401" max="6401" width="10.625" style="55" customWidth="1"/>
    <col min="6402" max="6402" width="10" style="55" customWidth="1"/>
    <col min="6403" max="6403" width="8.625" style="55" customWidth="1"/>
    <col min="6404" max="6404" width="12.75" style="55" customWidth="1"/>
    <col min="6405" max="6405" width="8.625" style="55" customWidth="1"/>
    <col min="6406" max="6406" width="14.125" style="55" customWidth="1"/>
    <col min="6407" max="6408" width="8.625" style="55" customWidth="1"/>
    <col min="6409" max="6654" width="9" style="55"/>
    <col min="6655" max="6656" width="4.625" style="55" customWidth="1"/>
    <col min="6657" max="6657" width="10.625" style="55" customWidth="1"/>
    <col min="6658" max="6658" width="10" style="55" customWidth="1"/>
    <col min="6659" max="6659" width="8.625" style="55" customWidth="1"/>
    <col min="6660" max="6660" width="12.75" style="55" customWidth="1"/>
    <col min="6661" max="6661" width="8.625" style="55" customWidth="1"/>
    <col min="6662" max="6662" width="14.125" style="55" customWidth="1"/>
    <col min="6663" max="6664" width="8.625" style="55" customWidth="1"/>
    <col min="6665" max="6910" width="9" style="55"/>
    <col min="6911" max="6912" width="4.625" style="55" customWidth="1"/>
    <col min="6913" max="6913" width="10.625" style="55" customWidth="1"/>
    <col min="6914" max="6914" width="10" style="55" customWidth="1"/>
    <col min="6915" max="6915" width="8.625" style="55" customWidth="1"/>
    <col min="6916" max="6916" width="12.75" style="55" customWidth="1"/>
    <col min="6917" max="6917" width="8.625" style="55" customWidth="1"/>
    <col min="6918" max="6918" width="14.125" style="55" customWidth="1"/>
    <col min="6919" max="6920" width="8.625" style="55" customWidth="1"/>
    <col min="6921" max="7166" width="9" style="55"/>
    <col min="7167" max="7168" width="4.625" style="55" customWidth="1"/>
    <col min="7169" max="7169" width="10.625" style="55" customWidth="1"/>
    <col min="7170" max="7170" width="10" style="55" customWidth="1"/>
    <col min="7171" max="7171" width="8.625" style="55" customWidth="1"/>
    <col min="7172" max="7172" width="12.75" style="55" customWidth="1"/>
    <col min="7173" max="7173" width="8.625" style="55" customWidth="1"/>
    <col min="7174" max="7174" width="14.125" style="55" customWidth="1"/>
    <col min="7175" max="7176" width="8.625" style="55" customWidth="1"/>
    <col min="7177" max="7422" width="9" style="55"/>
    <col min="7423" max="7424" width="4.625" style="55" customWidth="1"/>
    <col min="7425" max="7425" width="10.625" style="55" customWidth="1"/>
    <col min="7426" max="7426" width="10" style="55" customWidth="1"/>
    <col min="7427" max="7427" width="8.625" style="55" customWidth="1"/>
    <col min="7428" max="7428" width="12.75" style="55" customWidth="1"/>
    <col min="7429" max="7429" width="8.625" style="55" customWidth="1"/>
    <col min="7430" max="7430" width="14.125" style="55" customWidth="1"/>
    <col min="7431" max="7432" width="8.625" style="55" customWidth="1"/>
    <col min="7433" max="7678" width="9" style="55"/>
    <col min="7679" max="7680" width="4.625" style="55" customWidth="1"/>
    <col min="7681" max="7681" width="10.625" style="55" customWidth="1"/>
    <col min="7682" max="7682" width="10" style="55" customWidth="1"/>
    <col min="7683" max="7683" width="8.625" style="55" customWidth="1"/>
    <col min="7684" max="7684" width="12.75" style="55" customWidth="1"/>
    <col min="7685" max="7685" width="8.625" style="55" customWidth="1"/>
    <col min="7686" max="7686" width="14.125" style="55" customWidth="1"/>
    <col min="7687" max="7688" width="8.625" style="55" customWidth="1"/>
    <col min="7689" max="7934" width="9" style="55"/>
    <col min="7935" max="7936" width="4.625" style="55" customWidth="1"/>
    <col min="7937" max="7937" width="10.625" style="55" customWidth="1"/>
    <col min="7938" max="7938" width="10" style="55" customWidth="1"/>
    <col min="7939" max="7939" width="8.625" style="55" customWidth="1"/>
    <col min="7940" max="7940" width="12.75" style="55" customWidth="1"/>
    <col min="7941" max="7941" width="8.625" style="55" customWidth="1"/>
    <col min="7942" max="7942" width="14.125" style="55" customWidth="1"/>
    <col min="7943" max="7944" width="8.625" style="55" customWidth="1"/>
    <col min="7945" max="8190" width="9" style="55"/>
    <col min="8191" max="8192" width="4.625" style="55" customWidth="1"/>
    <col min="8193" max="8193" width="10.625" style="55" customWidth="1"/>
    <col min="8194" max="8194" width="10" style="55" customWidth="1"/>
    <col min="8195" max="8195" width="8.625" style="55" customWidth="1"/>
    <col min="8196" max="8196" width="12.75" style="55" customWidth="1"/>
    <col min="8197" max="8197" width="8.625" style="55" customWidth="1"/>
    <col min="8198" max="8198" width="14.125" style="55" customWidth="1"/>
    <col min="8199" max="8200" width="8.625" style="55" customWidth="1"/>
    <col min="8201" max="8446" width="9" style="55"/>
    <col min="8447" max="8448" width="4.625" style="55" customWidth="1"/>
    <col min="8449" max="8449" width="10.625" style="55" customWidth="1"/>
    <col min="8450" max="8450" width="10" style="55" customWidth="1"/>
    <col min="8451" max="8451" width="8.625" style="55" customWidth="1"/>
    <col min="8452" max="8452" width="12.75" style="55" customWidth="1"/>
    <col min="8453" max="8453" width="8.625" style="55" customWidth="1"/>
    <col min="8454" max="8454" width="14.125" style="55" customWidth="1"/>
    <col min="8455" max="8456" width="8.625" style="55" customWidth="1"/>
    <col min="8457" max="8702" width="9" style="55"/>
    <col min="8703" max="8704" width="4.625" style="55" customWidth="1"/>
    <col min="8705" max="8705" width="10.625" style="55" customWidth="1"/>
    <col min="8706" max="8706" width="10" style="55" customWidth="1"/>
    <col min="8707" max="8707" width="8.625" style="55" customWidth="1"/>
    <col min="8708" max="8708" width="12.75" style="55" customWidth="1"/>
    <col min="8709" max="8709" width="8.625" style="55" customWidth="1"/>
    <col min="8710" max="8710" width="14.125" style="55" customWidth="1"/>
    <col min="8711" max="8712" width="8.625" style="55" customWidth="1"/>
    <col min="8713" max="8958" width="9" style="55"/>
    <col min="8959" max="8960" width="4.625" style="55" customWidth="1"/>
    <col min="8961" max="8961" width="10.625" style="55" customWidth="1"/>
    <col min="8962" max="8962" width="10" style="55" customWidth="1"/>
    <col min="8963" max="8963" width="8.625" style="55" customWidth="1"/>
    <col min="8964" max="8964" width="12.75" style="55" customWidth="1"/>
    <col min="8965" max="8965" width="8.625" style="55" customWidth="1"/>
    <col min="8966" max="8966" width="14.125" style="55" customWidth="1"/>
    <col min="8967" max="8968" width="8.625" style="55" customWidth="1"/>
    <col min="8969" max="9214" width="9" style="55"/>
    <col min="9215" max="9216" width="4.625" style="55" customWidth="1"/>
    <col min="9217" max="9217" width="10.625" style="55" customWidth="1"/>
    <col min="9218" max="9218" width="10" style="55" customWidth="1"/>
    <col min="9219" max="9219" width="8.625" style="55" customWidth="1"/>
    <col min="9220" max="9220" width="12.75" style="55" customWidth="1"/>
    <col min="9221" max="9221" width="8.625" style="55" customWidth="1"/>
    <col min="9222" max="9222" width="14.125" style="55" customWidth="1"/>
    <col min="9223" max="9224" width="8.625" style="55" customWidth="1"/>
    <col min="9225" max="9470" width="9" style="55"/>
    <col min="9471" max="9472" width="4.625" style="55" customWidth="1"/>
    <col min="9473" max="9473" width="10.625" style="55" customWidth="1"/>
    <col min="9474" max="9474" width="10" style="55" customWidth="1"/>
    <col min="9475" max="9475" width="8.625" style="55" customWidth="1"/>
    <col min="9476" max="9476" width="12.75" style="55" customWidth="1"/>
    <col min="9477" max="9477" width="8.625" style="55" customWidth="1"/>
    <col min="9478" max="9478" width="14.125" style="55" customWidth="1"/>
    <col min="9479" max="9480" width="8.625" style="55" customWidth="1"/>
    <col min="9481" max="9726" width="9" style="55"/>
    <col min="9727" max="9728" width="4.625" style="55" customWidth="1"/>
    <col min="9729" max="9729" width="10.625" style="55" customWidth="1"/>
    <col min="9730" max="9730" width="10" style="55" customWidth="1"/>
    <col min="9731" max="9731" width="8.625" style="55" customWidth="1"/>
    <col min="9732" max="9732" width="12.75" style="55" customWidth="1"/>
    <col min="9733" max="9733" width="8.625" style="55" customWidth="1"/>
    <col min="9734" max="9734" width="14.125" style="55" customWidth="1"/>
    <col min="9735" max="9736" width="8.625" style="55" customWidth="1"/>
    <col min="9737" max="9982" width="9" style="55"/>
    <col min="9983" max="9984" width="4.625" style="55" customWidth="1"/>
    <col min="9985" max="9985" width="10.625" style="55" customWidth="1"/>
    <col min="9986" max="9986" width="10" style="55" customWidth="1"/>
    <col min="9987" max="9987" width="8.625" style="55" customWidth="1"/>
    <col min="9988" max="9988" width="12.75" style="55" customWidth="1"/>
    <col min="9989" max="9989" width="8.625" style="55" customWidth="1"/>
    <col min="9990" max="9990" width="14.125" style="55" customWidth="1"/>
    <col min="9991" max="9992" width="8.625" style="55" customWidth="1"/>
    <col min="9993" max="10238" width="9" style="55"/>
    <col min="10239" max="10240" width="4.625" style="55" customWidth="1"/>
    <col min="10241" max="10241" width="10.625" style="55" customWidth="1"/>
    <col min="10242" max="10242" width="10" style="55" customWidth="1"/>
    <col min="10243" max="10243" width="8.625" style="55" customWidth="1"/>
    <col min="10244" max="10244" width="12.75" style="55" customWidth="1"/>
    <col min="10245" max="10245" width="8.625" style="55" customWidth="1"/>
    <col min="10246" max="10246" width="14.125" style="55" customWidth="1"/>
    <col min="10247" max="10248" width="8.625" style="55" customWidth="1"/>
    <col min="10249" max="10494" width="9" style="55"/>
    <col min="10495" max="10496" width="4.625" style="55" customWidth="1"/>
    <col min="10497" max="10497" width="10.625" style="55" customWidth="1"/>
    <col min="10498" max="10498" width="10" style="55" customWidth="1"/>
    <col min="10499" max="10499" width="8.625" style="55" customWidth="1"/>
    <col min="10500" max="10500" width="12.75" style="55" customWidth="1"/>
    <col min="10501" max="10501" width="8.625" style="55" customWidth="1"/>
    <col min="10502" max="10502" width="14.125" style="55" customWidth="1"/>
    <col min="10503" max="10504" width="8.625" style="55" customWidth="1"/>
    <col min="10505" max="10750" width="9" style="55"/>
    <col min="10751" max="10752" width="4.625" style="55" customWidth="1"/>
    <col min="10753" max="10753" width="10.625" style="55" customWidth="1"/>
    <col min="10754" max="10754" width="10" style="55" customWidth="1"/>
    <col min="10755" max="10755" width="8.625" style="55" customWidth="1"/>
    <col min="10756" max="10756" width="12.75" style="55" customWidth="1"/>
    <col min="10757" max="10757" width="8.625" style="55" customWidth="1"/>
    <col min="10758" max="10758" width="14.125" style="55" customWidth="1"/>
    <col min="10759" max="10760" width="8.625" style="55" customWidth="1"/>
    <col min="10761" max="11006" width="9" style="55"/>
    <col min="11007" max="11008" width="4.625" style="55" customWidth="1"/>
    <col min="11009" max="11009" width="10.625" style="55" customWidth="1"/>
    <col min="11010" max="11010" width="10" style="55" customWidth="1"/>
    <col min="11011" max="11011" width="8.625" style="55" customWidth="1"/>
    <col min="11012" max="11012" width="12.75" style="55" customWidth="1"/>
    <col min="11013" max="11013" width="8.625" style="55" customWidth="1"/>
    <col min="11014" max="11014" width="14.125" style="55" customWidth="1"/>
    <col min="11015" max="11016" width="8.625" style="55" customWidth="1"/>
    <col min="11017" max="11262" width="9" style="55"/>
    <col min="11263" max="11264" width="4.625" style="55" customWidth="1"/>
    <col min="11265" max="11265" width="10.625" style="55" customWidth="1"/>
    <col min="11266" max="11266" width="10" style="55" customWidth="1"/>
    <col min="11267" max="11267" width="8.625" style="55" customWidth="1"/>
    <col min="11268" max="11268" width="12.75" style="55" customWidth="1"/>
    <col min="11269" max="11269" width="8.625" style="55" customWidth="1"/>
    <col min="11270" max="11270" width="14.125" style="55" customWidth="1"/>
    <col min="11271" max="11272" width="8.625" style="55" customWidth="1"/>
    <col min="11273" max="11518" width="9" style="55"/>
    <col min="11519" max="11520" width="4.625" style="55" customWidth="1"/>
    <col min="11521" max="11521" width="10.625" style="55" customWidth="1"/>
    <col min="11522" max="11522" width="10" style="55" customWidth="1"/>
    <col min="11523" max="11523" width="8.625" style="55" customWidth="1"/>
    <col min="11524" max="11524" width="12.75" style="55" customWidth="1"/>
    <col min="11525" max="11525" width="8.625" style="55" customWidth="1"/>
    <col min="11526" max="11526" width="14.125" style="55" customWidth="1"/>
    <col min="11527" max="11528" width="8.625" style="55" customWidth="1"/>
    <col min="11529" max="11774" width="9" style="55"/>
    <col min="11775" max="11776" width="4.625" style="55" customWidth="1"/>
    <col min="11777" max="11777" width="10.625" style="55" customWidth="1"/>
    <col min="11778" max="11778" width="10" style="55" customWidth="1"/>
    <col min="11779" max="11779" width="8.625" style="55" customWidth="1"/>
    <col min="11780" max="11780" width="12.75" style="55" customWidth="1"/>
    <col min="11781" max="11781" width="8.625" style="55" customWidth="1"/>
    <col min="11782" max="11782" width="14.125" style="55" customWidth="1"/>
    <col min="11783" max="11784" width="8.625" style="55" customWidth="1"/>
    <col min="11785" max="12030" width="9" style="55"/>
    <col min="12031" max="12032" width="4.625" style="55" customWidth="1"/>
    <col min="12033" max="12033" width="10.625" style="55" customWidth="1"/>
    <col min="12034" max="12034" width="10" style="55" customWidth="1"/>
    <col min="12035" max="12035" width="8.625" style="55" customWidth="1"/>
    <col min="12036" max="12036" width="12.75" style="55" customWidth="1"/>
    <col min="12037" max="12037" width="8.625" style="55" customWidth="1"/>
    <col min="12038" max="12038" width="14.125" style="55" customWidth="1"/>
    <col min="12039" max="12040" width="8.625" style="55" customWidth="1"/>
    <col min="12041" max="12286" width="9" style="55"/>
    <col min="12287" max="12288" width="4.625" style="55" customWidth="1"/>
    <col min="12289" max="12289" width="10.625" style="55" customWidth="1"/>
    <col min="12290" max="12290" width="10" style="55" customWidth="1"/>
    <col min="12291" max="12291" width="8.625" style="55" customWidth="1"/>
    <col min="12292" max="12292" width="12.75" style="55" customWidth="1"/>
    <col min="12293" max="12293" width="8.625" style="55" customWidth="1"/>
    <col min="12294" max="12294" width="14.125" style="55" customWidth="1"/>
    <col min="12295" max="12296" width="8.625" style="55" customWidth="1"/>
    <col min="12297" max="12542" width="9" style="55"/>
    <col min="12543" max="12544" width="4.625" style="55" customWidth="1"/>
    <col min="12545" max="12545" width="10.625" style="55" customWidth="1"/>
    <col min="12546" max="12546" width="10" style="55" customWidth="1"/>
    <col min="12547" max="12547" width="8.625" style="55" customWidth="1"/>
    <col min="12548" max="12548" width="12.75" style="55" customWidth="1"/>
    <col min="12549" max="12549" width="8.625" style="55" customWidth="1"/>
    <col min="12550" max="12550" width="14.125" style="55" customWidth="1"/>
    <col min="12551" max="12552" width="8.625" style="55" customWidth="1"/>
    <col min="12553" max="12798" width="9" style="55"/>
    <col min="12799" max="12800" width="4.625" style="55" customWidth="1"/>
    <col min="12801" max="12801" width="10.625" style="55" customWidth="1"/>
    <col min="12802" max="12802" width="10" style="55" customWidth="1"/>
    <col min="12803" max="12803" width="8.625" style="55" customWidth="1"/>
    <col min="12804" max="12804" width="12.75" style="55" customWidth="1"/>
    <col min="12805" max="12805" width="8.625" style="55" customWidth="1"/>
    <col min="12806" max="12806" width="14.125" style="55" customWidth="1"/>
    <col min="12807" max="12808" width="8.625" style="55" customWidth="1"/>
    <col min="12809" max="13054" width="9" style="55"/>
    <col min="13055" max="13056" width="4.625" style="55" customWidth="1"/>
    <col min="13057" max="13057" width="10.625" style="55" customWidth="1"/>
    <col min="13058" max="13058" width="10" style="55" customWidth="1"/>
    <col min="13059" max="13059" width="8.625" style="55" customWidth="1"/>
    <col min="13060" max="13060" width="12.75" style="55" customWidth="1"/>
    <col min="13061" max="13061" width="8.625" style="55" customWidth="1"/>
    <col min="13062" max="13062" width="14.125" style="55" customWidth="1"/>
    <col min="13063" max="13064" width="8.625" style="55" customWidth="1"/>
    <col min="13065" max="13310" width="9" style="55"/>
    <col min="13311" max="13312" width="4.625" style="55" customWidth="1"/>
    <col min="13313" max="13313" width="10.625" style="55" customWidth="1"/>
    <col min="13314" max="13314" width="10" style="55" customWidth="1"/>
    <col min="13315" max="13315" width="8.625" style="55" customWidth="1"/>
    <col min="13316" max="13316" width="12.75" style="55" customWidth="1"/>
    <col min="13317" max="13317" width="8.625" style="55" customWidth="1"/>
    <col min="13318" max="13318" width="14.125" style="55" customWidth="1"/>
    <col min="13319" max="13320" width="8.625" style="55" customWidth="1"/>
    <col min="13321" max="13566" width="9" style="55"/>
    <col min="13567" max="13568" width="4.625" style="55" customWidth="1"/>
    <col min="13569" max="13569" width="10.625" style="55" customWidth="1"/>
    <col min="13570" max="13570" width="10" style="55" customWidth="1"/>
    <col min="13571" max="13571" width="8.625" style="55" customWidth="1"/>
    <col min="13572" max="13572" width="12.75" style="55" customWidth="1"/>
    <col min="13573" max="13573" width="8.625" style="55" customWidth="1"/>
    <col min="13574" max="13574" width="14.125" style="55" customWidth="1"/>
    <col min="13575" max="13576" width="8.625" style="55" customWidth="1"/>
    <col min="13577" max="13822" width="9" style="55"/>
    <col min="13823" max="13824" width="4.625" style="55" customWidth="1"/>
    <col min="13825" max="13825" width="10.625" style="55" customWidth="1"/>
    <col min="13826" max="13826" width="10" style="55" customWidth="1"/>
    <col min="13827" max="13827" width="8.625" style="55" customWidth="1"/>
    <col min="13828" max="13828" width="12.75" style="55" customWidth="1"/>
    <col min="13829" max="13829" width="8.625" style="55" customWidth="1"/>
    <col min="13830" max="13830" width="14.125" style="55" customWidth="1"/>
    <col min="13831" max="13832" width="8.625" style="55" customWidth="1"/>
    <col min="13833" max="14078" width="9" style="55"/>
    <col min="14079" max="14080" width="4.625" style="55" customWidth="1"/>
    <col min="14081" max="14081" width="10.625" style="55" customWidth="1"/>
    <col min="14082" max="14082" width="10" style="55" customWidth="1"/>
    <col min="14083" max="14083" width="8.625" style="55" customWidth="1"/>
    <col min="14084" max="14084" width="12.75" style="55" customWidth="1"/>
    <col min="14085" max="14085" width="8.625" style="55" customWidth="1"/>
    <col min="14086" max="14086" width="14.125" style="55" customWidth="1"/>
    <col min="14087" max="14088" width="8.625" style="55" customWidth="1"/>
    <col min="14089" max="14334" width="9" style="55"/>
    <col min="14335" max="14336" width="4.625" style="55" customWidth="1"/>
    <col min="14337" max="14337" width="10.625" style="55" customWidth="1"/>
    <col min="14338" max="14338" width="10" style="55" customWidth="1"/>
    <col min="14339" max="14339" width="8.625" style="55" customWidth="1"/>
    <col min="14340" max="14340" width="12.75" style="55" customWidth="1"/>
    <col min="14341" max="14341" width="8.625" style="55" customWidth="1"/>
    <col min="14342" max="14342" width="14.125" style="55" customWidth="1"/>
    <col min="14343" max="14344" width="8.625" style="55" customWidth="1"/>
    <col min="14345" max="14590" width="9" style="55"/>
    <col min="14591" max="14592" width="4.625" style="55" customWidth="1"/>
    <col min="14593" max="14593" width="10.625" style="55" customWidth="1"/>
    <col min="14594" max="14594" width="10" style="55" customWidth="1"/>
    <col min="14595" max="14595" width="8.625" style="55" customWidth="1"/>
    <col min="14596" max="14596" width="12.75" style="55" customWidth="1"/>
    <col min="14597" max="14597" width="8.625" style="55" customWidth="1"/>
    <col min="14598" max="14598" width="14.125" style="55" customWidth="1"/>
    <col min="14599" max="14600" width="8.625" style="55" customWidth="1"/>
    <col min="14601" max="14846" width="9" style="55"/>
    <col min="14847" max="14848" width="4.625" style="55" customWidth="1"/>
    <col min="14849" max="14849" width="10.625" style="55" customWidth="1"/>
    <col min="14850" max="14850" width="10" style="55" customWidth="1"/>
    <col min="14851" max="14851" width="8.625" style="55" customWidth="1"/>
    <col min="14852" max="14852" width="12.75" style="55" customWidth="1"/>
    <col min="14853" max="14853" width="8.625" style="55" customWidth="1"/>
    <col min="14854" max="14854" width="14.125" style="55" customWidth="1"/>
    <col min="14855" max="14856" width="8.625" style="55" customWidth="1"/>
    <col min="14857" max="15102" width="9" style="55"/>
    <col min="15103" max="15104" width="4.625" style="55" customWidth="1"/>
    <col min="15105" max="15105" width="10.625" style="55" customWidth="1"/>
    <col min="15106" max="15106" width="10" style="55" customWidth="1"/>
    <col min="15107" max="15107" width="8.625" style="55" customWidth="1"/>
    <col min="15108" max="15108" width="12.75" style="55" customWidth="1"/>
    <col min="15109" max="15109" width="8.625" style="55" customWidth="1"/>
    <col min="15110" max="15110" width="14.125" style="55" customWidth="1"/>
    <col min="15111" max="15112" width="8.625" style="55" customWidth="1"/>
    <col min="15113" max="15358" width="9" style="55"/>
    <col min="15359" max="15360" width="4.625" style="55" customWidth="1"/>
    <col min="15361" max="15361" width="10.625" style="55" customWidth="1"/>
    <col min="15362" max="15362" width="10" style="55" customWidth="1"/>
    <col min="15363" max="15363" width="8.625" style="55" customWidth="1"/>
    <col min="15364" max="15364" width="12.75" style="55" customWidth="1"/>
    <col min="15365" max="15365" width="8.625" style="55" customWidth="1"/>
    <col min="15366" max="15366" width="14.125" style="55" customWidth="1"/>
    <col min="15367" max="15368" width="8.625" style="55" customWidth="1"/>
    <col min="15369" max="15614" width="9" style="55"/>
    <col min="15615" max="15616" width="4.625" style="55" customWidth="1"/>
    <col min="15617" max="15617" width="10.625" style="55" customWidth="1"/>
    <col min="15618" max="15618" width="10" style="55" customWidth="1"/>
    <col min="15619" max="15619" width="8.625" style="55" customWidth="1"/>
    <col min="15620" max="15620" width="12.75" style="55" customWidth="1"/>
    <col min="15621" max="15621" width="8.625" style="55" customWidth="1"/>
    <col min="15622" max="15622" width="14.125" style="55" customWidth="1"/>
    <col min="15623" max="15624" width="8.625" style="55" customWidth="1"/>
    <col min="15625" max="15870" width="9" style="55"/>
    <col min="15871" max="15872" width="4.625" style="55" customWidth="1"/>
    <col min="15873" max="15873" width="10.625" style="55" customWidth="1"/>
    <col min="15874" max="15874" width="10" style="55" customWidth="1"/>
    <col min="15875" max="15875" width="8.625" style="55" customWidth="1"/>
    <col min="15876" max="15876" width="12.75" style="55" customWidth="1"/>
    <col min="15877" max="15877" width="8.625" style="55" customWidth="1"/>
    <col min="15878" max="15878" width="14.125" style="55" customWidth="1"/>
    <col min="15879" max="15880" width="8.625" style="55" customWidth="1"/>
    <col min="15881" max="16126" width="9" style="55"/>
    <col min="16127" max="16128" width="4.625" style="55" customWidth="1"/>
    <col min="16129" max="16129" width="10.625" style="55" customWidth="1"/>
    <col min="16130" max="16130" width="10" style="55" customWidth="1"/>
    <col min="16131" max="16131" width="8.625" style="55" customWidth="1"/>
    <col min="16132" max="16132" width="12.75" style="55" customWidth="1"/>
    <col min="16133" max="16133" width="8.625" style="55" customWidth="1"/>
    <col min="16134" max="16134" width="14.125" style="55" customWidth="1"/>
    <col min="16135" max="16136" width="8.625" style="55" customWidth="1"/>
    <col min="16137" max="16384" width="9" style="55"/>
  </cols>
  <sheetData>
    <row r="1" spans="1:13" s="52" customFormat="1" ht="18" customHeight="1">
      <c r="A1" s="910" t="s">
        <v>254</v>
      </c>
      <c r="B1" s="910"/>
      <c r="C1" s="910"/>
      <c r="D1" s="910"/>
      <c r="E1" s="910"/>
      <c r="F1" s="910"/>
      <c r="G1" s="910"/>
      <c r="H1" s="910"/>
      <c r="I1" s="910"/>
      <c r="J1" s="910"/>
      <c r="K1" s="910"/>
      <c r="L1" s="910"/>
      <c r="M1" s="51"/>
    </row>
    <row r="2" spans="1:13" s="52" customFormat="1" ht="15" customHeight="1">
      <c r="A2" s="670"/>
      <c r="B2" s="671"/>
      <c r="C2" s="671"/>
      <c r="D2" s="671"/>
      <c r="E2" s="671"/>
      <c r="F2" s="672"/>
      <c r="G2" s="671"/>
      <c r="H2" s="672"/>
      <c r="I2" s="671"/>
      <c r="J2" s="673"/>
      <c r="K2" s="53"/>
      <c r="L2" s="210" t="s">
        <v>489</v>
      </c>
      <c r="M2" s="51"/>
    </row>
    <row r="3" spans="1:13" ht="15" customHeight="1">
      <c r="A3" s="911" t="s">
        <v>255</v>
      </c>
      <c r="B3" s="911"/>
      <c r="C3" s="911" t="s">
        <v>3</v>
      </c>
      <c r="D3" s="911"/>
      <c r="E3" s="911"/>
      <c r="F3" s="912" t="s">
        <v>6</v>
      </c>
      <c r="G3" s="913"/>
      <c r="H3" s="912" t="s">
        <v>7</v>
      </c>
      <c r="I3" s="913"/>
      <c r="J3" s="914" t="s">
        <v>8</v>
      </c>
      <c r="K3" s="915"/>
      <c r="L3" s="916"/>
      <c r="M3" s="54"/>
    </row>
    <row r="4" spans="1:13" ht="15" customHeight="1">
      <c r="A4" s="911"/>
      <c r="B4" s="911"/>
      <c r="C4" s="911"/>
      <c r="D4" s="911"/>
      <c r="E4" s="911"/>
      <c r="F4" s="917" t="s">
        <v>80</v>
      </c>
      <c r="G4" s="191" t="s">
        <v>533</v>
      </c>
      <c r="H4" s="917" t="s">
        <v>80</v>
      </c>
      <c r="I4" s="191" t="s">
        <v>533</v>
      </c>
      <c r="J4" s="917" t="s">
        <v>80</v>
      </c>
      <c r="K4" s="192" t="s">
        <v>533</v>
      </c>
      <c r="L4" s="919" t="s">
        <v>82</v>
      </c>
      <c r="M4" s="54"/>
    </row>
    <row r="5" spans="1:13" ht="15" customHeight="1">
      <c r="A5" s="911"/>
      <c r="B5" s="911"/>
      <c r="C5" s="911"/>
      <c r="D5" s="911"/>
      <c r="E5" s="911"/>
      <c r="F5" s="918"/>
      <c r="G5" s="193" t="s">
        <v>256</v>
      </c>
      <c r="H5" s="918"/>
      <c r="I5" s="193" t="s">
        <v>256</v>
      </c>
      <c r="J5" s="918"/>
      <c r="K5" s="194" t="s">
        <v>256</v>
      </c>
      <c r="L5" s="920"/>
      <c r="M5" s="54"/>
    </row>
    <row r="6" spans="1:13" ht="15" customHeight="1">
      <c r="A6" s="940" t="s">
        <v>257</v>
      </c>
      <c r="B6" s="921" t="s">
        <v>258</v>
      </c>
      <c r="C6" s="56" t="s">
        <v>235</v>
      </c>
      <c r="D6" s="57" t="s">
        <v>53</v>
      </c>
      <c r="E6" s="58" t="s">
        <v>259</v>
      </c>
      <c r="F6" s="183">
        <v>468841</v>
      </c>
      <c r="G6" s="184" t="s">
        <v>84</v>
      </c>
      <c r="H6" s="183">
        <v>8551209</v>
      </c>
      <c r="I6" s="184" t="s">
        <v>84</v>
      </c>
      <c r="J6" s="183">
        <v>298125326</v>
      </c>
      <c r="K6" s="189" t="s">
        <v>84</v>
      </c>
      <c r="L6" s="184" t="s">
        <v>84</v>
      </c>
      <c r="M6" s="54"/>
    </row>
    <row r="7" spans="1:13" ht="15" customHeight="1">
      <c r="A7" s="941"/>
      <c r="B7" s="922"/>
      <c r="C7" s="195"/>
      <c r="D7" s="196" t="s">
        <v>54</v>
      </c>
      <c r="E7" s="197"/>
      <c r="F7" s="198">
        <v>442562</v>
      </c>
      <c r="G7" s="199" t="s">
        <v>84</v>
      </c>
      <c r="H7" s="198">
        <v>8726479</v>
      </c>
      <c r="I7" s="199" t="s">
        <v>84</v>
      </c>
      <c r="J7" s="198">
        <v>337863997</v>
      </c>
      <c r="K7" s="200" t="s">
        <v>84</v>
      </c>
      <c r="L7" s="199" t="s">
        <v>84</v>
      </c>
      <c r="M7" s="54"/>
    </row>
    <row r="8" spans="1:13" ht="15" customHeight="1">
      <c r="A8" s="941"/>
      <c r="B8" s="922"/>
      <c r="C8" s="59"/>
      <c r="D8" s="60" t="s">
        <v>57</v>
      </c>
      <c r="E8" s="61"/>
      <c r="F8" s="185">
        <v>393391</v>
      </c>
      <c r="G8" s="186" t="s">
        <v>84</v>
      </c>
      <c r="H8" s="185">
        <v>7795887</v>
      </c>
      <c r="I8" s="186" t="s">
        <v>84</v>
      </c>
      <c r="J8" s="185">
        <v>287315219</v>
      </c>
      <c r="K8" s="190" t="s">
        <v>84</v>
      </c>
      <c r="L8" s="186" t="s">
        <v>84</v>
      </c>
      <c r="M8" s="54"/>
    </row>
    <row r="9" spans="1:13" ht="15" customHeight="1">
      <c r="A9" s="941"/>
      <c r="B9" s="923"/>
      <c r="C9" s="195"/>
      <c r="D9" s="196" t="s">
        <v>61</v>
      </c>
      <c r="E9" s="197"/>
      <c r="F9" s="198">
        <v>356752</v>
      </c>
      <c r="G9" s="199" t="s">
        <v>84</v>
      </c>
      <c r="H9" s="198">
        <v>7773314</v>
      </c>
      <c r="I9" s="199" t="s">
        <v>84</v>
      </c>
      <c r="J9" s="198">
        <v>314783174</v>
      </c>
      <c r="K9" s="200" t="s">
        <v>84</v>
      </c>
      <c r="L9" s="199" t="s">
        <v>260</v>
      </c>
      <c r="M9" s="54"/>
    </row>
    <row r="10" spans="1:13" ht="15" customHeight="1">
      <c r="A10" s="941"/>
      <c r="B10" s="924" t="s">
        <v>261</v>
      </c>
      <c r="C10" s="400" t="s">
        <v>235</v>
      </c>
      <c r="D10" s="401" t="s">
        <v>53</v>
      </c>
      <c r="E10" s="402" t="s">
        <v>259</v>
      </c>
      <c r="F10" s="403">
        <v>6837</v>
      </c>
      <c r="G10" s="404" t="s">
        <v>84</v>
      </c>
      <c r="H10" s="403">
        <v>155026</v>
      </c>
      <c r="I10" s="404" t="s">
        <v>84</v>
      </c>
      <c r="J10" s="403">
        <v>7321212</v>
      </c>
      <c r="K10" s="405" t="s">
        <v>84</v>
      </c>
      <c r="L10" s="404">
        <v>2.4557497674652438</v>
      </c>
      <c r="M10" s="54"/>
    </row>
    <row r="11" spans="1:13" ht="15" customHeight="1">
      <c r="A11" s="941"/>
      <c r="B11" s="922"/>
      <c r="C11" s="195"/>
      <c r="D11" s="196" t="s">
        <v>54</v>
      </c>
      <c r="E11" s="197"/>
      <c r="F11" s="198">
        <v>6424</v>
      </c>
      <c r="G11" s="199" t="s">
        <v>84</v>
      </c>
      <c r="H11" s="198">
        <v>159491</v>
      </c>
      <c r="I11" s="199" t="s">
        <v>84</v>
      </c>
      <c r="J11" s="198">
        <v>8743905</v>
      </c>
      <c r="K11" s="200" t="s">
        <v>84</v>
      </c>
      <c r="L11" s="199">
        <v>2.6</v>
      </c>
      <c r="M11" s="54"/>
    </row>
    <row r="12" spans="1:13" ht="15" customHeight="1">
      <c r="A12" s="941"/>
      <c r="B12" s="922"/>
      <c r="C12" s="59"/>
      <c r="D12" s="60" t="s">
        <v>57</v>
      </c>
      <c r="E12" s="61"/>
      <c r="F12" s="185">
        <v>5919</v>
      </c>
      <c r="G12" s="186" t="s">
        <v>84</v>
      </c>
      <c r="H12" s="185">
        <v>147116</v>
      </c>
      <c r="I12" s="186" t="s">
        <v>84</v>
      </c>
      <c r="J12" s="185">
        <v>7762150</v>
      </c>
      <c r="K12" s="190" t="s">
        <v>84</v>
      </c>
      <c r="L12" s="186">
        <v>2.7</v>
      </c>
      <c r="M12" s="54"/>
    </row>
    <row r="13" spans="1:13" ht="15" customHeight="1">
      <c r="A13" s="941"/>
      <c r="B13" s="925"/>
      <c r="C13" s="406"/>
      <c r="D13" s="407" t="s">
        <v>61</v>
      </c>
      <c r="E13" s="408"/>
      <c r="F13" s="409">
        <v>5595</v>
      </c>
      <c r="G13" s="410" t="s">
        <v>84</v>
      </c>
      <c r="H13" s="409">
        <v>145813</v>
      </c>
      <c r="I13" s="410" t="s">
        <v>84</v>
      </c>
      <c r="J13" s="409">
        <v>7826731</v>
      </c>
      <c r="K13" s="411" t="s">
        <v>84</v>
      </c>
      <c r="L13" s="410">
        <v>2.5</v>
      </c>
      <c r="M13" s="54"/>
    </row>
    <row r="14" spans="1:13" ht="15" customHeight="1">
      <c r="A14" s="941"/>
      <c r="B14" s="937" t="s">
        <v>263</v>
      </c>
      <c r="C14" s="59" t="s">
        <v>235</v>
      </c>
      <c r="D14" s="60" t="s">
        <v>53</v>
      </c>
      <c r="E14" s="61" t="s">
        <v>259</v>
      </c>
      <c r="F14" s="185">
        <v>318</v>
      </c>
      <c r="G14" s="186" t="s">
        <v>84</v>
      </c>
      <c r="H14" s="185">
        <v>21000</v>
      </c>
      <c r="I14" s="186" t="s">
        <v>84</v>
      </c>
      <c r="J14" s="185">
        <v>3604339</v>
      </c>
      <c r="K14" s="190" t="s">
        <v>84</v>
      </c>
      <c r="L14" s="186">
        <v>49.2</v>
      </c>
      <c r="M14" s="54"/>
    </row>
    <row r="15" spans="1:13" ht="15" customHeight="1">
      <c r="A15" s="941"/>
      <c r="B15" s="938"/>
      <c r="C15" s="195"/>
      <c r="D15" s="196" t="s">
        <v>54</v>
      </c>
      <c r="E15" s="197"/>
      <c r="F15" s="198">
        <v>324</v>
      </c>
      <c r="G15" s="199" t="s">
        <v>84</v>
      </c>
      <c r="H15" s="198">
        <v>25149</v>
      </c>
      <c r="I15" s="199" t="s">
        <v>84</v>
      </c>
      <c r="J15" s="198">
        <v>4422208</v>
      </c>
      <c r="K15" s="200" t="s">
        <v>84</v>
      </c>
      <c r="L15" s="199">
        <v>50.6</v>
      </c>
      <c r="M15" s="54"/>
    </row>
    <row r="16" spans="1:13" ht="15" customHeight="1">
      <c r="A16" s="941"/>
      <c r="B16" s="938"/>
      <c r="C16" s="59"/>
      <c r="D16" s="60" t="s">
        <v>57</v>
      </c>
      <c r="E16" s="61"/>
      <c r="F16" s="185">
        <v>331</v>
      </c>
      <c r="G16" s="186" t="s">
        <v>84</v>
      </c>
      <c r="H16" s="185">
        <v>23828</v>
      </c>
      <c r="I16" s="186" t="s">
        <v>84</v>
      </c>
      <c r="J16" s="185">
        <v>4122960</v>
      </c>
      <c r="K16" s="190" t="s">
        <v>84</v>
      </c>
      <c r="L16" s="186">
        <v>53.1</v>
      </c>
      <c r="M16" s="54"/>
    </row>
    <row r="17" spans="1:13" ht="15" customHeight="1">
      <c r="A17" s="942"/>
      <c r="B17" s="939"/>
      <c r="C17" s="201"/>
      <c r="D17" s="202" t="s">
        <v>61</v>
      </c>
      <c r="E17" s="203"/>
      <c r="F17" s="204">
        <v>322</v>
      </c>
      <c r="G17" s="205" t="s">
        <v>84</v>
      </c>
      <c r="H17" s="204">
        <v>24196</v>
      </c>
      <c r="I17" s="205" t="s">
        <v>84</v>
      </c>
      <c r="J17" s="204">
        <v>3709207</v>
      </c>
      <c r="K17" s="206" t="s">
        <v>84</v>
      </c>
      <c r="L17" s="205">
        <v>47.4</v>
      </c>
      <c r="M17" s="54"/>
    </row>
    <row r="18" spans="1:13" ht="15.75" customHeight="1">
      <c r="A18" s="926" t="s">
        <v>262</v>
      </c>
      <c r="B18" s="929" t="s">
        <v>258</v>
      </c>
      <c r="C18" s="59" t="s">
        <v>235</v>
      </c>
      <c r="D18" s="60" t="s">
        <v>71</v>
      </c>
      <c r="E18" s="62" t="s">
        <v>259</v>
      </c>
      <c r="F18" s="183">
        <v>258232</v>
      </c>
      <c r="G18" s="184">
        <v>115.1</v>
      </c>
      <c r="H18" s="183">
        <v>8518545</v>
      </c>
      <c r="I18" s="184">
        <v>111.2</v>
      </c>
      <c r="J18" s="183">
        <v>336756635</v>
      </c>
      <c r="K18" s="189">
        <v>116.5</v>
      </c>
      <c r="L18" s="184" t="s">
        <v>84</v>
      </c>
      <c r="M18" s="54"/>
    </row>
    <row r="19" spans="1:13" ht="15.75" customHeight="1">
      <c r="A19" s="927"/>
      <c r="B19" s="930"/>
      <c r="C19" s="195"/>
      <c r="D19" s="196" t="s">
        <v>54</v>
      </c>
      <c r="E19" s="207"/>
      <c r="F19" s="198">
        <v>263061</v>
      </c>
      <c r="G19" s="199">
        <v>117.2</v>
      </c>
      <c r="H19" s="198">
        <v>8364607</v>
      </c>
      <c r="I19" s="199">
        <v>109.1</v>
      </c>
      <c r="J19" s="198">
        <v>335578825</v>
      </c>
      <c r="K19" s="200">
        <v>116.1</v>
      </c>
      <c r="L19" s="199" t="s">
        <v>84</v>
      </c>
      <c r="M19" s="54"/>
    </row>
    <row r="20" spans="1:13" ht="15.75" customHeight="1">
      <c r="A20" s="927"/>
      <c r="B20" s="930"/>
      <c r="C20" s="59"/>
      <c r="D20" s="60" t="s">
        <v>55</v>
      </c>
      <c r="E20" s="62"/>
      <c r="F20" s="185">
        <v>235817</v>
      </c>
      <c r="G20" s="186">
        <v>105.1</v>
      </c>
      <c r="H20" s="185">
        <v>7735789</v>
      </c>
      <c r="I20" s="186">
        <v>100.9</v>
      </c>
      <c r="J20" s="185">
        <v>265259031</v>
      </c>
      <c r="K20" s="190">
        <v>91.8</v>
      </c>
      <c r="L20" s="186" t="s">
        <v>84</v>
      </c>
      <c r="M20" s="54"/>
    </row>
    <row r="21" spans="1:13" ht="15.75" customHeight="1">
      <c r="A21" s="927"/>
      <c r="B21" s="930"/>
      <c r="C21" s="195"/>
      <c r="D21" s="196" t="s">
        <v>56</v>
      </c>
      <c r="E21" s="207"/>
      <c r="F21" s="198">
        <v>224403</v>
      </c>
      <c r="G21" s="199">
        <v>100</v>
      </c>
      <c r="H21" s="198">
        <v>7663847</v>
      </c>
      <c r="I21" s="199">
        <v>100</v>
      </c>
      <c r="J21" s="198">
        <v>289107683</v>
      </c>
      <c r="K21" s="200">
        <v>100</v>
      </c>
      <c r="L21" s="199" t="s">
        <v>84</v>
      </c>
      <c r="M21" s="54"/>
    </row>
    <row r="22" spans="1:13" ht="15.75" customHeight="1">
      <c r="A22" s="927"/>
      <c r="B22" s="930"/>
      <c r="C22" s="59"/>
      <c r="D22" s="60" t="s">
        <v>57</v>
      </c>
      <c r="E22" s="62"/>
      <c r="F22" s="185">
        <v>233186</v>
      </c>
      <c r="G22" s="186">
        <v>103.9</v>
      </c>
      <c r="H22" s="185">
        <v>7472111</v>
      </c>
      <c r="I22" s="186">
        <v>97.5</v>
      </c>
      <c r="J22" s="185">
        <v>284968753</v>
      </c>
      <c r="K22" s="190">
        <v>98.6</v>
      </c>
      <c r="L22" s="186" t="s">
        <v>84</v>
      </c>
      <c r="M22" s="54"/>
    </row>
    <row r="23" spans="1:13" ht="15.75" customHeight="1">
      <c r="A23" s="927"/>
      <c r="B23" s="930"/>
      <c r="C23" s="195"/>
      <c r="D23" s="196" t="s">
        <v>58</v>
      </c>
      <c r="E23" s="207"/>
      <c r="F23" s="198">
        <v>216262</v>
      </c>
      <c r="G23" s="199">
        <v>96.4</v>
      </c>
      <c r="H23" s="198">
        <v>7425339</v>
      </c>
      <c r="I23" s="199" t="s">
        <v>572</v>
      </c>
      <c r="J23" s="198">
        <v>288727639</v>
      </c>
      <c r="K23" s="200">
        <v>99.9</v>
      </c>
      <c r="L23" s="199" t="s">
        <v>84</v>
      </c>
      <c r="M23" s="54"/>
    </row>
    <row r="24" spans="1:13" ht="15.75" customHeight="1">
      <c r="A24" s="927"/>
      <c r="B24" s="930"/>
      <c r="C24" s="59"/>
      <c r="D24" s="60" t="s">
        <v>59</v>
      </c>
      <c r="E24" s="62"/>
      <c r="F24" s="185">
        <v>208029</v>
      </c>
      <c r="G24" s="186">
        <v>92.7</v>
      </c>
      <c r="H24" s="185">
        <v>7402984</v>
      </c>
      <c r="I24" s="186">
        <v>96.6</v>
      </c>
      <c r="J24" s="185">
        <v>292092130</v>
      </c>
      <c r="K24" s="190">
        <v>101</v>
      </c>
      <c r="L24" s="186" t="s">
        <v>84</v>
      </c>
      <c r="M24" s="54"/>
    </row>
    <row r="25" spans="1:13" ht="15.75" customHeight="1">
      <c r="A25" s="927"/>
      <c r="B25" s="930"/>
      <c r="C25" s="195"/>
      <c r="D25" s="196" t="s">
        <v>60</v>
      </c>
      <c r="E25" s="207"/>
      <c r="F25" s="208">
        <v>202410</v>
      </c>
      <c r="G25" s="199">
        <v>90.2</v>
      </c>
      <c r="H25" s="208">
        <v>7403269</v>
      </c>
      <c r="I25" s="199">
        <v>96.6</v>
      </c>
      <c r="J25" s="208">
        <v>305139989</v>
      </c>
      <c r="K25" s="200">
        <v>105.5</v>
      </c>
      <c r="L25" s="199" t="s">
        <v>84</v>
      </c>
      <c r="M25" s="54"/>
    </row>
    <row r="26" spans="1:13" ht="15.75" customHeight="1">
      <c r="A26" s="927"/>
      <c r="B26" s="930"/>
      <c r="C26" s="59"/>
      <c r="D26" s="60" t="s">
        <v>625</v>
      </c>
      <c r="E26" s="62"/>
      <c r="F26" s="187">
        <v>217601</v>
      </c>
      <c r="G26" s="186">
        <v>97</v>
      </c>
      <c r="H26" s="187">
        <v>7497792</v>
      </c>
      <c r="I26" s="186">
        <v>97.8</v>
      </c>
      <c r="J26" s="187">
        <v>313128563</v>
      </c>
      <c r="K26" s="190">
        <v>108.3</v>
      </c>
      <c r="L26" s="186" t="s">
        <v>84</v>
      </c>
      <c r="M26" s="54"/>
    </row>
    <row r="27" spans="1:13" ht="15.75" customHeight="1">
      <c r="A27" s="927"/>
      <c r="B27" s="931"/>
      <c r="C27" s="195"/>
      <c r="D27" s="520" t="s">
        <v>624</v>
      </c>
      <c r="E27" s="521"/>
      <c r="F27" s="522">
        <v>191339</v>
      </c>
      <c r="G27" s="523">
        <v>85.3</v>
      </c>
      <c r="H27" s="522">
        <v>7571369</v>
      </c>
      <c r="I27" s="523">
        <v>98.8</v>
      </c>
      <c r="J27" s="522">
        <v>302035590</v>
      </c>
      <c r="K27" s="524">
        <v>104.5</v>
      </c>
      <c r="L27" s="523" t="s">
        <v>245</v>
      </c>
      <c r="M27" s="54"/>
    </row>
    <row r="28" spans="1:13" ht="15.75" customHeight="1">
      <c r="A28" s="927"/>
      <c r="B28" s="932" t="s">
        <v>261</v>
      </c>
      <c r="C28" s="400" t="s">
        <v>235</v>
      </c>
      <c r="D28" s="525" t="s">
        <v>71</v>
      </c>
      <c r="E28" s="526"/>
      <c r="F28" s="527">
        <v>4155</v>
      </c>
      <c r="G28" s="528">
        <v>112.4</v>
      </c>
      <c r="H28" s="527">
        <v>158271</v>
      </c>
      <c r="I28" s="528">
        <v>109.7</v>
      </c>
      <c r="J28" s="527">
        <v>8253857</v>
      </c>
      <c r="K28" s="529">
        <v>107.2</v>
      </c>
      <c r="L28" s="528">
        <v>2.4509857096059888</v>
      </c>
      <c r="M28" s="63"/>
    </row>
    <row r="29" spans="1:13" ht="15.75" customHeight="1">
      <c r="A29" s="927"/>
      <c r="B29" s="930"/>
      <c r="C29" s="195"/>
      <c r="D29" s="520" t="s">
        <v>54</v>
      </c>
      <c r="E29" s="521"/>
      <c r="F29" s="530">
        <v>4173</v>
      </c>
      <c r="G29" s="523">
        <v>112.9</v>
      </c>
      <c r="H29" s="530">
        <v>154950</v>
      </c>
      <c r="I29" s="523">
        <v>107.4</v>
      </c>
      <c r="J29" s="530">
        <v>8716251</v>
      </c>
      <c r="K29" s="524">
        <v>113.2</v>
      </c>
      <c r="L29" s="523">
        <v>2.6</v>
      </c>
      <c r="M29" s="63"/>
    </row>
    <row r="30" spans="1:13" ht="15.75" customHeight="1">
      <c r="A30" s="927"/>
      <c r="B30" s="930"/>
      <c r="C30" s="59"/>
      <c r="D30" s="531" t="s">
        <v>55</v>
      </c>
      <c r="E30" s="532"/>
      <c r="F30" s="533">
        <v>3838</v>
      </c>
      <c r="G30" s="534">
        <v>103.9</v>
      </c>
      <c r="H30" s="533">
        <v>146350</v>
      </c>
      <c r="I30" s="534">
        <v>101.4</v>
      </c>
      <c r="J30" s="533">
        <v>6611585</v>
      </c>
      <c r="K30" s="535">
        <v>85.9</v>
      </c>
      <c r="L30" s="534">
        <v>2.5</v>
      </c>
      <c r="M30" s="63"/>
    </row>
    <row r="31" spans="1:13" ht="15.75" customHeight="1">
      <c r="A31" s="927"/>
      <c r="B31" s="930"/>
      <c r="C31" s="195"/>
      <c r="D31" s="520" t="s">
        <v>56</v>
      </c>
      <c r="E31" s="521"/>
      <c r="F31" s="530">
        <v>3695</v>
      </c>
      <c r="G31" s="523">
        <v>100</v>
      </c>
      <c r="H31" s="530">
        <v>144288</v>
      </c>
      <c r="I31" s="523">
        <v>100</v>
      </c>
      <c r="J31" s="530">
        <v>7700595</v>
      </c>
      <c r="K31" s="524">
        <v>100</v>
      </c>
      <c r="L31" s="523">
        <v>2.7</v>
      </c>
      <c r="M31" s="63"/>
    </row>
    <row r="32" spans="1:13" ht="15.75" customHeight="1">
      <c r="A32" s="927"/>
      <c r="B32" s="930"/>
      <c r="C32" s="59"/>
      <c r="D32" s="531" t="s">
        <v>57</v>
      </c>
      <c r="E32" s="532"/>
      <c r="F32" s="533">
        <v>3854</v>
      </c>
      <c r="G32" s="534">
        <v>104.3</v>
      </c>
      <c r="H32" s="533">
        <v>142903</v>
      </c>
      <c r="I32" s="534">
        <v>99</v>
      </c>
      <c r="J32" s="533">
        <v>7733735</v>
      </c>
      <c r="K32" s="535">
        <v>100.4</v>
      </c>
      <c r="L32" s="534">
        <v>2.7</v>
      </c>
      <c r="M32" s="63"/>
    </row>
    <row r="33" spans="1:13" ht="15.75" customHeight="1">
      <c r="A33" s="927"/>
      <c r="B33" s="930"/>
      <c r="C33" s="195"/>
      <c r="D33" s="520" t="s">
        <v>58</v>
      </c>
      <c r="E33" s="521"/>
      <c r="F33" s="530">
        <v>3661</v>
      </c>
      <c r="G33" s="523">
        <v>99.1</v>
      </c>
      <c r="H33" s="530">
        <v>142603</v>
      </c>
      <c r="I33" s="523">
        <v>98.8</v>
      </c>
      <c r="J33" s="530">
        <v>7628040</v>
      </c>
      <c r="K33" s="524">
        <v>99.1</v>
      </c>
      <c r="L33" s="523">
        <v>2.6</v>
      </c>
      <c r="M33" s="63"/>
    </row>
    <row r="34" spans="1:13" ht="15.75" customHeight="1">
      <c r="A34" s="927"/>
      <c r="B34" s="930"/>
      <c r="C34" s="59"/>
      <c r="D34" s="531" t="s">
        <v>59</v>
      </c>
      <c r="E34" s="532"/>
      <c r="F34" s="533">
        <v>3526</v>
      </c>
      <c r="G34" s="534">
        <v>95.4</v>
      </c>
      <c r="H34" s="533">
        <v>141340</v>
      </c>
      <c r="I34" s="534">
        <v>98</v>
      </c>
      <c r="J34" s="533">
        <v>7673681</v>
      </c>
      <c r="K34" s="535">
        <v>99.7</v>
      </c>
      <c r="L34" s="534">
        <v>2.6</v>
      </c>
      <c r="M34" s="63"/>
    </row>
    <row r="35" spans="1:13" ht="15.75" customHeight="1">
      <c r="A35" s="927"/>
      <c r="B35" s="930"/>
      <c r="C35" s="195"/>
      <c r="D35" s="520" t="s">
        <v>60</v>
      </c>
      <c r="E35" s="521"/>
      <c r="F35" s="530">
        <v>3476</v>
      </c>
      <c r="G35" s="523">
        <v>94.1</v>
      </c>
      <c r="H35" s="530">
        <v>140309</v>
      </c>
      <c r="I35" s="523">
        <v>97.2</v>
      </c>
      <c r="J35" s="530">
        <v>8255666</v>
      </c>
      <c r="K35" s="524">
        <v>107.2</v>
      </c>
      <c r="L35" s="523">
        <v>2.7</v>
      </c>
      <c r="M35" s="63"/>
    </row>
    <row r="36" spans="1:13" ht="15.75" customHeight="1">
      <c r="A36" s="927"/>
      <c r="B36" s="930"/>
      <c r="C36" s="59"/>
      <c r="D36" s="531" t="s">
        <v>625</v>
      </c>
      <c r="E36" s="532"/>
      <c r="F36" s="533">
        <v>3685</v>
      </c>
      <c r="G36" s="534">
        <v>99.7</v>
      </c>
      <c r="H36" s="533">
        <v>142019</v>
      </c>
      <c r="I36" s="534">
        <v>98.4</v>
      </c>
      <c r="J36" s="533">
        <v>7788634</v>
      </c>
      <c r="K36" s="535">
        <v>101.1</v>
      </c>
      <c r="L36" s="534">
        <v>2.5</v>
      </c>
      <c r="M36" s="63"/>
    </row>
    <row r="37" spans="1:13" ht="15.75" customHeight="1">
      <c r="A37" s="927"/>
      <c r="B37" s="933"/>
      <c r="C37" s="406"/>
      <c r="D37" s="536" t="s">
        <v>624</v>
      </c>
      <c r="E37" s="537"/>
      <c r="F37" s="538">
        <v>3272</v>
      </c>
      <c r="G37" s="539">
        <v>88.6</v>
      </c>
      <c r="H37" s="538">
        <v>144761</v>
      </c>
      <c r="I37" s="539">
        <v>100.3</v>
      </c>
      <c r="J37" s="538">
        <v>7091936</v>
      </c>
      <c r="K37" s="540">
        <v>92.1</v>
      </c>
      <c r="L37" s="539">
        <v>2.2999999999999998</v>
      </c>
      <c r="M37" s="63"/>
    </row>
    <row r="38" spans="1:13" ht="15.75" customHeight="1">
      <c r="A38" s="927"/>
      <c r="B38" s="934" t="s">
        <v>263</v>
      </c>
      <c r="C38" s="541" t="s">
        <v>235</v>
      </c>
      <c r="D38" s="531" t="s">
        <v>71</v>
      </c>
      <c r="E38" s="532"/>
      <c r="F38" s="533">
        <v>270</v>
      </c>
      <c r="G38" s="534">
        <v>107.1</v>
      </c>
      <c r="H38" s="533">
        <v>24859</v>
      </c>
      <c r="I38" s="534">
        <v>104.4</v>
      </c>
      <c r="J38" s="533">
        <v>3969988</v>
      </c>
      <c r="K38" s="535">
        <v>99.1</v>
      </c>
      <c r="L38" s="534">
        <v>48.098579851819579</v>
      </c>
      <c r="M38" s="54"/>
    </row>
    <row r="39" spans="1:13" ht="15.75" customHeight="1">
      <c r="A39" s="927"/>
      <c r="B39" s="935"/>
      <c r="C39" s="542"/>
      <c r="D39" s="520" t="s">
        <v>54</v>
      </c>
      <c r="E39" s="521"/>
      <c r="F39" s="530">
        <v>269</v>
      </c>
      <c r="G39" s="523">
        <v>106.7</v>
      </c>
      <c r="H39" s="530">
        <v>25038</v>
      </c>
      <c r="I39" s="523">
        <v>105.1</v>
      </c>
      <c r="J39" s="530">
        <v>4420976</v>
      </c>
      <c r="K39" s="524">
        <v>110.3</v>
      </c>
      <c r="L39" s="523">
        <v>50.7</v>
      </c>
      <c r="M39" s="54"/>
    </row>
    <row r="40" spans="1:13" ht="15.75" customHeight="1">
      <c r="A40" s="927"/>
      <c r="B40" s="935"/>
      <c r="C40" s="541"/>
      <c r="D40" s="531" t="s">
        <v>55</v>
      </c>
      <c r="E40" s="532"/>
      <c r="F40" s="533">
        <v>251</v>
      </c>
      <c r="G40" s="534">
        <v>99.6</v>
      </c>
      <c r="H40" s="533">
        <v>24623</v>
      </c>
      <c r="I40" s="534">
        <v>103.4</v>
      </c>
      <c r="J40" s="185">
        <v>3012882</v>
      </c>
      <c r="K40" s="190">
        <v>75.2</v>
      </c>
      <c r="L40" s="186">
        <v>45.6</v>
      </c>
      <c r="M40" s="54"/>
    </row>
    <row r="41" spans="1:13" ht="15.75" customHeight="1">
      <c r="A41" s="927"/>
      <c r="B41" s="935"/>
      <c r="C41" s="542"/>
      <c r="D41" s="520" t="s">
        <v>56</v>
      </c>
      <c r="E41" s="521"/>
      <c r="F41" s="530">
        <v>252</v>
      </c>
      <c r="G41" s="523">
        <v>100</v>
      </c>
      <c r="H41" s="530">
        <v>23818</v>
      </c>
      <c r="I41" s="523">
        <v>100</v>
      </c>
      <c r="J41" s="198">
        <v>4007584</v>
      </c>
      <c r="K41" s="200">
        <v>100</v>
      </c>
      <c r="L41" s="199">
        <v>52</v>
      </c>
      <c r="M41" s="54"/>
    </row>
    <row r="42" spans="1:13" ht="15.75" customHeight="1">
      <c r="A42" s="927"/>
      <c r="B42" s="935"/>
      <c r="C42" s="541"/>
      <c r="D42" s="531" t="s">
        <v>57</v>
      </c>
      <c r="E42" s="532"/>
      <c r="F42" s="543">
        <v>269</v>
      </c>
      <c r="G42" s="534">
        <v>106.7</v>
      </c>
      <c r="H42" s="533">
        <v>23704</v>
      </c>
      <c r="I42" s="534">
        <v>99.5</v>
      </c>
      <c r="J42" s="185">
        <v>4120675</v>
      </c>
      <c r="K42" s="190">
        <v>102.8</v>
      </c>
      <c r="L42" s="186">
        <v>53.3</v>
      </c>
      <c r="M42" s="54"/>
    </row>
    <row r="43" spans="1:13" ht="15.75" customHeight="1">
      <c r="A43" s="927"/>
      <c r="B43" s="935"/>
      <c r="C43" s="542"/>
      <c r="D43" s="520" t="s">
        <v>58</v>
      </c>
      <c r="E43" s="521"/>
      <c r="F43" s="544">
        <v>258</v>
      </c>
      <c r="G43" s="523">
        <v>102.4</v>
      </c>
      <c r="H43" s="530">
        <v>23854</v>
      </c>
      <c r="I43" s="523">
        <v>100.2</v>
      </c>
      <c r="J43" s="198">
        <v>3855971</v>
      </c>
      <c r="K43" s="200">
        <v>96.2</v>
      </c>
      <c r="L43" s="199">
        <v>50.5</v>
      </c>
      <c r="M43" s="54"/>
    </row>
    <row r="44" spans="1:13" ht="15.75" customHeight="1">
      <c r="A44" s="927"/>
      <c r="B44" s="935"/>
      <c r="C44" s="541"/>
      <c r="D44" s="531" t="s">
        <v>59</v>
      </c>
      <c r="E44" s="532"/>
      <c r="F44" s="543">
        <v>251</v>
      </c>
      <c r="G44" s="534">
        <v>99.6</v>
      </c>
      <c r="H44" s="533">
        <v>23265</v>
      </c>
      <c r="I44" s="534">
        <v>97.7</v>
      </c>
      <c r="J44" s="185">
        <v>4021540</v>
      </c>
      <c r="K44" s="190">
        <v>100.3</v>
      </c>
      <c r="L44" s="186">
        <v>52.4</v>
      </c>
      <c r="M44" s="54"/>
    </row>
    <row r="45" spans="1:13" ht="15.75" customHeight="1">
      <c r="A45" s="927"/>
      <c r="B45" s="935"/>
      <c r="C45" s="542"/>
      <c r="D45" s="520" t="s">
        <v>60</v>
      </c>
      <c r="E45" s="521"/>
      <c r="F45" s="544">
        <v>245</v>
      </c>
      <c r="G45" s="523">
        <v>97.2</v>
      </c>
      <c r="H45" s="544">
        <v>22994</v>
      </c>
      <c r="I45" s="523">
        <v>96.5</v>
      </c>
      <c r="J45" s="209">
        <v>4356298</v>
      </c>
      <c r="K45" s="200">
        <v>108.7</v>
      </c>
      <c r="L45" s="199">
        <v>52.8</v>
      </c>
      <c r="M45" s="54"/>
    </row>
    <row r="46" spans="1:13" ht="15.75" customHeight="1">
      <c r="A46" s="927"/>
      <c r="B46" s="935"/>
      <c r="C46" s="541"/>
      <c r="D46" s="531" t="s">
        <v>625</v>
      </c>
      <c r="E46" s="532"/>
      <c r="F46" s="543">
        <v>254</v>
      </c>
      <c r="G46" s="534">
        <v>100.8</v>
      </c>
      <c r="H46" s="543">
        <v>24062</v>
      </c>
      <c r="I46" s="534">
        <v>101</v>
      </c>
      <c r="J46" s="188">
        <v>3691558</v>
      </c>
      <c r="K46" s="190">
        <v>92.1</v>
      </c>
      <c r="L46" s="186">
        <v>47.4</v>
      </c>
      <c r="M46" s="54"/>
    </row>
    <row r="47" spans="1:13" ht="15.75" customHeight="1">
      <c r="A47" s="928"/>
      <c r="B47" s="936"/>
      <c r="C47" s="545"/>
      <c r="D47" s="546" t="s">
        <v>624</v>
      </c>
      <c r="E47" s="547"/>
      <c r="F47" s="548">
        <v>232</v>
      </c>
      <c r="G47" s="549">
        <v>92.1</v>
      </c>
      <c r="H47" s="548">
        <v>22299</v>
      </c>
      <c r="I47" s="549">
        <v>93.6</v>
      </c>
      <c r="J47" s="548">
        <v>3089117</v>
      </c>
      <c r="K47" s="550">
        <v>77.099999999999994</v>
      </c>
      <c r="L47" s="549">
        <v>43.6</v>
      </c>
      <c r="M47" s="54"/>
    </row>
    <row r="48" spans="1:13" s="67" customFormat="1" ht="15" customHeight="1">
      <c r="A48" s="674" t="s">
        <v>376</v>
      </c>
      <c r="B48" s="675" t="s">
        <v>626</v>
      </c>
      <c r="C48" s="675"/>
      <c r="D48" s="676"/>
      <c r="E48" s="676"/>
      <c r="F48" s="677"/>
      <c r="G48" s="676"/>
      <c r="H48" s="677"/>
      <c r="I48" s="678"/>
      <c r="J48" s="679"/>
      <c r="K48" s="68"/>
      <c r="L48" s="68"/>
    </row>
    <row r="49" spans="1:13" ht="13.5">
      <c r="A49" s="680"/>
      <c r="B49" s="681" t="s">
        <v>633</v>
      </c>
      <c r="C49" s="681"/>
      <c r="D49" s="682"/>
      <c r="E49" s="682"/>
      <c r="F49" s="683"/>
      <c r="G49" s="682"/>
      <c r="H49" s="683"/>
      <c r="I49" s="684"/>
      <c r="J49" s="685"/>
      <c r="K49" s="686"/>
      <c r="L49" s="686"/>
      <c r="M49" s="54"/>
    </row>
    <row r="50" spans="1:13" ht="13.5">
      <c r="A50" s="680"/>
      <c r="B50" s="681" t="s">
        <v>627</v>
      </c>
      <c r="C50" s="681"/>
      <c r="D50" s="682"/>
      <c r="E50" s="682"/>
      <c r="F50" s="683"/>
      <c r="G50" s="682"/>
      <c r="H50" s="683"/>
      <c r="I50" s="684"/>
      <c r="J50" s="685"/>
      <c r="K50" s="686"/>
      <c r="L50" s="686"/>
      <c r="M50" s="54"/>
    </row>
    <row r="51" spans="1:13" ht="13.5">
      <c r="A51" s="680"/>
      <c r="B51" s="681" t="s">
        <v>264</v>
      </c>
      <c r="C51" s="681"/>
      <c r="D51" s="682"/>
      <c r="E51" s="682"/>
      <c r="F51" s="683"/>
      <c r="G51" s="682"/>
      <c r="H51" s="683"/>
      <c r="I51" s="684"/>
      <c r="J51" s="685"/>
      <c r="K51" s="686"/>
      <c r="L51" s="686"/>
      <c r="M51" s="54"/>
    </row>
    <row r="52" spans="1:13" ht="13.5">
      <c r="A52" s="680"/>
      <c r="B52" s="687" t="s">
        <v>265</v>
      </c>
      <c r="C52" s="687"/>
      <c r="D52" s="688"/>
      <c r="E52" s="688"/>
      <c r="F52" s="689"/>
      <c r="G52" s="688"/>
      <c r="H52" s="689"/>
      <c r="I52" s="686"/>
      <c r="J52" s="685"/>
      <c r="K52" s="686"/>
      <c r="L52" s="686"/>
      <c r="M52" s="54"/>
    </row>
    <row r="54" spans="1:13" ht="13.5">
      <c r="A54" s="70"/>
      <c r="B54" s="72"/>
      <c r="C54" s="72"/>
      <c r="D54" s="69"/>
      <c r="E54" s="69"/>
      <c r="F54" s="70"/>
      <c r="G54" s="69"/>
      <c r="H54" s="70"/>
      <c r="I54" s="71"/>
      <c r="J54" s="54"/>
      <c r="K54" s="71"/>
      <c r="L54" s="71"/>
      <c r="M54" s="54"/>
    </row>
    <row r="55" spans="1:13">
      <c r="A55" s="54"/>
      <c r="B55" s="55"/>
      <c r="C55" s="55"/>
      <c r="D55" s="71"/>
      <c r="E55" s="71"/>
      <c r="F55" s="54"/>
      <c r="G55" s="71"/>
      <c r="H55" s="54"/>
      <c r="I55" s="71"/>
      <c r="J55" s="54"/>
      <c r="K55" s="71"/>
      <c r="L55" s="71"/>
      <c r="M55" s="54"/>
    </row>
    <row r="56" spans="1:13">
      <c r="A56" s="54"/>
      <c r="B56" s="73"/>
      <c r="C56" s="73"/>
      <c r="D56" s="71"/>
      <c r="E56" s="71"/>
      <c r="F56" s="54"/>
      <c r="G56" s="71"/>
      <c r="H56" s="54"/>
      <c r="I56" s="71"/>
      <c r="J56" s="54"/>
      <c r="K56" s="71"/>
      <c r="L56" s="71"/>
      <c r="M56" s="54"/>
    </row>
    <row r="57" spans="1:13">
      <c r="B57" s="73"/>
      <c r="C57" s="73"/>
    </row>
    <row r="58" spans="1:13">
      <c r="B58" s="73"/>
      <c r="C58" s="73"/>
    </row>
    <row r="59" spans="1:13" s="66" customFormat="1">
      <c r="A59" s="55"/>
      <c r="B59" s="73"/>
      <c r="C59" s="73"/>
      <c r="F59" s="55"/>
      <c r="H59" s="55"/>
      <c r="J59" s="55"/>
      <c r="M59" s="55"/>
    </row>
    <row r="60" spans="1:13" s="66" customFormat="1">
      <c r="A60" s="55"/>
      <c r="B60" s="73"/>
      <c r="C60" s="73"/>
      <c r="F60" s="55"/>
      <c r="H60" s="55"/>
      <c r="J60" s="55"/>
      <c r="M60" s="55"/>
    </row>
    <row r="61" spans="1:13" s="66" customFormat="1">
      <c r="A61" s="55"/>
      <c r="B61" s="73"/>
      <c r="C61" s="73"/>
      <c r="F61" s="55"/>
      <c r="H61" s="55"/>
      <c r="J61" s="55"/>
      <c r="M61" s="55"/>
    </row>
    <row r="62" spans="1:13" s="66" customFormat="1">
      <c r="A62" s="55"/>
      <c r="B62" s="73"/>
      <c r="C62" s="73"/>
      <c r="F62" s="55"/>
      <c r="H62" s="55"/>
      <c r="J62" s="55"/>
      <c r="M62" s="55"/>
    </row>
    <row r="63" spans="1:13" s="66" customFormat="1">
      <c r="A63" s="55"/>
      <c r="B63" s="73"/>
      <c r="C63" s="73"/>
      <c r="F63" s="55"/>
      <c r="H63" s="55"/>
      <c r="J63" s="55"/>
      <c r="M63" s="55"/>
    </row>
    <row r="64" spans="1:13" s="66" customFormat="1">
      <c r="A64" s="55"/>
      <c r="B64" s="73"/>
      <c r="C64" s="73"/>
      <c r="F64" s="55"/>
      <c r="H64" s="55"/>
      <c r="J64" s="55"/>
      <c r="M64" s="55"/>
    </row>
    <row r="65" spans="1:13" s="66" customFormat="1">
      <c r="A65" s="55"/>
      <c r="B65" s="73"/>
      <c r="C65" s="73"/>
      <c r="F65" s="55"/>
      <c r="H65" s="55"/>
      <c r="J65" s="55"/>
      <c r="M65" s="55"/>
    </row>
    <row r="66" spans="1:13" s="66" customFormat="1">
      <c r="A66" s="55"/>
      <c r="B66" s="73"/>
      <c r="C66" s="73"/>
      <c r="F66" s="55"/>
      <c r="H66" s="55"/>
      <c r="J66" s="55"/>
      <c r="M66" s="55"/>
    </row>
    <row r="67" spans="1:13" s="66" customFormat="1">
      <c r="A67" s="55"/>
      <c r="B67" s="73"/>
      <c r="C67" s="73"/>
      <c r="F67" s="55"/>
      <c r="H67" s="55"/>
      <c r="J67" s="55"/>
      <c r="M67" s="55"/>
    </row>
    <row r="68" spans="1:13" s="66" customFormat="1">
      <c r="A68" s="55"/>
      <c r="B68" s="73"/>
      <c r="C68" s="73"/>
      <c r="F68" s="55"/>
      <c r="H68" s="55"/>
      <c r="J68" s="55"/>
      <c r="M68" s="55"/>
    </row>
    <row r="69" spans="1:13" s="66" customFormat="1">
      <c r="A69" s="55"/>
      <c r="B69" s="73"/>
      <c r="C69" s="73"/>
      <c r="F69" s="55"/>
      <c r="H69" s="55"/>
      <c r="J69" s="55"/>
      <c r="M69" s="55"/>
    </row>
    <row r="70" spans="1:13" s="66" customFormat="1">
      <c r="A70" s="55"/>
      <c r="B70" s="73"/>
      <c r="C70" s="73"/>
      <c r="F70" s="55"/>
      <c r="H70" s="55"/>
      <c r="J70" s="55"/>
      <c r="M70" s="55"/>
    </row>
    <row r="71" spans="1:13" s="66" customFormat="1">
      <c r="A71" s="55"/>
      <c r="B71" s="73"/>
      <c r="C71" s="73"/>
      <c r="F71" s="55"/>
      <c r="H71" s="55"/>
      <c r="J71" s="55"/>
      <c r="M71" s="55"/>
    </row>
    <row r="72" spans="1:13" s="66" customFormat="1">
      <c r="A72" s="55"/>
      <c r="B72" s="73"/>
      <c r="C72" s="73"/>
      <c r="F72" s="55"/>
      <c r="H72" s="55"/>
      <c r="J72" s="55"/>
      <c r="M72" s="55"/>
    </row>
    <row r="73" spans="1:13" s="66" customFormat="1">
      <c r="A73" s="55"/>
      <c r="B73" s="73"/>
      <c r="C73" s="73"/>
      <c r="F73" s="55"/>
      <c r="H73" s="55"/>
      <c r="J73" s="55"/>
      <c r="M73" s="55"/>
    </row>
    <row r="74" spans="1:13" s="66" customFormat="1">
      <c r="A74" s="55"/>
      <c r="B74" s="73"/>
      <c r="C74" s="73"/>
      <c r="F74" s="55"/>
      <c r="H74" s="55"/>
      <c r="J74" s="55"/>
      <c r="M74" s="55"/>
    </row>
    <row r="75" spans="1:13" s="66" customFormat="1">
      <c r="A75" s="55"/>
      <c r="B75" s="73"/>
      <c r="C75" s="73"/>
      <c r="F75" s="55"/>
      <c r="H75" s="55"/>
      <c r="J75" s="55"/>
      <c r="M75" s="55"/>
    </row>
    <row r="76" spans="1:13" s="66" customFormat="1">
      <c r="A76" s="55"/>
      <c r="B76" s="73"/>
      <c r="C76" s="73"/>
      <c r="F76" s="55"/>
      <c r="H76" s="55"/>
      <c r="J76" s="55"/>
      <c r="M76" s="55"/>
    </row>
    <row r="77" spans="1:13" s="66" customFormat="1">
      <c r="A77" s="55"/>
      <c r="B77" s="73"/>
      <c r="C77" s="73"/>
      <c r="F77" s="55"/>
      <c r="H77" s="55"/>
      <c r="J77" s="55"/>
      <c r="M77" s="55"/>
    </row>
    <row r="78" spans="1:13" s="66" customFormat="1">
      <c r="A78" s="55"/>
      <c r="B78" s="73"/>
      <c r="C78" s="73"/>
      <c r="F78" s="55"/>
      <c r="H78" s="55"/>
      <c r="J78" s="55"/>
      <c r="M78" s="55"/>
    </row>
    <row r="79" spans="1:13" s="66" customFormat="1">
      <c r="A79" s="55"/>
      <c r="B79" s="73"/>
      <c r="C79" s="73"/>
      <c r="F79" s="55"/>
      <c r="H79" s="55"/>
      <c r="J79" s="55"/>
      <c r="M79" s="55"/>
    </row>
    <row r="80" spans="1:13" s="66" customFormat="1">
      <c r="A80" s="55"/>
      <c r="B80" s="73"/>
      <c r="C80" s="73"/>
      <c r="F80" s="55"/>
      <c r="H80" s="55"/>
      <c r="J80" s="55"/>
      <c r="M80" s="55"/>
    </row>
    <row r="81" spans="1:13" s="66" customFormat="1">
      <c r="A81" s="55"/>
      <c r="B81" s="73"/>
      <c r="C81" s="73"/>
      <c r="F81" s="55"/>
      <c r="H81" s="55"/>
      <c r="J81" s="55"/>
      <c r="M81" s="55"/>
    </row>
    <row r="82" spans="1:13" s="66" customFormat="1">
      <c r="A82" s="55"/>
      <c r="B82" s="73"/>
      <c r="C82" s="73"/>
      <c r="F82" s="55"/>
      <c r="H82" s="55"/>
      <c r="J82" s="55"/>
      <c r="M82" s="55"/>
    </row>
  </sheetData>
  <mergeCells count="18">
    <mergeCell ref="B6:B9"/>
    <mergeCell ref="B10:B13"/>
    <mergeCell ref="A18:A47"/>
    <mergeCell ref="B18:B27"/>
    <mergeCell ref="B28:B37"/>
    <mergeCell ref="B38:B47"/>
    <mergeCell ref="B14:B17"/>
    <mergeCell ref="A6:A17"/>
    <mergeCell ref="A1:L1"/>
    <mergeCell ref="A3:B5"/>
    <mergeCell ref="C3:E5"/>
    <mergeCell ref="F3:G3"/>
    <mergeCell ref="H3:I3"/>
    <mergeCell ref="J3:L3"/>
    <mergeCell ref="F4:F5"/>
    <mergeCell ref="H4:H5"/>
    <mergeCell ref="J4:J5"/>
    <mergeCell ref="L4:L5"/>
  </mergeCells>
  <phoneticPr fontId="3"/>
  <printOptions horizontalCentered="1"/>
  <pageMargins left="0.78740157480314965" right="0.78740157480314965" top="0.82677165354330717" bottom="0.78740157480314965" header="0.19685039370078741" footer="0.19685039370078741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view="pageBreakPreview" zoomScaleNormal="100" zoomScaleSheetLayoutView="100" workbookViewId="0">
      <selection activeCell="F5" sqref="F5"/>
    </sheetView>
  </sheetViews>
  <sheetFormatPr defaultRowHeight="13.5"/>
  <cols>
    <col min="1" max="1" width="5" style="25" bestFit="1" customWidth="1"/>
    <col min="2" max="2" width="35" style="25" customWidth="1"/>
    <col min="3" max="6" width="13" style="25" customWidth="1"/>
    <col min="7" max="7" width="9.125" style="25" customWidth="1"/>
    <col min="8" max="16384" width="9" style="25"/>
  </cols>
  <sheetData>
    <row r="1" spans="1:6" ht="17.25">
      <c r="A1" s="1153" t="s">
        <v>186</v>
      </c>
      <c r="B1" s="1153"/>
      <c r="C1" s="1153"/>
      <c r="D1" s="1153"/>
      <c r="E1" s="1153"/>
      <c r="F1" s="1153"/>
    </row>
    <row r="2" spans="1:6" ht="17.25">
      <c r="A2" s="26"/>
      <c r="B2" s="26"/>
      <c r="C2" s="26"/>
      <c r="D2" s="26"/>
      <c r="E2" s="36"/>
      <c r="F2" s="36" t="s">
        <v>133</v>
      </c>
    </row>
    <row r="3" spans="1:6" ht="30" customHeight="1">
      <c r="A3" s="1134" t="s">
        <v>283</v>
      </c>
      <c r="B3" s="1135"/>
      <c r="C3" s="300" t="s">
        <v>538</v>
      </c>
      <c r="D3" s="301" t="s">
        <v>539</v>
      </c>
      <c r="E3" s="302" t="s">
        <v>540</v>
      </c>
      <c r="F3" s="303" t="s">
        <v>592</v>
      </c>
    </row>
    <row r="4" spans="1:6" ht="30" customHeight="1">
      <c r="A4" s="1136" t="s">
        <v>135</v>
      </c>
      <c r="B4" s="1137"/>
      <c r="C4" s="387">
        <v>6837</v>
      </c>
      <c r="D4" s="388">
        <v>6424</v>
      </c>
      <c r="E4" s="389">
        <v>5919</v>
      </c>
      <c r="F4" s="390">
        <v>5595</v>
      </c>
    </row>
    <row r="5" spans="1:6" ht="30" customHeight="1">
      <c r="A5" s="304" t="s">
        <v>136</v>
      </c>
      <c r="B5" s="305" t="s">
        <v>137</v>
      </c>
      <c r="C5" s="306">
        <v>694</v>
      </c>
      <c r="D5" s="439">
        <v>645</v>
      </c>
      <c r="E5" s="307">
        <v>600</v>
      </c>
      <c r="F5" s="308">
        <v>570</v>
      </c>
    </row>
    <row r="6" spans="1:6" ht="30" customHeight="1">
      <c r="A6" s="30" t="s">
        <v>19</v>
      </c>
      <c r="B6" s="161" t="s">
        <v>405</v>
      </c>
      <c r="C6" s="294">
        <v>136</v>
      </c>
      <c r="D6" s="440">
        <v>123</v>
      </c>
      <c r="E6" s="298">
        <v>107</v>
      </c>
      <c r="F6" s="295">
        <v>103</v>
      </c>
    </row>
    <row r="7" spans="1:6" ht="30" customHeight="1">
      <c r="A7" s="304" t="s">
        <v>21</v>
      </c>
      <c r="B7" s="305" t="s">
        <v>138</v>
      </c>
      <c r="C7" s="306">
        <v>1329</v>
      </c>
      <c r="D7" s="439">
        <v>1145</v>
      </c>
      <c r="E7" s="307">
        <v>990</v>
      </c>
      <c r="F7" s="308">
        <v>868</v>
      </c>
    </row>
    <row r="8" spans="1:6" ht="30" customHeight="1">
      <c r="A8" s="30" t="s">
        <v>23</v>
      </c>
      <c r="B8" s="161" t="s">
        <v>139</v>
      </c>
      <c r="C8" s="294">
        <v>211</v>
      </c>
      <c r="D8" s="440">
        <v>205</v>
      </c>
      <c r="E8" s="298">
        <v>171</v>
      </c>
      <c r="F8" s="295">
        <v>174</v>
      </c>
    </row>
    <row r="9" spans="1:6" ht="30" customHeight="1">
      <c r="A9" s="304" t="s">
        <v>25</v>
      </c>
      <c r="B9" s="305" t="s">
        <v>140</v>
      </c>
      <c r="C9" s="306">
        <v>370</v>
      </c>
      <c r="D9" s="439">
        <v>344</v>
      </c>
      <c r="E9" s="307">
        <v>277</v>
      </c>
      <c r="F9" s="308">
        <v>248</v>
      </c>
    </row>
    <row r="10" spans="1:6" ht="30" customHeight="1">
      <c r="A10" s="30" t="s">
        <v>27</v>
      </c>
      <c r="B10" s="161" t="s">
        <v>141</v>
      </c>
      <c r="C10" s="294">
        <v>110</v>
      </c>
      <c r="D10" s="440">
        <v>107</v>
      </c>
      <c r="E10" s="298">
        <v>94</v>
      </c>
      <c r="F10" s="295">
        <v>88</v>
      </c>
    </row>
    <row r="11" spans="1:6" ht="30" customHeight="1">
      <c r="A11" s="304" t="s">
        <v>51</v>
      </c>
      <c r="B11" s="305" t="s">
        <v>142</v>
      </c>
      <c r="C11" s="306">
        <v>354</v>
      </c>
      <c r="D11" s="439">
        <v>326</v>
      </c>
      <c r="E11" s="307">
        <v>314</v>
      </c>
      <c r="F11" s="308">
        <v>290</v>
      </c>
    </row>
    <row r="12" spans="1:6" ht="30" customHeight="1">
      <c r="A12" s="30" t="s">
        <v>52</v>
      </c>
      <c r="B12" s="161" t="s">
        <v>143</v>
      </c>
      <c r="C12" s="294">
        <v>119</v>
      </c>
      <c r="D12" s="440">
        <v>119</v>
      </c>
      <c r="E12" s="298">
        <v>128</v>
      </c>
      <c r="F12" s="295">
        <v>136</v>
      </c>
    </row>
    <row r="13" spans="1:6" ht="30" customHeight="1">
      <c r="A13" s="304" t="s">
        <v>53</v>
      </c>
      <c r="B13" s="305" t="s">
        <v>144</v>
      </c>
      <c r="C13" s="306">
        <v>28</v>
      </c>
      <c r="D13" s="439">
        <v>27</v>
      </c>
      <c r="E13" s="307">
        <v>31</v>
      </c>
      <c r="F13" s="308">
        <v>30</v>
      </c>
    </row>
    <row r="14" spans="1:6" ht="30" customHeight="1">
      <c r="A14" s="30" t="s">
        <v>134</v>
      </c>
      <c r="B14" s="161" t="s">
        <v>145</v>
      </c>
      <c r="C14" s="294">
        <v>268</v>
      </c>
      <c r="D14" s="440">
        <v>270</v>
      </c>
      <c r="E14" s="298">
        <v>257</v>
      </c>
      <c r="F14" s="295">
        <v>226</v>
      </c>
    </row>
    <row r="15" spans="1:6" ht="30" customHeight="1">
      <c r="A15" s="304" t="s">
        <v>71</v>
      </c>
      <c r="B15" s="305" t="s">
        <v>146</v>
      </c>
      <c r="C15" s="306">
        <v>105</v>
      </c>
      <c r="D15" s="439">
        <v>99</v>
      </c>
      <c r="E15" s="307">
        <v>82</v>
      </c>
      <c r="F15" s="308">
        <v>80</v>
      </c>
    </row>
    <row r="16" spans="1:6" ht="30" customHeight="1">
      <c r="A16" s="30" t="s">
        <v>54</v>
      </c>
      <c r="B16" s="161" t="s">
        <v>147</v>
      </c>
      <c r="C16" s="294">
        <v>21</v>
      </c>
      <c r="D16" s="440">
        <v>15</v>
      </c>
      <c r="E16" s="298">
        <v>15</v>
      </c>
      <c r="F16" s="295">
        <v>16</v>
      </c>
    </row>
    <row r="17" spans="1:6" ht="30" customHeight="1">
      <c r="A17" s="304" t="s">
        <v>55</v>
      </c>
      <c r="B17" s="305" t="s">
        <v>148</v>
      </c>
      <c r="C17" s="306">
        <v>541</v>
      </c>
      <c r="D17" s="439">
        <v>541</v>
      </c>
      <c r="E17" s="307">
        <v>480</v>
      </c>
      <c r="F17" s="308">
        <v>484</v>
      </c>
    </row>
    <row r="18" spans="1:6" ht="30" customHeight="1">
      <c r="A18" s="30" t="s">
        <v>56</v>
      </c>
      <c r="B18" s="161" t="s">
        <v>149</v>
      </c>
      <c r="C18" s="294">
        <v>109</v>
      </c>
      <c r="D18" s="440">
        <v>109</v>
      </c>
      <c r="E18" s="298">
        <v>128</v>
      </c>
      <c r="F18" s="295">
        <v>158</v>
      </c>
    </row>
    <row r="19" spans="1:6" ht="30" customHeight="1">
      <c r="A19" s="304" t="s">
        <v>57</v>
      </c>
      <c r="B19" s="305" t="s">
        <v>150</v>
      </c>
      <c r="C19" s="306">
        <v>52</v>
      </c>
      <c r="D19" s="439">
        <v>52</v>
      </c>
      <c r="E19" s="307">
        <v>60</v>
      </c>
      <c r="F19" s="308">
        <v>54</v>
      </c>
    </row>
    <row r="20" spans="1:6" ht="30" customHeight="1">
      <c r="A20" s="30" t="s">
        <v>58</v>
      </c>
      <c r="B20" s="161" t="s">
        <v>151</v>
      </c>
      <c r="C20" s="294">
        <v>673</v>
      </c>
      <c r="D20" s="440">
        <v>636</v>
      </c>
      <c r="E20" s="298">
        <v>584</v>
      </c>
      <c r="F20" s="295">
        <v>562</v>
      </c>
    </row>
    <row r="21" spans="1:6" ht="30" customHeight="1">
      <c r="A21" s="304" t="s">
        <v>59</v>
      </c>
      <c r="B21" s="305" t="s">
        <v>152</v>
      </c>
      <c r="C21" s="306">
        <v>179</v>
      </c>
      <c r="D21" s="439">
        <v>170</v>
      </c>
      <c r="E21" s="307">
        <v>152</v>
      </c>
      <c r="F21" s="308">
        <v>143</v>
      </c>
    </row>
    <row r="22" spans="1:6" ht="30" customHeight="1">
      <c r="A22" s="30" t="s">
        <v>60</v>
      </c>
      <c r="B22" s="161" t="s">
        <v>153</v>
      </c>
      <c r="C22" s="294">
        <v>494</v>
      </c>
      <c r="D22" s="440">
        <v>506</v>
      </c>
      <c r="E22" s="298">
        <v>516</v>
      </c>
      <c r="F22" s="295">
        <v>485</v>
      </c>
    </row>
    <row r="23" spans="1:6" ht="30" customHeight="1">
      <c r="A23" s="304" t="s">
        <v>61</v>
      </c>
      <c r="B23" s="305" t="s">
        <v>154</v>
      </c>
      <c r="C23" s="306">
        <v>42</v>
      </c>
      <c r="D23" s="439">
        <v>38</v>
      </c>
      <c r="E23" s="307">
        <v>42</v>
      </c>
      <c r="F23" s="308">
        <v>40</v>
      </c>
    </row>
    <row r="24" spans="1:6" ht="30" customHeight="1">
      <c r="A24" s="30" t="s">
        <v>536</v>
      </c>
      <c r="B24" s="161" t="s">
        <v>155</v>
      </c>
      <c r="C24" s="320">
        <v>62</v>
      </c>
      <c r="D24" s="440">
        <v>54</v>
      </c>
      <c r="E24" s="298">
        <v>56</v>
      </c>
      <c r="F24" s="295">
        <v>55</v>
      </c>
    </row>
    <row r="25" spans="1:6" ht="30" customHeight="1">
      <c r="A25" s="304" t="s">
        <v>64</v>
      </c>
      <c r="B25" s="305" t="s">
        <v>156</v>
      </c>
      <c r="C25" s="306">
        <v>189</v>
      </c>
      <c r="D25" s="439">
        <v>164</v>
      </c>
      <c r="E25" s="307">
        <v>162</v>
      </c>
      <c r="F25" s="308">
        <v>157</v>
      </c>
    </row>
    <row r="26" spans="1:6" ht="30" customHeight="1">
      <c r="A26" s="30" t="s">
        <v>65</v>
      </c>
      <c r="B26" s="161" t="s">
        <v>157</v>
      </c>
      <c r="C26" s="294">
        <v>33</v>
      </c>
      <c r="D26" s="440">
        <v>30</v>
      </c>
      <c r="E26" s="298">
        <v>22</v>
      </c>
      <c r="F26" s="295">
        <v>14</v>
      </c>
    </row>
    <row r="27" spans="1:6" ht="30" customHeight="1">
      <c r="A27" s="304" t="s">
        <v>66</v>
      </c>
      <c r="B27" s="305" t="s">
        <v>158</v>
      </c>
      <c r="C27" s="306">
        <v>319</v>
      </c>
      <c r="D27" s="439">
        <v>357</v>
      </c>
      <c r="E27" s="307">
        <v>337</v>
      </c>
      <c r="F27" s="308">
        <v>318</v>
      </c>
    </row>
    <row r="28" spans="1:6" ht="30" customHeight="1">
      <c r="A28" s="31" t="s">
        <v>67</v>
      </c>
      <c r="B28" s="162" t="s">
        <v>159</v>
      </c>
      <c r="C28" s="296">
        <v>399</v>
      </c>
      <c r="D28" s="441">
        <v>342</v>
      </c>
      <c r="E28" s="299">
        <v>314</v>
      </c>
      <c r="F28" s="297">
        <v>296</v>
      </c>
    </row>
    <row r="29" spans="1:6" ht="16.5" customHeight="1">
      <c r="A29" s="1152" t="s">
        <v>541</v>
      </c>
      <c r="B29" s="1152"/>
      <c r="C29" s="1152"/>
      <c r="D29" s="1152"/>
      <c r="E29" s="1152"/>
    </row>
    <row r="30" spans="1:6" ht="16.5" customHeight="1">
      <c r="C30" s="32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84" orientation="portrait" useFirstPageNumber="1" r:id="rId1"/>
  <headerFooter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2"/>
  <sheetViews>
    <sheetView showGridLines="0" zoomScaleNormal="100" zoomScaleSheetLayoutView="100" workbookViewId="0">
      <pane xSplit="2" ySplit="5" topLeftCell="C6" activePane="bottomRight" state="frozen"/>
      <selection activeCell="E9" sqref="E9"/>
      <selection pane="topRight" activeCell="E9" sqref="E9"/>
      <selection pane="bottomLeft" activeCell="E9" sqref="E9"/>
      <selection pane="bottomRight" activeCell="A5" sqref="A5:B5"/>
    </sheetView>
  </sheetViews>
  <sheetFormatPr defaultRowHeight="13.5"/>
  <cols>
    <col min="1" max="1" width="5" style="25" customWidth="1"/>
    <col min="2" max="2" width="35" style="25" customWidth="1"/>
    <col min="3" max="6" width="13" style="25" customWidth="1"/>
    <col min="7" max="249" width="9" style="25"/>
    <col min="250" max="250" width="10.75" style="25" customWidth="1"/>
    <col min="251" max="251" width="25" style="25" customWidth="1"/>
    <col min="252" max="255" width="14.125" style="25" customWidth="1"/>
    <col min="256" max="261" width="15.625" style="25" customWidth="1"/>
    <col min="262" max="262" width="14.125" style="25" customWidth="1"/>
    <col min="263" max="505" width="9" style="25"/>
    <col min="506" max="506" width="10.75" style="25" customWidth="1"/>
    <col min="507" max="507" width="25" style="25" customWidth="1"/>
    <col min="508" max="511" width="14.125" style="25" customWidth="1"/>
    <col min="512" max="517" width="15.625" style="25" customWidth="1"/>
    <col min="518" max="518" width="14.125" style="25" customWidth="1"/>
    <col min="519" max="761" width="9" style="25"/>
    <col min="762" max="762" width="10.75" style="25" customWidth="1"/>
    <col min="763" max="763" width="25" style="25" customWidth="1"/>
    <col min="764" max="767" width="14.125" style="25" customWidth="1"/>
    <col min="768" max="773" width="15.625" style="25" customWidth="1"/>
    <col min="774" max="774" width="14.125" style="25" customWidth="1"/>
    <col min="775" max="1017" width="9" style="25"/>
    <col min="1018" max="1018" width="10.75" style="25" customWidth="1"/>
    <col min="1019" max="1019" width="25" style="25" customWidth="1"/>
    <col min="1020" max="1023" width="14.125" style="25" customWidth="1"/>
    <col min="1024" max="1029" width="15.625" style="25" customWidth="1"/>
    <col min="1030" max="1030" width="14.125" style="25" customWidth="1"/>
    <col min="1031" max="1273" width="9" style="25"/>
    <col min="1274" max="1274" width="10.75" style="25" customWidth="1"/>
    <col min="1275" max="1275" width="25" style="25" customWidth="1"/>
    <col min="1276" max="1279" width="14.125" style="25" customWidth="1"/>
    <col min="1280" max="1285" width="15.625" style="25" customWidth="1"/>
    <col min="1286" max="1286" width="14.125" style="25" customWidth="1"/>
    <col min="1287" max="1529" width="9" style="25"/>
    <col min="1530" max="1530" width="10.75" style="25" customWidth="1"/>
    <col min="1531" max="1531" width="25" style="25" customWidth="1"/>
    <col min="1532" max="1535" width="14.125" style="25" customWidth="1"/>
    <col min="1536" max="1541" width="15.625" style="25" customWidth="1"/>
    <col min="1542" max="1542" width="14.125" style="25" customWidth="1"/>
    <col min="1543" max="1785" width="9" style="25"/>
    <col min="1786" max="1786" width="10.75" style="25" customWidth="1"/>
    <col min="1787" max="1787" width="25" style="25" customWidth="1"/>
    <col min="1788" max="1791" width="14.125" style="25" customWidth="1"/>
    <col min="1792" max="1797" width="15.625" style="25" customWidth="1"/>
    <col min="1798" max="1798" width="14.125" style="25" customWidth="1"/>
    <col min="1799" max="2041" width="9" style="25"/>
    <col min="2042" max="2042" width="10.75" style="25" customWidth="1"/>
    <col min="2043" max="2043" width="25" style="25" customWidth="1"/>
    <col min="2044" max="2047" width="14.125" style="25" customWidth="1"/>
    <col min="2048" max="2053" width="15.625" style="25" customWidth="1"/>
    <col min="2054" max="2054" width="14.125" style="25" customWidth="1"/>
    <col min="2055" max="2297" width="9" style="25"/>
    <col min="2298" max="2298" width="10.75" style="25" customWidth="1"/>
    <col min="2299" max="2299" width="25" style="25" customWidth="1"/>
    <col min="2300" max="2303" width="14.125" style="25" customWidth="1"/>
    <col min="2304" max="2309" width="15.625" style="25" customWidth="1"/>
    <col min="2310" max="2310" width="14.125" style="25" customWidth="1"/>
    <col min="2311" max="2553" width="9" style="25"/>
    <col min="2554" max="2554" width="10.75" style="25" customWidth="1"/>
    <col min="2555" max="2555" width="25" style="25" customWidth="1"/>
    <col min="2556" max="2559" width="14.125" style="25" customWidth="1"/>
    <col min="2560" max="2565" width="15.625" style="25" customWidth="1"/>
    <col min="2566" max="2566" width="14.125" style="25" customWidth="1"/>
    <col min="2567" max="2809" width="9" style="25"/>
    <col min="2810" max="2810" width="10.75" style="25" customWidth="1"/>
    <col min="2811" max="2811" width="25" style="25" customWidth="1"/>
    <col min="2812" max="2815" width="14.125" style="25" customWidth="1"/>
    <col min="2816" max="2821" width="15.625" style="25" customWidth="1"/>
    <col min="2822" max="2822" width="14.125" style="25" customWidth="1"/>
    <col min="2823" max="3065" width="9" style="25"/>
    <col min="3066" max="3066" width="10.75" style="25" customWidth="1"/>
    <col min="3067" max="3067" width="25" style="25" customWidth="1"/>
    <col min="3068" max="3071" width="14.125" style="25" customWidth="1"/>
    <col min="3072" max="3077" width="15.625" style="25" customWidth="1"/>
    <col min="3078" max="3078" width="14.125" style="25" customWidth="1"/>
    <col min="3079" max="3321" width="9" style="25"/>
    <col min="3322" max="3322" width="10.75" style="25" customWidth="1"/>
    <col min="3323" max="3323" width="25" style="25" customWidth="1"/>
    <col min="3324" max="3327" width="14.125" style="25" customWidth="1"/>
    <col min="3328" max="3333" width="15.625" style="25" customWidth="1"/>
    <col min="3334" max="3334" width="14.125" style="25" customWidth="1"/>
    <col min="3335" max="3577" width="9" style="25"/>
    <col min="3578" max="3578" width="10.75" style="25" customWidth="1"/>
    <col min="3579" max="3579" width="25" style="25" customWidth="1"/>
    <col min="3580" max="3583" width="14.125" style="25" customWidth="1"/>
    <col min="3584" max="3589" width="15.625" style="25" customWidth="1"/>
    <col min="3590" max="3590" width="14.125" style="25" customWidth="1"/>
    <col min="3591" max="3833" width="9" style="25"/>
    <col min="3834" max="3834" width="10.75" style="25" customWidth="1"/>
    <col min="3835" max="3835" width="25" style="25" customWidth="1"/>
    <col min="3836" max="3839" width="14.125" style="25" customWidth="1"/>
    <col min="3840" max="3845" width="15.625" style="25" customWidth="1"/>
    <col min="3846" max="3846" width="14.125" style="25" customWidth="1"/>
    <col min="3847" max="4089" width="9" style="25"/>
    <col min="4090" max="4090" width="10.75" style="25" customWidth="1"/>
    <col min="4091" max="4091" width="25" style="25" customWidth="1"/>
    <col min="4092" max="4095" width="14.125" style="25" customWidth="1"/>
    <col min="4096" max="4101" width="15.625" style="25" customWidth="1"/>
    <col min="4102" max="4102" width="14.125" style="25" customWidth="1"/>
    <col min="4103" max="4345" width="9" style="25"/>
    <col min="4346" max="4346" width="10.75" style="25" customWidth="1"/>
    <col min="4347" max="4347" width="25" style="25" customWidth="1"/>
    <col min="4348" max="4351" width="14.125" style="25" customWidth="1"/>
    <col min="4352" max="4357" width="15.625" style="25" customWidth="1"/>
    <col min="4358" max="4358" width="14.125" style="25" customWidth="1"/>
    <col min="4359" max="4601" width="9" style="25"/>
    <col min="4602" max="4602" width="10.75" style="25" customWidth="1"/>
    <col min="4603" max="4603" width="25" style="25" customWidth="1"/>
    <col min="4604" max="4607" width="14.125" style="25" customWidth="1"/>
    <col min="4608" max="4613" width="15.625" style="25" customWidth="1"/>
    <col min="4614" max="4614" width="14.125" style="25" customWidth="1"/>
    <col min="4615" max="4857" width="9" style="25"/>
    <col min="4858" max="4858" width="10.75" style="25" customWidth="1"/>
    <col min="4859" max="4859" width="25" style="25" customWidth="1"/>
    <col min="4860" max="4863" width="14.125" style="25" customWidth="1"/>
    <col min="4864" max="4869" width="15.625" style="25" customWidth="1"/>
    <col min="4870" max="4870" width="14.125" style="25" customWidth="1"/>
    <col min="4871" max="5113" width="9" style="25"/>
    <col min="5114" max="5114" width="10.75" style="25" customWidth="1"/>
    <col min="5115" max="5115" width="25" style="25" customWidth="1"/>
    <col min="5116" max="5119" width="14.125" style="25" customWidth="1"/>
    <col min="5120" max="5125" width="15.625" style="25" customWidth="1"/>
    <col min="5126" max="5126" width="14.125" style="25" customWidth="1"/>
    <col min="5127" max="5369" width="9" style="25"/>
    <col min="5370" max="5370" width="10.75" style="25" customWidth="1"/>
    <col min="5371" max="5371" width="25" style="25" customWidth="1"/>
    <col min="5372" max="5375" width="14.125" style="25" customWidth="1"/>
    <col min="5376" max="5381" width="15.625" style="25" customWidth="1"/>
    <col min="5382" max="5382" width="14.125" style="25" customWidth="1"/>
    <col min="5383" max="5625" width="9" style="25"/>
    <col min="5626" max="5626" width="10.75" style="25" customWidth="1"/>
    <col min="5627" max="5627" width="25" style="25" customWidth="1"/>
    <col min="5628" max="5631" width="14.125" style="25" customWidth="1"/>
    <col min="5632" max="5637" width="15.625" style="25" customWidth="1"/>
    <col min="5638" max="5638" width="14.125" style="25" customWidth="1"/>
    <col min="5639" max="5881" width="9" style="25"/>
    <col min="5882" max="5882" width="10.75" style="25" customWidth="1"/>
    <col min="5883" max="5883" width="25" style="25" customWidth="1"/>
    <col min="5884" max="5887" width="14.125" style="25" customWidth="1"/>
    <col min="5888" max="5893" width="15.625" style="25" customWidth="1"/>
    <col min="5894" max="5894" width="14.125" style="25" customWidth="1"/>
    <col min="5895" max="6137" width="9" style="25"/>
    <col min="6138" max="6138" width="10.75" style="25" customWidth="1"/>
    <col min="6139" max="6139" width="25" style="25" customWidth="1"/>
    <col min="6140" max="6143" width="14.125" style="25" customWidth="1"/>
    <col min="6144" max="6149" width="15.625" style="25" customWidth="1"/>
    <col min="6150" max="6150" width="14.125" style="25" customWidth="1"/>
    <col min="6151" max="6393" width="9" style="25"/>
    <col min="6394" max="6394" width="10.75" style="25" customWidth="1"/>
    <col min="6395" max="6395" width="25" style="25" customWidth="1"/>
    <col min="6396" max="6399" width="14.125" style="25" customWidth="1"/>
    <col min="6400" max="6405" width="15.625" style="25" customWidth="1"/>
    <col min="6406" max="6406" width="14.125" style="25" customWidth="1"/>
    <col min="6407" max="6649" width="9" style="25"/>
    <col min="6650" max="6650" width="10.75" style="25" customWidth="1"/>
    <col min="6651" max="6651" width="25" style="25" customWidth="1"/>
    <col min="6652" max="6655" width="14.125" style="25" customWidth="1"/>
    <col min="6656" max="6661" width="15.625" style="25" customWidth="1"/>
    <col min="6662" max="6662" width="14.125" style="25" customWidth="1"/>
    <col min="6663" max="6905" width="9" style="25"/>
    <col min="6906" max="6906" width="10.75" style="25" customWidth="1"/>
    <col min="6907" max="6907" width="25" style="25" customWidth="1"/>
    <col min="6908" max="6911" width="14.125" style="25" customWidth="1"/>
    <col min="6912" max="6917" width="15.625" style="25" customWidth="1"/>
    <col min="6918" max="6918" width="14.125" style="25" customWidth="1"/>
    <col min="6919" max="7161" width="9" style="25"/>
    <col min="7162" max="7162" width="10.75" style="25" customWidth="1"/>
    <col min="7163" max="7163" width="25" style="25" customWidth="1"/>
    <col min="7164" max="7167" width="14.125" style="25" customWidth="1"/>
    <col min="7168" max="7173" width="15.625" style="25" customWidth="1"/>
    <col min="7174" max="7174" width="14.125" style="25" customWidth="1"/>
    <col min="7175" max="7417" width="9" style="25"/>
    <col min="7418" max="7418" width="10.75" style="25" customWidth="1"/>
    <col min="7419" max="7419" width="25" style="25" customWidth="1"/>
    <col min="7420" max="7423" width="14.125" style="25" customWidth="1"/>
    <col min="7424" max="7429" width="15.625" style="25" customWidth="1"/>
    <col min="7430" max="7430" width="14.125" style="25" customWidth="1"/>
    <col min="7431" max="7673" width="9" style="25"/>
    <col min="7674" max="7674" width="10.75" style="25" customWidth="1"/>
    <col min="7675" max="7675" width="25" style="25" customWidth="1"/>
    <col min="7676" max="7679" width="14.125" style="25" customWidth="1"/>
    <col min="7680" max="7685" width="15.625" style="25" customWidth="1"/>
    <col min="7686" max="7686" width="14.125" style="25" customWidth="1"/>
    <col min="7687" max="7929" width="9" style="25"/>
    <col min="7930" max="7930" width="10.75" style="25" customWidth="1"/>
    <col min="7931" max="7931" width="25" style="25" customWidth="1"/>
    <col min="7932" max="7935" width="14.125" style="25" customWidth="1"/>
    <col min="7936" max="7941" width="15.625" style="25" customWidth="1"/>
    <col min="7942" max="7942" width="14.125" style="25" customWidth="1"/>
    <col min="7943" max="8185" width="9" style="25"/>
    <col min="8186" max="8186" width="10.75" style="25" customWidth="1"/>
    <col min="8187" max="8187" width="25" style="25" customWidth="1"/>
    <col min="8188" max="8191" width="14.125" style="25" customWidth="1"/>
    <col min="8192" max="8197" width="15.625" style="25" customWidth="1"/>
    <col min="8198" max="8198" width="14.125" style="25" customWidth="1"/>
    <col min="8199" max="8441" width="9" style="25"/>
    <col min="8442" max="8442" width="10.75" style="25" customWidth="1"/>
    <col min="8443" max="8443" width="25" style="25" customWidth="1"/>
    <col min="8444" max="8447" width="14.125" style="25" customWidth="1"/>
    <col min="8448" max="8453" width="15.625" style="25" customWidth="1"/>
    <col min="8454" max="8454" width="14.125" style="25" customWidth="1"/>
    <col min="8455" max="8697" width="9" style="25"/>
    <col min="8698" max="8698" width="10.75" style="25" customWidth="1"/>
    <col min="8699" max="8699" width="25" style="25" customWidth="1"/>
    <col min="8700" max="8703" width="14.125" style="25" customWidth="1"/>
    <col min="8704" max="8709" width="15.625" style="25" customWidth="1"/>
    <col min="8710" max="8710" width="14.125" style="25" customWidth="1"/>
    <col min="8711" max="8953" width="9" style="25"/>
    <col min="8954" max="8954" width="10.75" style="25" customWidth="1"/>
    <col min="8955" max="8955" width="25" style="25" customWidth="1"/>
    <col min="8956" max="8959" width="14.125" style="25" customWidth="1"/>
    <col min="8960" max="8965" width="15.625" style="25" customWidth="1"/>
    <col min="8966" max="8966" width="14.125" style="25" customWidth="1"/>
    <col min="8967" max="9209" width="9" style="25"/>
    <col min="9210" max="9210" width="10.75" style="25" customWidth="1"/>
    <col min="9211" max="9211" width="25" style="25" customWidth="1"/>
    <col min="9212" max="9215" width="14.125" style="25" customWidth="1"/>
    <col min="9216" max="9221" width="15.625" style="25" customWidth="1"/>
    <col min="9222" max="9222" width="14.125" style="25" customWidth="1"/>
    <col min="9223" max="9465" width="9" style="25"/>
    <col min="9466" max="9466" width="10.75" style="25" customWidth="1"/>
    <col min="9467" max="9467" width="25" style="25" customWidth="1"/>
    <col min="9468" max="9471" width="14.125" style="25" customWidth="1"/>
    <col min="9472" max="9477" width="15.625" style="25" customWidth="1"/>
    <col min="9478" max="9478" width="14.125" style="25" customWidth="1"/>
    <col min="9479" max="9721" width="9" style="25"/>
    <col min="9722" max="9722" width="10.75" style="25" customWidth="1"/>
    <col min="9723" max="9723" width="25" style="25" customWidth="1"/>
    <col min="9724" max="9727" width="14.125" style="25" customWidth="1"/>
    <col min="9728" max="9733" width="15.625" style="25" customWidth="1"/>
    <col min="9734" max="9734" width="14.125" style="25" customWidth="1"/>
    <col min="9735" max="9977" width="9" style="25"/>
    <col min="9978" max="9978" width="10.75" style="25" customWidth="1"/>
    <col min="9979" max="9979" width="25" style="25" customWidth="1"/>
    <col min="9980" max="9983" width="14.125" style="25" customWidth="1"/>
    <col min="9984" max="9989" width="15.625" style="25" customWidth="1"/>
    <col min="9990" max="9990" width="14.125" style="25" customWidth="1"/>
    <col min="9991" max="10233" width="9" style="25"/>
    <col min="10234" max="10234" width="10.75" style="25" customWidth="1"/>
    <col min="10235" max="10235" width="25" style="25" customWidth="1"/>
    <col min="10236" max="10239" width="14.125" style="25" customWidth="1"/>
    <col min="10240" max="10245" width="15.625" style="25" customWidth="1"/>
    <col min="10246" max="10246" width="14.125" style="25" customWidth="1"/>
    <col min="10247" max="10489" width="9" style="25"/>
    <col min="10490" max="10490" width="10.75" style="25" customWidth="1"/>
    <col min="10491" max="10491" width="25" style="25" customWidth="1"/>
    <col min="10492" max="10495" width="14.125" style="25" customWidth="1"/>
    <col min="10496" max="10501" width="15.625" style="25" customWidth="1"/>
    <col min="10502" max="10502" width="14.125" style="25" customWidth="1"/>
    <col min="10503" max="10745" width="9" style="25"/>
    <col min="10746" max="10746" width="10.75" style="25" customWidth="1"/>
    <col min="10747" max="10747" width="25" style="25" customWidth="1"/>
    <col min="10748" max="10751" width="14.125" style="25" customWidth="1"/>
    <col min="10752" max="10757" width="15.625" style="25" customWidth="1"/>
    <col min="10758" max="10758" width="14.125" style="25" customWidth="1"/>
    <col min="10759" max="11001" width="9" style="25"/>
    <col min="11002" max="11002" width="10.75" style="25" customWidth="1"/>
    <col min="11003" max="11003" width="25" style="25" customWidth="1"/>
    <col min="11004" max="11007" width="14.125" style="25" customWidth="1"/>
    <col min="11008" max="11013" width="15.625" style="25" customWidth="1"/>
    <col min="11014" max="11014" width="14.125" style="25" customWidth="1"/>
    <col min="11015" max="11257" width="9" style="25"/>
    <col min="11258" max="11258" width="10.75" style="25" customWidth="1"/>
    <col min="11259" max="11259" width="25" style="25" customWidth="1"/>
    <col min="11260" max="11263" width="14.125" style="25" customWidth="1"/>
    <col min="11264" max="11269" width="15.625" style="25" customWidth="1"/>
    <col min="11270" max="11270" width="14.125" style="25" customWidth="1"/>
    <col min="11271" max="11513" width="9" style="25"/>
    <col min="11514" max="11514" width="10.75" style="25" customWidth="1"/>
    <col min="11515" max="11515" width="25" style="25" customWidth="1"/>
    <col min="11516" max="11519" width="14.125" style="25" customWidth="1"/>
    <col min="11520" max="11525" width="15.625" style="25" customWidth="1"/>
    <col min="11526" max="11526" width="14.125" style="25" customWidth="1"/>
    <col min="11527" max="11769" width="9" style="25"/>
    <col min="11770" max="11770" width="10.75" style="25" customWidth="1"/>
    <col min="11771" max="11771" width="25" style="25" customWidth="1"/>
    <col min="11772" max="11775" width="14.125" style="25" customWidth="1"/>
    <col min="11776" max="11781" width="15.625" style="25" customWidth="1"/>
    <col min="11782" max="11782" width="14.125" style="25" customWidth="1"/>
    <col min="11783" max="12025" width="9" style="25"/>
    <col min="12026" max="12026" width="10.75" style="25" customWidth="1"/>
    <col min="12027" max="12027" width="25" style="25" customWidth="1"/>
    <col min="12028" max="12031" width="14.125" style="25" customWidth="1"/>
    <col min="12032" max="12037" width="15.625" style="25" customWidth="1"/>
    <col min="12038" max="12038" width="14.125" style="25" customWidth="1"/>
    <col min="12039" max="12281" width="9" style="25"/>
    <col min="12282" max="12282" width="10.75" style="25" customWidth="1"/>
    <col min="12283" max="12283" width="25" style="25" customWidth="1"/>
    <col min="12284" max="12287" width="14.125" style="25" customWidth="1"/>
    <col min="12288" max="12293" width="15.625" style="25" customWidth="1"/>
    <col min="12294" max="12294" width="14.125" style="25" customWidth="1"/>
    <col min="12295" max="12537" width="9" style="25"/>
    <col min="12538" max="12538" width="10.75" style="25" customWidth="1"/>
    <col min="12539" max="12539" width="25" style="25" customWidth="1"/>
    <col min="12540" max="12543" width="14.125" style="25" customWidth="1"/>
    <col min="12544" max="12549" width="15.625" style="25" customWidth="1"/>
    <col min="12550" max="12550" width="14.125" style="25" customWidth="1"/>
    <col min="12551" max="12793" width="9" style="25"/>
    <col min="12794" max="12794" width="10.75" style="25" customWidth="1"/>
    <col min="12795" max="12795" width="25" style="25" customWidth="1"/>
    <col min="12796" max="12799" width="14.125" style="25" customWidth="1"/>
    <col min="12800" max="12805" width="15.625" style="25" customWidth="1"/>
    <col min="12806" max="12806" width="14.125" style="25" customWidth="1"/>
    <col min="12807" max="13049" width="9" style="25"/>
    <col min="13050" max="13050" width="10.75" style="25" customWidth="1"/>
    <col min="13051" max="13051" width="25" style="25" customWidth="1"/>
    <col min="13052" max="13055" width="14.125" style="25" customWidth="1"/>
    <col min="13056" max="13061" width="15.625" style="25" customWidth="1"/>
    <col min="13062" max="13062" width="14.125" style="25" customWidth="1"/>
    <col min="13063" max="13305" width="9" style="25"/>
    <col min="13306" max="13306" width="10.75" style="25" customWidth="1"/>
    <col min="13307" max="13307" width="25" style="25" customWidth="1"/>
    <col min="13308" max="13311" width="14.125" style="25" customWidth="1"/>
    <col min="13312" max="13317" width="15.625" style="25" customWidth="1"/>
    <col min="13318" max="13318" width="14.125" style="25" customWidth="1"/>
    <col min="13319" max="13561" width="9" style="25"/>
    <col min="13562" max="13562" width="10.75" style="25" customWidth="1"/>
    <col min="13563" max="13563" width="25" style="25" customWidth="1"/>
    <col min="13564" max="13567" width="14.125" style="25" customWidth="1"/>
    <col min="13568" max="13573" width="15.625" style="25" customWidth="1"/>
    <col min="13574" max="13574" width="14.125" style="25" customWidth="1"/>
    <col min="13575" max="13817" width="9" style="25"/>
    <col min="13818" max="13818" width="10.75" style="25" customWidth="1"/>
    <col min="13819" max="13819" width="25" style="25" customWidth="1"/>
    <col min="13820" max="13823" width="14.125" style="25" customWidth="1"/>
    <col min="13824" max="13829" width="15.625" style="25" customWidth="1"/>
    <col min="13830" max="13830" width="14.125" style="25" customWidth="1"/>
    <col min="13831" max="14073" width="9" style="25"/>
    <col min="14074" max="14074" width="10.75" style="25" customWidth="1"/>
    <col min="14075" max="14075" width="25" style="25" customWidth="1"/>
    <col min="14076" max="14079" width="14.125" style="25" customWidth="1"/>
    <col min="14080" max="14085" width="15.625" style="25" customWidth="1"/>
    <col min="14086" max="14086" width="14.125" style="25" customWidth="1"/>
    <col min="14087" max="14329" width="9" style="25"/>
    <col min="14330" max="14330" width="10.75" style="25" customWidth="1"/>
    <col min="14331" max="14331" width="25" style="25" customWidth="1"/>
    <col min="14332" max="14335" width="14.125" style="25" customWidth="1"/>
    <col min="14336" max="14341" width="15.625" style="25" customWidth="1"/>
    <col min="14342" max="14342" width="14.125" style="25" customWidth="1"/>
    <col min="14343" max="14585" width="9" style="25"/>
    <col min="14586" max="14586" width="10.75" style="25" customWidth="1"/>
    <col min="14587" max="14587" width="25" style="25" customWidth="1"/>
    <col min="14588" max="14591" width="14.125" style="25" customWidth="1"/>
    <col min="14592" max="14597" width="15.625" style="25" customWidth="1"/>
    <col min="14598" max="14598" width="14.125" style="25" customWidth="1"/>
    <col min="14599" max="14841" width="9" style="25"/>
    <col min="14842" max="14842" width="10.75" style="25" customWidth="1"/>
    <col min="14843" max="14843" width="25" style="25" customWidth="1"/>
    <col min="14844" max="14847" width="14.125" style="25" customWidth="1"/>
    <col min="14848" max="14853" width="15.625" style="25" customWidth="1"/>
    <col min="14854" max="14854" width="14.125" style="25" customWidth="1"/>
    <col min="14855" max="15097" width="9" style="25"/>
    <col min="15098" max="15098" width="10.75" style="25" customWidth="1"/>
    <col min="15099" max="15099" width="25" style="25" customWidth="1"/>
    <col min="15100" max="15103" width="14.125" style="25" customWidth="1"/>
    <col min="15104" max="15109" width="15.625" style="25" customWidth="1"/>
    <col min="15110" max="15110" width="14.125" style="25" customWidth="1"/>
    <col min="15111" max="15353" width="9" style="25"/>
    <col min="15354" max="15354" width="10.75" style="25" customWidth="1"/>
    <col min="15355" max="15355" width="25" style="25" customWidth="1"/>
    <col min="15356" max="15359" width="14.125" style="25" customWidth="1"/>
    <col min="15360" max="15365" width="15.625" style="25" customWidth="1"/>
    <col min="15366" max="15366" width="14.125" style="25" customWidth="1"/>
    <col min="15367" max="15609" width="9" style="25"/>
    <col min="15610" max="15610" width="10.75" style="25" customWidth="1"/>
    <col min="15611" max="15611" width="25" style="25" customWidth="1"/>
    <col min="15612" max="15615" width="14.125" style="25" customWidth="1"/>
    <col min="15616" max="15621" width="15.625" style="25" customWidth="1"/>
    <col min="15622" max="15622" width="14.125" style="25" customWidth="1"/>
    <col min="15623" max="15865" width="9" style="25"/>
    <col min="15866" max="15866" width="10.75" style="25" customWidth="1"/>
    <col min="15867" max="15867" width="25" style="25" customWidth="1"/>
    <col min="15868" max="15871" width="14.125" style="25" customWidth="1"/>
    <col min="15872" max="15877" width="15.625" style="25" customWidth="1"/>
    <col min="15878" max="15878" width="14.125" style="25" customWidth="1"/>
    <col min="15879" max="16121" width="9" style="25"/>
    <col min="16122" max="16122" width="10.75" style="25" customWidth="1"/>
    <col min="16123" max="16123" width="25" style="25" customWidth="1"/>
    <col min="16124" max="16127" width="14.125" style="25" customWidth="1"/>
    <col min="16128" max="16133" width="15.625" style="25" customWidth="1"/>
    <col min="16134" max="16134" width="14.125" style="25" customWidth="1"/>
    <col min="16135" max="16384" width="9" style="25"/>
  </cols>
  <sheetData>
    <row r="1" spans="1:6" ht="17.25">
      <c r="A1" s="1155" t="s">
        <v>417</v>
      </c>
      <c r="B1" s="1155"/>
      <c r="C1" s="1155"/>
      <c r="D1" s="1155"/>
      <c r="E1" s="1155"/>
      <c r="F1" s="1155"/>
    </row>
    <row r="2" spans="1:6" ht="17.25">
      <c r="A2" s="1155" t="s">
        <v>415</v>
      </c>
      <c r="B2" s="1155"/>
      <c r="C2" s="1155"/>
      <c r="D2" s="1155"/>
      <c r="E2" s="1155"/>
      <c r="F2" s="1155"/>
    </row>
    <row r="3" spans="1:6" ht="17.25" customHeight="1">
      <c r="A3" s="34"/>
      <c r="B3" s="28"/>
      <c r="C3" s="28"/>
      <c r="D3" s="28"/>
      <c r="E3" s="28"/>
      <c r="F3" s="36" t="s">
        <v>133</v>
      </c>
    </row>
    <row r="4" spans="1:6" ht="28.5" customHeight="1">
      <c r="A4" s="1147" t="s">
        <v>283</v>
      </c>
      <c r="B4" s="1148"/>
      <c r="C4" s="300" t="s">
        <v>160</v>
      </c>
      <c r="D4" s="301" t="s">
        <v>187</v>
      </c>
      <c r="E4" s="301" t="s">
        <v>188</v>
      </c>
      <c r="F4" s="303" t="s">
        <v>189</v>
      </c>
    </row>
    <row r="5" spans="1:6" ht="28.5" customHeight="1">
      <c r="A5" s="1149" t="s">
        <v>473</v>
      </c>
      <c r="B5" s="1150"/>
      <c r="C5" s="391">
        <v>9637</v>
      </c>
      <c r="D5" s="392">
        <v>8641</v>
      </c>
      <c r="E5" s="392">
        <v>7403</v>
      </c>
      <c r="F5" s="393">
        <v>6837</v>
      </c>
    </row>
    <row r="6" spans="1:6" ht="28.5" customHeight="1">
      <c r="A6" s="316" t="s">
        <v>474</v>
      </c>
      <c r="B6" s="305" t="s">
        <v>163</v>
      </c>
      <c r="C6" s="317">
        <v>933</v>
      </c>
      <c r="D6" s="318">
        <v>846</v>
      </c>
      <c r="E6" s="318">
        <v>749</v>
      </c>
      <c r="F6" s="319">
        <v>694</v>
      </c>
    </row>
    <row r="7" spans="1:6" ht="28.5" customHeight="1">
      <c r="A7" s="156" t="s">
        <v>19</v>
      </c>
      <c r="B7" s="161" t="s">
        <v>164</v>
      </c>
      <c r="C7" s="309">
        <v>162</v>
      </c>
      <c r="D7" s="310">
        <v>149</v>
      </c>
      <c r="E7" s="310">
        <v>140</v>
      </c>
      <c r="F7" s="311">
        <v>136</v>
      </c>
    </row>
    <row r="8" spans="1:6" ht="28.5" customHeight="1">
      <c r="A8" s="316" t="s">
        <v>21</v>
      </c>
      <c r="B8" s="305" t="s">
        <v>475</v>
      </c>
      <c r="C8" s="317">
        <v>539</v>
      </c>
      <c r="D8" s="318">
        <v>477</v>
      </c>
      <c r="E8" s="318">
        <v>397</v>
      </c>
      <c r="F8" s="319">
        <v>337</v>
      </c>
    </row>
    <row r="9" spans="1:6" ht="28.5" customHeight="1">
      <c r="A9" s="156" t="s">
        <v>23</v>
      </c>
      <c r="B9" s="161" t="s">
        <v>166</v>
      </c>
      <c r="C9" s="309">
        <v>1873</v>
      </c>
      <c r="D9" s="310">
        <v>1532</v>
      </c>
      <c r="E9" s="310">
        <v>1155</v>
      </c>
      <c r="F9" s="311">
        <v>987</v>
      </c>
    </row>
    <row r="10" spans="1:6" ht="28.5" customHeight="1">
      <c r="A10" s="316" t="s">
        <v>25</v>
      </c>
      <c r="B10" s="305" t="s">
        <v>494</v>
      </c>
      <c r="C10" s="317">
        <v>267</v>
      </c>
      <c r="D10" s="318">
        <v>252</v>
      </c>
      <c r="E10" s="318">
        <v>225</v>
      </c>
      <c r="F10" s="319">
        <v>210</v>
      </c>
    </row>
    <row r="11" spans="1:6" ht="28.5" customHeight="1">
      <c r="A11" s="156" t="s">
        <v>27</v>
      </c>
      <c r="B11" s="161" t="s">
        <v>167</v>
      </c>
      <c r="C11" s="309">
        <v>486</v>
      </c>
      <c r="D11" s="310">
        <v>449</v>
      </c>
      <c r="E11" s="310">
        <v>386</v>
      </c>
      <c r="F11" s="311">
        <v>370</v>
      </c>
    </row>
    <row r="12" spans="1:6" ht="28.5" customHeight="1">
      <c r="A12" s="316" t="s">
        <v>51</v>
      </c>
      <c r="B12" s="305" t="s">
        <v>495</v>
      </c>
      <c r="C12" s="317">
        <v>145</v>
      </c>
      <c r="D12" s="318">
        <v>129</v>
      </c>
      <c r="E12" s="318">
        <v>118</v>
      </c>
      <c r="F12" s="319">
        <v>111</v>
      </c>
    </row>
    <row r="13" spans="1:6" ht="28.5" customHeight="1">
      <c r="A13" s="156" t="s">
        <v>52</v>
      </c>
      <c r="B13" s="161" t="s">
        <v>168</v>
      </c>
      <c r="C13" s="309">
        <v>506</v>
      </c>
      <c r="D13" s="310">
        <v>467</v>
      </c>
      <c r="E13" s="310">
        <v>381</v>
      </c>
      <c r="F13" s="311">
        <v>354</v>
      </c>
    </row>
    <row r="14" spans="1:6" ht="28.5" customHeight="1">
      <c r="A14" s="316" t="s">
        <v>53</v>
      </c>
      <c r="B14" s="305" t="s">
        <v>496</v>
      </c>
      <c r="C14" s="317">
        <v>135</v>
      </c>
      <c r="D14" s="318">
        <v>127</v>
      </c>
      <c r="E14" s="318">
        <v>124</v>
      </c>
      <c r="F14" s="319">
        <v>123</v>
      </c>
    </row>
    <row r="15" spans="1:6" ht="28.5" customHeight="1">
      <c r="A15" s="156" t="s">
        <v>134</v>
      </c>
      <c r="B15" s="161" t="s">
        <v>169</v>
      </c>
      <c r="C15" s="309">
        <v>37</v>
      </c>
      <c r="D15" s="310">
        <v>36</v>
      </c>
      <c r="E15" s="310">
        <v>31</v>
      </c>
      <c r="F15" s="311">
        <v>28</v>
      </c>
    </row>
    <row r="16" spans="1:6" ht="28.5" customHeight="1">
      <c r="A16" s="316" t="s">
        <v>71</v>
      </c>
      <c r="B16" s="305" t="s">
        <v>497</v>
      </c>
      <c r="C16" s="317">
        <v>315</v>
      </c>
      <c r="D16" s="318">
        <v>303</v>
      </c>
      <c r="E16" s="318">
        <v>276</v>
      </c>
      <c r="F16" s="319">
        <v>268</v>
      </c>
    </row>
    <row r="17" spans="1:6" ht="28.5" customHeight="1">
      <c r="A17" s="156" t="s">
        <v>54</v>
      </c>
      <c r="B17" s="161" t="s">
        <v>170</v>
      </c>
      <c r="C17" s="309">
        <v>127</v>
      </c>
      <c r="D17" s="310">
        <v>120</v>
      </c>
      <c r="E17" s="310">
        <v>110</v>
      </c>
      <c r="F17" s="311">
        <v>105</v>
      </c>
    </row>
    <row r="18" spans="1:6" ht="28.5" customHeight="1">
      <c r="A18" s="316" t="s">
        <v>55</v>
      </c>
      <c r="B18" s="305" t="s">
        <v>498</v>
      </c>
      <c r="C18" s="317">
        <v>47</v>
      </c>
      <c r="D18" s="318">
        <v>38</v>
      </c>
      <c r="E18" s="318">
        <v>30</v>
      </c>
      <c r="F18" s="319">
        <v>21</v>
      </c>
    </row>
    <row r="19" spans="1:6" ht="28.5" customHeight="1">
      <c r="A19" s="156" t="s">
        <v>56</v>
      </c>
      <c r="B19" s="161" t="s">
        <v>171</v>
      </c>
      <c r="C19" s="309">
        <v>692</v>
      </c>
      <c r="D19" s="310">
        <v>626</v>
      </c>
      <c r="E19" s="310">
        <v>567</v>
      </c>
      <c r="F19" s="311">
        <v>542</v>
      </c>
    </row>
    <row r="20" spans="1:6" ht="28.5" customHeight="1">
      <c r="A20" s="316" t="s">
        <v>57</v>
      </c>
      <c r="B20" s="305" t="s">
        <v>499</v>
      </c>
      <c r="C20" s="317">
        <v>145</v>
      </c>
      <c r="D20" s="318">
        <v>131</v>
      </c>
      <c r="E20" s="318">
        <v>119</v>
      </c>
      <c r="F20" s="319">
        <v>109</v>
      </c>
    </row>
    <row r="21" spans="1:6" ht="28.5" customHeight="1">
      <c r="A21" s="156" t="s">
        <v>58</v>
      </c>
      <c r="B21" s="161" t="s">
        <v>172</v>
      </c>
      <c r="C21" s="309">
        <v>56</v>
      </c>
      <c r="D21" s="310">
        <v>54</v>
      </c>
      <c r="E21" s="310">
        <v>56</v>
      </c>
      <c r="F21" s="311">
        <v>52</v>
      </c>
    </row>
    <row r="22" spans="1:6" ht="28.5" customHeight="1">
      <c r="A22" s="316" t="s">
        <v>59</v>
      </c>
      <c r="B22" s="305" t="s">
        <v>500</v>
      </c>
      <c r="C22" s="317">
        <v>834</v>
      </c>
      <c r="D22" s="318">
        <v>779</v>
      </c>
      <c r="E22" s="318">
        <v>709</v>
      </c>
      <c r="F22" s="319">
        <v>673</v>
      </c>
    </row>
    <row r="23" spans="1:6" ht="28.5" customHeight="1">
      <c r="A23" s="156" t="s">
        <v>60</v>
      </c>
      <c r="B23" s="161" t="s">
        <v>173</v>
      </c>
      <c r="C23" s="309">
        <v>821</v>
      </c>
      <c r="D23" s="310">
        <v>777</v>
      </c>
      <c r="E23" s="310">
        <v>678</v>
      </c>
      <c r="F23" s="311">
        <v>683</v>
      </c>
    </row>
    <row r="24" spans="1:6" ht="28.5" customHeight="1">
      <c r="A24" s="316" t="s">
        <v>61</v>
      </c>
      <c r="B24" s="305" t="s">
        <v>501</v>
      </c>
      <c r="C24" s="317">
        <v>420</v>
      </c>
      <c r="D24" s="318">
        <v>379</v>
      </c>
      <c r="E24" s="318">
        <v>226</v>
      </c>
      <c r="F24" s="319">
        <v>205</v>
      </c>
    </row>
    <row r="25" spans="1:6" ht="28.5" customHeight="1">
      <c r="A25" s="156" t="s">
        <v>63</v>
      </c>
      <c r="B25" s="161" t="s">
        <v>174</v>
      </c>
      <c r="C25" s="312"/>
      <c r="D25" s="310"/>
      <c r="E25" s="310">
        <v>25</v>
      </c>
      <c r="F25" s="311">
        <v>19</v>
      </c>
    </row>
    <row r="26" spans="1:6" ht="28.5" customHeight="1">
      <c r="A26" s="316" t="s">
        <v>64</v>
      </c>
      <c r="B26" s="305" t="s">
        <v>502</v>
      </c>
      <c r="C26" s="317"/>
      <c r="D26" s="318"/>
      <c r="E26" s="318">
        <v>59</v>
      </c>
      <c r="F26" s="319">
        <v>60</v>
      </c>
    </row>
    <row r="27" spans="1:6" ht="28.5" customHeight="1">
      <c r="A27" s="156" t="s">
        <v>65</v>
      </c>
      <c r="B27" s="161" t="s">
        <v>175</v>
      </c>
      <c r="C27" s="309">
        <v>385</v>
      </c>
      <c r="D27" s="310">
        <v>375</v>
      </c>
      <c r="E27" s="310">
        <v>353</v>
      </c>
      <c r="F27" s="311">
        <v>319</v>
      </c>
    </row>
    <row r="28" spans="1:6" ht="28.5" customHeight="1">
      <c r="A28" s="316" t="s">
        <v>66</v>
      </c>
      <c r="B28" s="305" t="s">
        <v>503</v>
      </c>
      <c r="C28" s="317">
        <v>30</v>
      </c>
      <c r="D28" s="318">
        <v>32</v>
      </c>
      <c r="E28" s="318">
        <v>29</v>
      </c>
      <c r="F28" s="319">
        <v>33</v>
      </c>
    </row>
    <row r="29" spans="1:6" ht="28.5" customHeight="1">
      <c r="A29" s="157" t="s">
        <v>67</v>
      </c>
      <c r="B29" s="162" t="s">
        <v>176</v>
      </c>
      <c r="C29" s="313">
        <v>682</v>
      </c>
      <c r="D29" s="314">
        <v>563</v>
      </c>
      <c r="E29" s="314">
        <v>460</v>
      </c>
      <c r="F29" s="315">
        <v>398</v>
      </c>
    </row>
    <row r="30" spans="1:6" ht="11.25" customHeight="1">
      <c r="A30" s="1156" t="s">
        <v>429</v>
      </c>
      <c r="B30" s="1156"/>
      <c r="C30" s="1156"/>
      <c r="D30" s="1156"/>
      <c r="E30" s="1156"/>
      <c r="F30" s="1156"/>
    </row>
    <row r="31" spans="1:6" ht="11.25" customHeight="1">
      <c r="A31" s="1157" t="s">
        <v>190</v>
      </c>
      <c r="B31" s="1157"/>
      <c r="C31" s="1157"/>
      <c r="D31" s="1157"/>
      <c r="E31" s="1157"/>
      <c r="F31" s="1157"/>
    </row>
    <row r="32" spans="1:6" ht="11.25" customHeight="1">
      <c r="A32" s="1154" t="s">
        <v>191</v>
      </c>
      <c r="B32" s="1154"/>
      <c r="C32" s="1154"/>
      <c r="D32" s="1154"/>
      <c r="E32" s="1154"/>
      <c r="F32" s="1154"/>
    </row>
  </sheetData>
  <mergeCells count="7">
    <mergeCell ref="A32:F32"/>
    <mergeCell ref="A1:F1"/>
    <mergeCell ref="A4:B4"/>
    <mergeCell ref="A5:B5"/>
    <mergeCell ref="A30:F30"/>
    <mergeCell ref="A31:F31"/>
    <mergeCell ref="A2:F2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firstPageNumber="85" pageOrder="overThenDown" orientation="portrait" useFirstPageNumber="1" r:id="rId1"/>
  <headerFooter alignWithMargins="0">
    <oddFooter>&amp;C- &amp;P -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view="pageBreakPreview" zoomScaleNormal="100" zoomScaleSheetLayoutView="100" workbookViewId="0">
      <selection activeCell="H1" sqref="H1:H1048576"/>
    </sheetView>
  </sheetViews>
  <sheetFormatPr defaultRowHeight="13.5"/>
  <cols>
    <col min="1" max="1" width="5" style="25" bestFit="1" customWidth="1"/>
    <col min="2" max="2" width="35" style="25" customWidth="1"/>
    <col min="3" max="6" width="13" style="25" customWidth="1"/>
    <col min="7" max="7" width="9" style="25" customWidth="1"/>
    <col min="8" max="16384" width="9" style="25"/>
  </cols>
  <sheetData>
    <row r="1" spans="1:6" ht="17.25">
      <c r="A1" s="1153" t="s">
        <v>192</v>
      </c>
      <c r="B1" s="1153"/>
      <c r="C1" s="1153"/>
      <c r="D1" s="1153"/>
      <c r="E1" s="1153"/>
      <c r="F1" s="1153"/>
    </row>
    <row r="2" spans="1:6" ht="17.25">
      <c r="A2" s="26"/>
      <c r="B2" s="26"/>
      <c r="C2" s="26"/>
      <c r="D2" s="26"/>
      <c r="E2" s="36"/>
      <c r="F2" s="36" t="s">
        <v>182</v>
      </c>
    </row>
    <row r="3" spans="1:6" ht="30" customHeight="1">
      <c r="A3" s="1134" t="s">
        <v>283</v>
      </c>
      <c r="B3" s="1135"/>
      <c r="C3" s="300" t="s">
        <v>538</v>
      </c>
      <c r="D3" s="301" t="s">
        <v>539</v>
      </c>
      <c r="E3" s="302" t="s">
        <v>540</v>
      </c>
      <c r="F3" s="303" t="s">
        <v>592</v>
      </c>
    </row>
    <row r="4" spans="1:6" ht="30" customHeight="1">
      <c r="A4" s="1136" t="s">
        <v>135</v>
      </c>
      <c r="B4" s="1137"/>
      <c r="C4" s="387">
        <v>155026</v>
      </c>
      <c r="D4" s="388">
        <v>159491</v>
      </c>
      <c r="E4" s="389">
        <v>147116</v>
      </c>
      <c r="F4" s="390">
        <v>145813</v>
      </c>
    </row>
    <row r="5" spans="1:6" ht="30" customHeight="1">
      <c r="A5" s="304" t="s">
        <v>136</v>
      </c>
      <c r="B5" s="305" t="s">
        <v>137</v>
      </c>
      <c r="C5" s="306">
        <v>17154</v>
      </c>
      <c r="D5" s="439">
        <v>17303</v>
      </c>
      <c r="E5" s="307">
        <v>18865</v>
      </c>
      <c r="F5" s="308">
        <v>19331</v>
      </c>
    </row>
    <row r="6" spans="1:6" ht="30" customHeight="1">
      <c r="A6" s="30" t="s">
        <v>19</v>
      </c>
      <c r="B6" s="161" t="s">
        <v>405</v>
      </c>
      <c r="C6" s="294">
        <v>1654</v>
      </c>
      <c r="D6" s="440">
        <v>1638</v>
      </c>
      <c r="E6" s="298">
        <v>1534</v>
      </c>
      <c r="F6" s="295">
        <v>1669</v>
      </c>
    </row>
    <row r="7" spans="1:6" ht="30" customHeight="1">
      <c r="A7" s="304" t="s">
        <v>21</v>
      </c>
      <c r="B7" s="305" t="s">
        <v>138</v>
      </c>
      <c r="C7" s="306">
        <v>18742</v>
      </c>
      <c r="D7" s="439">
        <v>17118</v>
      </c>
      <c r="E7" s="307">
        <v>14701</v>
      </c>
      <c r="F7" s="308">
        <v>12998</v>
      </c>
    </row>
    <row r="8" spans="1:6" ht="30" customHeight="1">
      <c r="A8" s="30" t="s">
        <v>23</v>
      </c>
      <c r="B8" s="161" t="s">
        <v>139</v>
      </c>
      <c r="C8" s="294">
        <v>2548</v>
      </c>
      <c r="D8" s="440">
        <v>2303</v>
      </c>
      <c r="E8" s="298">
        <v>1795</v>
      </c>
      <c r="F8" s="295">
        <v>2147</v>
      </c>
    </row>
    <row r="9" spans="1:6" ht="30" customHeight="1">
      <c r="A9" s="304" t="s">
        <v>25</v>
      </c>
      <c r="B9" s="305" t="s">
        <v>140</v>
      </c>
      <c r="C9" s="306">
        <v>2313</v>
      </c>
      <c r="D9" s="439">
        <v>2462</v>
      </c>
      <c r="E9" s="307">
        <v>2073</v>
      </c>
      <c r="F9" s="308">
        <v>1566</v>
      </c>
    </row>
    <row r="10" spans="1:6" ht="30" customHeight="1">
      <c r="A10" s="30" t="s">
        <v>27</v>
      </c>
      <c r="B10" s="161" t="s">
        <v>141</v>
      </c>
      <c r="C10" s="294">
        <v>2679</v>
      </c>
      <c r="D10" s="440">
        <v>2903</v>
      </c>
      <c r="E10" s="298">
        <v>2889</v>
      </c>
      <c r="F10" s="295">
        <v>2934</v>
      </c>
    </row>
    <row r="11" spans="1:6" ht="30" customHeight="1">
      <c r="A11" s="304" t="s">
        <v>51</v>
      </c>
      <c r="B11" s="305" t="s">
        <v>142</v>
      </c>
      <c r="C11" s="306">
        <v>5372</v>
      </c>
      <c r="D11" s="439">
        <v>5441</v>
      </c>
      <c r="E11" s="307">
        <v>4997</v>
      </c>
      <c r="F11" s="308">
        <v>5311</v>
      </c>
    </row>
    <row r="12" spans="1:6" ht="30" customHeight="1">
      <c r="A12" s="30" t="s">
        <v>52</v>
      </c>
      <c r="B12" s="161" t="s">
        <v>143</v>
      </c>
      <c r="C12" s="294">
        <v>8668</v>
      </c>
      <c r="D12" s="440">
        <v>9439</v>
      </c>
      <c r="E12" s="298">
        <v>9486</v>
      </c>
      <c r="F12" s="295">
        <v>10600</v>
      </c>
    </row>
    <row r="13" spans="1:6" ht="30" customHeight="1">
      <c r="A13" s="304" t="s">
        <v>53</v>
      </c>
      <c r="B13" s="305" t="s">
        <v>144</v>
      </c>
      <c r="C13" s="306">
        <v>1116</v>
      </c>
      <c r="D13" s="439">
        <v>1188</v>
      </c>
      <c r="E13" s="307">
        <v>1191</v>
      </c>
      <c r="F13" s="308">
        <v>1173</v>
      </c>
    </row>
    <row r="14" spans="1:6" ht="30" customHeight="1">
      <c r="A14" s="30" t="s">
        <v>134</v>
      </c>
      <c r="B14" s="161" t="s">
        <v>145</v>
      </c>
      <c r="C14" s="294">
        <v>7404</v>
      </c>
      <c r="D14" s="440">
        <v>8121</v>
      </c>
      <c r="E14" s="298">
        <v>7497</v>
      </c>
      <c r="F14" s="295">
        <v>6957</v>
      </c>
    </row>
    <row r="15" spans="1:6" ht="30" customHeight="1">
      <c r="A15" s="304" t="s">
        <v>71</v>
      </c>
      <c r="B15" s="305" t="s">
        <v>146</v>
      </c>
      <c r="C15" s="306">
        <v>4801</v>
      </c>
      <c r="D15" s="439">
        <v>5219</v>
      </c>
      <c r="E15" s="307">
        <v>3833</v>
      </c>
      <c r="F15" s="308">
        <v>4048</v>
      </c>
    </row>
    <row r="16" spans="1:6" ht="30" customHeight="1">
      <c r="A16" s="30" t="s">
        <v>54</v>
      </c>
      <c r="B16" s="161" t="s">
        <v>147</v>
      </c>
      <c r="C16" s="294">
        <v>124</v>
      </c>
      <c r="D16" s="440">
        <v>95</v>
      </c>
      <c r="E16" s="298">
        <v>112</v>
      </c>
      <c r="F16" s="295">
        <v>127</v>
      </c>
    </row>
    <row r="17" spans="1:6" ht="30" customHeight="1">
      <c r="A17" s="304" t="s">
        <v>55</v>
      </c>
      <c r="B17" s="305" t="s">
        <v>148</v>
      </c>
      <c r="C17" s="306">
        <v>7311</v>
      </c>
      <c r="D17" s="439">
        <v>7321</v>
      </c>
      <c r="E17" s="307">
        <v>6152</v>
      </c>
      <c r="F17" s="308">
        <v>6448</v>
      </c>
    </row>
    <row r="18" spans="1:6" ht="30" customHeight="1">
      <c r="A18" s="30" t="s">
        <v>56</v>
      </c>
      <c r="B18" s="161" t="s">
        <v>149</v>
      </c>
      <c r="C18" s="294">
        <v>7092</v>
      </c>
      <c r="D18" s="440">
        <v>7907</v>
      </c>
      <c r="E18" s="298">
        <v>7877</v>
      </c>
      <c r="F18" s="295">
        <v>8270</v>
      </c>
    </row>
    <row r="19" spans="1:6" ht="30" customHeight="1">
      <c r="A19" s="304" t="s">
        <v>57</v>
      </c>
      <c r="B19" s="305" t="s">
        <v>150</v>
      </c>
      <c r="C19" s="306">
        <v>1780</v>
      </c>
      <c r="D19" s="439">
        <v>1925</v>
      </c>
      <c r="E19" s="307">
        <v>1836</v>
      </c>
      <c r="F19" s="308">
        <v>1762</v>
      </c>
    </row>
    <row r="20" spans="1:6" ht="30" customHeight="1">
      <c r="A20" s="30" t="s">
        <v>58</v>
      </c>
      <c r="B20" s="161" t="s">
        <v>151</v>
      </c>
      <c r="C20" s="294">
        <v>9430</v>
      </c>
      <c r="D20" s="440">
        <v>8651</v>
      </c>
      <c r="E20" s="298">
        <v>8743</v>
      </c>
      <c r="F20" s="295">
        <v>8991</v>
      </c>
    </row>
    <row r="21" spans="1:6" ht="30" customHeight="1">
      <c r="A21" s="304" t="s">
        <v>59</v>
      </c>
      <c r="B21" s="305" t="s">
        <v>152</v>
      </c>
      <c r="C21" s="306">
        <v>5179</v>
      </c>
      <c r="D21" s="439">
        <v>7195</v>
      </c>
      <c r="E21" s="307">
        <v>5686</v>
      </c>
      <c r="F21" s="308">
        <v>6912</v>
      </c>
    </row>
    <row r="22" spans="1:6" ht="30" customHeight="1">
      <c r="A22" s="30" t="s">
        <v>60</v>
      </c>
      <c r="B22" s="161" t="s">
        <v>153</v>
      </c>
      <c r="C22" s="294">
        <v>9340</v>
      </c>
      <c r="D22" s="440">
        <v>9791</v>
      </c>
      <c r="E22" s="298">
        <v>9549</v>
      </c>
      <c r="F22" s="295">
        <v>9559</v>
      </c>
    </row>
    <row r="23" spans="1:6" ht="30" customHeight="1">
      <c r="A23" s="304" t="s">
        <v>61</v>
      </c>
      <c r="B23" s="305" t="s">
        <v>154</v>
      </c>
      <c r="C23" s="306">
        <v>1293</v>
      </c>
      <c r="D23" s="439">
        <v>912</v>
      </c>
      <c r="E23" s="307">
        <v>1173</v>
      </c>
      <c r="F23" s="308">
        <v>1186</v>
      </c>
    </row>
    <row r="24" spans="1:6" ht="30" customHeight="1">
      <c r="A24" s="30" t="s">
        <v>536</v>
      </c>
      <c r="B24" s="161" t="s">
        <v>155</v>
      </c>
      <c r="C24" s="320">
        <v>7768</v>
      </c>
      <c r="D24" s="440">
        <v>7829</v>
      </c>
      <c r="E24" s="298">
        <v>6951</v>
      </c>
      <c r="F24" s="295">
        <v>5739</v>
      </c>
    </row>
    <row r="25" spans="1:6" ht="30" customHeight="1">
      <c r="A25" s="304" t="s">
        <v>64</v>
      </c>
      <c r="B25" s="305" t="s">
        <v>156</v>
      </c>
      <c r="C25" s="306">
        <v>6878</v>
      </c>
      <c r="D25" s="439">
        <v>5963</v>
      </c>
      <c r="E25" s="307">
        <v>5200</v>
      </c>
      <c r="F25" s="308">
        <v>5071</v>
      </c>
    </row>
    <row r="26" spans="1:6" ht="30" customHeight="1">
      <c r="A26" s="30" t="s">
        <v>65</v>
      </c>
      <c r="B26" s="161" t="s">
        <v>157</v>
      </c>
      <c r="C26" s="294">
        <v>3152</v>
      </c>
      <c r="D26" s="440">
        <v>2785</v>
      </c>
      <c r="E26" s="298">
        <v>1842</v>
      </c>
      <c r="F26" s="295">
        <v>1301</v>
      </c>
    </row>
    <row r="27" spans="1:6" ht="30" customHeight="1">
      <c r="A27" s="304" t="s">
        <v>66</v>
      </c>
      <c r="B27" s="305" t="s">
        <v>158</v>
      </c>
      <c r="C27" s="306">
        <v>20590</v>
      </c>
      <c r="D27" s="439">
        <v>23822</v>
      </c>
      <c r="E27" s="307">
        <v>20770</v>
      </c>
      <c r="F27" s="308">
        <v>19466</v>
      </c>
    </row>
    <row r="28" spans="1:6" ht="30" customHeight="1">
      <c r="A28" s="31" t="s">
        <v>67</v>
      </c>
      <c r="B28" s="162" t="s">
        <v>159</v>
      </c>
      <c r="C28" s="296">
        <v>2638</v>
      </c>
      <c r="D28" s="441">
        <v>2160</v>
      </c>
      <c r="E28" s="299">
        <v>2364</v>
      </c>
      <c r="F28" s="297">
        <v>2247</v>
      </c>
    </row>
    <row r="29" spans="1:6" ht="16.5" customHeight="1">
      <c r="A29" s="1158" t="s">
        <v>541</v>
      </c>
      <c r="B29" s="1158"/>
      <c r="C29" s="1158"/>
      <c r="D29" s="1158"/>
      <c r="E29" s="1158"/>
    </row>
    <row r="30" spans="1:6" ht="16.5" customHeight="1">
      <c r="C30" s="32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86" orientation="portrait" useFirstPageNumber="1" r:id="rId1"/>
  <headerFooter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2"/>
  <sheetViews>
    <sheetView showGridLines="0" zoomScaleNormal="100" zoomScaleSheetLayoutView="100" workbookViewId="0">
      <pane xSplit="2" ySplit="5" topLeftCell="C21" activePane="bottomRight" state="frozen"/>
      <selection activeCell="E9" sqref="E9"/>
      <selection pane="topRight" activeCell="E9" sqref="E9"/>
      <selection pane="bottomLeft" activeCell="E9" sqref="E9"/>
      <selection pane="bottomRight" activeCell="E21" sqref="E21"/>
    </sheetView>
  </sheetViews>
  <sheetFormatPr defaultRowHeight="13.5"/>
  <cols>
    <col min="1" max="1" width="5" style="25" customWidth="1"/>
    <col min="2" max="2" width="35" style="25" customWidth="1"/>
    <col min="3" max="6" width="13" style="25" customWidth="1"/>
    <col min="7" max="249" width="9" style="25"/>
    <col min="250" max="250" width="10.75" style="25" customWidth="1"/>
    <col min="251" max="251" width="25" style="25" customWidth="1"/>
    <col min="252" max="255" width="14.125" style="25" customWidth="1"/>
    <col min="256" max="261" width="15.625" style="25" customWidth="1"/>
    <col min="262" max="262" width="14.125" style="25" customWidth="1"/>
    <col min="263" max="505" width="9" style="25"/>
    <col min="506" max="506" width="10.75" style="25" customWidth="1"/>
    <col min="507" max="507" width="25" style="25" customWidth="1"/>
    <col min="508" max="511" width="14.125" style="25" customWidth="1"/>
    <col min="512" max="517" width="15.625" style="25" customWidth="1"/>
    <col min="518" max="518" width="14.125" style="25" customWidth="1"/>
    <col min="519" max="761" width="9" style="25"/>
    <col min="762" max="762" width="10.75" style="25" customWidth="1"/>
    <col min="763" max="763" width="25" style="25" customWidth="1"/>
    <col min="764" max="767" width="14.125" style="25" customWidth="1"/>
    <col min="768" max="773" width="15.625" style="25" customWidth="1"/>
    <col min="774" max="774" width="14.125" style="25" customWidth="1"/>
    <col min="775" max="1017" width="9" style="25"/>
    <col min="1018" max="1018" width="10.75" style="25" customWidth="1"/>
    <col min="1019" max="1019" width="25" style="25" customWidth="1"/>
    <col min="1020" max="1023" width="14.125" style="25" customWidth="1"/>
    <col min="1024" max="1029" width="15.625" style="25" customWidth="1"/>
    <col min="1030" max="1030" width="14.125" style="25" customWidth="1"/>
    <col min="1031" max="1273" width="9" style="25"/>
    <col min="1274" max="1274" width="10.75" style="25" customWidth="1"/>
    <col min="1275" max="1275" width="25" style="25" customWidth="1"/>
    <col min="1276" max="1279" width="14.125" style="25" customWidth="1"/>
    <col min="1280" max="1285" width="15.625" style="25" customWidth="1"/>
    <col min="1286" max="1286" width="14.125" style="25" customWidth="1"/>
    <col min="1287" max="1529" width="9" style="25"/>
    <col min="1530" max="1530" width="10.75" style="25" customWidth="1"/>
    <col min="1531" max="1531" width="25" style="25" customWidth="1"/>
    <col min="1532" max="1535" width="14.125" style="25" customWidth="1"/>
    <col min="1536" max="1541" width="15.625" style="25" customWidth="1"/>
    <col min="1542" max="1542" width="14.125" style="25" customWidth="1"/>
    <col min="1543" max="1785" width="9" style="25"/>
    <col min="1786" max="1786" width="10.75" style="25" customWidth="1"/>
    <col min="1787" max="1787" width="25" style="25" customWidth="1"/>
    <col min="1788" max="1791" width="14.125" style="25" customWidth="1"/>
    <col min="1792" max="1797" width="15.625" style="25" customWidth="1"/>
    <col min="1798" max="1798" width="14.125" style="25" customWidth="1"/>
    <col min="1799" max="2041" width="9" style="25"/>
    <col min="2042" max="2042" width="10.75" style="25" customWidth="1"/>
    <col min="2043" max="2043" width="25" style="25" customWidth="1"/>
    <col min="2044" max="2047" width="14.125" style="25" customWidth="1"/>
    <col min="2048" max="2053" width="15.625" style="25" customWidth="1"/>
    <col min="2054" max="2054" width="14.125" style="25" customWidth="1"/>
    <col min="2055" max="2297" width="9" style="25"/>
    <col min="2298" max="2298" width="10.75" style="25" customWidth="1"/>
    <col min="2299" max="2299" width="25" style="25" customWidth="1"/>
    <col min="2300" max="2303" width="14.125" style="25" customWidth="1"/>
    <col min="2304" max="2309" width="15.625" style="25" customWidth="1"/>
    <col min="2310" max="2310" width="14.125" style="25" customWidth="1"/>
    <col min="2311" max="2553" width="9" style="25"/>
    <col min="2554" max="2554" width="10.75" style="25" customWidth="1"/>
    <col min="2555" max="2555" width="25" style="25" customWidth="1"/>
    <col min="2556" max="2559" width="14.125" style="25" customWidth="1"/>
    <col min="2560" max="2565" width="15.625" style="25" customWidth="1"/>
    <col min="2566" max="2566" width="14.125" style="25" customWidth="1"/>
    <col min="2567" max="2809" width="9" style="25"/>
    <col min="2810" max="2810" width="10.75" style="25" customWidth="1"/>
    <col min="2811" max="2811" width="25" style="25" customWidth="1"/>
    <col min="2812" max="2815" width="14.125" style="25" customWidth="1"/>
    <col min="2816" max="2821" width="15.625" style="25" customWidth="1"/>
    <col min="2822" max="2822" width="14.125" style="25" customWidth="1"/>
    <col min="2823" max="3065" width="9" style="25"/>
    <col min="3066" max="3066" width="10.75" style="25" customWidth="1"/>
    <col min="3067" max="3067" width="25" style="25" customWidth="1"/>
    <col min="3068" max="3071" width="14.125" style="25" customWidth="1"/>
    <col min="3072" max="3077" width="15.625" style="25" customWidth="1"/>
    <col min="3078" max="3078" width="14.125" style="25" customWidth="1"/>
    <col min="3079" max="3321" width="9" style="25"/>
    <col min="3322" max="3322" width="10.75" style="25" customWidth="1"/>
    <col min="3323" max="3323" width="25" style="25" customWidth="1"/>
    <col min="3324" max="3327" width="14.125" style="25" customWidth="1"/>
    <col min="3328" max="3333" width="15.625" style="25" customWidth="1"/>
    <col min="3334" max="3334" width="14.125" style="25" customWidth="1"/>
    <col min="3335" max="3577" width="9" style="25"/>
    <col min="3578" max="3578" width="10.75" style="25" customWidth="1"/>
    <col min="3579" max="3579" width="25" style="25" customWidth="1"/>
    <col min="3580" max="3583" width="14.125" style="25" customWidth="1"/>
    <col min="3584" max="3589" width="15.625" style="25" customWidth="1"/>
    <col min="3590" max="3590" width="14.125" style="25" customWidth="1"/>
    <col min="3591" max="3833" width="9" style="25"/>
    <col min="3834" max="3834" width="10.75" style="25" customWidth="1"/>
    <col min="3835" max="3835" width="25" style="25" customWidth="1"/>
    <col min="3836" max="3839" width="14.125" style="25" customWidth="1"/>
    <col min="3840" max="3845" width="15.625" style="25" customWidth="1"/>
    <col min="3846" max="3846" width="14.125" style="25" customWidth="1"/>
    <col min="3847" max="4089" width="9" style="25"/>
    <col min="4090" max="4090" width="10.75" style="25" customWidth="1"/>
    <col min="4091" max="4091" width="25" style="25" customWidth="1"/>
    <col min="4092" max="4095" width="14.125" style="25" customWidth="1"/>
    <col min="4096" max="4101" width="15.625" style="25" customWidth="1"/>
    <col min="4102" max="4102" width="14.125" style="25" customWidth="1"/>
    <col min="4103" max="4345" width="9" style="25"/>
    <col min="4346" max="4346" width="10.75" style="25" customWidth="1"/>
    <col min="4347" max="4347" width="25" style="25" customWidth="1"/>
    <col min="4348" max="4351" width="14.125" style="25" customWidth="1"/>
    <col min="4352" max="4357" width="15.625" style="25" customWidth="1"/>
    <col min="4358" max="4358" width="14.125" style="25" customWidth="1"/>
    <col min="4359" max="4601" width="9" style="25"/>
    <col min="4602" max="4602" width="10.75" style="25" customWidth="1"/>
    <col min="4603" max="4603" width="25" style="25" customWidth="1"/>
    <col min="4604" max="4607" width="14.125" style="25" customWidth="1"/>
    <col min="4608" max="4613" width="15.625" style="25" customWidth="1"/>
    <col min="4614" max="4614" width="14.125" style="25" customWidth="1"/>
    <col min="4615" max="4857" width="9" style="25"/>
    <col min="4858" max="4858" width="10.75" style="25" customWidth="1"/>
    <col min="4859" max="4859" width="25" style="25" customWidth="1"/>
    <col min="4860" max="4863" width="14.125" style="25" customWidth="1"/>
    <col min="4864" max="4869" width="15.625" style="25" customWidth="1"/>
    <col min="4870" max="4870" width="14.125" style="25" customWidth="1"/>
    <col min="4871" max="5113" width="9" style="25"/>
    <col min="5114" max="5114" width="10.75" style="25" customWidth="1"/>
    <col min="5115" max="5115" width="25" style="25" customWidth="1"/>
    <col min="5116" max="5119" width="14.125" style="25" customWidth="1"/>
    <col min="5120" max="5125" width="15.625" style="25" customWidth="1"/>
    <col min="5126" max="5126" width="14.125" style="25" customWidth="1"/>
    <col min="5127" max="5369" width="9" style="25"/>
    <col min="5370" max="5370" width="10.75" style="25" customWidth="1"/>
    <col min="5371" max="5371" width="25" style="25" customWidth="1"/>
    <col min="5372" max="5375" width="14.125" style="25" customWidth="1"/>
    <col min="5376" max="5381" width="15.625" style="25" customWidth="1"/>
    <col min="5382" max="5382" width="14.125" style="25" customWidth="1"/>
    <col min="5383" max="5625" width="9" style="25"/>
    <col min="5626" max="5626" width="10.75" style="25" customWidth="1"/>
    <col min="5627" max="5627" width="25" style="25" customWidth="1"/>
    <col min="5628" max="5631" width="14.125" style="25" customWidth="1"/>
    <col min="5632" max="5637" width="15.625" style="25" customWidth="1"/>
    <col min="5638" max="5638" width="14.125" style="25" customWidth="1"/>
    <col min="5639" max="5881" width="9" style="25"/>
    <col min="5882" max="5882" width="10.75" style="25" customWidth="1"/>
    <col min="5883" max="5883" width="25" style="25" customWidth="1"/>
    <col min="5884" max="5887" width="14.125" style="25" customWidth="1"/>
    <col min="5888" max="5893" width="15.625" style="25" customWidth="1"/>
    <col min="5894" max="5894" width="14.125" style="25" customWidth="1"/>
    <col min="5895" max="6137" width="9" style="25"/>
    <col min="6138" max="6138" width="10.75" style="25" customWidth="1"/>
    <col min="6139" max="6139" width="25" style="25" customWidth="1"/>
    <col min="6140" max="6143" width="14.125" style="25" customWidth="1"/>
    <col min="6144" max="6149" width="15.625" style="25" customWidth="1"/>
    <col min="6150" max="6150" width="14.125" style="25" customWidth="1"/>
    <col min="6151" max="6393" width="9" style="25"/>
    <col min="6394" max="6394" width="10.75" style="25" customWidth="1"/>
    <col min="6395" max="6395" width="25" style="25" customWidth="1"/>
    <col min="6396" max="6399" width="14.125" style="25" customWidth="1"/>
    <col min="6400" max="6405" width="15.625" style="25" customWidth="1"/>
    <col min="6406" max="6406" width="14.125" style="25" customWidth="1"/>
    <col min="6407" max="6649" width="9" style="25"/>
    <col min="6650" max="6650" width="10.75" style="25" customWidth="1"/>
    <col min="6651" max="6651" width="25" style="25" customWidth="1"/>
    <col min="6652" max="6655" width="14.125" style="25" customWidth="1"/>
    <col min="6656" max="6661" width="15.625" style="25" customWidth="1"/>
    <col min="6662" max="6662" width="14.125" style="25" customWidth="1"/>
    <col min="6663" max="6905" width="9" style="25"/>
    <col min="6906" max="6906" width="10.75" style="25" customWidth="1"/>
    <col min="6907" max="6907" width="25" style="25" customWidth="1"/>
    <col min="6908" max="6911" width="14.125" style="25" customWidth="1"/>
    <col min="6912" max="6917" width="15.625" style="25" customWidth="1"/>
    <col min="6918" max="6918" width="14.125" style="25" customWidth="1"/>
    <col min="6919" max="7161" width="9" style="25"/>
    <col min="7162" max="7162" width="10.75" style="25" customWidth="1"/>
    <col min="7163" max="7163" width="25" style="25" customWidth="1"/>
    <col min="7164" max="7167" width="14.125" style="25" customWidth="1"/>
    <col min="7168" max="7173" width="15.625" style="25" customWidth="1"/>
    <col min="7174" max="7174" width="14.125" style="25" customWidth="1"/>
    <col min="7175" max="7417" width="9" style="25"/>
    <col min="7418" max="7418" width="10.75" style="25" customWidth="1"/>
    <col min="7419" max="7419" width="25" style="25" customWidth="1"/>
    <col min="7420" max="7423" width="14.125" style="25" customWidth="1"/>
    <col min="7424" max="7429" width="15.625" style="25" customWidth="1"/>
    <col min="7430" max="7430" width="14.125" style="25" customWidth="1"/>
    <col min="7431" max="7673" width="9" style="25"/>
    <col min="7674" max="7674" width="10.75" style="25" customWidth="1"/>
    <col min="7675" max="7675" width="25" style="25" customWidth="1"/>
    <col min="7676" max="7679" width="14.125" style="25" customWidth="1"/>
    <col min="7680" max="7685" width="15.625" style="25" customWidth="1"/>
    <col min="7686" max="7686" width="14.125" style="25" customWidth="1"/>
    <col min="7687" max="7929" width="9" style="25"/>
    <col min="7930" max="7930" width="10.75" style="25" customWidth="1"/>
    <col min="7931" max="7931" width="25" style="25" customWidth="1"/>
    <col min="7932" max="7935" width="14.125" style="25" customWidth="1"/>
    <col min="7936" max="7941" width="15.625" style="25" customWidth="1"/>
    <col min="7942" max="7942" width="14.125" style="25" customWidth="1"/>
    <col min="7943" max="8185" width="9" style="25"/>
    <col min="8186" max="8186" width="10.75" style="25" customWidth="1"/>
    <col min="8187" max="8187" width="25" style="25" customWidth="1"/>
    <col min="8188" max="8191" width="14.125" style="25" customWidth="1"/>
    <col min="8192" max="8197" width="15.625" style="25" customWidth="1"/>
    <col min="8198" max="8198" width="14.125" style="25" customWidth="1"/>
    <col min="8199" max="8441" width="9" style="25"/>
    <col min="8442" max="8442" width="10.75" style="25" customWidth="1"/>
    <col min="8443" max="8443" width="25" style="25" customWidth="1"/>
    <col min="8444" max="8447" width="14.125" style="25" customWidth="1"/>
    <col min="8448" max="8453" width="15.625" style="25" customWidth="1"/>
    <col min="8454" max="8454" width="14.125" style="25" customWidth="1"/>
    <col min="8455" max="8697" width="9" style="25"/>
    <col min="8698" max="8698" width="10.75" style="25" customWidth="1"/>
    <col min="8699" max="8699" width="25" style="25" customWidth="1"/>
    <col min="8700" max="8703" width="14.125" style="25" customWidth="1"/>
    <col min="8704" max="8709" width="15.625" style="25" customWidth="1"/>
    <col min="8710" max="8710" width="14.125" style="25" customWidth="1"/>
    <col min="8711" max="8953" width="9" style="25"/>
    <col min="8954" max="8954" width="10.75" style="25" customWidth="1"/>
    <col min="8955" max="8955" width="25" style="25" customWidth="1"/>
    <col min="8956" max="8959" width="14.125" style="25" customWidth="1"/>
    <col min="8960" max="8965" width="15.625" style="25" customWidth="1"/>
    <col min="8966" max="8966" width="14.125" style="25" customWidth="1"/>
    <col min="8967" max="9209" width="9" style="25"/>
    <col min="9210" max="9210" width="10.75" style="25" customWidth="1"/>
    <col min="9211" max="9211" width="25" style="25" customWidth="1"/>
    <col min="9212" max="9215" width="14.125" style="25" customWidth="1"/>
    <col min="9216" max="9221" width="15.625" style="25" customWidth="1"/>
    <col min="9222" max="9222" width="14.125" style="25" customWidth="1"/>
    <col min="9223" max="9465" width="9" style="25"/>
    <col min="9466" max="9466" width="10.75" style="25" customWidth="1"/>
    <col min="9467" max="9467" width="25" style="25" customWidth="1"/>
    <col min="9468" max="9471" width="14.125" style="25" customWidth="1"/>
    <col min="9472" max="9477" width="15.625" style="25" customWidth="1"/>
    <col min="9478" max="9478" width="14.125" style="25" customWidth="1"/>
    <col min="9479" max="9721" width="9" style="25"/>
    <col min="9722" max="9722" width="10.75" style="25" customWidth="1"/>
    <col min="9723" max="9723" width="25" style="25" customWidth="1"/>
    <col min="9724" max="9727" width="14.125" style="25" customWidth="1"/>
    <col min="9728" max="9733" width="15.625" style="25" customWidth="1"/>
    <col min="9734" max="9734" width="14.125" style="25" customWidth="1"/>
    <col min="9735" max="9977" width="9" style="25"/>
    <col min="9978" max="9978" width="10.75" style="25" customWidth="1"/>
    <col min="9979" max="9979" width="25" style="25" customWidth="1"/>
    <col min="9980" max="9983" width="14.125" style="25" customWidth="1"/>
    <col min="9984" max="9989" width="15.625" style="25" customWidth="1"/>
    <col min="9990" max="9990" width="14.125" style="25" customWidth="1"/>
    <col min="9991" max="10233" width="9" style="25"/>
    <col min="10234" max="10234" width="10.75" style="25" customWidth="1"/>
    <col min="10235" max="10235" width="25" style="25" customWidth="1"/>
    <col min="10236" max="10239" width="14.125" style="25" customWidth="1"/>
    <col min="10240" max="10245" width="15.625" style="25" customWidth="1"/>
    <col min="10246" max="10246" width="14.125" style="25" customWidth="1"/>
    <col min="10247" max="10489" width="9" style="25"/>
    <col min="10490" max="10490" width="10.75" style="25" customWidth="1"/>
    <col min="10491" max="10491" width="25" style="25" customWidth="1"/>
    <col min="10492" max="10495" width="14.125" style="25" customWidth="1"/>
    <col min="10496" max="10501" width="15.625" style="25" customWidth="1"/>
    <col min="10502" max="10502" width="14.125" style="25" customWidth="1"/>
    <col min="10503" max="10745" width="9" style="25"/>
    <col min="10746" max="10746" width="10.75" style="25" customWidth="1"/>
    <col min="10747" max="10747" width="25" style="25" customWidth="1"/>
    <col min="10748" max="10751" width="14.125" style="25" customWidth="1"/>
    <col min="10752" max="10757" width="15.625" style="25" customWidth="1"/>
    <col min="10758" max="10758" width="14.125" style="25" customWidth="1"/>
    <col min="10759" max="11001" width="9" style="25"/>
    <col min="11002" max="11002" width="10.75" style="25" customWidth="1"/>
    <col min="11003" max="11003" width="25" style="25" customWidth="1"/>
    <col min="11004" max="11007" width="14.125" style="25" customWidth="1"/>
    <col min="11008" max="11013" width="15.625" style="25" customWidth="1"/>
    <col min="11014" max="11014" width="14.125" style="25" customWidth="1"/>
    <col min="11015" max="11257" width="9" style="25"/>
    <col min="11258" max="11258" width="10.75" style="25" customWidth="1"/>
    <col min="11259" max="11259" width="25" style="25" customWidth="1"/>
    <col min="11260" max="11263" width="14.125" style="25" customWidth="1"/>
    <col min="11264" max="11269" width="15.625" style="25" customWidth="1"/>
    <col min="11270" max="11270" width="14.125" style="25" customWidth="1"/>
    <col min="11271" max="11513" width="9" style="25"/>
    <col min="11514" max="11514" width="10.75" style="25" customWidth="1"/>
    <col min="11515" max="11515" width="25" style="25" customWidth="1"/>
    <col min="11516" max="11519" width="14.125" style="25" customWidth="1"/>
    <col min="11520" max="11525" width="15.625" style="25" customWidth="1"/>
    <col min="11526" max="11526" width="14.125" style="25" customWidth="1"/>
    <col min="11527" max="11769" width="9" style="25"/>
    <col min="11770" max="11770" width="10.75" style="25" customWidth="1"/>
    <col min="11771" max="11771" width="25" style="25" customWidth="1"/>
    <col min="11772" max="11775" width="14.125" style="25" customWidth="1"/>
    <col min="11776" max="11781" width="15.625" style="25" customWidth="1"/>
    <col min="11782" max="11782" width="14.125" style="25" customWidth="1"/>
    <col min="11783" max="12025" width="9" style="25"/>
    <col min="12026" max="12026" width="10.75" style="25" customWidth="1"/>
    <col min="12027" max="12027" width="25" style="25" customWidth="1"/>
    <col min="12028" max="12031" width="14.125" style="25" customWidth="1"/>
    <col min="12032" max="12037" width="15.625" style="25" customWidth="1"/>
    <col min="12038" max="12038" width="14.125" style="25" customWidth="1"/>
    <col min="12039" max="12281" width="9" style="25"/>
    <col min="12282" max="12282" width="10.75" style="25" customWidth="1"/>
    <col min="12283" max="12283" width="25" style="25" customWidth="1"/>
    <col min="12284" max="12287" width="14.125" style="25" customWidth="1"/>
    <col min="12288" max="12293" width="15.625" style="25" customWidth="1"/>
    <col min="12294" max="12294" width="14.125" style="25" customWidth="1"/>
    <col min="12295" max="12537" width="9" style="25"/>
    <col min="12538" max="12538" width="10.75" style="25" customWidth="1"/>
    <col min="12539" max="12539" width="25" style="25" customWidth="1"/>
    <col min="12540" max="12543" width="14.125" style="25" customWidth="1"/>
    <col min="12544" max="12549" width="15.625" style="25" customWidth="1"/>
    <col min="12550" max="12550" width="14.125" style="25" customWidth="1"/>
    <col min="12551" max="12793" width="9" style="25"/>
    <col min="12794" max="12794" width="10.75" style="25" customWidth="1"/>
    <col min="12795" max="12795" width="25" style="25" customWidth="1"/>
    <col min="12796" max="12799" width="14.125" style="25" customWidth="1"/>
    <col min="12800" max="12805" width="15.625" style="25" customWidth="1"/>
    <col min="12806" max="12806" width="14.125" style="25" customWidth="1"/>
    <col min="12807" max="13049" width="9" style="25"/>
    <col min="13050" max="13050" width="10.75" style="25" customWidth="1"/>
    <col min="13051" max="13051" width="25" style="25" customWidth="1"/>
    <col min="13052" max="13055" width="14.125" style="25" customWidth="1"/>
    <col min="13056" max="13061" width="15.625" style="25" customWidth="1"/>
    <col min="13062" max="13062" width="14.125" style="25" customWidth="1"/>
    <col min="13063" max="13305" width="9" style="25"/>
    <col min="13306" max="13306" width="10.75" style="25" customWidth="1"/>
    <col min="13307" max="13307" width="25" style="25" customWidth="1"/>
    <col min="13308" max="13311" width="14.125" style="25" customWidth="1"/>
    <col min="13312" max="13317" width="15.625" style="25" customWidth="1"/>
    <col min="13318" max="13318" width="14.125" style="25" customWidth="1"/>
    <col min="13319" max="13561" width="9" style="25"/>
    <col min="13562" max="13562" width="10.75" style="25" customWidth="1"/>
    <col min="13563" max="13563" width="25" style="25" customWidth="1"/>
    <col min="13564" max="13567" width="14.125" style="25" customWidth="1"/>
    <col min="13568" max="13573" width="15.625" style="25" customWidth="1"/>
    <col min="13574" max="13574" width="14.125" style="25" customWidth="1"/>
    <col min="13575" max="13817" width="9" style="25"/>
    <col min="13818" max="13818" width="10.75" style="25" customWidth="1"/>
    <col min="13819" max="13819" width="25" style="25" customWidth="1"/>
    <col min="13820" max="13823" width="14.125" style="25" customWidth="1"/>
    <col min="13824" max="13829" width="15.625" style="25" customWidth="1"/>
    <col min="13830" max="13830" width="14.125" style="25" customWidth="1"/>
    <col min="13831" max="14073" width="9" style="25"/>
    <col min="14074" max="14074" width="10.75" style="25" customWidth="1"/>
    <col min="14075" max="14075" width="25" style="25" customWidth="1"/>
    <col min="14076" max="14079" width="14.125" style="25" customWidth="1"/>
    <col min="14080" max="14085" width="15.625" style="25" customWidth="1"/>
    <col min="14086" max="14086" width="14.125" style="25" customWidth="1"/>
    <col min="14087" max="14329" width="9" style="25"/>
    <col min="14330" max="14330" width="10.75" style="25" customWidth="1"/>
    <col min="14331" max="14331" width="25" style="25" customWidth="1"/>
    <col min="14332" max="14335" width="14.125" style="25" customWidth="1"/>
    <col min="14336" max="14341" width="15.625" style="25" customWidth="1"/>
    <col min="14342" max="14342" width="14.125" style="25" customWidth="1"/>
    <col min="14343" max="14585" width="9" style="25"/>
    <col min="14586" max="14586" width="10.75" style="25" customWidth="1"/>
    <col min="14587" max="14587" width="25" style="25" customWidth="1"/>
    <col min="14588" max="14591" width="14.125" style="25" customWidth="1"/>
    <col min="14592" max="14597" width="15.625" style="25" customWidth="1"/>
    <col min="14598" max="14598" width="14.125" style="25" customWidth="1"/>
    <col min="14599" max="14841" width="9" style="25"/>
    <col min="14842" max="14842" width="10.75" style="25" customWidth="1"/>
    <col min="14843" max="14843" width="25" style="25" customWidth="1"/>
    <col min="14844" max="14847" width="14.125" style="25" customWidth="1"/>
    <col min="14848" max="14853" width="15.625" style="25" customWidth="1"/>
    <col min="14854" max="14854" width="14.125" style="25" customWidth="1"/>
    <col min="14855" max="15097" width="9" style="25"/>
    <col min="15098" max="15098" width="10.75" style="25" customWidth="1"/>
    <col min="15099" max="15099" width="25" style="25" customWidth="1"/>
    <col min="15100" max="15103" width="14.125" style="25" customWidth="1"/>
    <col min="15104" max="15109" width="15.625" style="25" customWidth="1"/>
    <col min="15110" max="15110" width="14.125" style="25" customWidth="1"/>
    <col min="15111" max="15353" width="9" style="25"/>
    <col min="15354" max="15354" width="10.75" style="25" customWidth="1"/>
    <col min="15355" max="15355" width="25" style="25" customWidth="1"/>
    <col min="15356" max="15359" width="14.125" style="25" customWidth="1"/>
    <col min="15360" max="15365" width="15.625" style="25" customWidth="1"/>
    <col min="15366" max="15366" width="14.125" style="25" customWidth="1"/>
    <col min="15367" max="15609" width="9" style="25"/>
    <col min="15610" max="15610" width="10.75" style="25" customWidth="1"/>
    <col min="15611" max="15611" width="25" style="25" customWidth="1"/>
    <col min="15612" max="15615" width="14.125" style="25" customWidth="1"/>
    <col min="15616" max="15621" width="15.625" style="25" customWidth="1"/>
    <col min="15622" max="15622" width="14.125" style="25" customWidth="1"/>
    <col min="15623" max="15865" width="9" style="25"/>
    <col min="15866" max="15866" width="10.75" style="25" customWidth="1"/>
    <col min="15867" max="15867" width="25" style="25" customWidth="1"/>
    <col min="15868" max="15871" width="14.125" style="25" customWidth="1"/>
    <col min="15872" max="15877" width="15.625" style="25" customWidth="1"/>
    <col min="15878" max="15878" width="14.125" style="25" customWidth="1"/>
    <col min="15879" max="16121" width="9" style="25"/>
    <col min="16122" max="16122" width="10.75" style="25" customWidth="1"/>
    <col min="16123" max="16123" width="25" style="25" customWidth="1"/>
    <col min="16124" max="16127" width="14.125" style="25" customWidth="1"/>
    <col min="16128" max="16133" width="15.625" style="25" customWidth="1"/>
    <col min="16134" max="16134" width="14.125" style="25" customWidth="1"/>
    <col min="16135" max="16384" width="9" style="25"/>
  </cols>
  <sheetData>
    <row r="1" spans="1:6" ht="17.25" customHeight="1">
      <c r="A1" s="1155" t="s">
        <v>416</v>
      </c>
      <c r="B1" s="1155"/>
      <c r="C1" s="1155"/>
      <c r="D1" s="1155"/>
      <c r="E1" s="1155"/>
      <c r="F1" s="1155"/>
    </row>
    <row r="2" spans="1:6" ht="17.25" customHeight="1">
      <c r="A2" s="1155" t="s">
        <v>415</v>
      </c>
      <c r="B2" s="1155"/>
      <c r="C2" s="1155"/>
      <c r="D2" s="1155"/>
      <c r="E2" s="1155"/>
      <c r="F2" s="1155"/>
    </row>
    <row r="3" spans="1:6" ht="17.25" customHeight="1">
      <c r="A3" s="34"/>
      <c r="B3" s="28"/>
      <c r="C3" s="28"/>
      <c r="D3" s="28"/>
      <c r="E3" s="28"/>
      <c r="F3" s="36" t="s">
        <v>182</v>
      </c>
    </row>
    <row r="4" spans="1:6" ht="28.5" customHeight="1">
      <c r="A4" s="1147" t="s">
        <v>283</v>
      </c>
      <c r="B4" s="1148"/>
      <c r="C4" s="300" t="s">
        <v>160</v>
      </c>
      <c r="D4" s="301" t="s">
        <v>513</v>
      </c>
      <c r="E4" s="301" t="s">
        <v>514</v>
      </c>
      <c r="F4" s="303" t="s">
        <v>515</v>
      </c>
    </row>
    <row r="5" spans="1:6" ht="28.5" customHeight="1">
      <c r="A5" s="1149" t="s">
        <v>505</v>
      </c>
      <c r="B5" s="1150"/>
      <c r="C5" s="391">
        <v>185773</v>
      </c>
      <c r="D5" s="392">
        <v>171800</v>
      </c>
      <c r="E5" s="392">
        <v>157153</v>
      </c>
      <c r="F5" s="393">
        <v>155026</v>
      </c>
    </row>
    <row r="6" spans="1:6" ht="28.5" customHeight="1">
      <c r="A6" s="316" t="s">
        <v>492</v>
      </c>
      <c r="B6" s="305" t="s">
        <v>163</v>
      </c>
      <c r="C6" s="317">
        <v>17207</v>
      </c>
      <c r="D6" s="318">
        <v>17385</v>
      </c>
      <c r="E6" s="318">
        <v>17393</v>
      </c>
      <c r="F6" s="319">
        <v>17154</v>
      </c>
    </row>
    <row r="7" spans="1:6" ht="28.5" customHeight="1">
      <c r="A7" s="156" t="s">
        <v>19</v>
      </c>
      <c r="B7" s="161" t="s">
        <v>164</v>
      </c>
      <c r="C7" s="309">
        <v>2329</v>
      </c>
      <c r="D7" s="310">
        <v>1918</v>
      </c>
      <c r="E7" s="310">
        <v>1597</v>
      </c>
      <c r="F7" s="311">
        <v>1654</v>
      </c>
    </row>
    <row r="8" spans="1:6" ht="28.5" customHeight="1">
      <c r="A8" s="316" t="s">
        <v>21</v>
      </c>
      <c r="B8" s="305" t="s">
        <v>506</v>
      </c>
      <c r="C8" s="317">
        <v>5858</v>
      </c>
      <c r="D8" s="318">
        <v>5457</v>
      </c>
      <c r="E8" s="318">
        <v>5243</v>
      </c>
      <c r="F8" s="319">
        <v>4649</v>
      </c>
    </row>
    <row r="9" spans="1:6" ht="28.5" customHeight="1">
      <c r="A9" s="156" t="s">
        <v>23</v>
      </c>
      <c r="B9" s="161" t="s">
        <v>166</v>
      </c>
      <c r="C9" s="309">
        <v>23371</v>
      </c>
      <c r="D9" s="310">
        <v>18997</v>
      </c>
      <c r="E9" s="310">
        <v>14376</v>
      </c>
      <c r="F9" s="311">
        <v>12886</v>
      </c>
    </row>
    <row r="10" spans="1:6" ht="28.5" customHeight="1">
      <c r="A10" s="316" t="s">
        <v>25</v>
      </c>
      <c r="B10" s="305" t="s">
        <v>494</v>
      </c>
      <c r="C10" s="317">
        <v>3111</v>
      </c>
      <c r="D10" s="318">
        <v>3099</v>
      </c>
      <c r="E10" s="318">
        <v>3024</v>
      </c>
      <c r="F10" s="319">
        <v>2519</v>
      </c>
    </row>
    <row r="11" spans="1:6" ht="28.5" customHeight="1">
      <c r="A11" s="156" t="s">
        <v>27</v>
      </c>
      <c r="B11" s="161" t="s">
        <v>167</v>
      </c>
      <c r="C11" s="309">
        <v>3047</v>
      </c>
      <c r="D11" s="310">
        <v>2931</v>
      </c>
      <c r="E11" s="310">
        <v>2444</v>
      </c>
      <c r="F11" s="311">
        <v>2313</v>
      </c>
    </row>
    <row r="12" spans="1:6" ht="28.5" customHeight="1">
      <c r="A12" s="316" t="s">
        <v>51</v>
      </c>
      <c r="B12" s="305" t="s">
        <v>495</v>
      </c>
      <c r="C12" s="317">
        <v>3437</v>
      </c>
      <c r="D12" s="318">
        <v>3197</v>
      </c>
      <c r="E12" s="318">
        <v>2986</v>
      </c>
      <c r="F12" s="319">
        <v>2708</v>
      </c>
    </row>
    <row r="13" spans="1:6" ht="28.5" customHeight="1">
      <c r="A13" s="156" t="s">
        <v>52</v>
      </c>
      <c r="B13" s="161" t="s">
        <v>168</v>
      </c>
      <c r="C13" s="309">
        <v>6991</v>
      </c>
      <c r="D13" s="310">
        <v>6444</v>
      </c>
      <c r="E13" s="310">
        <v>5428</v>
      </c>
      <c r="F13" s="311">
        <v>5372</v>
      </c>
    </row>
    <row r="14" spans="1:6" ht="28.5" customHeight="1">
      <c r="A14" s="316" t="s">
        <v>53</v>
      </c>
      <c r="B14" s="305" t="s">
        <v>496</v>
      </c>
      <c r="C14" s="317">
        <v>11713</v>
      </c>
      <c r="D14" s="318">
        <v>10660</v>
      </c>
      <c r="E14" s="318">
        <v>9986</v>
      </c>
      <c r="F14" s="319">
        <v>9872</v>
      </c>
    </row>
    <row r="15" spans="1:6" ht="28.5" customHeight="1">
      <c r="A15" s="156" t="s">
        <v>134</v>
      </c>
      <c r="B15" s="161" t="s">
        <v>169</v>
      </c>
      <c r="C15" s="309">
        <v>1774</v>
      </c>
      <c r="D15" s="310">
        <v>1478</v>
      </c>
      <c r="E15" s="310">
        <v>1135</v>
      </c>
      <c r="F15" s="311">
        <v>1116</v>
      </c>
    </row>
    <row r="16" spans="1:6" ht="28.5" customHeight="1">
      <c r="A16" s="316" t="s">
        <v>71</v>
      </c>
      <c r="B16" s="305" t="s">
        <v>497</v>
      </c>
      <c r="C16" s="317">
        <v>8124</v>
      </c>
      <c r="D16" s="318">
        <v>7928</v>
      </c>
      <c r="E16" s="318">
        <v>7387</v>
      </c>
      <c r="F16" s="319">
        <v>7404</v>
      </c>
    </row>
    <row r="17" spans="1:6" ht="28.5" customHeight="1">
      <c r="A17" s="156" t="s">
        <v>54</v>
      </c>
      <c r="B17" s="161" t="s">
        <v>170</v>
      </c>
      <c r="C17" s="309">
        <v>4861</v>
      </c>
      <c r="D17" s="310">
        <v>4499</v>
      </c>
      <c r="E17" s="310">
        <v>4342</v>
      </c>
      <c r="F17" s="311">
        <v>4801</v>
      </c>
    </row>
    <row r="18" spans="1:6" ht="28.5" customHeight="1">
      <c r="A18" s="316" t="s">
        <v>55</v>
      </c>
      <c r="B18" s="305" t="s">
        <v>498</v>
      </c>
      <c r="C18" s="317">
        <v>292</v>
      </c>
      <c r="D18" s="318">
        <v>206</v>
      </c>
      <c r="E18" s="318">
        <v>174</v>
      </c>
      <c r="F18" s="319">
        <v>124</v>
      </c>
    </row>
    <row r="19" spans="1:6" ht="28.5" customHeight="1">
      <c r="A19" s="156" t="s">
        <v>56</v>
      </c>
      <c r="B19" s="161" t="s">
        <v>171</v>
      </c>
      <c r="C19" s="309">
        <v>10203</v>
      </c>
      <c r="D19" s="310">
        <v>8734</v>
      </c>
      <c r="E19" s="310">
        <v>7613</v>
      </c>
      <c r="F19" s="311">
        <v>7314</v>
      </c>
    </row>
    <row r="20" spans="1:6" ht="28.5" customHeight="1">
      <c r="A20" s="316" t="s">
        <v>57</v>
      </c>
      <c r="B20" s="305" t="s">
        <v>499</v>
      </c>
      <c r="C20" s="317">
        <v>8659</v>
      </c>
      <c r="D20" s="318">
        <v>7750</v>
      </c>
      <c r="E20" s="318">
        <v>7191</v>
      </c>
      <c r="F20" s="319">
        <v>7092</v>
      </c>
    </row>
    <row r="21" spans="1:6" ht="28.5" customHeight="1">
      <c r="A21" s="156" t="s">
        <v>58</v>
      </c>
      <c r="B21" s="161" t="s">
        <v>172</v>
      </c>
      <c r="C21" s="309">
        <v>1596</v>
      </c>
      <c r="D21" s="310">
        <v>1684</v>
      </c>
      <c r="E21" s="310">
        <v>1553</v>
      </c>
      <c r="F21" s="311">
        <v>1780</v>
      </c>
    </row>
    <row r="22" spans="1:6" ht="28.5" customHeight="1">
      <c r="A22" s="316" t="s">
        <v>59</v>
      </c>
      <c r="B22" s="305" t="s">
        <v>500</v>
      </c>
      <c r="C22" s="317">
        <v>10118</v>
      </c>
      <c r="D22" s="318">
        <v>9415</v>
      </c>
      <c r="E22" s="318">
        <v>8980</v>
      </c>
      <c r="F22" s="319">
        <v>9430</v>
      </c>
    </row>
    <row r="23" spans="1:6" ht="28.5" customHeight="1">
      <c r="A23" s="156" t="s">
        <v>60</v>
      </c>
      <c r="B23" s="161" t="s">
        <v>173</v>
      </c>
      <c r="C23" s="309">
        <v>14808</v>
      </c>
      <c r="D23" s="310">
        <v>14020</v>
      </c>
      <c r="E23" s="310">
        <v>13805</v>
      </c>
      <c r="F23" s="311">
        <v>14829</v>
      </c>
    </row>
    <row r="24" spans="1:6" ht="28.5" customHeight="1">
      <c r="A24" s="316" t="s">
        <v>61</v>
      </c>
      <c r="B24" s="305" t="s">
        <v>501</v>
      </c>
      <c r="C24" s="317">
        <v>20648</v>
      </c>
      <c r="D24" s="318">
        <v>20774</v>
      </c>
      <c r="E24" s="318">
        <v>9536</v>
      </c>
      <c r="F24" s="319">
        <v>8951</v>
      </c>
    </row>
    <row r="25" spans="1:6" ht="28.5" customHeight="1">
      <c r="A25" s="156" t="s">
        <v>63</v>
      </c>
      <c r="B25" s="161" t="s">
        <v>174</v>
      </c>
      <c r="C25" s="312"/>
      <c r="D25" s="310"/>
      <c r="E25" s="310">
        <v>2196</v>
      </c>
      <c r="F25" s="311">
        <v>1763</v>
      </c>
    </row>
    <row r="26" spans="1:6" ht="28.5" customHeight="1">
      <c r="A26" s="316" t="s">
        <v>64</v>
      </c>
      <c r="B26" s="305" t="s">
        <v>502</v>
      </c>
      <c r="C26" s="317"/>
      <c r="D26" s="318"/>
      <c r="E26" s="318">
        <v>6832</v>
      </c>
      <c r="F26" s="319">
        <v>7084</v>
      </c>
    </row>
    <row r="27" spans="1:6" ht="28.5" customHeight="1">
      <c r="A27" s="156" t="s">
        <v>65</v>
      </c>
      <c r="B27" s="161" t="s">
        <v>175</v>
      </c>
      <c r="C27" s="309">
        <v>22207</v>
      </c>
      <c r="D27" s="310">
        <v>20518</v>
      </c>
      <c r="E27" s="310">
        <v>20417</v>
      </c>
      <c r="F27" s="311">
        <v>20590</v>
      </c>
    </row>
    <row r="28" spans="1:6" ht="28.5" customHeight="1">
      <c r="A28" s="316" t="s">
        <v>66</v>
      </c>
      <c r="B28" s="305" t="s">
        <v>503</v>
      </c>
      <c r="C28" s="317">
        <v>1552</v>
      </c>
      <c r="D28" s="318">
        <v>1605</v>
      </c>
      <c r="E28" s="318">
        <v>924</v>
      </c>
      <c r="F28" s="319">
        <v>992</v>
      </c>
    </row>
    <row r="29" spans="1:6" ht="28.5" customHeight="1">
      <c r="A29" s="157" t="s">
        <v>67</v>
      </c>
      <c r="B29" s="162" t="s">
        <v>176</v>
      </c>
      <c r="C29" s="313">
        <v>3867</v>
      </c>
      <c r="D29" s="314">
        <v>3101</v>
      </c>
      <c r="E29" s="314">
        <v>2591</v>
      </c>
      <c r="F29" s="315">
        <v>2629</v>
      </c>
    </row>
    <row r="30" spans="1:6" ht="11.25" customHeight="1">
      <c r="A30" s="1156" t="s">
        <v>428</v>
      </c>
      <c r="B30" s="1156"/>
      <c r="C30" s="1156"/>
      <c r="D30" s="1156"/>
      <c r="E30" s="1156"/>
      <c r="F30" s="1156"/>
    </row>
    <row r="31" spans="1:6" ht="11.25" customHeight="1">
      <c r="A31" s="1157" t="s">
        <v>190</v>
      </c>
      <c r="B31" s="1157"/>
      <c r="C31" s="1157"/>
      <c r="D31" s="1157"/>
      <c r="E31" s="1157"/>
      <c r="F31" s="1157"/>
    </row>
    <row r="32" spans="1:6" ht="11.25" customHeight="1">
      <c r="A32" s="1154" t="s">
        <v>191</v>
      </c>
      <c r="B32" s="1154"/>
      <c r="C32" s="1154"/>
      <c r="D32" s="1154"/>
      <c r="E32" s="1154"/>
      <c r="F32" s="1154"/>
    </row>
  </sheetData>
  <mergeCells count="7">
    <mergeCell ref="A32:F32"/>
    <mergeCell ref="A1:F1"/>
    <mergeCell ref="A4:B4"/>
    <mergeCell ref="A5:B5"/>
    <mergeCell ref="A30:F30"/>
    <mergeCell ref="A31:F31"/>
    <mergeCell ref="A2:F2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firstPageNumber="87" pageOrder="overThenDown" orientation="portrait" useFirstPageNumber="1" r:id="rId1"/>
  <headerFooter alignWithMargins="0">
    <oddFooter>&amp;C- &amp;P -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topLeftCell="A23" zoomScaleNormal="100" zoomScaleSheetLayoutView="100" workbookViewId="0">
      <selection activeCell="F5" sqref="F5"/>
    </sheetView>
  </sheetViews>
  <sheetFormatPr defaultRowHeight="13.5"/>
  <cols>
    <col min="1" max="1" width="5" style="25" bestFit="1" customWidth="1"/>
    <col min="2" max="2" width="35" style="25" customWidth="1"/>
    <col min="3" max="6" width="13" style="25" customWidth="1"/>
    <col min="7" max="7" width="9" style="25" customWidth="1"/>
    <col min="8" max="16384" width="9" style="25"/>
  </cols>
  <sheetData>
    <row r="1" spans="1:6" ht="17.25">
      <c r="A1" s="1153" t="s">
        <v>193</v>
      </c>
      <c r="B1" s="1153"/>
      <c r="C1" s="1153"/>
      <c r="D1" s="1153"/>
      <c r="E1" s="1153"/>
    </row>
    <row r="2" spans="1:6" ht="17.25">
      <c r="A2" s="26"/>
      <c r="B2" s="26"/>
      <c r="C2" s="26"/>
      <c r="D2" s="26"/>
      <c r="E2" s="36"/>
      <c r="F2" s="36" t="s">
        <v>184</v>
      </c>
    </row>
    <row r="3" spans="1:6" ht="30" customHeight="1">
      <c r="A3" s="1134" t="s">
        <v>283</v>
      </c>
      <c r="B3" s="1135"/>
      <c r="C3" s="300" t="s">
        <v>538</v>
      </c>
      <c r="D3" s="301" t="s">
        <v>539</v>
      </c>
      <c r="E3" s="302" t="s">
        <v>540</v>
      </c>
      <c r="F3" s="303" t="s">
        <v>592</v>
      </c>
    </row>
    <row r="4" spans="1:6" ht="30" customHeight="1">
      <c r="A4" s="1136" t="s">
        <v>135</v>
      </c>
      <c r="B4" s="1137"/>
      <c r="C4" s="387">
        <v>7321212</v>
      </c>
      <c r="D4" s="388">
        <v>8743905</v>
      </c>
      <c r="E4" s="389">
        <v>7762150</v>
      </c>
      <c r="F4" s="390">
        <v>7826731</v>
      </c>
    </row>
    <row r="5" spans="1:6" ht="30" customHeight="1">
      <c r="A5" s="304" t="s">
        <v>136</v>
      </c>
      <c r="B5" s="305" t="s">
        <v>137</v>
      </c>
      <c r="C5" s="306">
        <v>364050</v>
      </c>
      <c r="D5" s="439">
        <v>435999</v>
      </c>
      <c r="E5" s="307">
        <v>447027</v>
      </c>
      <c r="F5" s="308">
        <v>503666</v>
      </c>
    </row>
    <row r="6" spans="1:6" ht="30" customHeight="1">
      <c r="A6" s="30" t="s">
        <v>19</v>
      </c>
      <c r="B6" s="161" t="s">
        <v>405</v>
      </c>
      <c r="C6" s="294">
        <v>190095</v>
      </c>
      <c r="D6" s="440">
        <v>189080</v>
      </c>
      <c r="E6" s="298">
        <v>197657</v>
      </c>
      <c r="F6" s="295">
        <v>196858</v>
      </c>
    </row>
    <row r="7" spans="1:6" ht="30" customHeight="1">
      <c r="A7" s="304" t="s">
        <v>21</v>
      </c>
      <c r="B7" s="305" t="s">
        <v>542</v>
      </c>
      <c r="C7" s="306">
        <v>328264</v>
      </c>
      <c r="D7" s="439">
        <v>319732</v>
      </c>
      <c r="E7" s="307">
        <v>266183</v>
      </c>
      <c r="F7" s="308">
        <v>230813</v>
      </c>
    </row>
    <row r="8" spans="1:6" ht="30" customHeight="1">
      <c r="A8" s="30" t="s">
        <v>23</v>
      </c>
      <c r="B8" s="161" t="s">
        <v>139</v>
      </c>
      <c r="C8" s="294">
        <v>58490</v>
      </c>
      <c r="D8" s="440">
        <v>63195</v>
      </c>
      <c r="E8" s="298">
        <v>59920</v>
      </c>
      <c r="F8" s="295">
        <v>73714</v>
      </c>
    </row>
    <row r="9" spans="1:6" ht="30" customHeight="1">
      <c r="A9" s="304" t="s">
        <v>25</v>
      </c>
      <c r="B9" s="305" t="s">
        <v>140</v>
      </c>
      <c r="C9" s="306">
        <v>32484</v>
      </c>
      <c r="D9" s="439">
        <v>31534</v>
      </c>
      <c r="E9" s="307">
        <v>26850</v>
      </c>
      <c r="F9" s="308">
        <v>18396</v>
      </c>
    </row>
    <row r="10" spans="1:6" ht="30" customHeight="1">
      <c r="A10" s="30" t="s">
        <v>27</v>
      </c>
      <c r="B10" s="161" t="s">
        <v>141</v>
      </c>
      <c r="C10" s="294">
        <v>73999</v>
      </c>
      <c r="D10" s="440">
        <v>86994</v>
      </c>
      <c r="E10" s="298">
        <v>82953</v>
      </c>
      <c r="F10" s="295">
        <v>93524</v>
      </c>
    </row>
    <row r="11" spans="1:6" ht="30" customHeight="1">
      <c r="A11" s="304" t="s">
        <v>51</v>
      </c>
      <c r="B11" s="305" t="s">
        <v>142</v>
      </c>
      <c r="C11" s="306">
        <v>147123</v>
      </c>
      <c r="D11" s="439">
        <v>127505</v>
      </c>
      <c r="E11" s="307">
        <v>150196</v>
      </c>
      <c r="F11" s="308">
        <v>161611</v>
      </c>
    </row>
    <row r="12" spans="1:6" ht="30" customHeight="1">
      <c r="A12" s="30" t="s">
        <v>52</v>
      </c>
      <c r="B12" s="161" t="s">
        <v>143</v>
      </c>
      <c r="C12" s="294">
        <v>954466</v>
      </c>
      <c r="D12" s="440">
        <v>1344338</v>
      </c>
      <c r="E12" s="298">
        <v>1044321</v>
      </c>
      <c r="F12" s="295">
        <v>1095180</v>
      </c>
    </row>
    <row r="13" spans="1:6" ht="30" customHeight="1">
      <c r="A13" s="304" t="s">
        <v>53</v>
      </c>
      <c r="B13" s="305" t="s">
        <v>144</v>
      </c>
      <c r="C13" s="306">
        <v>1226961</v>
      </c>
      <c r="D13" s="439">
        <v>893140</v>
      </c>
      <c r="E13" s="307">
        <v>1588308</v>
      </c>
      <c r="F13" s="308">
        <v>1211784</v>
      </c>
    </row>
    <row r="14" spans="1:6" ht="30" customHeight="1">
      <c r="A14" s="30" t="s">
        <v>134</v>
      </c>
      <c r="B14" s="161" t="s">
        <v>145</v>
      </c>
      <c r="C14" s="294">
        <v>202390</v>
      </c>
      <c r="D14" s="440">
        <v>259954</v>
      </c>
      <c r="E14" s="298">
        <v>250202</v>
      </c>
      <c r="F14" s="295">
        <v>309627</v>
      </c>
    </row>
    <row r="15" spans="1:6" ht="30" customHeight="1">
      <c r="A15" s="304" t="s">
        <v>71</v>
      </c>
      <c r="B15" s="305" t="s">
        <v>146</v>
      </c>
      <c r="C15" s="306">
        <v>104396</v>
      </c>
      <c r="D15" s="439">
        <v>126731</v>
      </c>
      <c r="E15" s="307">
        <v>68198</v>
      </c>
      <c r="F15" s="308">
        <v>98791</v>
      </c>
    </row>
    <row r="16" spans="1:6" ht="30" customHeight="1">
      <c r="A16" s="30" t="s">
        <v>54</v>
      </c>
      <c r="B16" s="161" t="s">
        <v>147</v>
      </c>
      <c r="C16" s="294">
        <v>712</v>
      </c>
      <c r="D16" s="440">
        <v>379</v>
      </c>
      <c r="E16" s="298">
        <v>868</v>
      </c>
      <c r="F16" s="295">
        <v>1185</v>
      </c>
    </row>
    <row r="17" spans="1:6" ht="30" customHeight="1">
      <c r="A17" s="304" t="s">
        <v>55</v>
      </c>
      <c r="B17" s="305" t="s">
        <v>148</v>
      </c>
      <c r="C17" s="306">
        <v>189521</v>
      </c>
      <c r="D17" s="439">
        <v>222008</v>
      </c>
      <c r="E17" s="307">
        <v>188570</v>
      </c>
      <c r="F17" s="308">
        <v>233179</v>
      </c>
    </row>
    <row r="18" spans="1:6" ht="30" customHeight="1">
      <c r="A18" s="30" t="s">
        <v>56</v>
      </c>
      <c r="B18" s="161" t="s">
        <v>149</v>
      </c>
      <c r="C18" s="294">
        <v>947974</v>
      </c>
      <c r="D18" s="440">
        <v>1428967</v>
      </c>
      <c r="E18" s="298">
        <v>1077751</v>
      </c>
      <c r="F18" s="295">
        <v>1055175</v>
      </c>
    </row>
    <row r="19" spans="1:6" ht="30" customHeight="1">
      <c r="A19" s="304" t="s">
        <v>57</v>
      </c>
      <c r="B19" s="305" t="s">
        <v>150</v>
      </c>
      <c r="C19" s="306">
        <v>59898</v>
      </c>
      <c r="D19" s="439">
        <v>93999</v>
      </c>
      <c r="E19" s="307">
        <v>86886</v>
      </c>
      <c r="F19" s="308">
        <v>88500</v>
      </c>
    </row>
    <row r="20" spans="1:6" ht="30" customHeight="1">
      <c r="A20" s="30" t="s">
        <v>58</v>
      </c>
      <c r="B20" s="161" t="s">
        <v>151</v>
      </c>
      <c r="C20" s="294">
        <v>176535</v>
      </c>
      <c r="D20" s="440">
        <v>227835</v>
      </c>
      <c r="E20" s="298">
        <v>184196</v>
      </c>
      <c r="F20" s="295">
        <v>241551</v>
      </c>
    </row>
    <row r="21" spans="1:6" ht="30" customHeight="1">
      <c r="A21" s="304" t="s">
        <v>59</v>
      </c>
      <c r="B21" s="305" t="s">
        <v>152</v>
      </c>
      <c r="C21" s="306">
        <v>210500</v>
      </c>
      <c r="D21" s="439">
        <v>320371</v>
      </c>
      <c r="E21" s="307">
        <v>193166</v>
      </c>
      <c r="F21" s="308">
        <v>261424</v>
      </c>
    </row>
    <row r="22" spans="1:6" ht="30" customHeight="1">
      <c r="A22" s="30" t="s">
        <v>60</v>
      </c>
      <c r="B22" s="161" t="s">
        <v>153</v>
      </c>
      <c r="C22" s="294">
        <v>220798</v>
      </c>
      <c r="D22" s="440">
        <v>225642</v>
      </c>
      <c r="E22" s="298">
        <v>202373</v>
      </c>
      <c r="F22" s="295">
        <v>245428</v>
      </c>
    </row>
    <row r="23" spans="1:6" ht="30" customHeight="1">
      <c r="A23" s="304" t="s">
        <v>61</v>
      </c>
      <c r="B23" s="305" t="s">
        <v>154</v>
      </c>
      <c r="C23" s="306">
        <v>29107</v>
      </c>
      <c r="D23" s="439">
        <v>21262</v>
      </c>
      <c r="E23" s="307">
        <v>54969</v>
      </c>
      <c r="F23" s="308">
        <v>56783</v>
      </c>
    </row>
    <row r="24" spans="1:6" ht="30" customHeight="1">
      <c r="A24" s="30" t="s">
        <v>536</v>
      </c>
      <c r="B24" s="161" t="s">
        <v>155</v>
      </c>
      <c r="C24" s="320">
        <v>433288</v>
      </c>
      <c r="D24" s="440">
        <v>480435</v>
      </c>
      <c r="E24" s="298">
        <v>286158</v>
      </c>
      <c r="F24" s="295">
        <v>411858</v>
      </c>
    </row>
    <row r="25" spans="1:6" ht="30" customHeight="1">
      <c r="A25" s="304" t="s">
        <v>64</v>
      </c>
      <c r="B25" s="305" t="s">
        <v>156</v>
      </c>
      <c r="C25" s="306">
        <v>177142</v>
      </c>
      <c r="D25" s="439">
        <v>203433</v>
      </c>
      <c r="E25" s="307">
        <v>129090</v>
      </c>
      <c r="F25" s="308">
        <v>194797</v>
      </c>
    </row>
    <row r="26" spans="1:6" ht="30" customHeight="1">
      <c r="A26" s="30" t="s">
        <v>65</v>
      </c>
      <c r="B26" s="161" t="s">
        <v>157</v>
      </c>
      <c r="C26" s="294">
        <v>96638</v>
      </c>
      <c r="D26" s="440">
        <v>124528</v>
      </c>
      <c r="E26" s="298">
        <v>64191</v>
      </c>
      <c r="F26" s="295">
        <v>47501</v>
      </c>
    </row>
    <row r="27" spans="1:6" ht="30" customHeight="1">
      <c r="A27" s="304" t="s">
        <v>66</v>
      </c>
      <c r="B27" s="305" t="s">
        <v>158</v>
      </c>
      <c r="C27" s="306">
        <v>1042825</v>
      </c>
      <c r="D27" s="439">
        <v>1474097</v>
      </c>
      <c r="E27" s="307">
        <v>1064414</v>
      </c>
      <c r="F27" s="308">
        <v>945688</v>
      </c>
    </row>
    <row r="28" spans="1:6" ht="30" customHeight="1">
      <c r="A28" s="31" t="s">
        <v>67</v>
      </c>
      <c r="B28" s="162" t="s">
        <v>159</v>
      </c>
      <c r="C28" s="296">
        <v>53555</v>
      </c>
      <c r="D28" s="441">
        <v>42749</v>
      </c>
      <c r="E28" s="299">
        <v>47702</v>
      </c>
      <c r="F28" s="297">
        <v>49697</v>
      </c>
    </row>
    <row r="29" spans="1:6" ht="16.5" customHeight="1">
      <c r="A29" s="1152" t="s">
        <v>541</v>
      </c>
      <c r="B29" s="1152"/>
      <c r="C29" s="1152"/>
      <c r="D29" s="1152"/>
      <c r="E29" s="1152"/>
    </row>
    <row r="30" spans="1:6" ht="16.5" customHeight="1">
      <c r="C30" s="32"/>
    </row>
  </sheetData>
  <mergeCells count="4">
    <mergeCell ref="A1:E1"/>
    <mergeCell ref="A3:B3"/>
    <mergeCell ref="A4:B4"/>
    <mergeCell ref="A29:E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88" orientation="portrait" useFirstPageNumber="1" r:id="rId1"/>
  <headerFooter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2"/>
  <sheetViews>
    <sheetView showGridLines="0" zoomScaleNormal="100" zoomScaleSheetLayoutView="100" workbookViewId="0">
      <pane xSplit="2" ySplit="5" topLeftCell="C23" activePane="bottomRight" state="frozen"/>
      <selection activeCell="E9" sqref="E9"/>
      <selection pane="topRight" activeCell="E9" sqref="E9"/>
      <selection pane="bottomLeft" activeCell="E9" sqref="E9"/>
      <selection pane="bottomRight" activeCell="H6" sqref="H6"/>
    </sheetView>
  </sheetViews>
  <sheetFormatPr defaultRowHeight="13.5"/>
  <cols>
    <col min="1" max="1" width="5" style="25" customWidth="1"/>
    <col min="2" max="2" width="35" style="25" customWidth="1"/>
    <col min="3" max="6" width="13" style="25" customWidth="1"/>
    <col min="7" max="249" width="9" style="25"/>
    <col min="250" max="250" width="10.75" style="25" customWidth="1"/>
    <col min="251" max="251" width="25" style="25" customWidth="1"/>
    <col min="252" max="255" width="14.125" style="25" customWidth="1"/>
    <col min="256" max="261" width="15.625" style="25" customWidth="1"/>
    <col min="262" max="262" width="14.125" style="25" customWidth="1"/>
    <col min="263" max="505" width="9" style="25"/>
    <col min="506" max="506" width="10.75" style="25" customWidth="1"/>
    <col min="507" max="507" width="25" style="25" customWidth="1"/>
    <col min="508" max="511" width="14.125" style="25" customWidth="1"/>
    <col min="512" max="517" width="15.625" style="25" customWidth="1"/>
    <col min="518" max="518" width="14.125" style="25" customWidth="1"/>
    <col min="519" max="761" width="9" style="25"/>
    <col min="762" max="762" width="10.75" style="25" customWidth="1"/>
    <col min="763" max="763" width="25" style="25" customWidth="1"/>
    <col min="764" max="767" width="14.125" style="25" customWidth="1"/>
    <col min="768" max="773" width="15.625" style="25" customWidth="1"/>
    <col min="774" max="774" width="14.125" style="25" customWidth="1"/>
    <col min="775" max="1017" width="9" style="25"/>
    <col min="1018" max="1018" width="10.75" style="25" customWidth="1"/>
    <col min="1019" max="1019" width="25" style="25" customWidth="1"/>
    <col min="1020" max="1023" width="14.125" style="25" customWidth="1"/>
    <col min="1024" max="1029" width="15.625" style="25" customWidth="1"/>
    <col min="1030" max="1030" width="14.125" style="25" customWidth="1"/>
    <col min="1031" max="1273" width="9" style="25"/>
    <col min="1274" max="1274" width="10.75" style="25" customWidth="1"/>
    <col min="1275" max="1275" width="25" style="25" customWidth="1"/>
    <col min="1276" max="1279" width="14.125" style="25" customWidth="1"/>
    <col min="1280" max="1285" width="15.625" style="25" customWidth="1"/>
    <col min="1286" max="1286" width="14.125" style="25" customWidth="1"/>
    <col min="1287" max="1529" width="9" style="25"/>
    <col min="1530" max="1530" width="10.75" style="25" customWidth="1"/>
    <col min="1531" max="1531" width="25" style="25" customWidth="1"/>
    <col min="1532" max="1535" width="14.125" style="25" customWidth="1"/>
    <col min="1536" max="1541" width="15.625" style="25" customWidth="1"/>
    <col min="1542" max="1542" width="14.125" style="25" customWidth="1"/>
    <col min="1543" max="1785" width="9" style="25"/>
    <col min="1786" max="1786" width="10.75" style="25" customWidth="1"/>
    <col min="1787" max="1787" width="25" style="25" customWidth="1"/>
    <col min="1788" max="1791" width="14.125" style="25" customWidth="1"/>
    <col min="1792" max="1797" width="15.625" style="25" customWidth="1"/>
    <col min="1798" max="1798" width="14.125" style="25" customWidth="1"/>
    <col min="1799" max="2041" width="9" style="25"/>
    <col min="2042" max="2042" width="10.75" style="25" customWidth="1"/>
    <col min="2043" max="2043" width="25" style="25" customWidth="1"/>
    <col min="2044" max="2047" width="14.125" style="25" customWidth="1"/>
    <col min="2048" max="2053" width="15.625" style="25" customWidth="1"/>
    <col min="2054" max="2054" width="14.125" style="25" customWidth="1"/>
    <col min="2055" max="2297" width="9" style="25"/>
    <col min="2298" max="2298" width="10.75" style="25" customWidth="1"/>
    <col min="2299" max="2299" width="25" style="25" customWidth="1"/>
    <col min="2300" max="2303" width="14.125" style="25" customWidth="1"/>
    <col min="2304" max="2309" width="15.625" style="25" customWidth="1"/>
    <col min="2310" max="2310" width="14.125" style="25" customWidth="1"/>
    <col min="2311" max="2553" width="9" style="25"/>
    <col min="2554" max="2554" width="10.75" style="25" customWidth="1"/>
    <col min="2555" max="2555" width="25" style="25" customWidth="1"/>
    <col min="2556" max="2559" width="14.125" style="25" customWidth="1"/>
    <col min="2560" max="2565" width="15.625" style="25" customWidth="1"/>
    <col min="2566" max="2566" width="14.125" style="25" customWidth="1"/>
    <col min="2567" max="2809" width="9" style="25"/>
    <col min="2810" max="2810" width="10.75" style="25" customWidth="1"/>
    <col min="2811" max="2811" width="25" style="25" customWidth="1"/>
    <col min="2812" max="2815" width="14.125" style="25" customWidth="1"/>
    <col min="2816" max="2821" width="15.625" style="25" customWidth="1"/>
    <col min="2822" max="2822" width="14.125" style="25" customWidth="1"/>
    <col min="2823" max="3065" width="9" style="25"/>
    <col min="3066" max="3066" width="10.75" style="25" customWidth="1"/>
    <col min="3067" max="3067" width="25" style="25" customWidth="1"/>
    <col min="3068" max="3071" width="14.125" style="25" customWidth="1"/>
    <col min="3072" max="3077" width="15.625" style="25" customWidth="1"/>
    <col min="3078" max="3078" width="14.125" style="25" customWidth="1"/>
    <col min="3079" max="3321" width="9" style="25"/>
    <col min="3322" max="3322" width="10.75" style="25" customWidth="1"/>
    <col min="3323" max="3323" width="25" style="25" customWidth="1"/>
    <col min="3324" max="3327" width="14.125" style="25" customWidth="1"/>
    <col min="3328" max="3333" width="15.625" style="25" customWidth="1"/>
    <col min="3334" max="3334" width="14.125" style="25" customWidth="1"/>
    <col min="3335" max="3577" width="9" style="25"/>
    <col min="3578" max="3578" width="10.75" style="25" customWidth="1"/>
    <col min="3579" max="3579" width="25" style="25" customWidth="1"/>
    <col min="3580" max="3583" width="14.125" style="25" customWidth="1"/>
    <col min="3584" max="3589" width="15.625" style="25" customWidth="1"/>
    <col min="3590" max="3590" width="14.125" style="25" customWidth="1"/>
    <col min="3591" max="3833" width="9" style="25"/>
    <col min="3834" max="3834" width="10.75" style="25" customWidth="1"/>
    <col min="3835" max="3835" width="25" style="25" customWidth="1"/>
    <col min="3836" max="3839" width="14.125" style="25" customWidth="1"/>
    <col min="3840" max="3845" width="15.625" style="25" customWidth="1"/>
    <col min="3846" max="3846" width="14.125" style="25" customWidth="1"/>
    <col min="3847" max="4089" width="9" style="25"/>
    <col min="4090" max="4090" width="10.75" style="25" customWidth="1"/>
    <col min="4091" max="4091" width="25" style="25" customWidth="1"/>
    <col min="4092" max="4095" width="14.125" style="25" customWidth="1"/>
    <col min="4096" max="4101" width="15.625" style="25" customWidth="1"/>
    <col min="4102" max="4102" width="14.125" style="25" customWidth="1"/>
    <col min="4103" max="4345" width="9" style="25"/>
    <col min="4346" max="4346" width="10.75" style="25" customWidth="1"/>
    <col min="4347" max="4347" width="25" style="25" customWidth="1"/>
    <col min="4348" max="4351" width="14.125" style="25" customWidth="1"/>
    <col min="4352" max="4357" width="15.625" style="25" customWidth="1"/>
    <col min="4358" max="4358" width="14.125" style="25" customWidth="1"/>
    <col min="4359" max="4601" width="9" style="25"/>
    <col min="4602" max="4602" width="10.75" style="25" customWidth="1"/>
    <col min="4603" max="4603" width="25" style="25" customWidth="1"/>
    <col min="4604" max="4607" width="14.125" style="25" customWidth="1"/>
    <col min="4608" max="4613" width="15.625" style="25" customWidth="1"/>
    <col min="4614" max="4614" width="14.125" style="25" customWidth="1"/>
    <col min="4615" max="4857" width="9" style="25"/>
    <col min="4858" max="4858" width="10.75" style="25" customWidth="1"/>
    <col min="4859" max="4859" width="25" style="25" customWidth="1"/>
    <col min="4860" max="4863" width="14.125" style="25" customWidth="1"/>
    <col min="4864" max="4869" width="15.625" style="25" customWidth="1"/>
    <col min="4870" max="4870" width="14.125" style="25" customWidth="1"/>
    <col min="4871" max="5113" width="9" style="25"/>
    <col min="5114" max="5114" width="10.75" style="25" customWidth="1"/>
    <col min="5115" max="5115" width="25" style="25" customWidth="1"/>
    <col min="5116" max="5119" width="14.125" style="25" customWidth="1"/>
    <col min="5120" max="5125" width="15.625" style="25" customWidth="1"/>
    <col min="5126" max="5126" width="14.125" style="25" customWidth="1"/>
    <col min="5127" max="5369" width="9" style="25"/>
    <col min="5370" max="5370" width="10.75" style="25" customWidth="1"/>
    <col min="5371" max="5371" width="25" style="25" customWidth="1"/>
    <col min="5372" max="5375" width="14.125" style="25" customWidth="1"/>
    <col min="5376" max="5381" width="15.625" style="25" customWidth="1"/>
    <col min="5382" max="5382" width="14.125" style="25" customWidth="1"/>
    <col min="5383" max="5625" width="9" style="25"/>
    <col min="5626" max="5626" width="10.75" style="25" customWidth="1"/>
    <col min="5627" max="5627" width="25" style="25" customWidth="1"/>
    <col min="5628" max="5631" width="14.125" style="25" customWidth="1"/>
    <col min="5632" max="5637" width="15.625" style="25" customWidth="1"/>
    <col min="5638" max="5638" width="14.125" style="25" customWidth="1"/>
    <col min="5639" max="5881" width="9" style="25"/>
    <col min="5882" max="5882" width="10.75" style="25" customWidth="1"/>
    <col min="5883" max="5883" width="25" style="25" customWidth="1"/>
    <col min="5884" max="5887" width="14.125" style="25" customWidth="1"/>
    <col min="5888" max="5893" width="15.625" style="25" customWidth="1"/>
    <col min="5894" max="5894" width="14.125" style="25" customWidth="1"/>
    <col min="5895" max="6137" width="9" style="25"/>
    <col min="6138" max="6138" width="10.75" style="25" customWidth="1"/>
    <col min="6139" max="6139" width="25" style="25" customWidth="1"/>
    <col min="6140" max="6143" width="14.125" style="25" customWidth="1"/>
    <col min="6144" max="6149" width="15.625" style="25" customWidth="1"/>
    <col min="6150" max="6150" width="14.125" style="25" customWidth="1"/>
    <col min="6151" max="6393" width="9" style="25"/>
    <col min="6394" max="6394" width="10.75" style="25" customWidth="1"/>
    <col min="6395" max="6395" width="25" style="25" customWidth="1"/>
    <col min="6396" max="6399" width="14.125" style="25" customWidth="1"/>
    <col min="6400" max="6405" width="15.625" style="25" customWidth="1"/>
    <col min="6406" max="6406" width="14.125" style="25" customWidth="1"/>
    <col min="6407" max="6649" width="9" style="25"/>
    <col min="6650" max="6650" width="10.75" style="25" customWidth="1"/>
    <col min="6651" max="6651" width="25" style="25" customWidth="1"/>
    <col min="6652" max="6655" width="14.125" style="25" customWidth="1"/>
    <col min="6656" max="6661" width="15.625" style="25" customWidth="1"/>
    <col min="6662" max="6662" width="14.125" style="25" customWidth="1"/>
    <col min="6663" max="6905" width="9" style="25"/>
    <col min="6906" max="6906" width="10.75" style="25" customWidth="1"/>
    <col min="6907" max="6907" width="25" style="25" customWidth="1"/>
    <col min="6908" max="6911" width="14.125" style="25" customWidth="1"/>
    <col min="6912" max="6917" width="15.625" style="25" customWidth="1"/>
    <col min="6918" max="6918" width="14.125" style="25" customWidth="1"/>
    <col min="6919" max="7161" width="9" style="25"/>
    <col min="7162" max="7162" width="10.75" style="25" customWidth="1"/>
    <col min="7163" max="7163" width="25" style="25" customWidth="1"/>
    <col min="7164" max="7167" width="14.125" style="25" customWidth="1"/>
    <col min="7168" max="7173" width="15.625" style="25" customWidth="1"/>
    <col min="7174" max="7174" width="14.125" style="25" customWidth="1"/>
    <col min="7175" max="7417" width="9" style="25"/>
    <col min="7418" max="7418" width="10.75" style="25" customWidth="1"/>
    <col min="7419" max="7419" width="25" style="25" customWidth="1"/>
    <col min="7420" max="7423" width="14.125" style="25" customWidth="1"/>
    <col min="7424" max="7429" width="15.625" style="25" customWidth="1"/>
    <col min="7430" max="7430" width="14.125" style="25" customWidth="1"/>
    <col min="7431" max="7673" width="9" style="25"/>
    <col min="7674" max="7674" width="10.75" style="25" customWidth="1"/>
    <col min="7675" max="7675" width="25" style="25" customWidth="1"/>
    <col min="7676" max="7679" width="14.125" style="25" customWidth="1"/>
    <col min="7680" max="7685" width="15.625" style="25" customWidth="1"/>
    <col min="7686" max="7686" width="14.125" style="25" customWidth="1"/>
    <col min="7687" max="7929" width="9" style="25"/>
    <col min="7930" max="7930" width="10.75" style="25" customWidth="1"/>
    <col min="7931" max="7931" width="25" style="25" customWidth="1"/>
    <col min="7932" max="7935" width="14.125" style="25" customWidth="1"/>
    <col min="7936" max="7941" width="15.625" style="25" customWidth="1"/>
    <col min="7942" max="7942" width="14.125" style="25" customWidth="1"/>
    <col min="7943" max="8185" width="9" style="25"/>
    <col min="8186" max="8186" width="10.75" style="25" customWidth="1"/>
    <col min="8187" max="8187" width="25" style="25" customWidth="1"/>
    <col min="8188" max="8191" width="14.125" style="25" customWidth="1"/>
    <col min="8192" max="8197" width="15.625" style="25" customWidth="1"/>
    <col min="8198" max="8198" width="14.125" style="25" customWidth="1"/>
    <col min="8199" max="8441" width="9" style="25"/>
    <col min="8442" max="8442" width="10.75" style="25" customWidth="1"/>
    <col min="8443" max="8443" width="25" style="25" customWidth="1"/>
    <col min="8444" max="8447" width="14.125" style="25" customWidth="1"/>
    <col min="8448" max="8453" width="15.625" style="25" customWidth="1"/>
    <col min="8454" max="8454" width="14.125" style="25" customWidth="1"/>
    <col min="8455" max="8697" width="9" style="25"/>
    <col min="8698" max="8698" width="10.75" style="25" customWidth="1"/>
    <col min="8699" max="8699" width="25" style="25" customWidth="1"/>
    <col min="8700" max="8703" width="14.125" style="25" customWidth="1"/>
    <col min="8704" max="8709" width="15.625" style="25" customWidth="1"/>
    <col min="8710" max="8710" width="14.125" style="25" customWidth="1"/>
    <col min="8711" max="8953" width="9" style="25"/>
    <col min="8954" max="8954" width="10.75" style="25" customWidth="1"/>
    <col min="8955" max="8955" width="25" style="25" customWidth="1"/>
    <col min="8956" max="8959" width="14.125" style="25" customWidth="1"/>
    <col min="8960" max="8965" width="15.625" style="25" customWidth="1"/>
    <col min="8966" max="8966" width="14.125" style="25" customWidth="1"/>
    <col min="8967" max="9209" width="9" style="25"/>
    <col min="9210" max="9210" width="10.75" style="25" customWidth="1"/>
    <col min="9211" max="9211" width="25" style="25" customWidth="1"/>
    <col min="9212" max="9215" width="14.125" style="25" customWidth="1"/>
    <col min="9216" max="9221" width="15.625" style="25" customWidth="1"/>
    <col min="9222" max="9222" width="14.125" style="25" customWidth="1"/>
    <col min="9223" max="9465" width="9" style="25"/>
    <col min="9466" max="9466" width="10.75" style="25" customWidth="1"/>
    <col min="9467" max="9467" width="25" style="25" customWidth="1"/>
    <col min="9468" max="9471" width="14.125" style="25" customWidth="1"/>
    <col min="9472" max="9477" width="15.625" style="25" customWidth="1"/>
    <col min="9478" max="9478" width="14.125" style="25" customWidth="1"/>
    <col min="9479" max="9721" width="9" style="25"/>
    <col min="9722" max="9722" width="10.75" style="25" customWidth="1"/>
    <col min="9723" max="9723" width="25" style="25" customWidth="1"/>
    <col min="9724" max="9727" width="14.125" style="25" customWidth="1"/>
    <col min="9728" max="9733" width="15.625" style="25" customWidth="1"/>
    <col min="9734" max="9734" width="14.125" style="25" customWidth="1"/>
    <col min="9735" max="9977" width="9" style="25"/>
    <col min="9978" max="9978" width="10.75" style="25" customWidth="1"/>
    <col min="9979" max="9979" width="25" style="25" customWidth="1"/>
    <col min="9980" max="9983" width="14.125" style="25" customWidth="1"/>
    <col min="9984" max="9989" width="15.625" style="25" customWidth="1"/>
    <col min="9990" max="9990" width="14.125" style="25" customWidth="1"/>
    <col min="9991" max="10233" width="9" style="25"/>
    <col min="10234" max="10234" width="10.75" style="25" customWidth="1"/>
    <col min="10235" max="10235" width="25" style="25" customWidth="1"/>
    <col min="10236" max="10239" width="14.125" style="25" customWidth="1"/>
    <col min="10240" max="10245" width="15.625" style="25" customWidth="1"/>
    <col min="10246" max="10246" width="14.125" style="25" customWidth="1"/>
    <col min="10247" max="10489" width="9" style="25"/>
    <col min="10490" max="10490" width="10.75" style="25" customWidth="1"/>
    <col min="10491" max="10491" width="25" style="25" customWidth="1"/>
    <col min="10492" max="10495" width="14.125" style="25" customWidth="1"/>
    <col min="10496" max="10501" width="15.625" style="25" customWidth="1"/>
    <col min="10502" max="10502" width="14.125" style="25" customWidth="1"/>
    <col min="10503" max="10745" width="9" style="25"/>
    <col min="10746" max="10746" width="10.75" style="25" customWidth="1"/>
    <col min="10747" max="10747" width="25" style="25" customWidth="1"/>
    <col min="10748" max="10751" width="14.125" style="25" customWidth="1"/>
    <col min="10752" max="10757" width="15.625" style="25" customWidth="1"/>
    <col min="10758" max="10758" width="14.125" style="25" customWidth="1"/>
    <col min="10759" max="11001" width="9" style="25"/>
    <col min="11002" max="11002" width="10.75" style="25" customWidth="1"/>
    <col min="11003" max="11003" width="25" style="25" customWidth="1"/>
    <col min="11004" max="11007" width="14.125" style="25" customWidth="1"/>
    <col min="11008" max="11013" width="15.625" style="25" customWidth="1"/>
    <col min="11014" max="11014" width="14.125" style="25" customWidth="1"/>
    <col min="11015" max="11257" width="9" style="25"/>
    <col min="11258" max="11258" width="10.75" style="25" customWidth="1"/>
    <col min="11259" max="11259" width="25" style="25" customWidth="1"/>
    <col min="11260" max="11263" width="14.125" style="25" customWidth="1"/>
    <col min="11264" max="11269" width="15.625" style="25" customWidth="1"/>
    <col min="11270" max="11270" width="14.125" style="25" customWidth="1"/>
    <col min="11271" max="11513" width="9" style="25"/>
    <col min="11514" max="11514" width="10.75" style="25" customWidth="1"/>
    <col min="11515" max="11515" width="25" style="25" customWidth="1"/>
    <col min="11516" max="11519" width="14.125" style="25" customWidth="1"/>
    <col min="11520" max="11525" width="15.625" style="25" customWidth="1"/>
    <col min="11526" max="11526" width="14.125" style="25" customWidth="1"/>
    <col min="11527" max="11769" width="9" style="25"/>
    <col min="11770" max="11770" width="10.75" style="25" customWidth="1"/>
    <col min="11771" max="11771" width="25" style="25" customWidth="1"/>
    <col min="11772" max="11775" width="14.125" style="25" customWidth="1"/>
    <col min="11776" max="11781" width="15.625" style="25" customWidth="1"/>
    <col min="11782" max="11782" width="14.125" style="25" customWidth="1"/>
    <col min="11783" max="12025" width="9" style="25"/>
    <col min="12026" max="12026" width="10.75" style="25" customWidth="1"/>
    <col min="12027" max="12027" width="25" style="25" customWidth="1"/>
    <col min="12028" max="12031" width="14.125" style="25" customWidth="1"/>
    <col min="12032" max="12037" width="15.625" style="25" customWidth="1"/>
    <col min="12038" max="12038" width="14.125" style="25" customWidth="1"/>
    <col min="12039" max="12281" width="9" style="25"/>
    <col min="12282" max="12282" width="10.75" style="25" customWidth="1"/>
    <col min="12283" max="12283" width="25" style="25" customWidth="1"/>
    <col min="12284" max="12287" width="14.125" style="25" customWidth="1"/>
    <col min="12288" max="12293" width="15.625" style="25" customWidth="1"/>
    <col min="12294" max="12294" width="14.125" style="25" customWidth="1"/>
    <col min="12295" max="12537" width="9" style="25"/>
    <col min="12538" max="12538" width="10.75" style="25" customWidth="1"/>
    <col min="12539" max="12539" width="25" style="25" customWidth="1"/>
    <col min="12540" max="12543" width="14.125" style="25" customWidth="1"/>
    <col min="12544" max="12549" width="15.625" style="25" customWidth="1"/>
    <col min="12550" max="12550" width="14.125" style="25" customWidth="1"/>
    <col min="12551" max="12793" width="9" style="25"/>
    <col min="12794" max="12794" width="10.75" style="25" customWidth="1"/>
    <col min="12795" max="12795" width="25" style="25" customWidth="1"/>
    <col min="12796" max="12799" width="14.125" style="25" customWidth="1"/>
    <col min="12800" max="12805" width="15.625" style="25" customWidth="1"/>
    <col min="12806" max="12806" width="14.125" style="25" customWidth="1"/>
    <col min="12807" max="13049" width="9" style="25"/>
    <col min="13050" max="13050" width="10.75" style="25" customWidth="1"/>
    <col min="13051" max="13051" width="25" style="25" customWidth="1"/>
    <col min="13052" max="13055" width="14.125" style="25" customWidth="1"/>
    <col min="13056" max="13061" width="15.625" style="25" customWidth="1"/>
    <col min="13062" max="13062" width="14.125" style="25" customWidth="1"/>
    <col min="13063" max="13305" width="9" style="25"/>
    <col min="13306" max="13306" width="10.75" style="25" customWidth="1"/>
    <col min="13307" max="13307" width="25" style="25" customWidth="1"/>
    <col min="13308" max="13311" width="14.125" style="25" customWidth="1"/>
    <col min="13312" max="13317" width="15.625" style="25" customWidth="1"/>
    <col min="13318" max="13318" width="14.125" style="25" customWidth="1"/>
    <col min="13319" max="13561" width="9" style="25"/>
    <col min="13562" max="13562" width="10.75" style="25" customWidth="1"/>
    <col min="13563" max="13563" width="25" style="25" customWidth="1"/>
    <col min="13564" max="13567" width="14.125" style="25" customWidth="1"/>
    <col min="13568" max="13573" width="15.625" style="25" customWidth="1"/>
    <col min="13574" max="13574" width="14.125" style="25" customWidth="1"/>
    <col min="13575" max="13817" width="9" style="25"/>
    <col min="13818" max="13818" width="10.75" style="25" customWidth="1"/>
    <col min="13819" max="13819" width="25" style="25" customWidth="1"/>
    <col min="13820" max="13823" width="14.125" style="25" customWidth="1"/>
    <col min="13824" max="13829" width="15.625" style="25" customWidth="1"/>
    <col min="13830" max="13830" width="14.125" style="25" customWidth="1"/>
    <col min="13831" max="14073" width="9" style="25"/>
    <col min="14074" max="14074" width="10.75" style="25" customWidth="1"/>
    <col min="14075" max="14075" width="25" style="25" customWidth="1"/>
    <col min="14076" max="14079" width="14.125" style="25" customWidth="1"/>
    <col min="14080" max="14085" width="15.625" style="25" customWidth="1"/>
    <col min="14086" max="14086" width="14.125" style="25" customWidth="1"/>
    <col min="14087" max="14329" width="9" style="25"/>
    <col min="14330" max="14330" width="10.75" style="25" customWidth="1"/>
    <col min="14331" max="14331" width="25" style="25" customWidth="1"/>
    <col min="14332" max="14335" width="14.125" style="25" customWidth="1"/>
    <col min="14336" max="14341" width="15.625" style="25" customWidth="1"/>
    <col min="14342" max="14342" width="14.125" style="25" customWidth="1"/>
    <col min="14343" max="14585" width="9" style="25"/>
    <col min="14586" max="14586" width="10.75" style="25" customWidth="1"/>
    <col min="14587" max="14587" width="25" style="25" customWidth="1"/>
    <col min="14588" max="14591" width="14.125" style="25" customWidth="1"/>
    <col min="14592" max="14597" width="15.625" style="25" customWidth="1"/>
    <col min="14598" max="14598" width="14.125" style="25" customWidth="1"/>
    <col min="14599" max="14841" width="9" style="25"/>
    <col min="14842" max="14842" width="10.75" style="25" customWidth="1"/>
    <col min="14843" max="14843" width="25" style="25" customWidth="1"/>
    <col min="14844" max="14847" width="14.125" style="25" customWidth="1"/>
    <col min="14848" max="14853" width="15.625" style="25" customWidth="1"/>
    <col min="14854" max="14854" width="14.125" style="25" customWidth="1"/>
    <col min="14855" max="15097" width="9" style="25"/>
    <col min="15098" max="15098" width="10.75" style="25" customWidth="1"/>
    <col min="15099" max="15099" width="25" style="25" customWidth="1"/>
    <col min="15100" max="15103" width="14.125" style="25" customWidth="1"/>
    <col min="15104" max="15109" width="15.625" style="25" customWidth="1"/>
    <col min="15110" max="15110" width="14.125" style="25" customWidth="1"/>
    <col min="15111" max="15353" width="9" style="25"/>
    <col min="15354" max="15354" width="10.75" style="25" customWidth="1"/>
    <col min="15355" max="15355" width="25" style="25" customWidth="1"/>
    <col min="15356" max="15359" width="14.125" style="25" customWidth="1"/>
    <col min="15360" max="15365" width="15.625" style="25" customWidth="1"/>
    <col min="15366" max="15366" width="14.125" style="25" customWidth="1"/>
    <col min="15367" max="15609" width="9" style="25"/>
    <col min="15610" max="15610" width="10.75" style="25" customWidth="1"/>
    <col min="15611" max="15611" width="25" style="25" customWidth="1"/>
    <col min="15612" max="15615" width="14.125" style="25" customWidth="1"/>
    <col min="15616" max="15621" width="15.625" style="25" customWidth="1"/>
    <col min="15622" max="15622" width="14.125" style="25" customWidth="1"/>
    <col min="15623" max="15865" width="9" style="25"/>
    <col min="15866" max="15866" width="10.75" style="25" customWidth="1"/>
    <col min="15867" max="15867" width="25" style="25" customWidth="1"/>
    <col min="15868" max="15871" width="14.125" style="25" customWidth="1"/>
    <col min="15872" max="15877" width="15.625" style="25" customWidth="1"/>
    <col min="15878" max="15878" width="14.125" style="25" customWidth="1"/>
    <col min="15879" max="16121" width="9" style="25"/>
    <col min="16122" max="16122" width="10.75" style="25" customWidth="1"/>
    <col min="16123" max="16123" width="25" style="25" customWidth="1"/>
    <col min="16124" max="16127" width="14.125" style="25" customWidth="1"/>
    <col min="16128" max="16133" width="15.625" style="25" customWidth="1"/>
    <col min="16134" max="16134" width="14.125" style="25" customWidth="1"/>
    <col min="16135" max="16384" width="9" style="25"/>
  </cols>
  <sheetData>
    <row r="1" spans="1:6" ht="17.25" customHeight="1">
      <c r="A1" s="1155" t="s">
        <v>418</v>
      </c>
      <c r="B1" s="1155"/>
      <c r="C1" s="1155"/>
      <c r="D1" s="1155"/>
      <c r="E1" s="1155"/>
      <c r="F1" s="1155"/>
    </row>
    <row r="2" spans="1:6" ht="17.25" customHeight="1">
      <c r="A2" s="1155" t="s">
        <v>415</v>
      </c>
      <c r="B2" s="1155"/>
      <c r="C2" s="1155"/>
      <c r="D2" s="1155"/>
      <c r="E2" s="1155"/>
      <c r="F2" s="1155"/>
    </row>
    <row r="3" spans="1:6" ht="17.25" customHeight="1">
      <c r="A3" s="34"/>
      <c r="B3" s="28"/>
      <c r="C3" s="28"/>
      <c r="D3" s="28"/>
      <c r="E3" s="28"/>
      <c r="F3" s="36" t="s">
        <v>184</v>
      </c>
    </row>
    <row r="4" spans="1:6" ht="28.5" customHeight="1">
      <c r="A4" s="1147" t="s">
        <v>283</v>
      </c>
      <c r="B4" s="1148"/>
      <c r="C4" s="300" t="s">
        <v>160</v>
      </c>
      <c r="D4" s="301" t="s">
        <v>513</v>
      </c>
      <c r="E4" s="301" t="s">
        <v>514</v>
      </c>
      <c r="F4" s="303" t="s">
        <v>515</v>
      </c>
    </row>
    <row r="5" spans="1:6" ht="28.5" customHeight="1">
      <c r="A5" s="1149" t="s">
        <v>505</v>
      </c>
      <c r="B5" s="1150"/>
      <c r="C5" s="391">
        <v>6561615</v>
      </c>
      <c r="D5" s="392">
        <v>6404536</v>
      </c>
      <c r="E5" s="392">
        <v>6439452</v>
      </c>
      <c r="F5" s="393">
        <v>7321211.9300000006</v>
      </c>
    </row>
    <row r="6" spans="1:6" ht="28.5" customHeight="1">
      <c r="A6" s="316" t="s">
        <v>492</v>
      </c>
      <c r="B6" s="305" t="s">
        <v>163</v>
      </c>
      <c r="C6" s="317">
        <v>366410</v>
      </c>
      <c r="D6" s="318">
        <v>383412</v>
      </c>
      <c r="E6" s="318">
        <v>352503</v>
      </c>
      <c r="F6" s="319">
        <v>364049.93</v>
      </c>
    </row>
    <row r="7" spans="1:6" ht="28.5" customHeight="1">
      <c r="A7" s="156" t="s">
        <v>19</v>
      </c>
      <c r="B7" s="161" t="s">
        <v>164</v>
      </c>
      <c r="C7" s="309">
        <v>189395</v>
      </c>
      <c r="D7" s="310">
        <v>153063</v>
      </c>
      <c r="E7" s="310">
        <v>169243</v>
      </c>
      <c r="F7" s="311">
        <v>190094.67</v>
      </c>
    </row>
    <row r="8" spans="1:6" ht="28.5" customHeight="1">
      <c r="A8" s="316" t="s">
        <v>21</v>
      </c>
      <c r="B8" s="305" t="s">
        <v>506</v>
      </c>
      <c r="C8" s="317">
        <v>84189</v>
      </c>
      <c r="D8" s="318">
        <v>82649</v>
      </c>
      <c r="E8" s="318">
        <v>87821</v>
      </c>
      <c r="F8" s="319">
        <v>79192.759999999995</v>
      </c>
    </row>
    <row r="9" spans="1:6" ht="28.5" customHeight="1">
      <c r="A9" s="156" t="s">
        <v>23</v>
      </c>
      <c r="B9" s="161" t="s">
        <v>166</v>
      </c>
      <c r="C9" s="309">
        <v>301915</v>
      </c>
      <c r="D9" s="310">
        <v>258813</v>
      </c>
      <c r="E9" s="310">
        <v>187299</v>
      </c>
      <c r="F9" s="311">
        <v>174515.86</v>
      </c>
    </row>
    <row r="10" spans="1:6" ht="28.5" customHeight="1">
      <c r="A10" s="316" t="s">
        <v>25</v>
      </c>
      <c r="B10" s="305" t="s">
        <v>494</v>
      </c>
      <c r="C10" s="317">
        <v>58183</v>
      </c>
      <c r="D10" s="318">
        <v>60996</v>
      </c>
      <c r="E10" s="318">
        <v>59763</v>
      </c>
      <c r="F10" s="319">
        <v>58066.96</v>
      </c>
    </row>
    <row r="11" spans="1:6" ht="28.5" customHeight="1">
      <c r="A11" s="156" t="s">
        <v>27</v>
      </c>
      <c r="B11" s="161" t="s">
        <v>167</v>
      </c>
      <c r="C11" s="309">
        <v>40016</v>
      </c>
      <c r="D11" s="310">
        <v>39818</v>
      </c>
      <c r="E11" s="310">
        <v>32293</v>
      </c>
      <c r="F11" s="311">
        <v>32483.919999999998</v>
      </c>
    </row>
    <row r="12" spans="1:6" ht="28.5" customHeight="1">
      <c r="A12" s="316" t="s">
        <v>51</v>
      </c>
      <c r="B12" s="305" t="s">
        <v>495</v>
      </c>
      <c r="C12" s="317">
        <v>93978</v>
      </c>
      <c r="D12" s="318">
        <v>92723</v>
      </c>
      <c r="E12" s="318">
        <v>77920</v>
      </c>
      <c r="F12" s="319">
        <v>74421.69</v>
      </c>
    </row>
    <row r="13" spans="1:6" ht="28.5" customHeight="1">
      <c r="A13" s="156" t="s">
        <v>52</v>
      </c>
      <c r="B13" s="161" t="s">
        <v>168</v>
      </c>
      <c r="C13" s="309">
        <v>128372</v>
      </c>
      <c r="D13" s="310">
        <v>119603</v>
      </c>
      <c r="E13" s="310">
        <v>125890</v>
      </c>
      <c r="F13" s="311">
        <v>147123.13</v>
      </c>
    </row>
    <row r="14" spans="1:6" ht="28.5" customHeight="1">
      <c r="A14" s="316" t="s">
        <v>53</v>
      </c>
      <c r="B14" s="305" t="s">
        <v>496</v>
      </c>
      <c r="C14" s="317">
        <v>844914</v>
      </c>
      <c r="D14" s="318">
        <v>858309</v>
      </c>
      <c r="E14" s="318">
        <v>883813</v>
      </c>
      <c r="F14" s="319">
        <v>1029011.27</v>
      </c>
    </row>
    <row r="15" spans="1:6" ht="28.5" customHeight="1">
      <c r="A15" s="156" t="s">
        <v>134</v>
      </c>
      <c r="B15" s="161" t="s">
        <v>169</v>
      </c>
      <c r="C15" s="309">
        <v>850277</v>
      </c>
      <c r="D15" s="310">
        <v>848422</v>
      </c>
      <c r="E15" s="310">
        <v>848697</v>
      </c>
      <c r="F15" s="311">
        <v>1226961.3400000001</v>
      </c>
    </row>
    <row r="16" spans="1:6" ht="28.5" customHeight="1">
      <c r="A16" s="316" t="s">
        <v>71</v>
      </c>
      <c r="B16" s="305" t="s">
        <v>497</v>
      </c>
      <c r="C16" s="317">
        <v>217604</v>
      </c>
      <c r="D16" s="318">
        <v>224587</v>
      </c>
      <c r="E16" s="318">
        <v>206887</v>
      </c>
      <c r="F16" s="319">
        <v>202390.28</v>
      </c>
    </row>
    <row r="17" spans="1:6" ht="28.5" customHeight="1">
      <c r="A17" s="156" t="s">
        <v>54</v>
      </c>
      <c r="B17" s="161" t="s">
        <v>170</v>
      </c>
      <c r="C17" s="309">
        <v>97398</v>
      </c>
      <c r="D17" s="310">
        <v>83930</v>
      </c>
      <c r="E17" s="310">
        <v>85651</v>
      </c>
      <c r="F17" s="311">
        <v>104396.3</v>
      </c>
    </row>
    <row r="18" spans="1:6" ht="28.5" customHeight="1">
      <c r="A18" s="316" t="s">
        <v>55</v>
      </c>
      <c r="B18" s="305" t="s">
        <v>498</v>
      </c>
      <c r="C18" s="317">
        <v>1498</v>
      </c>
      <c r="D18" s="318">
        <v>1125</v>
      </c>
      <c r="E18" s="318">
        <v>1070</v>
      </c>
      <c r="F18" s="319">
        <v>711.61</v>
      </c>
    </row>
    <row r="19" spans="1:6" ht="28.5" customHeight="1">
      <c r="A19" s="156" t="s">
        <v>56</v>
      </c>
      <c r="B19" s="161" t="s">
        <v>171</v>
      </c>
      <c r="C19" s="309">
        <v>222074</v>
      </c>
      <c r="D19" s="310">
        <v>200403</v>
      </c>
      <c r="E19" s="310">
        <v>171256</v>
      </c>
      <c r="F19" s="311">
        <v>189530.81</v>
      </c>
    </row>
    <row r="20" spans="1:6" ht="28.5" customHeight="1">
      <c r="A20" s="316" t="s">
        <v>57</v>
      </c>
      <c r="B20" s="305" t="s">
        <v>499</v>
      </c>
      <c r="C20" s="317">
        <v>694236</v>
      </c>
      <c r="D20" s="318">
        <v>603022</v>
      </c>
      <c r="E20" s="318">
        <v>645860</v>
      </c>
      <c r="F20" s="319">
        <v>947974.2</v>
      </c>
    </row>
    <row r="21" spans="1:6" ht="28.5" customHeight="1">
      <c r="A21" s="156" t="s">
        <v>58</v>
      </c>
      <c r="B21" s="161" t="s">
        <v>172</v>
      </c>
      <c r="C21" s="309">
        <v>56872</v>
      </c>
      <c r="D21" s="310">
        <v>54290</v>
      </c>
      <c r="E21" s="310">
        <v>48333</v>
      </c>
      <c r="F21" s="311">
        <v>59897.74</v>
      </c>
    </row>
    <row r="22" spans="1:6" ht="28.5" customHeight="1">
      <c r="A22" s="316" t="s">
        <v>59</v>
      </c>
      <c r="B22" s="305" t="s">
        <v>500</v>
      </c>
      <c r="C22" s="317">
        <v>196208</v>
      </c>
      <c r="D22" s="318">
        <v>172864</v>
      </c>
      <c r="E22" s="318">
        <v>161305</v>
      </c>
      <c r="F22" s="319">
        <v>176535.45</v>
      </c>
    </row>
    <row r="23" spans="1:6" ht="28.5" customHeight="1">
      <c r="A23" s="156" t="s">
        <v>60</v>
      </c>
      <c r="B23" s="161" t="s">
        <v>173</v>
      </c>
      <c r="C23" s="309">
        <v>349014</v>
      </c>
      <c r="D23" s="310">
        <v>331756</v>
      </c>
      <c r="E23" s="310">
        <v>340308</v>
      </c>
      <c r="F23" s="311">
        <v>433469.79</v>
      </c>
    </row>
    <row r="24" spans="1:6" ht="28.5" customHeight="1">
      <c r="A24" s="316" t="s">
        <v>61</v>
      </c>
      <c r="B24" s="305" t="s">
        <v>501</v>
      </c>
      <c r="C24" s="317">
        <v>674794</v>
      </c>
      <c r="D24" s="318">
        <v>762024</v>
      </c>
      <c r="E24" s="318">
        <v>297329</v>
      </c>
      <c r="F24" s="319">
        <v>267588.24</v>
      </c>
    </row>
    <row r="25" spans="1:6" ht="28.5" customHeight="1">
      <c r="A25" s="156" t="s">
        <v>63</v>
      </c>
      <c r="B25" s="161" t="s">
        <v>174</v>
      </c>
      <c r="C25" s="312"/>
      <c r="D25" s="310"/>
      <c r="E25" s="310">
        <v>27980</v>
      </c>
      <c r="F25" s="311">
        <v>26933.23</v>
      </c>
    </row>
    <row r="26" spans="1:6" ht="28.5" customHeight="1">
      <c r="A26" s="316" t="s">
        <v>64</v>
      </c>
      <c r="B26" s="305" t="s">
        <v>502</v>
      </c>
      <c r="C26" s="317"/>
      <c r="D26" s="318"/>
      <c r="E26" s="318">
        <v>465445</v>
      </c>
      <c r="F26" s="319">
        <v>412546.99</v>
      </c>
    </row>
    <row r="27" spans="1:6" ht="28.5" customHeight="1">
      <c r="A27" s="156" t="s">
        <v>65</v>
      </c>
      <c r="B27" s="161" t="s">
        <v>175</v>
      </c>
      <c r="C27" s="309">
        <v>1001722</v>
      </c>
      <c r="D27" s="310">
        <v>992846</v>
      </c>
      <c r="E27" s="310">
        <v>1097877</v>
      </c>
      <c r="F27" s="311">
        <v>1042825.2</v>
      </c>
    </row>
    <row r="28" spans="1:6" ht="28.5" customHeight="1">
      <c r="A28" s="316" t="s">
        <v>66</v>
      </c>
      <c r="B28" s="305" t="s">
        <v>503</v>
      </c>
      <c r="C28" s="317">
        <v>29376</v>
      </c>
      <c r="D28" s="318">
        <v>31296</v>
      </c>
      <c r="E28" s="318">
        <v>25450</v>
      </c>
      <c r="F28" s="319">
        <v>27018.71</v>
      </c>
    </row>
    <row r="29" spans="1:6" ht="28.5" customHeight="1">
      <c r="A29" s="157" t="s">
        <v>67</v>
      </c>
      <c r="B29" s="162" t="s">
        <v>176</v>
      </c>
      <c r="C29" s="313">
        <v>63169</v>
      </c>
      <c r="D29" s="314">
        <v>48583</v>
      </c>
      <c r="E29" s="314">
        <v>39460</v>
      </c>
      <c r="F29" s="315">
        <v>53471.85</v>
      </c>
    </row>
    <row r="30" spans="1:6" ht="11.25" customHeight="1">
      <c r="A30" s="1156" t="s">
        <v>427</v>
      </c>
      <c r="B30" s="1156"/>
      <c r="C30" s="1156"/>
      <c r="D30" s="1156"/>
      <c r="E30" s="1156"/>
      <c r="F30" s="1156"/>
    </row>
    <row r="31" spans="1:6" ht="11.25" customHeight="1">
      <c r="A31" s="1157" t="s">
        <v>190</v>
      </c>
      <c r="B31" s="1157"/>
      <c r="C31" s="1157"/>
      <c r="D31" s="1157"/>
      <c r="E31" s="1157"/>
      <c r="F31" s="1157"/>
    </row>
    <row r="32" spans="1:6" ht="11.25" customHeight="1">
      <c r="A32" s="1154" t="s">
        <v>191</v>
      </c>
      <c r="B32" s="1154"/>
      <c r="C32" s="1154"/>
      <c r="D32" s="1154"/>
      <c r="E32" s="1154"/>
      <c r="F32" s="1154"/>
    </row>
  </sheetData>
  <mergeCells count="7">
    <mergeCell ref="A32:F32"/>
    <mergeCell ref="A1:F1"/>
    <mergeCell ref="A4:B4"/>
    <mergeCell ref="A5:B5"/>
    <mergeCell ref="A30:F30"/>
    <mergeCell ref="A31:F31"/>
    <mergeCell ref="A2:F2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firstPageNumber="89" pageOrder="overThenDown" orientation="portrait" useFirstPageNumber="1" r:id="rId1"/>
  <headerFooter alignWithMargins="0">
    <oddFooter>&amp;C- &amp;P -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0"/>
  <sheetViews>
    <sheetView showGridLines="0" view="pageBreakPreview" topLeftCell="J1" zoomScaleNormal="100" zoomScaleSheetLayoutView="100" workbookViewId="0">
      <selection activeCell="L7" sqref="L7"/>
    </sheetView>
  </sheetViews>
  <sheetFormatPr defaultRowHeight="13.5"/>
  <cols>
    <col min="1" max="1" width="5.5" style="37" customWidth="1"/>
    <col min="2" max="3" width="13" style="39" customWidth="1"/>
    <col min="4" max="12" width="15.125" style="39" customWidth="1"/>
    <col min="13" max="256" width="9" style="37"/>
    <col min="257" max="257" width="30.625" style="37" customWidth="1"/>
    <col min="258" max="261" width="13.25" style="37" customWidth="1"/>
    <col min="262" max="267" width="14.125" style="37" customWidth="1"/>
    <col min="268" max="512" width="9" style="37"/>
    <col min="513" max="513" width="30.625" style="37" customWidth="1"/>
    <col min="514" max="517" width="13.25" style="37" customWidth="1"/>
    <col min="518" max="523" width="14.125" style="37" customWidth="1"/>
    <col min="524" max="768" width="9" style="37"/>
    <col min="769" max="769" width="30.625" style="37" customWidth="1"/>
    <col min="770" max="773" width="13.25" style="37" customWidth="1"/>
    <col min="774" max="779" width="14.125" style="37" customWidth="1"/>
    <col min="780" max="1024" width="9" style="37"/>
    <col min="1025" max="1025" width="30.625" style="37" customWidth="1"/>
    <col min="1026" max="1029" width="13.25" style="37" customWidth="1"/>
    <col min="1030" max="1035" width="14.125" style="37" customWidth="1"/>
    <col min="1036" max="1280" width="9" style="37"/>
    <col min="1281" max="1281" width="30.625" style="37" customWidth="1"/>
    <col min="1282" max="1285" width="13.25" style="37" customWidth="1"/>
    <col min="1286" max="1291" width="14.125" style="37" customWidth="1"/>
    <col min="1292" max="1536" width="9" style="37"/>
    <col min="1537" max="1537" width="30.625" style="37" customWidth="1"/>
    <col min="1538" max="1541" width="13.25" style="37" customWidth="1"/>
    <col min="1542" max="1547" width="14.125" style="37" customWidth="1"/>
    <col min="1548" max="1792" width="9" style="37"/>
    <col min="1793" max="1793" width="30.625" style="37" customWidth="1"/>
    <col min="1794" max="1797" width="13.25" style="37" customWidth="1"/>
    <col min="1798" max="1803" width="14.125" style="37" customWidth="1"/>
    <col min="1804" max="2048" width="9" style="37"/>
    <col min="2049" max="2049" width="30.625" style="37" customWidth="1"/>
    <col min="2050" max="2053" width="13.25" style="37" customWidth="1"/>
    <col min="2054" max="2059" width="14.125" style="37" customWidth="1"/>
    <col min="2060" max="2304" width="9" style="37"/>
    <col min="2305" max="2305" width="30.625" style="37" customWidth="1"/>
    <col min="2306" max="2309" width="13.25" style="37" customWidth="1"/>
    <col min="2310" max="2315" width="14.125" style="37" customWidth="1"/>
    <col min="2316" max="2560" width="9" style="37"/>
    <col min="2561" max="2561" width="30.625" style="37" customWidth="1"/>
    <col min="2562" max="2565" width="13.25" style="37" customWidth="1"/>
    <col min="2566" max="2571" width="14.125" style="37" customWidth="1"/>
    <col min="2572" max="2816" width="9" style="37"/>
    <col min="2817" max="2817" width="30.625" style="37" customWidth="1"/>
    <col min="2818" max="2821" width="13.25" style="37" customWidth="1"/>
    <col min="2822" max="2827" width="14.125" style="37" customWidth="1"/>
    <col min="2828" max="3072" width="9" style="37"/>
    <col min="3073" max="3073" width="30.625" style="37" customWidth="1"/>
    <col min="3074" max="3077" width="13.25" style="37" customWidth="1"/>
    <col min="3078" max="3083" width="14.125" style="37" customWidth="1"/>
    <col min="3084" max="3328" width="9" style="37"/>
    <col min="3329" max="3329" width="30.625" style="37" customWidth="1"/>
    <col min="3330" max="3333" width="13.25" style="37" customWidth="1"/>
    <col min="3334" max="3339" width="14.125" style="37" customWidth="1"/>
    <col min="3340" max="3584" width="9" style="37"/>
    <col min="3585" max="3585" width="30.625" style="37" customWidth="1"/>
    <col min="3586" max="3589" width="13.25" style="37" customWidth="1"/>
    <col min="3590" max="3595" width="14.125" style="37" customWidth="1"/>
    <col min="3596" max="3840" width="9" style="37"/>
    <col min="3841" max="3841" width="30.625" style="37" customWidth="1"/>
    <col min="3842" max="3845" width="13.25" style="37" customWidth="1"/>
    <col min="3846" max="3851" width="14.125" style="37" customWidth="1"/>
    <col min="3852" max="4096" width="9" style="37"/>
    <col min="4097" max="4097" width="30.625" style="37" customWidth="1"/>
    <col min="4098" max="4101" width="13.25" style="37" customWidth="1"/>
    <col min="4102" max="4107" width="14.125" style="37" customWidth="1"/>
    <col min="4108" max="4352" width="9" style="37"/>
    <col min="4353" max="4353" width="30.625" style="37" customWidth="1"/>
    <col min="4354" max="4357" width="13.25" style="37" customWidth="1"/>
    <col min="4358" max="4363" width="14.125" style="37" customWidth="1"/>
    <col min="4364" max="4608" width="9" style="37"/>
    <col min="4609" max="4609" width="30.625" style="37" customWidth="1"/>
    <col min="4610" max="4613" width="13.25" style="37" customWidth="1"/>
    <col min="4614" max="4619" width="14.125" style="37" customWidth="1"/>
    <col min="4620" max="4864" width="9" style="37"/>
    <col min="4865" max="4865" width="30.625" style="37" customWidth="1"/>
    <col min="4866" max="4869" width="13.25" style="37" customWidth="1"/>
    <col min="4870" max="4875" width="14.125" style="37" customWidth="1"/>
    <col min="4876" max="5120" width="9" style="37"/>
    <col min="5121" max="5121" width="30.625" style="37" customWidth="1"/>
    <col min="5122" max="5125" width="13.25" style="37" customWidth="1"/>
    <col min="5126" max="5131" width="14.125" style="37" customWidth="1"/>
    <col min="5132" max="5376" width="9" style="37"/>
    <col min="5377" max="5377" width="30.625" style="37" customWidth="1"/>
    <col min="5378" max="5381" width="13.25" style="37" customWidth="1"/>
    <col min="5382" max="5387" width="14.125" style="37" customWidth="1"/>
    <col min="5388" max="5632" width="9" style="37"/>
    <col min="5633" max="5633" width="30.625" style="37" customWidth="1"/>
    <col min="5634" max="5637" width="13.25" style="37" customWidth="1"/>
    <col min="5638" max="5643" width="14.125" style="37" customWidth="1"/>
    <col min="5644" max="5888" width="9" style="37"/>
    <col min="5889" max="5889" width="30.625" style="37" customWidth="1"/>
    <col min="5890" max="5893" width="13.25" style="37" customWidth="1"/>
    <col min="5894" max="5899" width="14.125" style="37" customWidth="1"/>
    <col min="5900" max="6144" width="9" style="37"/>
    <col min="6145" max="6145" width="30.625" style="37" customWidth="1"/>
    <col min="6146" max="6149" width="13.25" style="37" customWidth="1"/>
    <col min="6150" max="6155" width="14.125" style="37" customWidth="1"/>
    <col min="6156" max="6400" width="9" style="37"/>
    <col min="6401" max="6401" width="30.625" style="37" customWidth="1"/>
    <col min="6402" max="6405" width="13.25" style="37" customWidth="1"/>
    <col min="6406" max="6411" width="14.125" style="37" customWidth="1"/>
    <col min="6412" max="6656" width="9" style="37"/>
    <col min="6657" max="6657" width="30.625" style="37" customWidth="1"/>
    <col min="6658" max="6661" width="13.25" style="37" customWidth="1"/>
    <col min="6662" max="6667" width="14.125" style="37" customWidth="1"/>
    <col min="6668" max="6912" width="9" style="37"/>
    <col min="6913" max="6913" width="30.625" style="37" customWidth="1"/>
    <col min="6914" max="6917" width="13.25" style="37" customWidth="1"/>
    <col min="6918" max="6923" width="14.125" style="37" customWidth="1"/>
    <col min="6924" max="7168" width="9" style="37"/>
    <col min="7169" max="7169" width="30.625" style="37" customWidth="1"/>
    <col min="7170" max="7173" width="13.25" style="37" customWidth="1"/>
    <col min="7174" max="7179" width="14.125" style="37" customWidth="1"/>
    <col min="7180" max="7424" width="9" style="37"/>
    <col min="7425" max="7425" width="30.625" style="37" customWidth="1"/>
    <col min="7426" max="7429" width="13.25" style="37" customWidth="1"/>
    <col min="7430" max="7435" width="14.125" style="37" customWidth="1"/>
    <col min="7436" max="7680" width="9" style="37"/>
    <col min="7681" max="7681" width="30.625" style="37" customWidth="1"/>
    <col min="7682" max="7685" width="13.25" style="37" customWidth="1"/>
    <col min="7686" max="7691" width="14.125" style="37" customWidth="1"/>
    <col min="7692" max="7936" width="9" style="37"/>
    <col min="7937" max="7937" width="30.625" style="37" customWidth="1"/>
    <col min="7938" max="7941" width="13.25" style="37" customWidth="1"/>
    <col min="7942" max="7947" width="14.125" style="37" customWidth="1"/>
    <col min="7948" max="8192" width="9" style="37"/>
    <col min="8193" max="8193" width="30.625" style="37" customWidth="1"/>
    <col min="8194" max="8197" width="13.25" style="37" customWidth="1"/>
    <col min="8198" max="8203" width="14.125" style="37" customWidth="1"/>
    <col min="8204" max="8448" width="9" style="37"/>
    <col min="8449" max="8449" width="30.625" style="37" customWidth="1"/>
    <col min="8450" max="8453" width="13.25" style="37" customWidth="1"/>
    <col min="8454" max="8459" width="14.125" style="37" customWidth="1"/>
    <col min="8460" max="8704" width="9" style="37"/>
    <col min="8705" max="8705" width="30.625" style="37" customWidth="1"/>
    <col min="8706" max="8709" width="13.25" style="37" customWidth="1"/>
    <col min="8710" max="8715" width="14.125" style="37" customWidth="1"/>
    <col min="8716" max="8960" width="9" style="37"/>
    <col min="8961" max="8961" width="30.625" style="37" customWidth="1"/>
    <col min="8962" max="8965" width="13.25" style="37" customWidth="1"/>
    <col min="8966" max="8971" width="14.125" style="37" customWidth="1"/>
    <col min="8972" max="9216" width="9" style="37"/>
    <col min="9217" max="9217" width="30.625" style="37" customWidth="1"/>
    <col min="9218" max="9221" width="13.25" style="37" customWidth="1"/>
    <col min="9222" max="9227" width="14.125" style="37" customWidth="1"/>
    <col min="9228" max="9472" width="9" style="37"/>
    <col min="9473" max="9473" width="30.625" style="37" customWidth="1"/>
    <col min="9474" max="9477" width="13.25" style="37" customWidth="1"/>
    <col min="9478" max="9483" width="14.125" style="37" customWidth="1"/>
    <col min="9484" max="9728" width="9" style="37"/>
    <col min="9729" max="9729" width="30.625" style="37" customWidth="1"/>
    <col min="9730" max="9733" width="13.25" style="37" customWidth="1"/>
    <col min="9734" max="9739" width="14.125" style="37" customWidth="1"/>
    <col min="9740" max="9984" width="9" style="37"/>
    <col min="9985" max="9985" width="30.625" style="37" customWidth="1"/>
    <col min="9986" max="9989" width="13.25" style="37" customWidth="1"/>
    <col min="9990" max="9995" width="14.125" style="37" customWidth="1"/>
    <col min="9996" max="10240" width="9" style="37"/>
    <col min="10241" max="10241" width="30.625" style="37" customWidth="1"/>
    <col min="10242" max="10245" width="13.25" style="37" customWidth="1"/>
    <col min="10246" max="10251" width="14.125" style="37" customWidth="1"/>
    <col min="10252" max="10496" width="9" style="37"/>
    <col min="10497" max="10497" width="30.625" style="37" customWidth="1"/>
    <col min="10498" max="10501" width="13.25" style="37" customWidth="1"/>
    <col min="10502" max="10507" width="14.125" style="37" customWidth="1"/>
    <col min="10508" max="10752" width="9" style="37"/>
    <col min="10753" max="10753" width="30.625" style="37" customWidth="1"/>
    <col min="10754" max="10757" width="13.25" style="37" customWidth="1"/>
    <col min="10758" max="10763" width="14.125" style="37" customWidth="1"/>
    <col min="10764" max="11008" width="9" style="37"/>
    <col min="11009" max="11009" width="30.625" style="37" customWidth="1"/>
    <col min="11010" max="11013" width="13.25" style="37" customWidth="1"/>
    <col min="11014" max="11019" width="14.125" style="37" customWidth="1"/>
    <col min="11020" max="11264" width="9" style="37"/>
    <col min="11265" max="11265" width="30.625" style="37" customWidth="1"/>
    <col min="11266" max="11269" width="13.25" style="37" customWidth="1"/>
    <col min="11270" max="11275" width="14.125" style="37" customWidth="1"/>
    <col min="11276" max="11520" width="9" style="37"/>
    <col min="11521" max="11521" width="30.625" style="37" customWidth="1"/>
    <col min="11522" max="11525" width="13.25" style="37" customWidth="1"/>
    <col min="11526" max="11531" width="14.125" style="37" customWidth="1"/>
    <col min="11532" max="11776" width="9" style="37"/>
    <col min="11777" max="11777" width="30.625" style="37" customWidth="1"/>
    <col min="11778" max="11781" width="13.25" style="37" customWidth="1"/>
    <col min="11782" max="11787" width="14.125" style="37" customWidth="1"/>
    <col min="11788" max="12032" width="9" style="37"/>
    <col min="12033" max="12033" width="30.625" style="37" customWidth="1"/>
    <col min="12034" max="12037" width="13.25" style="37" customWidth="1"/>
    <col min="12038" max="12043" width="14.125" style="37" customWidth="1"/>
    <col min="12044" max="12288" width="9" style="37"/>
    <col min="12289" max="12289" width="30.625" style="37" customWidth="1"/>
    <col min="12290" max="12293" width="13.25" style="37" customWidth="1"/>
    <col min="12294" max="12299" width="14.125" style="37" customWidth="1"/>
    <col min="12300" max="12544" width="9" style="37"/>
    <col min="12545" max="12545" width="30.625" style="37" customWidth="1"/>
    <col min="12546" max="12549" width="13.25" style="37" customWidth="1"/>
    <col min="12550" max="12555" width="14.125" style="37" customWidth="1"/>
    <col min="12556" max="12800" width="9" style="37"/>
    <col min="12801" max="12801" width="30.625" style="37" customWidth="1"/>
    <col min="12802" max="12805" width="13.25" style="37" customWidth="1"/>
    <col min="12806" max="12811" width="14.125" style="37" customWidth="1"/>
    <col min="12812" max="13056" width="9" style="37"/>
    <col min="13057" max="13057" width="30.625" style="37" customWidth="1"/>
    <col min="13058" max="13061" width="13.25" style="37" customWidth="1"/>
    <col min="13062" max="13067" width="14.125" style="37" customWidth="1"/>
    <col min="13068" max="13312" width="9" style="37"/>
    <col min="13313" max="13313" width="30.625" style="37" customWidth="1"/>
    <col min="13314" max="13317" width="13.25" style="37" customWidth="1"/>
    <col min="13318" max="13323" width="14.125" style="37" customWidth="1"/>
    <col min="13324" max="13568" width="9" style="37"/>
    <col min="13569" max="13569" width="30.625" style="37" customWidth="1"/>
    <col min="13570" max="13573" width="13.25" style="37" customWidth="1"/>
    <col min="13574" max="13579" width="14.125" style="37" customWidth="1"/>
    <col min="13580" max="13824" width="9" style="37"/>
    <col min="13825" max="13825" width="30.625" style="37" customWidth="1"/>
    <col min="13826" max="13829" width="13.25" style="37" customWidth="1"/>
    <col min="13830" max="13835" width="14.125" style="37" customWidth="1"/>
    <col min="13836" max="14080" width="9" style="37"/>
    <col min="14081" max="14081" width="30.625" style="37" customWidth="1"/>
    <col min="14082" max="14085" width="13.25" style="37" customWidth="1"/>
    <col min="14086" max="14091" width="14.125" style="37" customWidth="1"/>
    <col min="14092" max="14336" width="9" style="37"/>
    <col min="14337" max="14337" width="30.625" style="37" customWidth="1"/>
    <col min="14338" max="14341" width="13.25" style="37" customWidth="1"/>
    <col min="14342" max="14347" width="14.125" style="37" customWidth="1"/>
    <col min="14348" max="14592" width="9" style="37"/>
    <col min="14593" max="14593" width="30.625" style="37" customWidth="1"/>
    <col min="14594" max="14597" width="13.25" style="37" customWidth="1"/>
    <col min="14598" max="14603" width="14.125" style="37" customWidth="1"/>
    <col min="14604" max="14848" width="9" style="37"/>
    <col min="14849" max="14849" width="30.625" style="37" customWidth="1"/>
    <col min="14850" max="14853" width="13.25" style="37" customWidth="1"/>
    <col min="14854" max="14859" width="14.125" style="37" customWidth="1"/>
    <col min="14860" max="15104" width="9" style="37"/>
    <col min="15105" max="15105" width="30.625" style="37" customWidth="1"/>
    <col min="15106" max="15109" width="13.25" style="37" customWidth="1"/>
    <col min="15110" max="15115" width="14.125" style="37" customWidth="1"/>
    <col min="15116" max="15360" width="9" style="37"/>
    <col min="15361" max="15361" width="30.625" style="37" customWidth="1"/>
    <col min="15362" max="15365" width="13.25" style="37" customWidth="1"/>
    <col min="15366" max="15371" width="14.125" style="37" customWidth="1"/>
    <col min="15372" max="15616" width="9" style="37"/>
    <col min="15617" max="15617" width="30.625" style="37" customWidth="1"/>
    <col min="15618" max="15621" width="13.25" style="37" customWidth="1"/>
    <col min="15622" max="15627" width="14.125" style="37" customWidth="1"/>
    <col min="15628" max="15872" width="9" style="37"/>
    <col min="15873" max="15873" width="30.625" style="37" customWidth="1"/>
    <col min="15874" max="15877" width="13.25" style="37" customWidth="1"/>
    <col min="15878" max="15883" width="14.125" style="37" customWidth="1"/>
    <col min="15884" max="16128" width="9" style="37"/>
    <col min="16129" max="16129" width="30.625" style="37" customWidth="1"/>
    <col min="16130" max="16133" width="13.25" style="37" customWidth="1"/>
    <col min="16134" max="16139" width="14.125" style="37" customWidth="1"/>
    <col min="16140" max="16384" width="9" style="37"/>
  </cols>
  <sheetData>
    <row r="1" spans="1:12" ht="23.25" customHeight="1">
      <c r="B1" s="1159" t="s">
        <v>477</v>
      </c>
      <c r="C1" s="1159"/>
      <c r="D1" s="1159"/>
      <c r="E1" s="1159"/>
      <c r="F1" s="1159"/>
      <c r="G1" s="1159"/>
      <c r="H1" s="1160" t="s">
        <v>543</v>
      </c>
      <c r="I1" s="1160"/>
      <c r="J1" s="1160"/>
      <c r="K1" s="1160"/>
      <c r="L1" s="1160"/>
    </row>
    <row r="2" spans="1:12" ht="21" customHeight="1">
      <c r="B2" s="38"/>
      <c r="C2" s="38"/>
      <c r="D2" s="38"/>
      <c r="E2" s="38"/>
      <c r="F2" s="38"/>
      <c r="G2" s="38"/>
      <c r="H2" s="38"/>
      <c r="J2" s="40"/>
      <c r="K2" s="40"/>
      <c r="L2" s="41" t="s">
        <v>544</v>
      </c>
    </row>
    <row r="3" spans="1:12" ht="21" customHeight="1">
      <c r="A3" s="1169" t="s">
        <v>516</v>
      </c>
      <c r="B3" s="1170"/>
      <c r="C3" s="1171"/>
      <c r="D3" s="730" t="s">
        <v>619</v>
      </c>
      <c r="E3" s="731" t="s">
        <v>55</v>
      </c>
      <c r="F3" s="731" t="s">
        <v>56</v>
      </c>
      <c r="G3" s="731" t="s">
        <v>57</v>
      </c>
      <c r="H3" s="731" t="s">
        <v>58</v>
      </c>
      <c r="I3" s="731" t="s">
        <v>59</v>
      </c>
      <c r="J3" s="731" t="s">
        <v>60</v>
      </c>
      <c r="K3" s="731" t="s">
        <v>61</v>
      </c>
      <c r="L3" s="732" t="s">
        <v>63</v>
      </c>
    </row>
    <row r="4" spans="1:12" ht="21" customHeight="1">
      <c r="A4" s="1166" t="s">
        <v>194</v>
      </c>
      <c r="B4" s="1161" t="s">
        <v>135</v>
      </c>
      <c r="C4" s="1150"/>
      <c r="D4" s="733">
        <v>4173</v>
      </c>
      <c r="E4" s="734">
        <v>3838</v>
      </c>
      <c r="F4" s="734">
        <v>3695</v>
      </c>
      <c r="G4" s="734">
        <v>3854</v>
      </c>
      <c r="H4" s="734">
        <v>3661</v>
      </c>
      <c r="I4" s="734">
        <v>3526</v>
      </c>
      <c r="J4" s="734">
        <v>3476</v>
      </c>
      <c r="K4" s="734">
        <v>3685</v>
      </c>
      <c r="L4" s="735">
        <v>3272</v>
      </c>
    </row>
    <row r="5" spans="1:12" ht="21" customHeight="1">
      <c r="A5" s="1167"/>
      <c r="B5" s="323" t="s">
        <v>195</v>
      </c>
      <c r="C5" s="321" t="s">
        <v>196</v>
      </c>
      <c r="D5" s="736">
        <v>1748</v>
      </c>
      <c r="E5" s="737">
        <v>1521</v>
      </c>
      <c r="F5" s="737">
        <v>1430</v>
      </c>
      <c r="G5" s="737">
        <v>1621</v>
      </c>
      <c r="H5" s="737">
        <v>1362</v>
      </c>
      <c r="I5" s="738">
        <v>1266</v>
      </c>
      <c r="J5" s="738">
        <v>1246</v>
      </c>
      <c r="K5" s="738">
        <v>1469</v>
      </c>
      <c r="L5" s="739">
        <v>1062</v>
      </c>
    </row>
    <row r="6" spans="1:12" ht="21" customHeight="1">
      <c r="A6" s="1167"/>
      <c r="B6" s="324" t="s">
        <v>197</v>
      </c>
      <c r="C6" s="322" t="s">
        <v>198</v>
      </c>
      <c r="D6" s="740">
        <v>970</v>
      </c>
      <c r="E6" s="741">
        <v>932</v>
      </c>
      <c r="F6" s="741">
        <v>894</v>
      </c>
      <c r="G6" s="741">
        <v>883</v>
      </c>
      <c r="H6" s="741">
        <v>937</v>
      </c>
      <c r="I6" s="742">
        <v>903</v>
      </c>
      <c r="J6" s="742">
        <v>881</v>
      </c>
      <c r="K6" s="742">
        <v>889</v>
      </c>
      <c r="L6" s="743">
        <v>866</v>
      </c>
    </row>
    <row r="7" spans="1:12" ht="21" customHeight="1">
      <c r="A7" s="1167"/>
      <c r="B7" s="323" t="s">
        <v>199</v>
      </c>
      <c r="C7" s="321" t="s">
        <v>200</v>
      </c>
      <c r="D7" s="736">
        <v>522</v>
      </c>
      <c r="E7" s="737">
        <v>485</v>
      </c>
      <c r="F7" s="737">
        <v>489</v>
      </c>
      <c r="G7" s="737">
        <v>453</v>
      </c>
      <c r="H7" s="737">
        <v>480</v>
      </c>
      <c r="I7" s="738">
        <v>478</v>
      </c>
      <c r="J7" s="738">
        <v>462</v>
      </c>
      <c r="K7" s="738">
        <v>435</v>
      </c>
      <c r="L7" s="739">
        <v>445</v>
      </c>
    </row>
    <row r="8" spans="1:12" ht="21" customHeight="1">
      <c r="A8" s="1167"/>
      <c r="B8" s="324" t="s">
        <v>201</v>
      </c>
      <c r="C8" s="322" t="s">
        <v>202</v>
      </c>
      <c r="D8" s="740">
        <v>323</v>
      </c>
      <c r="E8" s="741">
        <v>307</v>
      </c>
      <c r="F8" s="741">
        <v>310</v>
      </c>
      <c r="G8" s="741">
        <v>345</v>
      </c>
      <c r="H8" s="741">
        <v>328</v>
      </c>
      <c r="I8" s="742">
        <v>324</v>
      </c>
      <c r="J8" s="742">
        <v>325</v>
      </c>
      <c r="K8" s="742">
        <v>332</v>
      </c>
      <c r="L8" s="743">
        <v>311</v>
      </c>
    </row>
    <row r="9" spans="1:12" ht="21" customHeight="1">
      <c r="A9" s="1167"/>
      <c r="B9" s="323" t="s">
        <v>203</v>
      </c>
      <c r="C9" s="321" t="s">
        <v>204</v>
      </c>
      <c r="D9" s="736">
        <v>304</v>
      </c>
      <c r="E9" s="737">
        <v>311</v>
      </c>
      <c r="F9" s="737">
        <v>294</v>
      </c>
      <c r="G9" s="737">
        <v>294</v>
      </c>
      <c r="H9" s="737">
        <v>284</v>
      </c>
      <c r="I9" s="738">
        <v>280</v>
      </c>
      <c r="J9" s="738">
        <v>289</v>
      </c>
      <c r="K9" s="738">
        <v>293</v>
      </c>
      <c r="L9" s="739">
        <v>297</v>
      </c>
    </row>
    <row r="10" spans="1:12" ht="21" customHeight="1">
      <c r="A10" s="1167"/>
      <c r="B10" s="324" t="s">
        <v>205</v>
      </c>
      <c r="C10" s="322" t="s">
        <v>206</v>
      </c>
      <c r="D10" s="740">
        <v>185</v>
      </c>
      <c r="E10" s="741">
        <v>170</v>
      </c>
      <c r="F10" s="741">
        <v>159</v>
      </c>
      <c r="G10" s="741">
        <v>140</v>
      </c>
      <c r="H10" s="741">
        <v>153</v>
      </c>
      <c r="I10" s="742">
        <v>154</v>
      </c>
      <c r="J10" s="742">
        <v>152</v>
      </c>
      <c r="K10" s="742">
        <v>153</v>
      </c>
      <c r="L10" s="743">
        <v>161</v>
      </c>
    </row>
    <row r="11" spans="1:12" ht="21" customHeight="1">
      <c r="A11" s="1167"/>
      <c r="B11" s="323" t="s">
        <v>207</v>
      </c>
      <c r="C11" s="321" t="s">
        <v>208</v>
      </c>
      <c r="D11" s="736">
        <v>55</v>
      </c>
      <c r="E11" s="737">
        <v>50</v>
      </c>
      <c r="F11" s="737">
        <v>56</v>
      </c>
      <c r="G11" s="737">
        <v>55</v>
      </c>
      <c r="H11" s="737">
        <v>48</v>
      </c>
      <c r="I11" s="738">
        <v>54</v>
      </c>
      <c r="J11" s="738">
        <v>55</v>
      </c>
      <c r="K11" s="738">
        <v>50</v>
      </c>
      <c r="L11" s="739">
        <v>58</v>
      </c>
    </row>
    <row r="12" spans="1:12" ht="21" customHeight="1">
      <c r="A12" s="1167"/>
      <c r="B12" s="324" t="s">
        <v>209</v>
      </c>
      <c r="C12" s="322" t="s">
        <v>210</v>
      </c>
      <c r="D12" s="740">
        <v>39</v>
      </c>
      <c r="E12" s="741">
        <v>35</v>
      </c>
      <c r="F12" s="741">
        <v>38</v>
      </c>
      <c r="G12" s="741">
        <v>37</v>
      </c>
      <c r="H12" s="741">
        <v>43</v>
      </c>
      <c r="I12" s="742">
        <v>41</v>
      </c>
      <c r="J12" s="742">
        <v>42</v>
      </c>
      <c r="K12" s="742">
        <v>38</v>
      </c>
      <c r="L12" s="743">
        <v>46</v>
      </c>
    </row>
    <row r="13" spans="1:12" ht="21" customHeight="1">
      <c r="A13" s="1167"/>
      <c r="B13" s="323" t="s">
        <v>545</v>
      </c>
      <c r="C13" s="321" t="s">
        <v>211</v>
      </c>
      <c r="D13" s="736">
        <v>19</v>
      </c>
      <c r="E13" s="737">
        <v>19</v>
      </c>
      <c r="F13" s="737">
        <v>16</v>
      </c>
      <c r="G13" s="737">
        <v>18</v>
      </c>
      <c r="H13" s="737">
        <v>19</v>
      </c>
      <c r="I13" s="738">
        <v>19</v>
      </c>
      <c r="J13" s="738">
        <v>16</v>
      </c>
      <c r="K13" s="738">
        <v>18</v>
      </c>
      <c r="L13" s="739">
        <v>18</v>
      </c>
    </row>
    <row r="14" spans="1:12" ht="21" customHeight="1">
      <c r="A14" s="1168"/>
      <c r="B14" s="1162" t="s">
        <v>212</v>
      </c>
      <c r="C14" s="1163"/>
      <c r="D14" s="744">
        <v>8</v>
      </c>
      <c r="E14" s="745">
        <v>8</v>
      </c>
      <c r="F14" s="745">
        <v>9</v>
      </c>
      <c r="G14" s="745">
        <v>8</v>
      </c>
      <c r="H14" s="745">
        <v>7</v>
      </c>
      <c r="I14" s="746">
        <v>7</v>
      </c>
      <c r="J14" s="746">
        <v>8</v>
      </c>
      <c r="K14" s="746">
        <v>8</v>
      </c>
      <c r="L14" s="747">
        <v>8</v>
      </c>
    </row>
    <row r="15" spans="1:12" ht="21" customHeight="1">
      <c r="A15" s="1166" t="s">
        <v>213</v>
      </c>
      <c r="B15" s="1164" t="s">
        <v>135</v>
      </c>
      <c r="C15" s="1165"/>
      <c r="D15" s="748">
        <v>154950</v>
      </c>
      <c r="E15" s="749">
        <v>146350</v>
      </c>
      <c r="F15" s="749">
        <v>144288</v>
      </c>
      <c r="G15" s="749">
        <v>142903</v>
      </c>
      <c r="H15" s="749">
        <v>142603</v>
      </c>
      <c r="I15" s="749">
        <v>141340</v>
      </c>
      <c r="J15" s="749">
        <v>140309</v>
      </c>
      <c r="K15" s="749">
        <v>142019</v>
      </c>
      <c r="L15" s="750">
        <v>144761</v>
      </c>
    </row>
    <row r="16" spans="1:12" ht="21" customHeight="1">
      <c r="A16" s="1167"/>
      <c r="B16" s="394" t="s">
        <v>195</v>
      </c>
      <c r="C16" s="395" t="s">
        <v>196</v>
      </c>
      <c r="D16" s="751">
        <v>10351</v>
      </c>
      <c r="E16" s="752">
        <v>9138</v>
      </c>
      <c r="F16" s="752">
        <v>8715</v>
      </c>
      <c r="G16" s="752">
        <v>9718</v>
      </c>
      <c r="H16" s="752">
        <v>8334</v>
      </c>
      <c r="I16" s="753">
        <v>7843</v>
      </c>
      <c r="J16" s="753">
        <v>7786</v>
      </c>
      <c r="K16" s="753">
        <v>8980</v>
      </c>
      <c r="L16" s="754">
        <v>6718</v>
      </c>
    </row>
    <row r="17" spans="1:12" ht="21" customHeight="1">
      <c r="A17" s="1167"/>
      <c r="B17" s="396" t="s">
        <v>197</v>
      </c>
      <c r="C17" s="321" t="s">
        <v>198</v>
      </c>
      <c r="D17" s="736">
        <v>13178</v>
      </c>
      <c r="E17" s="737">
        <v>12706</v>
      </c>
      <c r="F17" s="737">
        <v>12326</v>
      </c>
      <c r="G17" s="737">
        <v>12292</v>
      </c>
      <c r="H17" s="737">
        <v>12941</v>
      </c>
      <c r="I17" s="738">
        <v>12458</v>
      </c>
      <c r="J17" s="738">
        <v>12178</v>
      </c>
      <c r="K17" s="738">
        <v>12362</v>
      </c>
      <c r="L17" s="739">
        <v>11879</v>
      </c>
    </row>
    <row r="18" spans="1:12" ht="21" customHeight="1">
      <c r="A18" s="1167"/>
      <c r="B18" s="397" t="s">
        <v>199</v>
      </c>
      <c r="C18" s="325" t="s">
        <v>200</v>
      </c>
      <c r="D18" s="312">
        <v>12798</v>
      </c>
      <c r="E18" s="755">
        <v>11866</v>
      </c>
      <c r="F18" s="755">
        <v>12018</v>
      </c>
      <c r="G18" s="755">
        <v>10981</v>
      </c>
      <c r="H18" s="755">
        <v>11725</v>
      </c>
      <c r="I18" s="756">
        <v>11712</v>
      </c>
      <c r="J18" s="756">
        <v>11290</v>
      </c>
      <c r="K18" s="756">
        <v>10541</v>
      </c>
      <c r="L18" s="757">
        <v>10778</v>
      </c>
    </row>
    <row r="19" spans="1:12" ht="21" customHeight="1">
      <c r="A19" s="1167"/>
      <c r="B19" s="396" t="s">
        <v>201</v>
      </c>
      <c r="C19" s="321" t="s">
        <v>202</v>
      </c>
      <c r="D19" s="736">
        <v>12715</v>
      </c>
      <c r="E19" s="737">
        <v>11773</v>
      </c>
      <c r="F19" s="737">
        <v>12053</v>
      </c>
      <c r="G19" s="737">
        <v>13371</v>
      </c>
      <c r="H19" s="737">
        <v>12778</v>
      </c>
      <c r="I19" s="738">
        <v>12538</v>
      </c>
      <c r="J19" s="738">
        <v>12591</v>
      </c>
      <c r="K19" s="738">
        <v>12710</v>
      </c>
      <c r="L19" s="739">
        <v>12017</v>
      </c>
    </row>
    <row r="20" spans="1:12" ht="21" customHeight="1">
      <c r="A20" s="1167"/>
      <c r="B20" s="397" t="s">
        <v>203</v>
      </c>
      <c r="C20" s="325" t="s">
        <v>204</v>
      </c>
      <c r="D20" s="312">
        <v>21207</v>
      </c>
      <c r="E20" s="755">
        <v>21613</v>
      </c>
      <c r="F20" s="755">
        <v>20656</v>
      </c>
      <c r="G20" s="755">
        <v>20632</v>
      </c>
      <c r="H20" s="755">
        <v>20335</v>
      </c>
      <c r="I20" s="756">
        <v>19908</v>
      </c>
      <c r="J20" s="756">
        <v>20127</v>
      </c>
      <c r="K20" s="756">
        <v>20351</v>
      </c>
      <c r="L20" s="757">
        <v>20551</v>
      </c>
    </row>
    <row r="21" spans="1:12" ht="21" customHeight="1">
      <c r="A21" s="1167"/>
      <c r="B21" s="396" t="s">
        <v>205</v>
      </c>
      <c r="C21" s="321" t="s">
        <v>206</v>
      </c>
      <c r="D21" s="736">
        <v>25450</v>
      </c>
      <c r="E21" s="737">
        <v>24214</v>
      </c>
      <c r="F21" s="737">
        <v>22194</v>
      </c>
      <c r="G21" s="737">
        <v>19561</v>
      </c>
      <c r="H21" s="737">
        <v>21504</v>
      </c>
      <c r="I21" s="738">
        <v>21429</v>
      </c>
      <c r="J21" s="738">
        <v>21019</v>
      </c>
      <c r="K21" s="738">
        <v>21557</v>
      </c>
      <c r="L21" s="739">
        <v>22302</v>
      </c>
    </row>
    <row r="22" spans="1:12" ht="21" customHeight="1">
      <c r="A22" s="1167"/>
      <c r="B22" s="397" t="s">
        <v>207</v>
      </c>
      <c r="C22" s="325" t="s">
        <v>208</v>
      </c>
      <c r="D22" s="312">
        <v>13716</v>
      </c>
      <c r="E22" s="755">
        <v>12311</v>
      </c>
      <c r="F22" s="755">
        <v>13514</v>
      </c>
      <c r="G22" s="755">
        <v>13272</v>
      </c>
      <c r="H22" s="755">
        <v>11443</v>
      </c>
      <c r="I22" s="756">
        <v>13150</v>
      </c>
      <c r="J22" s="756">
        <v>13039</v>
      </c>
      <c r="K22" s="756">
        <v>11986</v>
      </c>
      <c r="L22" s="757">
        <v>13886</v>
      </c>
    </row>
    <row r="23" spans="1:12" ht="21" customHeight="1">
      <c r="A23" s="1167"/>
      <c r="B23" s="396" t="s">
        <v>209</v>
      </c>
      <c r="C23" s="321" t="s">
        <v>210</v>
      </c>
      <c r="D23" s="736">
        <v>15665</v>
      </c>
      <c r="E23" s="737">
        <v>13302</v>
      </c>
      <c r="F23" s="737">
        <v>14361</v>
      </c>
      <c r="G23" s="737">
        <v>13971</v>
      </c>
      <c r="H23" s="737">
        <v>15702</v>
      </c>
      <c r="I23" s="738">
        <v>14976</v>
      </c>
      <c r="J23" s="738">
        <v>15666</v>
      </c>
      <c r="K23" s="738">
        <v>14270</v>
      </c>
      <c r="L23" s="739">
        <v>17229</v>
      </c>
    </row>
    <row r="24" spans="1:12" ht="21" customHeight="1">
      <c r="A24" s="1167"/>
      <c r="B24" s="397" t="s">
        <v>545</v>
      </c>
      <c r="C24" s="325" t="s">
        <v>211</v>
      </c>
      <c r="D24" s="312">
        <v>12423</v>
      </c>
      <c r="E24" s="755">
        <v>11972</v>
      </c>
      <c r="F24" s="755">
        <v>10338</v>
      </c>
      <c r="G24" s="755">
        <v>11743</v>
      </c>
      <c r="H24" s="755">
        <v>12549</v>
      </c>
      <c r="I24" s="756">
        <v>12486</v>
      </c>
      <c r="J24" s="756">
        <v>10904</v>
      </c>
      <c r="K24" s="756">
        <v>12733</v>
      </c>
      <c r="L24" s="757">
        <v>12087</v>
      </c>
    </row>
    <row r="25" spans="1:12" ht="21" customHeight="1">
      <c r="A25" s="1168"/>
      <c r="B25" s="1173" t="s">
        <v>212</v>
      </c>
      <c r="C25" s="1174"/>
      <c r="D25" s="758">
        <v>17447</v>
      </c>
      <c r="E25" s="759">
        <v>17455</v>
      </c>
      <c r="F25" s="759">
        <v>18113</v>
      </c>
      <c r="G25" s="759">
        <v>17362</v>
      </c>
      <c r="H25" s="759">
        <v>15292</v>
      </c>
      <c r="I25" s="760">
        <v>14840</v>
      </c>
      <c r="J25" s="760">
        <v>15709</v>
      </c>
      <c r="K25" s="760">
        <v>16529</v>
      </c>
      <c r="L25" s="761">
        <v>17314</v>
      </c>
    </row>
    <row r="26" spans="1:12" ht="21" customHeight="1">
      <c r="A26" s="1166" t="s">
        <v>214</v>
      </c>
      <c r="B26" s="1175" t="s">
        <v>135</v>
      </c>
      <c r="C26" s="1176"/>
      <c r="D26" s="762">
        <v>8716251</v>
      </c>
      <c r="E26" s="763">
        <v>6611585</v>
      </c>
      <c r="F26" s="763">
        <v>7700595</v>
      </c>
      <c r="G26" s="763">
        <v>7733735</v>
      </c>
      <c r="H26" s="763">
        <v>7628040</v>
      </c>
      <c r="I26" s="763">
        <v>7673681</v>
      </c>
      <c r="J26" s="763">
        <v>8255666</v>
      </c>
      <c r="K26" s="763">
        <v>7788634</v>
      </c>
      <c r="L26" s="764">
        <v>7091936</v>
      </c>
    </row>
    <row r="27" spans="1:12" ht="21" customHeight="1">
      <c r="A27" s="1167"/>
      <c r="B27" s="323" t="s">
        <v>195</v>
      </c>
      <c r="C27" s="321" t="s">
        <v>196</v>
      </c>
      <c r="D27" s="736">
        <v>134257</v>
      </c>
      <c r="E27" s="737">
        <v>111661</v>
      </c>
      <c r="F27" s="737">
        <v>108084</v>
      </c>
      <c r="G27" s="737">
        <v>127062</v>
      </c>
      <c r="H27" s="737">
        <v>121968</v>
      </c>
      <c r="I27" s="738">
        <v>118672</v>
      </c>
      <c r="J27" s="738">
        <v>130337</v>
      </c>
      <c r="K27" s="738">
        <v>142259</v>
      </c>
      <c r="L27" s="739">
        <v>112636</v>
      </c>
    </row>
    <row r="28" spans="1:12" ht="21" customHeight="1">
      <c r="A28" s="1167"/>
      <c r="B28" s="324" t="s">
        <v>197</v>
      </c>
      <c r="C28" s="322" t="s">
        <v>198</v>
      </c>
      <c r="D28" s="740">
        <v>238206</v>
      </c>
      <c r="E28" s="741">
        <v>190448</v>
      </c>
      <c r="F28" s="741">
        <v>182316</v>
      </c>
      <c r="G28" s="741">
        <v>213273</v>
      </c>
      <c r="H28" s="741">
        <v>229559</v>
      </c>
      <c r="I28" s="742">
        <v>206649</v>
      </c>
      <c r="J28" s="742">
        <v>236911</v>
      </c>
      <c r="K28" s="742">
        <v>241774</v>
      </c>
      <c r="L28" s="743">
        <v>324903</v>
      </c>
    </row>
    <row r="29" spans="1:12" ht="21" customHeight="1">
      <c r="A29" s="1167"/>
      <c r="B29" s="323" t="s">
        <v>199</v>
      </c>
      <c r="C29" s="321" t="s">
        <v>200</v>
      </c>
      <c r="D29" s="736">
        <v>289837</v>
      </c>
      <c r="E29" s="737">
        <v>232758</v>
      </c>
      <c r="F29" s="737">
        <v>245833</v>
      </c>
      <c r="G29" s="737">
        <v>207553</v>
      </c>
      <c r="H29" s="737">
        <v>275255</v>
      </c>
      <c r="I29" s="738">
        <v>296795</v>
      </c>
      <c r="J29" s="738">
        <v>269003</v>
      </c>
      <c r="K29" s="738">
        <v>268704</v>
      </c>
      <c r="L29" s="739">
        <v>252736</v>
      </c>
    </row>
    <row r="30" spans="1:12" ht="21" customHeight="1">
      <c r="A30" s="1167"/>
      <c r="B30" s="324" t="s">
        <v>201</v>
      </c>
      <c r="C30" s="322" t="s">
        <v>202</v>
      </c>
      <c r="D30" s="740">
        <v>460041</v>
      </c>
      <c r="E30" s="741">
        <v>355539</v>
      </c>
      <c r="F30" s="741">
        <v>373517</v>
      </c>
      <c r="G30" s="741">
        <v>433935</v>
      </c>
      <c r="H30" s="741">
        <v>398843</v>
      </c>
      <c r="I30" s="742">
        <v>432704</v>
      </c>
      <c r="J30" s="742">
        <v>450196</v>
      </c>
      <c r="K30" s="742">
        <v>430619</v>
      </c>
      <c r="L30" s="743">
        <v>387480</v>
      </c>
    </row>
    <row r="31" spans="1:12" ht="21" customHeight="1">
      <c r="A31" s="1167"/>
      <c r="B31" s="323" t="s">
        <v>203</v>
      </c>
      <c r="C31" s="321" t="s">
        <v>204</v>
      </c>
      <c r="D31" s="736">
        <v>667050</v>
      </c>
      <c r="E31" s="737">
        <v>671676</v>
      </c>
      <c r="F31" s="737">
        <v>693402</v>
      </c>
      <c r="G31" s="737">
        <v>689182</v>
      </c>
      <c r="H31" s="737">
        <v>826416</v>
      </c>
      <c r="I31" s="738">
        <v>717994</v>
      </c>
      <c r="J31" s="738">
        <v>735173</v>
      </c>
      <c r="K31" s="738">
        <v>793597</v>
      </c>
      <c r="L31" s="739">
        <v>726753</v>
      </c>
    </row>
    <row r="32" spans="1:12" ht="21" customHeight="1">
      <c r="A32" s="1167"/>
      <c r="B32" s="324" t="s">
        <v>205</v>
      </c>
      <c r="C32" s="322" t="s">
        <v>206</v>
      </c>
      <c r="D32" s="740">
        <v>1352256</v>
      </c>
      <c r="E32" s="741">
        <v>974029</v>
      </c>
      <c r="F32" s="741">
        <v>955979</v>
      </c>
      <c r="G32" s="741">
        <v>807804</v>
      </c>
      <c r="H32" s="741">
        <v>905722</v>
      </c>
      <c r="I32" s="742">
        <v>891672</v>
      </c>
      <c r="J32" s="742">
        <v>886118</v>
      </c>
      <c r="K32" s="742">
        <v>993678</v>
      </c>
      <c r="L32" s="743">
        <v>792740</v>
      </c>
    </row>
    <row r="33" spans="1:12" ht="21" customHeight="1">
      <c r="A33" s="1167"/>
      <c r="B33" s="323" t="s">
        <v>207</v>
      </c>
      <c r="C33" s="321" t="s">
        <v>208</v>
      </c>
      <c r="D33" s="736">
        <v>626377</v>
      </c>
      <c r="E33" s="737">
        <v>618146</v>
      </c>
      <c r="F33" s="737">
        <v>641508</v>
      </c>
      <c r="G33" s="737">
        <v>621847</v>
      </c>
      <c r="H33" s="737">
        <v>496233</v>
      </c>
      <c r="I33" s="738">
        <v>495344</v>
      </c>
      <c r="J33" s="738">
        <v>618729</v>
      </c>
      <c r="K33" s="738">
        <v>576651</v>
      </c>
      <c r="L33" s="739">
        <v>610529</v>
      </c>
    </row>
    <row r="34" spans="1:12" ht="21" customHeight="1">
      <c r="A34" s="1167"/>
      <c r="B34" s="324" t="s">
        <v>209</v>
      </c>
      <c r="C34" s="322" t="s">
        <v>210</v>
      </c>
      <c r="D34" s="740">
        <v>1539869</v>
      </c>
      <c r="E34" s="741">
        <v>1117241</v>
      </c>
      <c r="F34" s="741">
        <v>614259</v>
      </c>
      <c r="G34" s="741">
        <v>525991</v>
      </c>
      <c r="H34" s="741">
        <v>606272</v>
      </c>
      <c r="I34" s="742">
        <v>743095</v>
      </c>
      <c r="J34" s="742">
        <v>786634</v>
      </c>
      <c r="K34" s="742">
        <v>665864</v>
      </c>
      <c r="L34" s="743">
        <v>697141</v>
      </c>
    </row>
    <row r="35" spans="1:12" ht="21" customHeight="1">
      <c r="A35" s="1167"/>
      <c r="B35" s="323" t="s">
        <v>545</v>
      </c>
      <c r="C35" s="321" t="s">
        <v>211</v>
      </c>
      <c r="D35" s="736">
        <v>1023457</v>
      </c>
      <c r="E35" s="737">
        <v>718247</v>
      </c>
      <c r="F35" s="737">
        <v>570233</v>
      </c>
      <c r="G35" s="737">
        <v>744598</v>
      </c>
      <c r="H35" s="737">
        <v>2056573</v>
      </c>
      <c r="I35" s="738">
        <v>2004554</v>
      </c>
      <c r="J35" s="738">
        <v>2198940</v>
      </c>
      <c r="K35" s="738">
        <v>1941627</v>
      </c>
      <c r="L35" s="739">
        <v>697909</v>
      </c>
    </row>
    <row r="36" spans="1:12" ht="21" customHeight="1">
      <c r="A36" s="1168"/>
      <c r="B36" s="1162" t="s">
        <v>212</v>
      </c>
      <c r="C36" s="1163"/>
      <c r="D36" s="744">
        <v>2384900</v>
      </c>
      <c r="E36" s="745">
        <v>1621840</v>
      </c>
      <c r="F36" s="745">
        <v>3315465</v>
      </c>
      <c r="G36" s="745">
        <v>3362491</v>
      </c>
      <c r="H36" s="745">
        <v>1711199</v>
      </c>
      <c r="I36" s="746">
        <v>1766203</v>
      </c>
      <c r="J36" s="746">
        <v>1943624</v>
      </c>
      <c r="K36" s="746">
        <v>1733861</v>
      </c>
      <c r="L36" s="747">
        <v>2489108</v>
      </c>
    </row>
    <row r="37" spans="1:12" ht="21" customHeight="1">
      <c r="B37" s="1172"/>
      <c r="C37" s="1172"/>
      <c r="D37" s="1172"/>
      <c r="E37" s="1172"/>
      <c r="F37" s="1172"/>
      <c r="G37" s="1172"/>
    </row>
    <row r="38" spans="1:12" ht="21" customHeight="1"/>
    <row r="39" spans="1:12" ht="14.25" customHeight="1"/>
    <row r="40" spans="1:12" ht="14.25" customHeight="1"/>
  </sheetData>
  <mergeCells count="13">
    <mergeCell ref="A4:A14"/>
    <mergeCell ref="A3:C3"/>
    <mergeCell ref="A15:A25"/>
    <mergeCell ref="A26:A36"/>
    <mergeCell ref="B37:G37"/>
    <mergeCell ref="B25:C25"/>
    <mergeCell ref="B26:C26"/>
    <mergeCell ref="B36:C36"/>
    <mergeCell ref="B1:G1"/>
    <mergeCell ref="H1:L1"/>
    <mergeCell ref="B4:C4"/>
    <mergeCell ref="B14:C14"/>
    <mergeCell ref="B15:C15"/>
  </mergeCells>
  <phoneticPr fontId="3"/>
  <printOptions horizontalCentered="1" gridLinesSet="0"/>
  <pageMargins left="0.59055118110236227" right="0.59055118110236227" top="0.39370078740157483" bottom="0.78740157480314965" header="0.19685039370078741" footer="0.19685039370078741"/>
  <pageSetup paperSize="9" firstPageNumber="90" pageOrder="overThenDown" orientation="portrait" useFirstPageNumber="1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showGridLines="0" view="pageBreakPreview" topLeftCell="G1" zoomScaleNormal="100" zoomScaleSheetLayoutView="100" workbookViewId="0">
      <selection activeCell="J8" sqref="J8"/>
    </sheetView>
  </sheetViews>
  <sheetFormatPr defaultRowHeight="13.5"/>
  <cols>
    <col min="1" max="1" width="5" style="25" bestFit="1" customWidth="1"/>
    <col min="2" max="2" width="40.625" style="25" customWidth="1"/>
    <col min="3" max="12" width="15.25" style="25" customWidth="1"/>
    <col min="13" max="16384" width="9" style="25"/>
  </cols>
  <sheetData>
    <row r="1" spans="1:11" ht="17.25">
      <c r="A1" s="1133" t="s">
        <v>419</v>
      </c>
      <c r="B1" s="1133"/>
      <c r="C1" s="1133"/>
      <c r="D1" s="1133"/>
      <c r="E1" s="1133"/>
      <c r="F1" s="1140" t="s">
        <v>546</v>
      </c>
      <c r="G1" s="1140"/>
      <c r="H1" s="1140"/>
      <c r="I1" s="438"/>
    </row>
    <row r="2" spans="1:11" ht="17.25">
      <c r="A2" s="26"/>
      <c r="B2" s="26"/>
      <c r="C2" s="26"/>
      <c r="D2" s="26"/>
      <c r="E2" s="27"/>
      <c r="F2" s="27"/>
      <c r="G2" s="28"/>
      <c r="J2" s="29"/>
      <c r="K2" s="29" t="s">
        <v>133</v>
      </c>
    </row>
    <row r="3" spans="1:11" ht="30" customHeight="1">
      <c r="A3" s="1134" t="s">
        <v>283</v>
      </c>
      <c r="B3" s="1135"/>
      <c r="C3" s="730" t="s">
        <v>619</v>
      </c>
      <c r="D3" s="731" t="s">
        <v>55</v>
      </c>
      <c r="E3" s="731" t="s">
        <v>56</v>
      </c>
      <c r="F3" s="731" t="s">
        <v>57</v>
      </c>
      <c r="G3" s="731" t="s">
        <v>58</v>
      </c>
      <c r="H3" s="731" t="s">
        <v>59</v>
      </c>
      <c r="I3" s="731" t="s">
        <v>60</v>
      </c>
      <c r="J3" s="731" t="s">
        <v>61</v>
      </c>
      <c r="K3" s="732" t="s">
        <v>63</v>
      </c>
    </row>
    <row r="4" spans="1:11" ht="30" customHeight="1">
      <c r="A4" s="1136" t="s">
        <v>381</v>
      </c>
      <c r="B4" s="1137"/>
      <c r="C4" s="387">
        <v>269</v>
      </c>
      <c r="D4" s="388">
        <v>251</v>
      </c>
      <c r="E4" s="388">
        <v>252</v>
      </c>
      <c r="F4" s="388">
        <v>269</v>
      </c>
      <c r="G4" s="388">
        <v>258</v>
      </c>
      <c r="H4" s="389">
        <v>251</v>
      </c>
      <c r="I4" s="389">
        <v>245</v>
      </c>
      <c r="J4" s="388">
        <v>254</v>
      </c>
      <c r="K4" s="390">
        <v>232</v>
      </c>
    </row>
    <row r="5" spans="1:11" ht="30" customHeight="1">
      <c r="A5" s="304" t="s">
        <v>136</v>
      </c>
      <c r="B5" s="305" t="s">
        <v>137</v>
      </c>
      <c r="C5" s="765">
        <v>14</v>
      </c>
      <c r="D5" s="439">
        <v>11</v>
      </c>
      <c r="E5" s="439">
        <v>14</v>
      </c>
      <c r="F5" s="439">
        <v>16</v>
      </c>
      <c r="G5" s="439">
        <v>15</v>
      </c>
      <c r="H5" s="307">
        <v>14</v>
      </c>
      <c r="I5" s="307">
        <v>14</v>
      </c>
      <c r="J5" s="439">
        <v>16</v>
      </c>
      <c r="K5" s="308">
        <v>14</v>
      </c>
    </row>
    <row r="6" spans="1:11" ht="30" customHeight="1">
      <c r="A6" s="30" t="s">
        <v>19</v>
      </c>
      <c r="B6" s="161" t="s">
        <v>405</v>
      </c>
      <c r="C6" s="766">
        <v>7</v>
      </c>
      <c r="D6" s="440">
        <v>6</v>
      </c>
      <c r="E6" s="440">
        <v>6</v>
      </c>
      <c r="F6" s="440">
        <v>7</v>
      </c>
      <c r="G6" s="440">
        <v>6</v>
      </c>
      <c r="H6" s="298">
        <v>6</v>
      </c>
      <c r="I6" s="298">
        <v>5</v>
      </c>
      <c r="J6" s="440">
        <v>6</v>
      </c>
      <c r="K6" s="295">
        <v>5</v>
      </c>
    </row>
    <row r="7" spans="1:11" ht="30" customHeight="1">
      <c r="A7" s="304" t="s">
        <v>21</v>
      </c>
      <c r="B7" s="305" t="s">
        <v>138</v>
      </c>
      <c r="C7" s="765">
        <v>27</v>
      </c>
      <c r="D7" s="439">
        <v>23</v>
      </c>
      <c r="E7" s="439">
        <v>24</v>
      </c>
      <c r="F7" s="439">
        <v>24</v>
      </c>
      <c r="G7" s="439">
        <v>25</v>
      </c>
      <c r="H7" s="307">
        <v>26</v>
      </c>
      <c r="I7" s="307">
        <v>24</v>
      </c>
      <c r="J7" s="439">
        <v>21</v>
      </c>
      <c r="K7" s="308">
        <v>22</v>
      </c>
    </row>
    <row r="8" spans="1:11" ht="30" customHeight="1">
      <c r="A8" s="30" t="s">
        <v>23</v>
      </c>
      <c r="B8" s="161" t="s">
        <v>139</v>
      </c>
      <c r="C8" s="766">
        <v>1</v>
      </c>
      <c r="D8" s="440">
        <v>2</v>
      </c>
      <c r="E8" s="440">
        <v>3</v>
      </c>
      <c r="F8" s="440">
        <v>3</v>
      </c>
      <c r="G8" s="440">
        <v>3</v>
      </c>
      <c r="H8" s="298">
        <v>3</v>
      </c>
      <c r="I8" s="298">
        <v>2</v>
      </c>
      <c r="J8" s="440">
        <v>3</v>
      </c>
      <c r="K8" s="295">
        <v>3</v>
      </c>
    </row>
    <row r="9" spans="1:11" ht="30" customHeight="1">
      <c r="A9" s="304" t="s">
        <v>25</v>
      </c>
      <c r="B9" s="305" t="s">
        <v>140</v>
      </c>
      <c r="C9" s="765">
        <v>5</v>
      </c>
      <c r="D9" s="439">
        <v>4</v>
      </c>
      <c r="E9" s="439">
        <v>4</v>
      </c>
      <c r="F9" s="439">
        <v>6</v>
      </c>
      <c r="G9" s="439">
        <v>6</v>
      </c>
      <c r="H9" s="307">
        <v>6</v>
      </c>
      <c r="I9" s="307">
        <v>6</v>
      </c>
      <c r="J9" s="439">
        <v>5</v>
      </c>
      <c r="K9" s="308">
        <v>6</v>
      </c>
    </row>
    <row r="10" spans="1:11" ht="30" customHeight="1">
      <c r="A10" s="30" t="s">
        <v>27</v>
      </c>
      <c r="B10" s="161" t="s">
        <v>141</v>
      </c>
      <c r="C10" s="766">
        <v>5</v>
      </c>
      <c r="D10" s="440">
        <v>5</v>
      </c>
      <c r="E10" s="440">
        <v>3</v>
      </c>
      <c r="F10" s="440">
        <v>2</v>
      </c>
      <c r="G10" s="440">
        <v>2</v>
      </c>
      <c r="H10" s="298">
        <v>2</v>
      </c>
      <c r="I10" s="298">
        <v>1</v>
      </c>
      <c r="J10" s="440">
        <v>2</v>
      </c>
      <c r="K10" s="295">
        <v>1</v>
      </c>
    </row>
    <row r="11" spans="1:11" ht="30" customHeight="1">
      <c r="A11" s="304" t="s">
        <v>51</v>
      </c>
      <c r="B11" s="305" t="s">
        <v>142</v>
      </c>
      <c r="C11" s="765">
        <v>3</v>
      </c>
      <c r="D11" s="439">
        <v>3</v>
      </c>
      <c r="E11" s="439">
        <v>4</v>
      </c>
      <c r="F11" s="439">
        <v>4</v>
      </c>
      <c r="G11" s="439">
        <v>3</v>
      </c>
      <c r="H11" s="307">
        <v>3</v>
      </c>
      <c r="I11" s="307">
        <v>3</v>
      </c>
      <c r="J11" s="439">
        <v>1</v>
      </c>
      <c r="K11" s="308">
        <v>2</v>
      </c>
    </row>
    <row r="12" spans="1:11" ht="30" customHeight="1">
      <c r="A12" s="30" t="s">
        <v>52</v>
      </c>
      <c r="B12" s="161" t="s">
        <v>143</v>
      </c>
      <c r="C12" s="766">
        <v>23</v>
      </c>
      <c r="D12" s="440">
        <v>24</v>
      </c>
      <c r="E12" s="440">
        <v>24</v>
      </c>
      <c r="F12" s="440">
        <v>25</v>
      </c>
      <c r="G12" s="440">
        <v>27</v>
      </c>
      <c r="H12" s="298">
        <v>28</v>
      </c>
      <c r="I12" s="298">
        <v>27</v>
      </c>
      <c r="J12" s="440">
        <v>25</v>
      </c>
      <c r="K12" s="295">
        <v>24</v>
      </c>
    </row>
    <row r="13" spans="1:11" ht="30" customHeight="1">
      <c r="A13" s="304" t="s">
        <v>53</v>
      </c>
      <c r="B13" s="305" t="s">
        <v>144</v>
      </c>
      <c r="C13" s="765">
        <v>4</v>
      </c>
      <c r="D13" s="439">
        <v>3</v>
      </c>
      <c r="E13" s="439">
        <v>2</v>
      </c>
      <c r="F13" s="439">
        <v>4</v>
      </c>
      <c r="G13" s="439">
        <v>2</v>
      </c>
      <c r="H13" s="307">
        <v>3</v>
      </c>
      <c r="I13" s="307">
        <v>3</v>
      </c>
      <c r="J13" s="439">
        <v>2</v>
      </c>
      <c r="K13" s="308">
        <v>3</v>
      </c>
    </row>
    <row r="14" spans="1:11" ht="30" customHeight="1">
      <c r="A14" s="30" t="s">
        <v>134</v>
      </c>
      <c r="B14" s="161" t="s">
        <v>145</v>
      </c>
      <c r="C14" s="766">
        <v>15</v>
      </c>
      <c r="D14" s="440">
        <v>14</v>
      </c>
      <c r="E14" s="440">
        <v>14</v>
      </c>
      <c r="F14" s="440">
        <v>18</v>
      </c>
      <c r="G14" s="440">
        <v>19</v>
      </c>
      <c r="H14" s="298">
        <v>16</v>
      </c>
      <c r="I14" s="298">
        <v>16</v>
      </c>
      <c r="J14" s="440">
        <v>19</v>
      </c>
      <c r="K14" s="295">
        <v>17</v>
      </c>
    </row>
    <row r="15" spans="1:11" ht="30" customHeight="1">
      <c r="A15" s="304" t="s">
        <v>71</v>
      </c>
      <c r="B15" s="305" t="s">
        <v>146</v>
      </c>
      <c r="C15" s="765">
        <v>7</v>
      </c>
      <c r="D15" s="439">
        <v>5</v>
      </c>
      <c r="E15" s="439">
        <v>5</v>
      </c>
      <c r="F15" s="439">
        <v>7</v>
      </c>
      <c r="G15" s="439">
        <v>6</v>
      </c>
      <c r="H15" s="307">
        <v>9</v>
      </c>
      <c r="I15" s="307">
        <v>6</v>
      </c>
      <c r="J15" s="439">
        <v>5</v>
      </c>
      <c r="K15" s="308">
        <v>6</v>
      </c>
    </row>
    <row r="16" spans="1:11" ht="30" customHeight="1">
      <c r="A16" s="30" t="s">
        <v>54</v>
      </c>
      <c r="B16" s="161" t="s">
        <v>147</v>
      </c>
      <c r="C16" s="766" t="s">
        <v>84</v>
      </c>
      <c r="D16" s="440" t="s">
        <v>84</v>
      </c>
      <c r="E16" s="440" t="s">
        <v>84</v>
      </c>
      <c r="F16" s="440" t="s">
        <v>84</v>
      </c>
      <c r="G16" s="440" t="s">
        <v>84</v>
      </c>
      <c r="H16" s="298" t="s">
        <v>84</v>
      </c>
      <c r="I16" s="298" t="s">
        <v>84</v>
      </c>
      <c r="J16" s="298" t="s">
        <v>84</v>
      </c>
      <c r="K16" s="295" t="s">
        <v>84</v>
      </c>
    </row>
    <row r="17" spans="1:11" ht="30" customHeight="1">
      <c r="A17" s="304" t="s">
        <v>55</v>
      </c>
      <c r="B17" s="305" t="s">
        <v>148</v>
      </c>
      <c r="C17" s="765">
        <v>19</v>
      </c>
      <c r="D17" s="439">
        <v>16</v>
      </c>
      <c r="E17" s="439">
        <v>14</v>
      </c>
      <c r="F17" s="439">
        <v>16</v>
      </c>
      <c r="G17" s="439">
        <v>13</v>
      </c>
      <c r="H17" s="307">
        <v>13</v>
      </c>
      <c r="I17" s="307">
        <v>14</v>
      </c>
      <c r="J17" s="439">
        <v>16</v>
      </c>
      <c r="K17" s="308">
        <v>13</v>
      </c>
    </row>
    <row r="18" spans="1:11" ht="30" customHeight="1">
      <c r="A18" s="30" t="s">
        <v>56</v>
      </c>
      <c r="B18" s="161" t="s">
        <v>149</v>
      </c>
      <c r="C18" s="766">
        <v>25</v>
      </c>
      <c r="D18" s="440">
        <v>25</v>
      </c>
      <c r="E18" s="440">
        <v>29</v>
      </c>
      <c r="F18" s="440">
        <v>27</v>
      </c>
      <c r="G18" s="440">
        <v>28</v>
      </c>
      <c r="H18" s="298">
        <v>25</v>
      </c>
      <c r="I18" s="298">
        <v>25</v>
      </c>
      <c r="J18" s="440">
        <v>29</v>
      </c>
      <c r="K18" s="295">
        <v>26</v>
      </c>
    </row>
    <row r="19" spans="1:11" ht="30" customHeight="1">
      <c r="A19" s="304" t="s">
        <v>57</v>
      </c>
      <c r="B19" s="305" t="s">
        <v>150</v>
      </c>
      <c r="C19" s="765">
        <v>1</v>
      </c>
      <c r="D19" s="439">
        <v>1</v>
      </c>
      <c r="E19" s="439">
        <v>1</v>
      </c>
      <c r="F19" s="439">
        <v>1</v>
      </c>
      <c r="G19" s="439">
        <v>1</v>
      </c>
      <c r="H19" s="307">
        <v>2</v>
      </c>
      <c r="I19" s="307">
        <v>2</v>
      </c>
      <c r="J19" s="439">
        <v>2</v>
      </c>
      <c r="K19" s="308">
        <v>2</v>
      </c>
    </row>
    <row r="20" spans="1:11" ht="30" customHeight="1">
      <c r="A20" s="30" t="s">
        <v>58</v>
      </c>
      <c r="B20" s="161" t="s">
        <v>151</v>
      </c>
      <c r="C20" s="766">
        <v>33</v>
      </c>
      <c r="D20" s="440">
        <v>32</v>
      </c>
      <c r="E20" s="440">
        <v>30</v>
      </c>
      <c r="F20" s="440">
        <v>40</v>
      </c>
      <c r="G20" s="440">
        <v>33</v>
      </c>
      <c r="H20" s="298">
        <v>29</v>
      </c>
      <c r="I20" s="298">
        <v>27</v>
      </c>
      <c r="J20" s="440">
        <v>36</v>
      </c>
      <c r="K20" s="295">
        <v>25</v>
      </c>
    </row>
    <row r="21" spans="1:11" ht="30" customHeight="1">
      <c r="A21" s="304" t="s">
        <v>59</v>
      </c>
      <c r="B21" s="305" t="s">
        <v>152</v>
      </c>
      <c r="C21" s="765">
        <v>12</v>
      </c>
      <c r="D21" s="439">
        <v>11</v>
      </c>
      <c r="E21" s="439">
        <v>10</v>
      </c>
      <c r="F21" s="439">
        <v>9</v>
      </c>
      <c r="G21" s="439">
        <v>11</v>
      </c>
      <c r="H21" s="307">
        <v>10</v>
      </c>
      <c r="I21" s="307">
        <v>11</v>
      </c>
      <c r="J21" s="439">
        <v>11</v>
      </c>
      <c r="K21" s="308">
        <v>8</v>
      </c>
    </row>
    <row r="22" spans="1:11" ht="30" customHeight="1">
      <c r="A22" s="30" t="s">
        <v>60</v>
      </c>
      <c r="B22" s="161" t="s">
        <v>153</v>
      </c>
      <c r="C22" s="766">
        <v>22</v>
      </c>
      <c r="D22" s="440">
        <v>22</v>
      </c>
      <c r="E22" s="440">
        <v>23</v>
      </c>
      <c r="F22" s="440">
        <v>21</v>
      </c>
      <c r="G22" s="440">
        <v>22</v>
      </c>
      <c r="H22" s="298">
        <v>22</v>
      </c>
      <c r="I22" s="298">
        <v>24</v>
      </c>
      <c r="J22" s="440">
        <v>21</v>
      </c>
      <c r="K22" s="295">
        <v>25</v>
      </c>
    </row>
    <row r="23" spans="1:11" ht="30" customHeight="1">
      <c r="A23" s="304" t="s">
        <v>61</v>
      </c>
      <c r="B23" s="305" t="s">
        <v>154</v>
      </c>
      <c r="C23" s="765">
        <v>1</v>
      </c>
      <c r="D23" s="439">
        <v>1</v>
      </c>
      <c r="E23" s="439" t="s">
        <v>84</v>
      </c>
      <c r="F23" s="439" t="s">
        <v>84</v>
      </c>
      <c r="G23" s="439" t="s">
        <v>84</v>
      </c>
      <c r="H23" s="307" t="s">
        <v>84</v>
      </c>
      <c r="I23" s="307" t="s">
        <v>84</v>
      </c>
      <c r="J23" s="307">
        <v>1</v>
      </c>
      <c r="K23" s="308" t="s">
        <v>84</v>
      </c>
    </row>
    <row r="24" spans="1:11" ht="30" customHeight="1">
      <c r="A24" s="30" t="s">
        <v>536</v>
      </c>
      <c r="B24" s="161" t="s">
        <v>155</v>
      </c>
      <c r="C24" s="766">
        <v>3</v>
      </c>
      <c r="D24" s="440">
        <v>3</v>
      </c>
      <c r="E24" s="440">
        <v>3</v>
      </c>
      <c r="F24" s="440">
        <v>2</v>
      </c>
      <c r="G24" s="440">
        <v>1</v>
      </c>
      <c r="H24" s="298">
        <v>2</v>
      </c>
      <c r="I24" s="298">
        <v>1</v>
      </c>
      <c r="J24" s="440">
        <v>1</v>
      </c>
      <c r="K24" s="295">
        <v>1</v>
      </c>
    </row>
    <row r="25" spans="1:11" ht="30" customHeight="1">
      <c r="A25" s="304" t="s">
        <v>64</v>
      </c>
      <c r="B25" s="305" t="s">
        <v>156</v>
      </c>
      <c r="C25" s="765">
        <v>6</v>
      </c>
      <c r="D25" s="439">
        <v>6</v>
      </c>
      <c r="E25" s="439">
        <v>4</v>
      </c>
      <c r="F25" s="439">
        <v>3</v>
      </c>
      <c r="G25" s="439">
        <v>2</v>
      </c>
      <c r="H25" s="307">
        <v>2</v>
      </c>
      <c r="I25" s="307">
        <v>3</v>
      </c>
      <c r="J25" s="439">
        <v>1</v>
      </c>
      <c r="K25" s="308">
        <v>2</v>
      </c>
    </row>
    <row r="26" spans="1:11" ht="30" customHeight="1">
      <c r="A26" s="30" t="s">
        <v>65</v>
      </c>
      <c r="B26" s="161" t="s">
        <v>157</v>
      </c>
      <c r="C26" s="766">
        <v>1</v>
      </c>
      <c r="D26" s="440">
        <v>1</v>
      </c>
      <c r="E26" s="440">
        <v>1</v>
      </c>
      <c r="F26" s="440">
        <v>2</v>
      </c>
      <c r="G26" s="440">
        <v>1</v>
      </c>
      <c r="H26" s="298">
        <v>1</v>
      </c>
      <c r="I26" s="298">
        <v>1</v>
      </c>
      <c r="J26" s="440">
        <v>2</v>
      </c>
      <c r="K26" s="295">
        <v>1</v>
      </c>
    </row>
    <row r="27" spans="1:11" ht="30" customHeight="1">
      <c r="A27" s="304" t="s">
        <v>66</v>
      </c>
      <c r="B27" s="305" t="s">
        <v>158</v>
      </c>
      <c r="C27" s="765">
        <v>31</v>
      </c>
      <c r="D27" s="439">
        <v>30</v>
      </c>
      <c r="E27" s="439">
        <v>30</v>
      </c>
      <c r="F27" s="439">
        <v>28</v>
      </c>
      <c r="G27" s="439">
        <v>29</v>
      </c>
      <c r="H27" s="307">
        <v>25</v>
      </c>
      <c r="I27" s="307">
        <v>27</v>
      </c>
      <c r="J27" s="439">
        <v>26</v>
      </c>
      <c r="K27" s="308">
        <v>23</v>
      </c>
    </row>
    <row r="28" spans="1:11" ht="30" customHeight="1">
      <c r="A28" s="31" t="s">
        <v>67</v>
      </c>
      <c r="B28" s="162" t="s">
        <v>159</v>
      </c>
      <c r="C28" s="767">
        <v>4</v>
      </c>
      <c r="D28" s="441">
        <v>3</v>
      </c>
      <c r="E28" s="441">
        <v>4</v>
      </c>
      <c r="F28" s="441">
        <v>4</v>
      </c>
      <c r="G28" s="441">
        <v>3</v>
      </c>
      <c r="H28" s="299">
        <v>4</v>
      </c>
      <c r="I28" s="299">
        <v>3</v>
      </c>
      <c r="J28" s="441">
        <v>3</v>
      </c>
      <c r="K28" s="297">
        <v>3</v>
      </c>
    </row>
    <row r="29" spans="1:11" ht="16.5" customHeight="1">
      <c r="A29" s="1138"/>
      <c r="B29" s="1138"/>
      <c r="C29" s="1138"/>
      <c r="D29" s="1138"/>
      <c r="E29" s="1138"/>
      <c r="F29" s="1139"/>
      <c r="G29" s="1139"/>
      <c r="H29" s="1139"/>
      <c r="I29" s="1139"/>
      <c r="J29" s="1139"/>
    </row>
    <row r="30" spans="1:11" ht="16.5" customHeight="1">
      <c r="C30" s="32"/>
      <c r="F30" s="33"/>
      <c r="G30" s="32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92" orientation="portrait" useFirstPageNumber="1" r:id="rId1"/>
  <headerFooter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showGridLines="0" zoomScaleNormal="100" zoomScaleSheetLayoutView="100" workbookViewId="0">
      <pane xSplit="2" ySplit="4" topLeftCell="I20" activePane="bottomRight" state="frozen"/>
      <selection activeCell="E9" sqref="E9"/>
      <selection pane="topRight" activeCell="E9" sqref="E9"/>
      <selection pane="bottomLeft" activeCell="E9" sqref="E9"/>
      <selection pane="bottomRight" activeCell="I21" sqref="I21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5" t="s">
        <v>431</v>
      </c>
      <c r="B1" s="1145"/>
      <c r="C1" s="1145"/>
      <c r="D1" s="1145"/>
      <c r="E1" s="1145"/>
      <c r="F1" s="1145"/>
      <c r="G1" s="1146" t="s">
        <v>432</v>
      </c>
      <c r="H1" s="1146"/>
      <c r="I1" s="1146"/>
      <c r="J1" s="1146"/>
      <c r="K1" s="1146"/>
      <c r="L1" s="1146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133</v>
      </c>
    </row>
    <row r="3" spans="1:12" ht="30" customHeight="1">
      <c r="A3" s="1147" t="s">
        <v>283</v>
      </c>
      <c r="B3" s="1148"/>
      <c r="C3" s="300" t="s">
        <v>160</v>
      </c>
      <c r="D3" s="301" t="s">
        <v>517</v>
      </c>
      <c r="E3" s="301" t="s">
        <v>23</v>
      </c>
      <c r="F3" s="301" t="s">
        <v>25</v>
      </c>
      <c r="G3" s="301" t="s">
        <v>27</v>
      </c>
      <c r="H3" s="301" t="s">
        <v>51</v>
      </c>
      <c r="I3" s="301" t="s">
        <v>52</v>
      </c>
      <c r="J3" s="301" t="s">
        <v>53</v>
      </c>
      <c r="K3" s="301" t="s">
        <v>134</v>
      </c>
      <c r="L3" s="303" t="s">
        <v>71</v>
      </c>
    </row>
    <row r="4" spans="1:12" ht="30" customHeight="1">
      <c r="A4" s="1149" t="s">
        <v>381</v>
      </c>
      <c r="B4" s="1150"/>
      <c r="C4" s="391">
        <v>318</v>
      </c>
      <c r="D4" s="392">
        <v>293</v>
      </c>
      <c r="E4" s="392">
        <v>291</v>
      </c>
      <c r="F4" s="392">
        <v>270</v>
      </c>
      <c r="G4" s="392">
        <v>262</v>
      </c>
      <c r="H4" s="392">
        <v>257</v>
      </c>
      <c r="I4" s="392">
        <v>242</v>
      </c>
      <c r="J4" s="392">
        <v>249</v>
      </c>
      <c r="K4" s="392">
        <v>246</v>
      </c>
      <c r="L4" s="393">
        <v>270</v>
      </c>
    </row>
    <row r="5" spans="1:12" ht="30" customHeight="1">
      <c r="A5" s="316" t="s">
        <v>518</v>
      </c>
      <c r="B5" s="305" t="s">
        <v>163</v>
      </c>
      <c r="C5" s="317">
        <v>21</v>
      </c>
      <c r="D5" s="318">
        <v>18</v>
      </c>
      <c r="E5" s="318">
        <v>19</v>
      </c>
      <c r="F5" s="318">
        <v>15</v>
      </c>
      <c r="G5" s="318">
        <v>15</v>
      </c>
      <c r="H5" s="318">
        <v>14</v>
      </c>
      <c r="I5" s="318">
        <v>11</v>
      </c>
      <c r="J5" s="318">
        <v>11</v>
      </c>
      <c r="K5" s="318">
        <v>11</v>
      </c>
      <c r="L5" s="319">
        <v>12</v>
      </c>
    </row>
    <row r="6" spans="1:12" ht="30" customHeight="1">
      <c r="A6" s="156" t="s">
        <v>19</v>
      </c>
      <c r="B6" s="161" t="s">
        <v>164</v>
      </c>
      <c r="C6" s="309">
        <v>12</v>
      </c>
      <c r="D6" s="310">
        <v>12</v>
      </c>
      <c r="E6" s="310">
        <v>12</v>
      </c>
      <c r="F6" s="310">
        <v>11</v>
      </c>
      <c r="G6" s="310">
        <v>11</v>
      </c>
      <c r="H6" s="310">
        <v>11</v>
      </c>
      <c r="I6" s="310">
        <v>8</v>
      </c>
      <c r="J6" s="310">
        <v>9</v>
      </c>
      <c r="K6" s="310">
        <v>8</v>
      </c>
      <c r="L6" s="311">
        <v>8</v>
      </c>
    </row>
    <row r="7" spans="1:12" ht="30" customHeight="1">
      <c r="A7" s="316" t="s">
        <v>21</v>
      </c>
      <c r="B7" s="305" t="s">
        <v>519</v>
      </c>
      <c r="C7" s="317">
        <v>7</v>
      </c>
      <c r="D7" s="318">
        <v>7</v>
      </c>
      <c r="E7" s="318">
        <v>6</v>
      </c>
      <c r="F7" s="318">
        <v>4</v>
      </c>
      <c r="G7" s="318">
        <v>3</v>
      </c>
      <c r="H7" s="318">
        <v>4</v>
      </c>
      <c r="I7" s="318">
        <v>4</v>
      </c>
      <c r="J7" s="318">
        <v>4</v>
      </c>
      <c r="K7" s="318">
        <v>5</v>
      </c>
      <c r="L7" s="319">
        <v>7</v>
      </c>
    </row>
    <row r="8" spans="1:12" ht="30" customHeight="1">
      <c r="A8" s="156" t="s">
        <v>23</v>
      </c>
      <c r="B8" s="161" t="s">
        <v>166</v>
      </c>
      <c r="C8" s="309">
        <v>30</v>
      </c>
      <c r="D8" s="310">
        <v>26</v>
      </c>
      <c r="E8" s="310">
        <v>26</v>
      </c>
      <c r="F8" s="310">
        <v>24</v>
      </c>
      <c r="G8" s="310">
        <v>21</v>
      </c>
      <c r="H8" s="310">
        <v>21</v>
      </c>
      <c r="I8" s="310">
        <v>20</v>
      </c>
      <c r="J8" s="310">
        <v>20</v>
      </c>
      <c r="K8" s="310">
        <v>20</v>
      </c>
      <c r="L8" s="311">
        <v>21</v>
      </c>
    </row>
    <row r="9" spans="1:12" ht="30" customHeight="1">
      <c r="A9" s="316" t="s">
        <v>25</v>
      </c>
      <c r="B9" s="305" t="s">
        <v>494</v>
      </c>
      <c r="C9" s="317">
        <v>7</v>
      </c>
      <c r="D9" s="318">
        <v>8</v>
      </c>
      <c r="E9" s="318">
        <v>7</v>
      </c>
      <c r="F9" s="318">
        <v>6</v>
      </c>
      <c r="G9" s="318">
        <v>6</v>
      </c>
      <c r="H9" s="318">
        <v>5</v>
      </c>
      <c r="I9" s="318">
        <v>4</v>
      </c>
      <c r="J9" s="318">
        <v>4</v>
      </c>
      <c r="K9" s="318">
        <v>4</v>
      </c>
      <c r="L9" s="319">
        <v>3</v>
      </c>
    </row>
    <row r="10" spans="1:12" ht="30" customHeight="1">
      <c r="A10" s="156" t="s">
        <v>27</v>
      </c>
      <c r="B10" s="161" t="s">
        <v>167</v>
      </c>
      <c r="C10" s="309">
        <v>5</v>
      </c>
      <c r="D10" s="310">
        <v>5</v>
      </c>
      <c r="E10" s="310">
        <v>6</v>
      </c>
      <c r="F10" s="310">
        <v>5</v>
      </c>
      <c r="G10" s="310">
        <v>5</v>
      </c>
      <c r="H10" s="310">
        <v>5</v>
      </c>
      <c r="I10" s="310">
        <v>5</v>
      </c>
      <c r="J10" s="310">
        <v>4</v>
      </c>
      <c r="K10" s="310">
        <v>4</v>
      </c>
      <c r="L10" s="311">
        <v>5</v>
      </c>
    </row>
    <row r="11" spans="1:12" ht="30" customHeight="1">
      <c r="A11" s="316" t="s">
        <v>51</v>
      </c>
      <c r="B11" s="305" t="s">
        <v>495</v>
      </c>
      <c r="C11" s="317">
        <v>3</v>
      </c>
      <c r="D11" s="318">
        <v>3</v>
      </c>
      <c r="E11" s="318">
        <v>3</v>
      </c>
      <c r="F11" s="318">
        <v>3</v>
      </c>
      <c r="G11" s="318">
        <v>3</v>
      </c>
      <c r="H11" s="318">
        <v>3</v>
      </c>
      <c r="I11" s="318">
        <v>4</v>
      </c>
      <c r="J11" s="318">
        <v>4</v>
      </c>
      <c r="K11" s="318">
        <v>3</v>
      </c>
      <c r="L11" s="319">
        <v>3</v>
      </c>
    </row>
    <row r="12" spans="1:12" ht="30" customHeight="1">
      <c r="A12" s="156" t="s">
        <v>52</v>
      </c>
      <c r="B12" s="161" t="s">
        <v>168</v>
      </c>
      <c r="C12" s="309">
        <v>5</v>
      </c>
      <c r="D12" s="310">
        <v>4</v>
      </c>
      <c r="E12" s="310">
        <v>5</v>
      </c>
      <c r="F12" s="310">
        <v>4</v>
      </c>
      <c r="G12" s="310">
        <v>4</v>
      </c>
      <c r="H12" s="310">
        <v>4</v>
      </c>
      <c r="I12" s="310">
        <v>4</v>
      </c>
      <c r="J12" s="310">
        <v>4</v>
      </c>
      <c r="K12" s="310">
        <v>4</v>
      </c>
      <c r="L12" s="311">
        <v>4</v>
      </c>
    </row>
    <row r="13" spans="1:12" ht="30" customHeight="1">
      <c r="A13" s="316" t="s">
        <v>53</v>
      </c>
      <c r="B13" s="305" t="s">
        <v>520</v>
      </c>
      <c r="C13" s="317">
        <v>26</v>
      </c>
      <c r="D13" s="318">
        <v>26</v>
      </c>
      <c r="E13" s="318">
        <v>23</v>
      </c>
      <c r="F13" s="318">
        <v>25</v>
      </c>
      <c r="G13" s="318">
        <v>25</v>
      </c>
      <c r="H13" s="318">
        <v>22</v>
      </c>
      <c r="I13" s="318">
        <v>23</v>
      </c>
      <c r="J13" s="318">
        <v>25</v>
      </c>
      <c r="K13" s="318">
        <v>24</v>
      </c>
      <c r="L13" s="319">
        <v>26</v>
      </c>
    </row>
    <row r="14" spans="1:12" ht="30" customHeight="1">
      <c r="A14" s="156" t="s">
        <v>134</v>
      </c>
      <c r="B14" s="161" t="s">
        <v>169</v>
      </c>
      <c r="C14" s="309">
        <v>6</v>
      </c>
      <c r="D14" s="310">
        <v>6</v>
      </c>
      <c r="E14" s="310">
        <v>6</v>
      </c>
      <c r="F14" s="310">
        <v>5</v>
      </c>
      <c r="G14" s="310">
        <v>5</v>
      </c>
      <c r="H14" s="310">
        <v>5</v>
      </c>
      <c r="I14" s="310">
        <v>4</v>
      </c>
      <c r="J14" s="310">
        <v>4</v>
      </c>
      <c r="K14" s="310">
        <v>4</v>
      </c>
      <c r="L14" s="311">
        <v>4</v>
      </c>
    </row>
    <row r="15" spans="1:12" ht="30" customHeight="1">
      <c r="A15" s="316" t="s">
        <v>71</v>
      </c>
      <c r="B15" s="305" t="s">
        <v>497</v>
      </c>
      <c r="C15" s="317">
        <v>15</v>
      </c>
      <c r="D15" s="318">
        <v>14</v>
      </c>
      <c r="E15" s="318">
        <v>15</v>
      </c>
      <c r="F15" s="318">
        <v>10</v>
      </c>
      <c r="G15" s="318">
        <v>11</v>
      </c>
      <c r="H15" s="318">
        <v>14</v>
      </c>
      <c r="I15" s="318">
        <v>11</v>
      </c>
      <c r="J15" s="318">
        <v>14</v>
      </c>
      <c r="K15" s="318">
        <v>13</v>
      </c>
      <c r="L15" s="319">
        <v>16</v>
      </c>
    </row>
    <row r="16" spans="1:12" ht="30" customHeight="1">
      <c r="A16" s="156" t="s">
        <v>54</v>
      </c>
      <c r="B16" s="161" t="s">
        <v>170</v>
      </c>
      <c r="C16" s="309">
        <v>5</v>
      </c>
      <c r="D16" s="310">
        <v>5</v>
      </c>
      <c r="E16" s="310">
        <v>6</v>
      </c>
      <c r="F16" s="310">
        <v>5</v>
      </c>
      <c r="G16" s="310">
        <v>5</v>
      </c>
      <c r="H16" s="310">
        <v>5</v>
      </c>
      <c r="I16" s="310">
        <v>5</v>
      </c>
      <c r="J16" s="310">
        <v>5</v>
      </c>
      <c r="K16" s="310">
        <v>5</v>
      </c>
      <c r="L16" s="311">
        <v>5</v>
      </c>
    </row>
    <row r="17" spans="1:12" ht="30" customHeight="1">
      <c r="A17" s="316" t="s">
        <v>55</v>
      </c>
      <c r="B17" s="305" t="s">
        <v>498</v>
      </c>
      <c r="C17" s="317">
        <v>2</v>
      </c>
      <c r="D17" s="318">
        <v>2</v>
      </c>
      <c r="E17" s="318">
        <v>2</v>
      </c>
      <c r="F17" s="318">
        <v>2</v>
      </c>
      <c r="G17" s="318">
        <v>2</v>
      </c>
      <c r="H17" s="318">
        <v>1</v>
      </c>
      <c r="I17" s="318">
        <v>1</v>
      </c>
      <c r="J17" s="318">
        <v>1</v>
      </c>
      <c r="K17" s="318" t="s">
        <v>433</v>
      </c>
      <c r="L17" s="319" t="s">
        <v>433</v>
      </c>
    </row>
    <row r="18" spans="1:12" ht="30" customHeight="1">
      <c r="A18" s="156" t="s">
        <v>56</v>
      </c>
      <c r="B18" s="161" t="s">
        <v>171</v>
      </c>
      <c r="C18" s="309">
        <v>22</v>
      </c>
      <c r="D18" s="310">
        <v>21</v>
      </c>
      <c r="E18" s="310">
        <v>20</v>
      </c>
      <c r="F18" s="310">
        <v>19</v>
      </c>
      <c r="G18" s="310">
        <v>19</v>
      </c>
      <c r="H18" s="310">
        <v>18</v>
      </c>
      <c r="I18" s="310">
        <v>16</v>
      </c>
      <c r="J18" s="310">
        <v>16</v>
      </c>
      <c r="K18" s="310">
        <v>18</v>
      </c>
      <c r="L18" s="311">
        <v>20</v>
      </c>
    </row>
    <row r="19" spans="1:12" ht="30" customHeight="1">
      <c r="A19" s="316" t="s">
        <v>57</v>
      </c>
      <c r="B19" s="305" t="s">
        <v>521</v>
      </c>
      <c r="C19" s="317">
        <v>23</v>
      </c>
      <c r="D19" s="318">
        <v>21</v>
      </c>
      <c r="E19" s="318">
        <v>21</v>
      </c>
      <c r="F19" s="318">
        <v>20</v>
      </c>
      <c r="G19" s="318">
        <v>19</v>
      </c>
      <c r="H19" s="318">
        <v>19</v>
      </c>
      <c r="I19" s="318">
        <v>20</v>
      </c>
      <c r="J19" s="318">
        <v>20</v>
      </c>
      <c r="K19" s="318">
        <v>19</v>
      </c>
      <c r="L19" s="319">
        <v>21</v>
      </c>
    </row>
    <row r="20" spans="1:12" ht="30" customHeight="1">
      <c r="A20" s="156" t="s">
        <v>58</v>
      </c>
      <c r="B20" s="161" t="s">
        <v>172</v>
      </c>
      <c r="C20" s="309">
        <v>1</v>
      </c>
      <c r="D20" s="310">
        <v>1</v>
      </c>
      <c r="E20" s="310">
        <v>1</v>
      </c>
      <c r="F20" s="310">
        <v>1</v>
      </c>
      <c r="G20" s="310">
        <v>1</v>
      </c>
      <c r="H20" s="310" t="s">
        <v>84</v>
      </c>
      <c r="I20" s="310" t="s">
        <v>84</v>
      </c>
      <c r="J20" s="310" t="s">
        <v>84</v>
      </c>
      <c r="K20" s="310">
        <v>1</v>
      </c>
      <c r="L20" s="311">
        <v>1</v>
      </c>
    </row>
    <row r="21" spans="1:12" ht="30" customHeight="1">
      <c r="A21" s="316" t="s">
        <v>59</v>
      </c>
      <c r="B21" s="305" t="s">
        <v>500</v>
      </c>
      <c r="C21" s="317">
        <v>42</v>
      </c>
      <c r="D21" s="318">
        <v>34</v>
      </c>
      <c r="E21" s="318">
        <v>31</v>
      </c>
      <c r="F21" s="318">
        <v>29</v>
      </c>
      <c r="G21" s="318">
        <v>28</v>
      </c>
      <c r="H21" s="318">
        <v>30</v>
      </c>
      <c r="I21" s="318">
        <v>31</v>
      </c>
      <c r="J21" s="318">
        <v>29</v>
      </c>
      <c r="K21" s="318">
        <v>30</v>
      </c>
      <c r="L21" s="319">
        <v>31</v>
      </c>
    </row>
    <row r="22" spans="1:12" ht="30" customHeight="1">
      <c r="A22" s="156" t="s">
        <v>60</v>
      </c>
      <c r="B22" s="161" t="s">
        <v>173</v>
      </c>
      <c r="C22" s="309">
        <v>37</v>
      </c>
      <c r="D22" s="310">
        <v>36</v>
      </c>
      <c r="E22" s="310">
        <v>36</v>
      </c>
      <c r="F22" s="310">
        <v>36</v>
      </c>
      <c r="G22" s="310">
        <v>33</v>
      </c>
      <c r="H22" s="310">
        <v>31</v>
      </c>
      <c r="I22" s="310">
        <v>33</v>
      </c>
      <c r="J22" s="310">
        <v>32</v>
      </c>
      <c r="K22" s="310">
        <v>30</v>
      </c>
      <c r="L22" s="311">
        <v>37</v>
      </c>
    </row>
    <row r="23" spans="1:12" ht="30" customHeight="1">
      <c r="A23" s="316" t="s">
        <v>61</v>
      </c>
      <c r="B23" s="305" t="s">
        <v>501</v>
      </c>
      <c r="C23" s="317">
        <v>12</v>
      </c>
      <c r="D23" s="318">
        <v>11</v>
      </c>
      <c r="E23" s="318">
        <v>12</v>
      </c>
      <c r="F23" s="318">
        <v>13</v>
      </c>
      <c r="G23" s="318">
        <v>9</v>
      </c>
      <c r="H23" s="318">
        <v>8</v>
      </c>
      <c r="I23" s="318">
        <v>8</v>
      </c>
      <c r="J23" s="318">
        <v>9</v>
      </c>
      <c r="K23" s="318">
        <v>8</v>
      </c>
      <c r="L23" s="319">
        <v>7</v>
      </c>
    </row>
    <row r="24" spans="1:12" ht="30" customHeight="1">
      <c r="A24" s="156" t="s">
        <v>63</v>
      </c>
      <c r="B24" s="161" t="s">
        <v>174</v>
      </c>
      <c r="C24" s="312"/>
      <c r="D24" s="310"/>
      <c r="E24" s="310"/>
      <c r="F24" s="310"/>
      <c r="G24" s="310">
        <v>2</v>
      </c>
      <c r="H24" s="310">
        <v>2</v>
      </c>
      <c r="I24" s="310">
        <v>2</v>
      </c>
      <c r="J24" s="310">
        <v>2</v>
      </c>
      <c r="K24" s="310">
        <v>2</v>
      </c>
      <c r="L24" s="311">
        <v>1</v>
      </c>
    </row>
    <row r="25" spans="1:12" ht="30" customHeight="1">
      <c r="A25" s="316" t="s">
        <v>64</v>
      </c>
      <c r="B25" s="305" t="s">
        <v>502</v>
      </c>
      <c r="C25" s="317"/>
      <c r="D25" s="318"/>
      <c r="E25" s="318"/>
      <c r="F25" s="318"/>
      <c r="G25" s="318">
        <v>3</v>
      </c>
      <c r="H25" s="318">
        <v>3</v>
      </c>
      <c r="I25" s="318">
        <v>2</v>
      </c>
      <c r="J25" s="318">
        <v>3</v>
      </c>
      <c r="K25" s="318">
        <v>2</v>
      </c>
      <c r="L25" s="319">
        <v>2</v>
      </c>
    </row>
    <row r="26" spans="1:12" ht="30" customHeight="1">
      <c r="A26" s="156" t="s">
        <v>65</v>
      </c>
      <c r="B26" s="161" t="s">
        <v>175</v>
      </c>
      <c r="C26" s="309">
        <v>30</v>
      </c>
      <c r="D26" s="310">
        <v>29</v>
      </c>
      <c r="E26" s="310">
        <v>30</v>
      </c>
      <c r="F26" s="310">
        <v>30</v>
      </c>
      <c r="G26" s="310">
        <v>29</v>
      </c>
      <c r="H26" s="310">
        <v>26</v>
      </c>
      <c r="I26" s="310">
        <v>22</v>
      </c>
      <c r="J26" s="310">
        <v>22</v>
      </c>
      <c r="K26" s="310">
        <v>24</v>
      </c>
      <c r="L26" s="311">
        <v>30</v>
      </c>
    </row>
    <row r="27" spans="1:12" ht="30" customHeight="1">
      <c r="A27" s="316" t="s">
        <v>66</v>
      </c>
      <c r="B27" s="305" t="s">
        <v>503</v>
      </c>
      <c r="C27" s="317" t="s">
        <v>84</v>
      </c>
      <c r="D27" s="318" t="s">
        <v>84</v>
      </c>
      <c r="E27" s="318" t="s">
        <v>84</v>
      </c>
      <c r="F27" s="318" t="s">
        <v>84</v>
      </c>
      <c r="G27" s="318" t="s">
        <v>84</v>
      </c>
      <c r="H27" s="318" t="s">
        <v>84</v>
      </c>
      <c r="I27" s="318">
        <v>1</v>
      </c>
      <c r="J27" s="318">
        <v>2</v>
      </c>
      <c r="K27" s="318">
        <v>1</v>
      </c>
      <c r="L27" s="319">
        <v>1</v>
      </c>
    </row>
    <row r="28" spans="1:12" ht="30" customHeight="1">
      <c r="A28" s="157" t="s">
        <v>67</v>
      </c>
      <c r="B28" s="162" t="s">
        <v>176</v>
      </c>
      <c r="C28" s="313">
        <v>7</v>
      </c>
      <c r="D28" s="314">
        <v>4</v>
      </c>
      <c r="E28" s="314">
        <v>4</v>
      </c>
      <c r="F28" s="314">
        <v>3</v>
      </c>
      <c r="G28" s="314">
        <v>3</v>
      </c>
      <c r="H28" s="314">
        <v>6</v>
      </c>
      <c r="I28" s="314">
        <v>3</v>
      </c>
      <c r="J28" s="314">
        <v>5</v>
      </c>
      <c r="K28" s="314">
        <v>6</v>
      </c>
      <c r="L28" s="315">
        <v>5</v>
      </c>
    </row>
    <row r="29" spans="1:12" ht="12" customHeight="1">
      <c r="C29" s="1138" t="s">
        <v>430</v>
      </c>
      <c r="D29" s="1138"/>
      <c r="E29" s="1138"/>
      <c r="F29" s="1138"/>
      <c r="G29" s="1151" t="s">
        <v>482</v>
      </c>
      <c r="H29" s="1151"/>
      <c r="I29" s="1151"/>
      <c r="J29" s="1151"/>
      <c r="K29" s="1151"/>
      <c r="L29" s="1151"/>
    </row>
    <row r="30" spans="1:12" ht="12" customHeight="1">
      <c r="C30" s="1141" t="s">
        <v>178</v>
      </c>
      <c r="D30" s="1141"/>
      <c r="E30" s="1141"/>
      <c r="F30" s="1141"/>
      <c r="G30" s="1142" t="s">
        <v>522</v>
      </c>
      <c r="H30" s="1142"/>
      <c r="I30" s="1142"/>
      <c r="J30" s="1142"/>
      <c r="K30" s="1142"/>
      <c r="L30" s="1142"/>
    </row>
    <row r="31" spans="1:12" ht="12" customHeight="1">
      <c r="C31" s="1143" t="s">
        <v>180</v>
      </c>
      <c r="D31" s="1143"/>
      <c r="E31" s="1143"/>
      <c r="F31" s="1143"/>
      <c r="G31" s="1144" t="s">
        <v>181</v>
      </c>
      <c r="H31" s="1144"/>
      <c r="I31" s="1144"/>
      <c r="J31" s="1144"/>
      <c r="K31" s="1144"/>
      <c r="L31" s="1144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firstPageNumber="94" pageOrder="overThenDown" orientation="portrait" useFirstPageNumber="1" r:id="rId1"/>
  <headerFooter alignWithMargins="0">
    <oddFooter>&amp;C- &amp;P -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showGridLines="0" topLeftCell="G1" zoomScaleNormal="100" zoomScaleSheetLayoutView="100" workbookViewId="0">
      <selection activeCell="K7" sqref="K7"/>
    </sheetView>
  </sheetViews>
  <sheetFormatPr defaultRowHeight="13.5"/>
  <cols>
    <col min="1" max="1" width="5" style="25" bestFit="1" customWidth="1"/>
    <col min="2" max="2" width="40.625" style="25" customWidth="1"/>
    <col min="3" max="11" width="15.25" style="25" customWidth="1"/>
    <col min="12" max="12" width="15.375" style="25" customWidth="1"/>
    <col min="13" max="16384" width="9" style="25"/>
  </cols>
  <sheetData>
    <row r="1" spans="1:11" ht="17.25">
      <c r="A1" s="1133" t="s">
        <v>420</v>
      </c>
      <c r="B1" s="1133"/>
      <c r="C1" s="1133"/>
      <c r="D1" s="1133"/>
      <c r="E1" s="1133"/>
      <c r="F1" s="1140" t="s">
        <v>546</v>
      </c>
      <c r="G1" s="1140"/>
      <c r="H1" s="1140"/>
      <c r="I1" s="438"/>
    </row>
    <row r="2" spans="1:11" ht="17.25">
      <c r="A2" s="26"/>
      <c r="B2" s="26"/>
      <c r="C2" s="26"/>
      <c r="D2" s="26"/>
      <c r="E2" s="27"/>
      <c r="F2" s="27"/>
      <c r="G2" s="28"/>
      <c r="K2" s="25" t="s">
        <v>182</v>
      </c>
    </row>
    <row r="3" spans="1:11" ht="30" customHeight="1">
      <c r="A3" s="1134" t="s">
        <v>283</v>
      </c>
      <c r="B3" s="1135"/>
      <c r="C3" s="730" t="s">
        <v>619</v>
      </c>
      <c r="D3" s="731" t="s">
        <v>55</v>
      </c>
      <c r="E3" s="731" t="s">
        <v>56</v>
      </c>
      <c r="F3" s="731" t="s">
        <v>57</v>
      </c>
      <c r="G3" s="731" t="s">
        <v>58</v>
      </c>
      <c r="H3" s="731" t="s">
        <v>59</v>
      </c>
      <c r="I3" s="731" t="s">
        <v>60</v>
      </c>
      <c r="J3" s="731" t="s">
        <v>61</v>
      </c>
      <c r="K3" s="732" t="s">
        <v>63</v>
      </c>
    </row>
    <row r="4" spans="1:11" ht="30" customHeight="1">
      <c r="A4" s="1136" t="s">
        <v>381</v>
      </c>
      <c r="B4" s="1137"/>
      <c r="C4" s="387">
        <v>25038</v>
      </c>
      <c r="D4" s="388">
        <v>24623</v>
      </c>
      <c r="E4" s="388">
        <v>23818</v>
      </c>
      <c r="F4" s="388">
        <v>23704</v>
      </c>
      <c r="G4" s="388">
        <v>23854</v>
      </c>
      <c r="H4" s="389">
        <v>23265</v>
      </c>
      <c r="I4" s="389">
        <v>22994</v>
      </c>
      <c r="J4" s="389">
        <v>24062</v>
      </c>
      <c r="K4" s="390">
        <v>22299</v>
      </c>
    </row>
    <row r="5" spans="1:11" ht="30" customHeight="1">
      <c r="A5" s="304" t="s">
        <v>136</v>
      </c>
      <c r="B5" s="305" t="s">
        <v>137</v>
      </c>
      <c r="C5" s="765">
        <v>535</v>
      </c>
      <c r="D5" s="439">
        <v>559</v>
      </c>
      <c r="E5" s="439">
        <v>571</v>
      </c>
      <c r="F5" s="439">
        <v>759</v>
      </c>
      <c r="G5" s="439">
        <v>755</v>
      </c>
      <c r="H5" s="307">
        <v>629</v>
      </c>
      <c r="I5" s="307">
        <v>724</v>
      </c>
      <c r="J5" s="307">
        <v>820</v>
      </c>
      <c r="K5" s="308">
        <v>722</v>
      </c>
    </row>
    <row r="6" spans="1:11" ht="30" customHeight="1">
      <c r="A6" s="30" t="s">
        <v>19</v>
      </c>
      <c r="B6" s="161" t="s">
        <v>405</v>
      </c>
      <c r="C6" s="766">
        <v>168</v>
      </c>
      <c r="D6" s="440">
        <v>156</v>
      </c>
      <c r="E6" s="440">
        <v>155</v>
      </c>
      <c r="F6" s="440">
        <v>171</v>
      </c>
      <c r="G6" s="440">
        <v>152</v>
      </c>
      <c r="H6" s="298">
        <v>150</v>
      </c>
      <c r="I6" s="298">
        <v>138</v>
      </c>
      <c r="J6" s="298">
        <v>190</v>
      </c>
      <c r="K6" s="295">
        <v>126</v>
      </c>
    </row>
    <row r="7" spans="1:11" ht="30" customHeight="1">
      <c r="A7" s="304" t="s">
        <v>21</v>
      </c>
      <c r="B7" s="305" t="s">
        <v>138</v>
      </c>
      <c r="C7" s="765">
        <v>711</v>
      </c>
      <c r="D7" s="439">
        <v>643</v>
      </c>
      <c r="E7" s="439">
        <v>659</v>
      </c>
      <c r="F7" s="439">
        <v>647</v>
      </c>
      <c r="G7" s="439">
        <v>737</v>
      </c>
      <c r="H7" s="307">
        <v>710</v>
      </c>
      <c r="I7" s="307">
        <v>699</v>
      </c>
      <c r="J7" s="307">
        <v>616</v>
      </c>
      <c r="K7" s="308">
        <v>697</v>
      </c>
    </row>
    <row r="8" spans="1:11" ht="30" customHeight="1">
      <c r="A8" s="30" t="s">
        <v>23</v>
      </c>
      <c r="B8" s="161" t="s">
        <v>139</v>
      </c>
      <c r="C8" s="766">
        <v>12</v>
      </c>
      <c r="D8" s="440">
        <v>24</v>
      </c>
      <c r="E8" s="440">
        <v>42</v>
      </c>
      <c r="F8" s="440">
        <v>52</v>
      </c>
      <c r="G8" s="440">
        <v>41</v>
      </c>
      <c r="H8" s="298">
        <v>41</v>
      </c>
      <c r="I8" s="298">
        <v>33</v>
      </c>
      <c r="J8" s="298">
        <v>50</v>
      </c>
      <c r="K8" s="295">
        <v>44</v>
      </c>
    </row>
    <row r="9" spans="1:11" ht="30" customHeight="1">
      <c r="A9" s="304" t="s">
        <v>25</v>
      </c>
      <c r="B9" s="305" t="s">
        <v>140</v>
      </c>
      <c r="C9" s="765">
        <v>45</v>
      </c>
      <c r="D9" s="439">
        <v>51</v>
      </c>
      <c r="E9" s="439">
        <v>51</v>
      </c>
      <c r="F9" s="439">
        <v>64</v>
      </c>
      <c r="G9" s="439">
        <v>66</v>
      </c>
      <c r="H9" s="307">
        <v>67</v>
      </c>
      <c r="I9" s="307">
        <v>71</v>
      </c>
      <c r="J9" s="307">
        <v>57</v>
      </c>
      <c r="K9" s="308">
        <v>65</v>
      </c>
    </row>
    <row r="10" spans="1:11" ht="30" customHeight="1">
      <c r="A10" s="30" t="s">
        <v>27</v>
      </c>
      <c r="B10" s="161" t="s">
        <v>141</v>
      </c>
      <c r="C10" s="766">
        <v>86</v>
      </c>
      <c r="D10" s="440">
        <v>70</v>
      </c>
      <c r="E10" s="440">
        <v>39</v>
      </c>
      <c r="F10" s="440">
        <v>36</v>
      </c>
      <c r="G10" s="440">
        <v>36</v>
      </c>
      <c r="H10" s="298">
        <v>37</v>
      </c>
      <c r="I10" s="298">
        <v>33</v>
      </c>
      <c r="J10" s="298">
        <v>49</v>
      </c>
      <c r="K10" s="295">
        <v>30</v>
      </c>
    </row>
    <row r="11" spans="1:11" ht="30" customHeight="1">
      <c r="A11" s="304" t="s">
        <v>51</v>
      </c>
      <c r="B11" s="305" t="s">
        <v>142</v>
      </c>
      <c r="C11" s="765">
        <v>14</v>
      </c>
      <c r="D11" s="439">
        <v>14</v>
      </c>
      <c r="E11" s="439">
        <v>26</v>
      </c>
      <c r="F11" s="439">
        <v>20</v>
      </c>
      <c r="G11" s="439">
        <v>13</v>
      </c>
      <c r="H11" s="307">
        <v>13</v>
      </c>
      <c r="I11" s="307">
        <v>15</v>
      </c>
      <c r="J11" s="307">
        <v>4</v>
      </c>
      <c r="K11" s="308">
        <v>8</v>
      </c>
    </row>
    <row r="12" spans="1:11" ht="30" customHeight="1">
      <c r="A12" s="30" t="s">
        <v>52</v>
      </c>
      <c r="B12" s="161" t="s">
        <v>143</v>
      </c>
      <c r="C12" s="766">
        <v>3981</v>
      </c>
      <c r="D12" s="440">
        <v>4376</v>
      </c>
      <c r="E12" s="440">
        <v>4336</v>
      </c>
      <c r="F12" s="440">
        <v>4494</v>
      </c>
      <c r="G12" s="440">
        <v>4800</v>
      </c>
      <c r="H12" s="298">
        <v>4802</v>
      </c>
      <c r="I12" s="298">
        <v>4643</v>
      </c>
      <c r="J12" s="298">
        <v>4129</v>
      </c>
      <c r="K12" s="295">
        <v>4285</v>
      </c>
    </row>
    <row r="13" spans="1:11" ht="30" customHeight="1">
      <c r="A13" s="304" t="s">
        <v>53</v>
      </c>
      <c r="B13" s="305" t="s">
        <v>144</v>
      </c>
      <c r="C13" s="765">
        <v>983</v>
      </c>
      <c r="D13" s="439">
        <v>1025</v>
      </c>
      <c r="E13" s="439">
        <v>1045</v>
      </c>
      <c r="F13" s="439">
        <v>1025</v>
      </c>
      <c r="G13" s="439">
        <v>948</v>
      </c>
      <c r="H13" s="307">
        <v>958</v>
      </c>
      <c r="I13" s="307">
        <v>961</v>
      </c>
      <c r="J13" s="307">
        <v>971</v>
      </c>
      <c r="K13" s="308">
        <v>1038</v>
      </c>
    </row>
    <row r="14" spans="1:11" ht="30" customHeight="1">
      <c r="A14" s="30" t="s">
        <v>134</v>
      </c>
      <c r="B14" s="161" t="s">
        <v>145</v>
      </c>
      <c r="C14" s="766">
        <v>376</v>
      </c>
      <c r="D14" s="440">
        <v>358</v>
      </c>
      <c r="E14" s="440">
        <v>295</v>
      </c>
      <c r="F14" s="440">
        <v>395</v>
      </c>
      <c r="G14" s="440">
        <v>481</v>
      </c>
      <c r="H14" s="298">
        <v>245</v>
      </c>
      <c r="I14" s="298">
        <v>375</v>
      </c>
      <c r="J14" s="298">
        <v>1074</v>
      </c>
      <c r="K14" s="295">
        <v>454</v>
      </c>
    </row>
    <row r="15" spans="1:11" ht="30" customHeight="1">
      <c r="A15" s="304" t="s">
        <v>71</v>
      </c>
      <c r="B15" s="305" t="s">
        <v>146</v>
      </c>
      <c r="C15" s="765">
        <v>952</v>
      </c>
      <c r="D15" s="439">
        <v>820</v>
      </c>
      <c r="E15" s="439">
        <v>845</v>
      </c>
      <c r="F15" s="439">
        <v>933</v>
      </c>
      <c r="G15" s="439">
        <v>917</v>
      </c>
      <c r="H15" s="307">
        <v>976</v>
      </c>
      <c r="I15" s="307">
        <v>906</v>
      </c>
      <c r="J15" s="307">
        <v>928</v>
      </c>
      <c r="K15" s="308">
        <v>1078</v>
      </c>
    </row>
    <row r="16" spans="1:11" ht="30" customHeight="1">
      <c r="A16" s="30" t="s">
        <v>54</v>
      </c>
      <c r="B16" s="161" t="s">
        <v>147</v>
      </c>
      <c r="C16" s="766" t="s">
        <v>84</v>
      </c>
      <c r="D16" s="440" t="s">
        <v>84</v>
      </c>
      <c r="E16" s="440" t="s">
        <v>84</v>
      </c>
      <c r="F16" s="440" t="s">
        <v>84</v>
      </c>
      <c r="G16" s="440" t="s">
        <v>84</v>
      </c>
      <c r="H16" s="298" t="s">
        <v>84</v>
      </c>
      <c r="I16" s="298" t="s">
        <v>84</v>
      </c>
      <c r="J16" s="298" t="s">
        <v>84</v>
      </c>
      <c r="K16" s="295">
        <v>0</v>
      </c>
    </row>
    <row r="17" spans="1:11" ht="30" customHeight="1">
      <c r="A17" s="304" t="s">
        <v>55</v>
      </c>
      <c r="B17" s="305" t="s">
        <v>148</v>
      </c>
      <c r="C17" s="765">
        <v>536</v>
      </c>
      <c r="D17" s="439">
        <v>497</v>
      </c>
      <c r="E17" s="439">
        <v>457</v>
      </c>
      <c r="F17" s="439">
        <v>392</v>
      </c>
      <c r="G17" s="439">
        <v>474</v>
      </c>
      <c r="H17" s="307">
        <v>488</v>
      </c>
      <c r="I17" s="307">
        <v>471</v>
      </c>
      <c r="J17" s="307">
        <v>491</v>
      </c>
      <c r="K17" s="308">
        <v>487</v>
      </c>
    </row>
    <row r="18" spans="1:11" ht="30" customHeight="1">
      <c r="A18" s="30" t="s">
        <v>56</v>
      </c>
      <c r="B18" s="161" t="s">
        <v>149</v>
      </c>
      <c r="C18" s="766">
        <v>5355</v>
      </c>
      <c r="D18" s="440">
        <v>5292</v>
      </c>
      <c r="E18" s="440">
        <v>5371</v>
      </c>
      <c r="F18" s="440">
        <v>5730</v>
      </c>
      <c r="G18" s="440">
        <v>5880</v>
      </c>
      <c r="H18" s="298">
        <v>5745</v>
      </c>
      <c r="I18" s="298">
        <v>5798</v>
      </c>
      <c r="J18" s="298">
        <v>5870</v>
      </c>
      <c r="K18" s="295">
        <v>6182</v>
      </c>
    </row>
    <row r="19" spans="1:11" ht="30" customHeight="1">
      <c r="A19" s="304" t="s">
        <v>57</v>
      </c>
      <c r="B19" s="305" t="s">
        <v>150</v>
      </c>
      <c r="C19" s="765">
        <v>136</v>
      </c>
      <c r="D19" s="439">
        <v>137</v>
      </c>
      <c r="E19" s="439">
        <v>133</v>
      </c>
      <c r="F19" s="439">
        <v>135</v>
      </c>
      <c r="G19" s="439">
        <v>167</v>
      </c>
      <c r="H19" s="307">
        <v>199</v>
      </c>
      <c r="I19" s="307">
        <v>211</v>
      </c>
      <c r="J19" s="307">
        <v>230</v>
      </c>
      <c r="K19" s="308">
        <v>218</v>
      </c>
    </row>
    <row r="20" spans="1:11" ht="30" customHeight="1">
      <c r="A20" s="30" t="s">
        <v>58</v>
      </c>
      <c r="B20" s="161" t="s">
        <v>151</v>
      </c>
      <c r="C20" s="766">
        <v>653</v>
      </c>
      <c r="D20" s="440">
        <v>571</v>
      </c>
      <c r="E20" s="440">
        <v>559</v>
      </c>
      <c r="F20" s="440">
        <v>782</v>
      </c>
      <c r="G20" s="440">
        <v>584</v>
      </c>
      <c r="H20" s="298">
        <v>542</v>
      </c>
      <c r="I20" s="298">
        <v>386</v>
      </c>
      <c r="J20" s="298">
        <v>807</v>
      </c>
      <c r="K20" s="295">
        <v>482</v>
      </c>
    </row>
    <row r="21" spans="1:11" ht="30" customHeight="1">
      <c r="A21" s="304" t="s">
        <v>59</v>
      </c>
      <c r="B21" s="305" t="s">
        <v>152</v>
      </c>
      <c r="C21" s="765">
        <v>1787</v>
      </c>
      <c r="D21" s="439">
        <v>1455</v>
      </c>
      <c r="E21" s="439">
        <v>1282</v>
      </c>
      <c r="F21" s="439">
        <v>964</v>
      </c>
      <c r="G21" s="439">
        <v>1007</v>
      </c>
      <c r="H21" s="307">
        <v>930</v>
      </c>
      <c r="I21" s="307">
        <v>959</v>
      </c>
      <c r="J21" s="307">
        <v>1535</v>
      </c>
      <c r="K21" s="308">
        <v>360</v>
      </c>
    </row>
    <row r="22" spans="1:11" ht="30" customHeight="1">
      <c r="A22" s="30" t="s">
        <v>60</v>
      </c>
      <c r="B22" s="161" t="s">
        <v>153</v>
      </c>
      <c r="C22" s="766">
        <v>358</v>
      </c>
      <c r="D22" s="440">
        <v>376</v>
      </c>
      <c r="E22" s="440">
        <v>411</v>
      </c>
      <c r="F22" s="440">
        <v>468</v>
      </c>
      <c r="G22" s="440">
        <v>284</v>
      </c>
      <c r="H22" s="298">
        <v>464</v>
      </c>
      <c r="I22" s="298">
        <v>602</v>
      </c>
      <c r="J22" s="298">
        <v>430</v>
      </c>
      <c r="K22" s="295">
        <v>741</v>
      </c>
    </row>
    <row r="23" spans="1:11" ht="30" customHeight="1">
      <c r="A23" s="304" t="s">
        <v>61</v>
      </c>
      <c r="B23" s="305" t="s">
        <v>154</v>
      </c>
      <c r="C23" s="765">
        <v>18</v>
      </c>
      <c r="D23" s="439">
        <v>12</v>
      </c>
      <c r="E23" s="439" t="s">
        <v>84</v>
      </c>
      <c r="F23" s="439" t="s">
        <v>84</v>
      </c>
      <c r="G23" s="439" t="s">
        <v>84</v>
      </c>
      <c r="H23" s="307" t="s">
        <v>84</v>
      </c>
      <c r="I23" s="307" t="s">
        <v>84</v>
      </c>
      <c r="J23" s="307">
        <v>19</v>
      </c>
      <c r="K23" s="308">
        <v>0</v>
      </c>
    </row>
    <row r="24" spans="1:11" ht="30" customHeight="1">
      <c r="A24" s="30" t="s">
        <v>536</v>
      </c>
      <c r="B24" s="161" t="s">
        <v>155</v>
      </c>
      <c r="C24" s="766">
        <v>301</v>
      </c>
      <c r="D24" s="440">
        <v>282</v>
      </c>
      <c r="E24" s="440">
        <v>306</v>
      </c>
      <c r="F24" s="440">
        <v>272</v>
      </c>
      <c r="G24" s="440">
        <v>81</v>
      </c>
      <c r="H24" s="298">
        <v>225</v>
      </c>
      <c r="I24" s="298">
        <v>84</v>
      </c>
      <c r="J24" s="298">
        <v>80</v>
      </c>
      <c r="K24" s="295">
        <v>98</v>
      </c>
    </row>
    <row r="25" spans="1:11" ht="30" customHeight="1">
      <c r="A25" s="304" t="s">
        <v>64</v>
      </c>
      <c r="B25" s="305" t="s">
        <v>156</v>
      </c>
      <c r="C25" s="765">
        <v>85</v>
      </c>
      <c r="D25" s="439">
        <v>101</v>
      </c>
      <c r="E25" s="439">
        <v>52</v>
      </c>
      <c r="F25" s="439">
        <v>34</v>
      </c>
      <c r="G25" s="439">
        <v>14</v>
      </c>
      <c r="H25" s="307">
        <v>33</v>
      </c>
      <c r="I25" s="307">
        <v>70</v>
      </c>
      <c r="J25" s="307">
        <v>13</v>
      </c>
      <c r="K25" s="308">
        <v>65</v>
      </c>
    </row>
    <row r="26" spans="1:11" ht="30" customHeight="1">
      <c r="A26" s="30" t="s">
        <v>65</v>
      </c>
      <c r="B26" s="161" t="s">
        <v>157</v>
      </c>
      <c r="C26" s="766">
        <v>67</v>
      </c>
      <c r="D26" s="440">
        <v>64</v>
      </c>
      <c r="E26" s="440">
        <v>59</v>
      </c>
      <c r="F26" s="440">
        <v>80</v>
      </c>
      <c r="G26" s="440">
        <v>63</v>
      </c>
      <c r="H26" s="298">
        <v>66</v>
      </c>
      <c r="I26" s="298">
        <v>57</v>
      </c>
      <c r="J26" s="298">
        <v>72</v>
      </c>
      <c r="K26" s="295">
        <v>55</v>
      </c>
    </row>
    <row r="27" spans="1:11" ht="30" customHeight="1">
      <c r="A27" s="304" t="s">
        <v>66</v>
      </c>
      <c r="B27" s="305" t="s">
        <v>158</v>
      </c>
      <c r="C27" s="765">
        <v>7850</v>
      </c>
      <c r="D27" s="439">
        <v>7721</v>
      </c>
      <c r="E27" s="439">
        <v>7096</v>
      </c>
      <c r="F27" s="439">
        <v>6226</v>
      </c>
      <c r="G27" s="439">
        <v>6336</v>
      </c>
      <c r="H27" s="307">
        <v>5917</v>
      </c>
      <c r="I27" s="307">
        <v>5738</v>
      </c>
      <c r="J27" s="307">
        <v>5610</v>
      </c>
      <c r="K27" s="308">
        <v>5045</v>
      </c>
    </row>
    <row r="28" spans="1:11" ht="30" customHeight="1">
      <c r="A28" s="31" t="s">
        <v>67</v>
      </c>
      <c r="B28" s="162" t="s">
        <v>159</v>
      </c>
      <c r="C28" s="767">
        <v>29</v>
      </c>
      <c r="D28" s="441">
        <v>19</v>
      </c>
      <c r="E28" s="441">
        <v>28</v>
      </c>
      <c r="F28" s="441">
        <v>25</v>
      </c>
      <c r="G28" s="441">
        <v>18</v>
      </c>
      <c r="H28" s="299">
        <v>28</v>
      </c>
      <c r="I28" s="299">
        <v>20</v>
      </c>
      <c r="J28" s="299">
        <v>17</v>
      </c>
      <c r="K28" s="297">
        <v>19</v>
      </c>
    </row>
    <row r="29" spans="1:11" ht="16.5" customHeight="1">
      <c r="A29" s="1138"/>
      <c r="B29" s="1138"/>
      <c r="C29" s="1138"/>
      <c r="D29" s="1138"/>
      <c r="E29" s="1138"/>
      <c r="F29" s="1139"/>
      <c r="G29" s="1139"/>
      <c r="H29" s="1139"/>
      <c r="I29" s="1139"/>
      <c r="J29" s="1139"/>
    </row>
    <row r="30" spans="1:11" ht="16.5" customHeight="1">
      <c r="C30" s="32"/>
      <c r="F30" s="33"/>
      <c r="G30" s="32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96" orientation="portrait" useFirstPageNumber="1" r:id="rId1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54"/>
  <sheetViews>
    <sheetView showGridLines="0" zoomScaleNormal="100" zoomScaleSheetLayoutView="100" workbookViewId="0">
      <selection activeCell="Y11" sqref="Y11"/>
    </sheetView>
  </sheetViews>
  <sheetFormatPr defaultRowHeight="13.5"/>
  <cols>
    <col min="1" max="1" width="3.5" bestFit="1" customWidth="1"/>
    <col min="2" max="2" width="1.875" customWidth="1"/>
    <col min="3" max="3" width="2.625" customWidth="1"/>
    <col min="4" max="4" width="5.625" customWidth="1"/>
    <col min="5" max="6" width="6.25" customWidth="1"/>
    <col min="7" max="8" width="5.625" customWidth="1"/>
    <col min="9" max="10" width="7.875" customWidth="1"/>
    <col min="11" max="12" width="5.625" customWidth="1"/>
    <col min="13" max="14" width="8.125" customWidth="1"/>
    <col min="15" max="16" width="5.625" customWidth="1"/>
    <col min="17" max="18" width="9.625" customWidth="1"/>
    <col min="19" max="20" width="5.625" customWidth="1"/>
    <col min="21" max="22" width="9.625" customWidth="1"/>
    <col min="23" max="24" width="5.625" customWidth="1"/>
    <col min="25" max="26" width="9.625" customWidth="1"/>
    <col min="27" max="28" width="5.625" customWidth="1"/>
    <col min="29" max="29" width="3.5" bestFit="1" customWidth="1"/>
    <col min="30" max="30" width="1.875" customWidth="1"/>
    <col min="31" max="31" width="2.625" customWidth="1"/>
    <col min="32" max="32" width="5.625" customWidth="1"/>
    <col min="33" max="34" width="10.375" customWidth="1"/>
    <col min="35" max="36" width="8.125" customWidth="1"/>
    <col min="37" max="37" width="10.375" customWidth="1"/>
    <col min="38" max="38" width="10.375" bestFit="1" customWidth="1"/>
    <col min="39" max="40" width="8.125" customWidth="1"/>
  </cols>
  <sheetData>
    <row r="1" spans="1:40" ht="18.75" customHeight="1">
      <c r="A1" s="946" t="s">
        <v>598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  <c r="L1" s="947"/>
      <c r="M1" s="947"/>
      <c r="N1" s="947"/>
      <c r="O1" s="947"/>
      <c r="P1" s="947"/>
      <c r="Q1" s="948" t="s">
        <v>374</v>
      </c>
      <c r="R1" s="948"/>
      <c r="S1" s="948"/>
      <c r="T1" s="948"/>
      <c r="U1" s="948"/>
      <c r="V1" s="948"/>
      <c r="W1" s="948"/>
      <c r="X1" s="948"/>
      <c r="Y1" s="948"/>
      <c r="Z1" s="948"/>
      <c r="AA1" s="948"/>
      <c r="AB1" s="948"/>
      <c r="AC1" s="984" t="s">
        <v>641</v>
      </c>
      <c r="AD1" s="984"/>
      <c r="AE1" s="984"/>
      <c r="AF1" s="984"/>
      <c r="AG1" s="984"/>
      <c r="AH1" s="984"/>
      <c r="AI1" s="984"/>
      <c r="AJ1" s="984"/>
      <c r="AK1" s="984"/>
      <c r="AL1" s="984"/>
      <c r="AM1" s="984"/>
      <c r="AN1" s="984"/>
    </row>
    <row r="2" spans="1:40">
      <c r="A2" s="551"/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104" t="s">
        <v>312</v>
      </c>
      <c r="AC2" s="551"/>
      <c r="AD2" s="551"/>
      <c r="AE2" s="551"/>
      <c r="AF2" s="551"/>
      <c r="AG2" s="551"/>
      <c r="AH2" s="551"/>
      <c r="AI2" s="551"/>
      <c r="AJ2" s="551"/>
      <c r="AK2" s="551"/>
      <c r="AL2" s="551"/>
      <c r="AM2" s="551"/>
      <c r="AN2" s="104" t="s">
        <v>375</v>
      </c>
    </row>
    <row r="3" spans="1:40" ht="16.5" customHeight="1">
      <c r="A3" s="986" t="s">
        <v>283</v>
      </c>
      <c r="B3" s="987"/>
      <c r="C3" s="987"/>
      <c r="D3" s="988"/>
      <c r="E3" s="952" t="s">
        <v>194</v>
      </c>
      <c r="F3" s="953"/>
      <c r="G3" s="953"/>
      <c r="H3" s="954"/>
      <c r="I3" s="952" t="s">
        <v>213</v>
      </c>
      <c r="J3" s="953"/>
      <c r="K3" s="953"/>
      <c r="L3" s="954"/>
      <c r="M3" s="952" t="s">
        <v>284</v>
      </c>
      <c r="N3" s="953"/>
      <c r="O3" s="953"/>
      <c r="P3" s="954"/>
      <c r="Q3" s="952" t="s">
        <v>214</v>
      </c>
      <c r="R3" s="953"/>
      <c r="S3" s="953"/>
      <c r="T3" s="954"/>
      <c r="U3" s="952" t="s">
        <v>370</v>
      </c>
      <c r="V3" s="953"/>
      <c r="W3" s="953"/>
      <c r="X3" s="954"/>
      <c r="Y3" s="955" t="s">
        <v>371</v>
      </c>
      <c r="Z3" s="956"/>
      <c r="AA3" s="956"/>
      <c r="AB3" s="957"/>
      <c r="AC3" s="986" t="s">
        <v>283</v>
      </c>
      <c r="AD3" s="987"/>
      <c r="AE3" s="987"/>
      <c r="AF3" s="988"/>
      <c r="AG3" s="952" t="s">
        <v>372</v>
      </c>
      <c r="AH3" s="953"/>
      <c r="AI3" s="953"/>
      <c r="AJ3" s="954"/>
      <c r="AK3" s="955" t="s">
        <v>373</v>
      </c>
      <c r="AL3" s="956"/>
      <c r="AM3" s="956"/>
      <c r="AN3" s="957"/>
    </row>
    <row r="4" spans="1:40" ht="16.5" customHeight="1">
      <c r="A4" s="989"/>
      <c r="B4" s="990"/>
      <c r="C4" s="990"/>
      <c r="D4" s="991"/>
      <c r="E4" s="486" t="s">
        <v>593</v>
      </c>
      <c r="F4" s="958" t="s">
        <v>594</v>
      </c>
      <c r="G4" s="958"/>
      <c r="H4" s="959"/>
      <c r="I4" s="486" t="s">
        <v>593</v>
      </c>
      <c r="J4" s="958" t="s">
        <v>594</v>
      </c>
      <c r="K4" s="958"/>
      <c r="L4" s="959"/>
      <c r="M4" s="486" t="s">
        <v>593</v>
      </c>
      <c r="N4" s="958" t="s">
        <v>594</v>
      </c>
      <c r="O4" s="958"/>
      <c r="P4" s="959"/>
      <c r="Q4" s="486" t="s">
        <v>593</v>
      </c>
      <c r="R4" s="958" t="s">
        <v>594</v>
      </c>
      <c r="S4" s="958"/>
      <c r="T4" s="959"/>
      <c r="U4" s="486" t="s">
        <v>593</v>
      </c>
      <c r="V4" s="958" t="s">
        <v>594</v>
      </c>
      <c r="W4" s="958"/>
      <c r="X4" s="959"/>
      <c r="Y4" s="486" t="s">
        <v>593</v>
      </c>
      <c r="Z4" s="958" t="s">
        <v>594</v>
      </c>
      <c r="AA4" s="958"/>
      <c r="AB4" s="959"/>
      <c r="AC4" s="989"/>
      <c r="AD4" s="990"/>
      <c r="AE4" s="990"/>
      <c r="AF4" s="991"/>
      <c r="AG4" s="486" t="s">
        <v>593</v>
      </c>
      <c r="AH4" s="958" t="s">
        <v>594</v>
      </c>
      <c r="AI4" s="958"/>
      <c r="AJ4" s="959"/>
      <c r="AK4" s="486" t="s">
        <v>593</v>
      </c>
      <c r="AL4" s="958" t="s">
        <v>594</v>
      </c>
      <c r="AM4" s="958"/>
      <c r="AN4" s="959"/>
    </row>
    <row r="5" spans="1:40" ht="16.5" customHeight="1">
      <c r="A5" s="992"/>
      <c r="B5" s="993"/>
      <c r="C5" s="993"/>
      <c r="D5" s="994"/>
      <c r="E5" s="220" t="s">
        <v>278</v>
      </c>
      <c r="F5" s="484" t="s">
        <v>278</v>
      </c>
      <c r="G5" s="248" t="s">
        <v>378</v>
      </c>
      <c r="H5" s="249" t="s">
        <v>285</v>
      </c>
      <c r="I5" s="220" t="s">
        <v>278</v>
      </c>
      <c r="J5" s="484" t="s">
        <v>278</v>
      </c>
      <c r="K5" s="248" t="s">
        <v>378</v>
      </c>
      <c r="L5" s="249" t="s">
        <v>285</v>
      </c>
      <c r="M5" s="220" t="s">
        <v>278</v>
      </c>
      <c r="N5" s="484" t="s">
        <v>278</v>
      </c>
      <c r="O5" s="248" t="s">
        <v>378</v>
      </c>
      <c r="P5" s="249" t="s">
        <v>285</v>
      </c>
      <c r="Q5" s="220" t="s">
        <v>278</v>
      </c>
      <c r="R5" s="484" t="s">
        <v>278</v>
      </c>
      <c r="S5" s="248" t="s">
        <v>378</v>
      </c>
      <c r="T5" s="249" t="s">
        <v>285</v>
      </c>
      <c r="U5" s="220" t="s">
        <v>278</v>
      </c>
      <c r="V5" s="484" t="s">
        <v>278</v>
      </c>
      <c r="W5" s="248" t="s">
        <v>378</v>
      </c>
      <c r="X5" s="249" t="s">
        <v>285</v>
      </c>
      <c r="Y5" s="220" t="s">
        <v>278</v>
      </c>
      <c r="Z5" s="484" t="s">
        <v>278</v>
      </c>
      <c r="AA5" s="248" t="s">
        <v>378</v>
      </c>
      <c r="AB5" s="249" t="s">
        <v>285</v>
      </c>
      <c r="AC5" s="992"/>
      <c r="AD5" s="993"/>
      <c r="AE5" s="993"/>
      <c r="AF5" s="994"/>
      <c r="AG5" s="220" t="s">
        <v>278</v>
      </c>
      <c r="AH5" s="484" t="s">
        <v>278</v>
      </c>
      <c r="AI5" s="248" t="s">
        <v>378</v>
      </c>
      <c r="AJ5" s="249" t="s">
        <v>285</v>
      </c>
      <c r="AK5" s="220" t="s">
        <v>278</v>
      </c>
      <c r="AL5" s="484" t="s">
        <v>278</v>
      </c>
      <c r="AM5" s="248" t="s">
        <v>378</v>
      </c>
      <c r="AN5" s="249" t="s">
        <v>285</v>
      </c>
    </row>
    <row r="6" spans="1:40" ht="16.5" customHeight="1">
      <c r="A6" s="995" t="s">
        <v>135</v>
      </c>
      <c r="B6" s="996"/>
      <c r="C6" s="996"/>
      <c r="D6" s="997"/>
      <c r="E6" s="552">
        <v>3685</v>
      </c>
      <c r="F6" s="553">
        <v>3272</v>
      </c>
      <c r="G6" s="554">
        <v>88.8</v>
      </c>
      <c r="H6" s="555">
        <v>100</v>
      </c>
      <c r="I6" s="552">
        <v>142019</v>
      </c>
      <c r="J6" s="553">
        <v>144761</v>
      </c>
      <c r="K6" s="554">
        <v>101.9</v>
      </c>
      <c r="L6" s="555">
        <v>100</v>
      </c>
      <c r="M6" s="556">
        <v>650420</v>
      </c>
      <c r="N6" s="553">
        <v>631379</v>
      </c>
      <c r="O6" s="554">
        <v>97.1</v>
      </c>
      <c r="P6" s="555">
        <v>100</v>
      </c>
      <c r="Q6" s="552">
        <v>7788634</v>
      </c>
      <c r="R6" s="553">
        <v>7091936</v>
      </c>
      <c r="S6" s="554">
        <v>91.1</v>
      </c>
      <c r="T6" s="555">
        <v>100</v>
      </c>
      <c r="U6" s="552">
        <v>5305220</v>
      </c>
      <c r="V6" s="553">
        <v>4667580</v>
      </c>
      <c r="W6" s="554">
        <v>88</v>
      </c>
      <c r="X6" s="555">
        <v>100</v>
      </c>
      <c r="Y6" s="552">
        <v>7240610</v>
      </c>
      <c r="Z6" s="553">
        <v>6827899</v>
      </c>
      <c r="AA6" s="554">
        <v>94.3</v>
      </c>
      <c r="AB6" s="555">
        <v>100</v>
      </c>
      <c r="AC6" s="995" t="s">
        <v>135</v>
      </c>
      <c r="AD6" s="996"/>
      <c r="AE6" s="996"/>
      <c r="AF6" s="997"/>
      <c r="AG6" s="376">
        <v>1898068</v>
      </c>
      <c r="AH6" s="377">
        <v>1815032</v>
      </c>
      <c r="AI6" s="557">
        <v>95.6</v>
      </c>
      <c r="AJ6" s="558">
        <v>100</v>
      </c>
      <c r="AK6" s="376">
        <v>2139995</v>
      </c>
      <c r="AL6" s="377">
        <v>2037905</v>
      </c>
      <c r="AM6" s="557">
        <v>95.2</v>
      </c>
      <c r="AN6" s="558">
        <v>100</v>
      </c>
    </row>
    <row r="7" spans="1:40" ht="16.5" customHeight="1">
      <c r="A7" s="221" t="s">
        <v>287</v>
      </c>
      <c r="B7" s="977" t="s">
        <v>288</v>
      </c>
      <c r="C7" s="977"/>
      <c r="D7" s="978"/>
      <c r="E7" s="222">
        <v>397</v>
      </c>
      <c r="F7" s="223">
        <v>347</v>
      </c>
      <c r="G7" s="559">
        <v>87.4</v>
      </c>
      <c r="H7" s="560">
        <v>10.6</v>
      </c>
      <c r="I7" s="222">
        <v>18974</v>
      </c>
      <c r="J7" s="223">
        <v>20160</v>
      </c>
      <c r="K7" s="559">
        <v>106.3</v>
      </c>
      <c r="L7" s="560">
        <v>13.9</v>
      </c>
      <c r="M7" s="561">
        <v>61409</v>
      </c>
      <c r="N7" s="223">
        <v>62548</v>
      </c>
      <c r="O7" s="559">
        <v>101.9</v>
      </c>
      <c r="P7" s="560">
        <v>9.9</v>
      </c>
      <c r="Q7" s="222">
        <v>501434</v>
      </c>
      <c r="R7" s="223">
        <v>528038</v>
      </c>
      <c r="S7" s="559">
        <v>105.3</v>
      </c>
      <c r="T7" s="560">
        <v>7.4</v>
      </c>
      <c r="U7" s="222">
        <v>279144</v>
      </c>
      <c r="V7" s="223">
        <v>307931</v>
      </c>
      <c r="W7" s="559">
        <v>110.3</v>
      </c>
      <c r="X7" s="560">
        <v>6.6</v>
      </c>
      <c r="Y7" s="222">
        <v>468642</v>
      </c>
      <c r="Z7" s="223">
        <v>507387</v>
      </c>
      <c r="AA7" s="559">
        <v>108.3</v>
      </c>
      <c r="AB7" s="560">
        <v>7.4</v>
      </c>
      <c r="AC7" s="221" t="s">
        <v>162</v>
      </c>
      <c r="AD7" s="977" t="s">
        <v>288</v>
      </c>
      <c r="AE7" s="977"/>
      <c r="AF7" s="978"/>
      <c r="AG7" s="237">
        <v>196526</v>
      </c>
      <c r="AH7" s="234">
        <v>191158</v>
      </c>
      <c r="AI7" s="562">
        <v>97.3</v>
      </c>
      <c r="AJ7" s="245">
        <v>10.5</v>
      </c>
      <c r="AK7" s="237">
        <v>206745</v>
      </c>
      <c r="AL7" s="234">
        <v>205272</v>
      </c>
      <c r="AM7" s="562">
        <v>99.3</v>
      </c>
      <c r="AN7" s="245">
        <v>10.1</v>
      </c>
    </row>
    <row r="8" spans="1:40" ht="16.5" customHeight="1">
      <c r="A8" s="103" t="s">
        <v>19</v>
      </c>
      <c r="B8" s="975" t="s">
        <v>289</v>
      </c>
      <c r="C8" s="975"/>
      <c r="D8" s="976"/>
      <c r="E8" s="218">
        <v>79</v>
      </c>
      <c r="F8" s="216">
        <v>65</v>
      </c>
      <c r="G8" s="563">
        <v>82.3</v>
      </c>
      <c r="H8" s="564">
        <v>2</v>
      </c>
      <c r="I8" s="218">
        <v>1613</v>
      </c>
      <c r="J8" s="216">
        <v>1257</v>
      </c>
      <c r="K8" s="563">
        <v>77.900000000000006</v>
      </c>
      <c r="L8" s="564">
        <v>0.9</v>
      </c>
      <c r="M8" s="565">
        <v>6690</v>
      </c>
      <c r="N8" s="216">
        <v>4822</v>
      </c>
      <c r="O8" s="563">
        <v>72.099999999999994</v>
      </c>
      <c r="P8" s="564">
        <v>0.8</v>
      </c>
      <c r="Q8" s="218">
        <v>196540</v>
      </c>
      <c r="R8" s="216">
        <v>167271</v>
      </c>
      <c r="S8" s="563">
        <v>85.1</v>
      </c>
      <c r="T8" s="564">
        <v>2.4</v>
      </c>
      <c r="U8" s="218">
        <v>95370</v>
      </c>
      <c r="V8" s="216">
        <v>72931</v>
      </c>
      <c r="W8" s="563">
        <v>76.5</v>
      </c>
      <c r="X8" s="564">
        <v>1.6</v>
      </c>
      <c r="Y8" s="218">
        <v>192089</v>
      </c>
      <c r="Z8" s="216">
        <v>165431</v>
      </c>
      <c r="AA8" s="563">
        <v>86.1</v>
      </c>
      <c r="AB8" s="564">
        <v>2.4</v>
      </c>
      <c r="AC8" s="103" t="s">
        <v>19</v>
      </c>
      <c r="AD8" s="975" t="s">
        <v>289</v>
      </c>
      <c r="AE8" s="975"/>
      <c r="AF8" s="976"/>
      <c r="AG8" s="229">
        <v>64752</v>
      </c>
      <c r="AH8" s="128">
        <v>51804</v>
      </c>
      <c r="AI8" s="566">
        <v>80</v>
      </c>
      <c r="AJ8" s="127">
        <v>2.9</v>
      </c>
      <c r="AK8" s="229">
        <v>68036</v>
      </c>
      <c r="AL8" s="128">
        <v>53192</v>
      </c>
      <c r="AM8" s="566">
        <v>78.2</v>
      </c>
      <c r="AN8" s="127">
        <v>2.6</v>
      </c>
    </row>
    <row r="9" spans="1:40" ht="16.5" customHeight="1">
      <c r="A9" s="221" t="s">
        <v>21</v>
      </c>
      <c r="B9" s="977" t="s">
        <v>290</v>
      </c>
      <c r="C9" s="977"/>
      <c r="D9" s="978"/>
      <c r="E9" s="222">
        <v>542</v>
      </c>
      <c r="F9" s="223">
        <v>475</v>
      </c>
      <c r="G9" s="559">
        <v>87.6</v>
      </c>
      <c r="H9" s="560">
        <v>14.5</v>
      </c>
      <c r="I9" s="222">
        <v>12356</v>
      </c>
      <c r="J9" s="223">
        <v>12022</v>
      </c>
      <c r="K9" s="559">
        <v>97.3</v>
      </c>
      <c r="L9" s="560">
        <v>8.3000000000000007</v>
      </c>
      <c r="M9" s="561">
        <v>35683</v>
      </c>
      <c r="N9" s="223">
        <v>34244</v>
      </c>
      <c r="O9" s="559">
        <v>96</v>
      </c>
      <c r="P9" s="560">
        <v>5.4</v>
      </c>
      <c r="Q9" s="222">
        <v>227862</v>
      </c>
      <c r="R9" s="223">
        <v>215534</v>
      </c>
      <c r="S9" s="559">
        <v>94.6</v>
      </c>
      <c r="T9" s="560">
        <v>3</v>
      </c>
      <c r="U9" s="222">
        <v>128205</v>
      </c>
      <c r="V9" s="223">
        <v>119584</v>
      </c>
      <c r="W9" s="559">
        <v>93.3</v>
      </c>
      <c r="X9" s="560">
        <v>2.6</v>
      </c>
      <c r="Y9" s="222">
        <v>204924</v>
      </c>
      <c r="Z9" s="223">
        <v>198340</v>
      </c>
      <c r="AA9" s="559">
        <v>96.8</v>
      </c>
      <c r="AB9" s="560">
        <v>2.9</v>
      </c>
      <c r="AC9" s="221" t="s">
        <v>21</v>
      </c>
      <c r="AD9" s="977" t="s">
        <v>290</v>
      </c>
      <c r="AE9" s="977"/>
      <c r="AF9" s="978"/>
      <c r="AG9" s="237">
        <v>89529</v>
      </c>
      <c r="AH9" s="234">
        <v>85637</v>
      </c>
      <c r="AI9" s="562">
        <v>95.7</v>
      </c>
      <c r="AJ9" s="245">
        <v>4.7</v>
      </c>
      <c r="AK9" s="237">
        <v>92905</v>
      </c>
      <c r="AL9" s="234">
        <v>89519</v>
      </c>
      <c r="AM9" s="562">
        <v>96.4</v>
      </c>
      <c r="AN9" s="245">
        <v>4.4000000000000004</v>
      </c>
    </row>
    <row r="10" spans="1:40" ht="16.5" customHeight="1">
      <c r="A10" s="103" t="s">
        <v>23</v>
      </c>
      <c r="B10" s="975" t="s">
        <v>291</v>
      </c>
      <c r="C10" s="975"/>
      <c r="D10" s="976"/>
      <c r="E10" s="218">
        <v>111</v>
      </c>
      <c r="F10" s="216">
        <v>96</v>
      </c>
      <c r="G10" s="563">
        <v>86.5</v>
      </c>
      <c r="H10" s="564">
        <v>2.9</v>
      </c>
      <c r="I10" s="218">
        <v>2026</v>
      </c>
      <c r="J10" s="216">
        <v>1965</v>
      </c>
      <c r="K10" s="563">
        <v>97</v>
      </c>
      <c r="L10" s="564">
        <v>1.4</v>
      </c>
      <c r="M10" s="565">
        <v>7538</v>
      </c>
      <c r="N10" s="216">
        <v>7509</v>
      </c>
      <c r="O10" s="563">
        <v>99.6</v>
      </c>
      <c r="P10" s="564">
        <v>1.2</v>
      </c>
      <c r="Q10" s="218">
        <v>73237</v>
      </c>
      <c r="R10" s="216">
        <v>78801</v>
      </c>
      <c r="S10" s="563">
        <v>107.6</v>
      </c>
      <c r="T10" s="564">
        <v>1.1000000000000001</v>
      </c>
      <c r="U10" s="218">
        <v>49489</v>
      </c>
      <c r="V10" s="216">
        <v>56077</v>
      </c>
      <c r="W10" s="563">
        <v>113.3</v>
      </c>
      <c r="X10" s="564">
        <v>1.2</v>
      </c>
      <c r="Y10" s="218">
        <v>64704</v>
      </c>
      <c r="Z10" s="216">
        <v>72440</v>
      </c>
      <c r="AA10" s="563">
        <v>112</v>
      </c>
      <c r="AB10" s="564">
        <v>1.1000000000000001</v>
      </c>
      <c r="AC10" s="103" t="s">
        <v>23</v>
      </c>
      <c r="AD10" s="975" t="s">
        <v>291</v>
      </c>
      <c r="AE10" s="975"/>
      <c r="AF10" s="976"/>
      <c r="AG10" s="229">
        <v>21320</v>
      </c>
      <c r="AH10" s="128">
        <v>20194</v>
      </c>
      <c r="AI10" s="566">
        <v>94.7</v>
      </c>
      <c r="AJ10" s="127">
        <v>1.1000000000000001</v>
      </c>
      <c r="AK10" s="229">
        <v>21990</v>
      </c>
      <c r="AL10" s="128">
        <v>21117</v>
      </c>
      <c r="AM10" s="566">
        <v>96</v>
      </c>
      <c r="AN10" s="127">
        <v>1</v>
      </c>
    </row>
    <row r="11" spans="1:40" ht="16.5" customHeight="1">
      <c r="A11" s="221" t="s">
        <v>25</v>
      </c>
      <c r="B11" s="977" t="s">
        <v>292</v>
      </c>
      <c r="C11" s="977"/>
      <c r="D11" s="978"/>
      <c r="E11" s="222">
        <v>93</v>
      </c>
      <c r="F11" s="223">
        <v>84</v>
      </c>
      <c r="G11" s="559">
        <v>90.3</v>
      </c>
      <c r="H11" s="560">
        <v>2.6</v>
      </c>
      <c r="I11" s="222">
        <v>1265</v>
      </c>
      <c r="J11" s="223">
        <v>1490</v>
      </c>
      <c r="K11" s="559">
        <v>117.8</v>
      </c>
      <c r="L11" s="560">
        <v>1</v>
      </c>
      <c r="M11" s="561">
        <v>3977</v>
      </c>
      <c r="N11" s="223">
        <v>5414</v>
      </c>
      <c r="O11" s="559">
        <v>136.1</v>
      </c>
      <c r="P11" s="560">
        <v>0.9</v>
      </c>
      <c r="Q11" s="222">
        <v>17743</v>
      </c>
      <c r="R11" s="223">
        <v>29417</v>
      </c>
      <c r="S11" s="559">
        <v>165.8</v>
      </c>
      <c r="T11" s="560">
        <v>0.4</v>
      </c>
      <c r="U11" s="222">
        <v>9745</v>
      </c>
      <c r="V11" s="223">
        <v>18033</v>
      </c>
      <c r="W11" s="559">
        <v>185</v>
      </c>
      <c r="X11" s="560">
        <v>0.4</v>
      </c>
      <c r="Y11" s="222">
        <v>14014</v>
      </c>
      <c r="Z11" s="223">
        <v>28796</v>
      </c>
      <c r="AA11" s="559">
        <v>205.5</v>
      </c>
      <c r="AB11" s="560">
        <v>0.4</v>
      </c>
      <c r="AC11" s="221" t="s">
        <v>25</v>
      </c>
      <c r="AD11" s="977" t="s">
        <v>292</v>
      </c>
      <c r="AE11" s="977"/>
      <c r="AF11" s="978"/>
      <c r="AG11" s="237">
        <v>7236</v>
      </c>
      <c r="AH11" s="234">
        <v>9815</v>
      </c>
      <c r="AI11" s="562">
        <v>135.6</v>
      </c>
      <c r="AJ11" s="245">
        <v>0.5</v>
      </c>
      <c r="AK11" s="237">
        <v>7467</v>
      </c>
      <c r="AL11" s="234">
        <v>10660</v>
      </c>
      <c r="AM11" s="562">
        <v>142.80000000000001</v>
      </c>
      <c r="AN11" s="245">
        <v>0.5</v>
      </c>
    </row>
    <row r="12" spans="1:40" ht="16.5" customHeight="1">
      <c r="A12" s="103" t="s">
        <v>27</v>
      </c>
      <c r="B12" s="975" t="s">
        <v>293</v>
      </c>
      <c r="C12" s="975"/>
      <c r="D12" s="976"/>
      <c r="E12" s="218">
        <v>67</v>
      </c>
      <c r="F12" s="216">
        <v>67</v>
      </c>
      <c r="G12" s="563">
        <v>100</v>
      </c>
      <c r="H12" s="564">
        <v>2</v>
      </c>
      <c r="I12" s="218">
        <v>2887</v>
      </c>
      <c r="J12" s="216">
        <v>3380</v>
      </c>
      <c r="K12" s="563">
        <v>117.1</v>
      </c>
      <c r="L12" s="564">
        <v>2.2999999999999998</v>
      </c>
      <c r="M12" s="565">
        <v>10858</v>
      </c>
      <c r="N12" s="216">
        <v>12547</v>
      </c>
      <c r="O12" s="563">
        <v>115.6</v>
      </c>
      <c r="P12" s="564">
        <v>2</v>
      </c>
      <c r="Q12" s="218">
        <v>93278</v>
      </c>
      <c r="R12" s="216">
        <v>107400</v>
      </c>
      <c r="S12" s="563">
        <v>115.1</v>
      </c>
      <c r="T12" s="564">
        <v>1.5</v>
      </c>
      <c r="U12" s="218">
        <v>57696</v>
      </c>
      <c r="V12" s="216">
        <v>59377</v>
      </c>
      <c r="W12" s="563">
        <v>102.9</v>
      </c>
      <c r="X12" s="564">
        <v>1.3</v>
      </c>
      <c r="Y12" s="218">
        <v>87358</v>
      </c>
      <c r="Z12" s="216">
        <v>99416</v>
      </c>
      <c r="AA12" s="563">
        <v>113.8</v>
      </c>
      <c r="AB12" s="564">
        <v>1.5</v>
      </c>
      <c r="AC12" s="103" t="s">
        <v>27</v>
      </c>
      <c r="AD12" s="975" t="s">
        <v>293</v>
      </c>
      <c r="AE12" s="975"/>
      <c r="AF12" s="976"/>
      <c r="AG12" s="229">
        <v>32029</v>
      </c>
      <c r="AH12" s="128">
        <v>41775</v>
      </c>
      <c r="AI12" s="566">
        <v>130.4</v>
      </c>
      <c r="AJ12" s="127">
        <v>2.2999999999999998</v>
      </c>
      <c r="AK12" s="229">
        <v>33344</v>
      </c>
      <c r="AL12" s="128">
        <v>45196</v>
      </c>
      <c r="AM12" s="566">
        <v>135.5</v>
      </c>
      <c r="AN12" s="127">
        <v>2.2000000000000002</v>
      </c>
    </row>
    <row r="13" spans="1:40" ht="16.5" customHeight="1">
      <c r="A13" s="221" t="s">
        <v>51</v>
      </c>
      <c r="B13" s="977" t="s">
        <v>294</v>
      </c>
      <c r="C13" s="977"/>
      <c r="D13" s="978"/>
      <c r="E13" s="222">
        <v>178</v>
      </c>
      <c r="F13" s="223">
        <v>158</v>
      </c>
      <c r="G13" s="559">
        <v>88.8</v>
      </c>
      <c r="H13" s="560">
        <v>4.8</v>
      </c>
      <c r="I13" s="222">
        <v>5073</v>
      </c>
      <c r="J13" s="223">
        <v>4880</v>
      </c>
      <c r="K13" s="559">
        <v>96.2</v>
      </c>
      <c r="L13" s="560">
        <v>3.4</v>
      </c>
      <c r="M13" s="561">
        <v>20766</v>
      </c>
      <c r="N13" s="223">
        <v>19708</v>
      </c>
      <c r="O13" s="559">
        <v>94.9</v>
      </c>
      <c r="P13" s="560">
        <v>3.1</v>
      </c>
      <c r="Q13" s="222">
        <v>160604</v>
      </c>
      <c r="R13" s="223">
        <v>123409</v>
      </c>
      <c r="S13" s="559">
        <v>76.8</v>
      </c>
      <c r="T13" s="560">
        <v>1.7</v>
      </c>
      <c r="U13" s="222">
        <v>88493</v>
      </c>
      <c r="V13" s="223">
        <v>63570</v>
      </c>
      <c r="W13" s="559">
        <v>71.8</v>
      </c>
      <c r="X13" s="560">
        <v>1.4</v>
      </c>
      <c r="Y13" s="222">
        <v>153112</v>
      </c>
      <c r="Z13" s="223">
        <v>123031</v>
      </c>
      <c r="AA13" s="559">
        <v>80.400000000000006</v>
      </c>
      <c r="AB13" s="560">
        <v>1.8</v>
      </c>
      <c r="AC13" s="221" t="s">
        <v>51</v>
      </c>
      <c r="AD13" s="977" t="s">
        <v>294</v>
      </c>
      <c r="AE13" s="977"/>
      <c r="AF13" s="978"/>
      <c r="AG13" s="237">
        <v>63178</v>
      </c>
      <c r="AH13" s="234">
        <v>53748</v>
      </c>
      <c r="AI13" s="562">
        <v>85.1</v>
      </c>
      <c r="AJ13" s="245">
        <v>3</v>
      </c>
      <c r="AK13" s="237">
        <v>66995</v>
      </c>
      <c r="AL13" s="234">
        <v>55796</v>
      </c>
      <c r="AM13" s="562">
        <v>83.3</v>
      </c>
      <c r="AN13" s="245">
        <v>2.7</v>
      </c>
    </row>
    <row r="14" spans="1:40" ht="16.5" customHeight="1">
      <c r="A14" s="103" t="s">
        <v>52</v>
      </c>
      <c r="B14" s="975" t="s">
        <v>295</v>
      </c>
      <c r="C14" s="975"/>
      <c r="D14" s="976"/>
      <c r="E14" s="218">
        <v>116</v>
      </c>
      <c r="F14" s="216">
        <v>113</v>
      </c>
      <c r="G14" s="563">
        <v>97.4</v>
      </c>
      <c r="H14" s="564">
        <v>3.5</v>
      </c>
      <c r="I14" s="218">
        <v>10562</v>
      </c>
      <c r="J14" s="216">
        <v>11260</v>
      </c>
      <c r="K14" s="563">
        <v>106.6</v>
      </c>
      <c r="L14" s="564">
        <v>7.8</v>
      </c>
      <c r="M14" s="565">
        <v>73497</v>
      </c>
      <c r="N14" s="216">
        <v>70947</v>
      </c>
      <c r="O14" s="563">
        <v>96.5</v>
      </c>
      <c r="P14" s="564">
        <v>11.2</v>
      </c>
      <c r="Q14" s="218">
        <v>1078648</v>
      </c>
      <c r="R14" s="216">
        <v>962245</v>
      </c>
      <c r="S14" s="563">
        <v>89.2</v>
      </c>
      <c r="T14" s="564">
        <v>13.6</v>
      </c>
      <c r="U14" s="218">
        <v>757360</v>
      </c>
      <c r="V14" s="216">
        <v>635772</v>
      </c>
      <c r="W14" s="563">
        <v>83.9</v>
      </c>
      <c r="X14" s="564">
        <v>13.6</v>
      </c>
      <c r="Y14" s="218">
        <v>1028896</v>
      </c>
      <c r="Z14" s="216">
        <v>901414</v>
      </c>
      <c r="AA14" s="563">
        <v>87.6</v>
      </c>
      <c r="AB14" s="564">
        <v>13.2</v>
      </c>
      <c r="AC14" s="103" t="s">
        <v>52</v>
      </c>
      <c r="AD14" s="975" t="s">
        <v>295</v>
      </c>
      <c r="AE14" s="975"/>
      <c r="AF14" s="976"/>
      <c r="AG14" s="229">
        <v>253394</v>
      </c>
      <c r="AH14" s="128">
        <v>256524</v>
      </c>
      <c r="AI14" s="566">
        <v>101.2</v>
      </c>
      <c r="AJ14" s="127">
        <v>14.1</v>
      </c>
      <c r="AK14" s="229">
        <v>305062</v>
      </c>
      <c r="AL14" s="128">
        <v>314513</v>
      </c>
      <c r="AM14" s="566">
        <v>103.1</v>
      </c>
      <c r="AN14" s="127">
        <v>15.4</v>
      </c>
    </row>
    <row r="15" spans="1:40" ht="16.5" customHeight="1">
      <c r="A15" s="221" t="s">
        <v>53</v>
      </c>
      <c r="B15" s="977" t="s">
        <v>296</v>
      </c>
      <c r="C15" s="977"/>
      <c r="D15" s="978"/>
      <c r="E15" s="222">
        <v>20</v>
      </c>
      <c r="F15" s="223">
        <v>21</v>
      </c>
      <c r="G15" s="559">
        <v>105</v>
      </c>
      <c r="H15" s="560">
        <v>0.6</v>
      </c>
      <c r="I15" s="222">
        <v>1151</v>
      </c>
      <c r="J15" s="223">
        <v>1225</v>
      </c>
      <c r="K15" s="559">
        <v>106.4</v>
      </c>
      <c r="L15" s="560">
        <v>0.8</v>
      </c>
      <c r="M15" s="561">
        <v>8717</v>
      </c>
      <c r="N15" s="223">
        <v>8686</v>
      </c>
      <c r="O15" s="559">
        <v>99.6</v>
      </c>
      <c r="P15" s="560">
        <v>1.4</v>
      </c>
      <c r="Q15" s="222">
        <v>1211089</v>
      </c>
      <c r="R15" s="223">
        <v>1200179</v>
      </c>
      <c r="S15" s="559">
        <v>99.1</v>
      </c>
      <c r="T15" s="560">
        <v>16.899999999999999</v>
      </c>
      <c r="U15" s="222">
        <v>997323</v>
      </c>
      <c r="V15" s="223">
        <v>845617</v>
      </c>
      <c r="W15" s="559">
        <v>84.8</v>
      </c>
      <c r="X15" s="560">
        <v>18.100000000000001</v>
      </c>
      <c r="Y15" s="222">
        <v>1169556</v>
      </c>
      <c r="Z15" s="223">
        <v>1199007</v>
      </c>
      <c r="AA15" s="559">
        <v>102.5</v>
      </c>
      <c r="AB15" s="560">
        <v>17.600000000000001</v>
      </c>
      <c r="AC15" s="221" t="s">
        <v>53</v>
      </c>
      <c r="AD15" s="977" t="s">
        <v>296</v>
      </c>
      <c r="AE15" s="977"/>
      <c r="AF15" s="978"/>
      <c r="AG15" s="237">
        <v>-26390</v>
      </c>
      <c r="AH15" s="234">
        <v>96348</v>
      </c>
      <c r="AI15" s="562"/>
      <c r="AJ15" s="245">
        <v>5.3</v>
      </c>
      <c r="AK15" s="237">
        <v>17476</v>
      </c>
      <c r="AL15" s="234">
        <v>106330</v>
      </c>
      <c r="AM15" s="562">
        <v>608.4</v>
      </c>
      <c r="AN15" s="245">
        <v>5.2</v>
      </c>
    </row>
    <row r="16" spans="1:40" ht="16.5" customHeight="1">
      <c r="A16" s="103" t="s">
        <v>134</v>
      </c>
      <c r="B16" s="975" t="s">
        <v>297</v>
      </c>
      <c r="C16" s="975"/>
      <c r="D16" s="976"/>
      <c r="E16" s="218">
        <v>182</v>
      </c>
      <c r="F16" s="216">
        <v>182</v>
      </c>
      <c r="G16" s="563">
        <v>100</v>
      </c>
      <c r="H16" s="564">
        <v>5.6</v>
      </c>
      <c r="I16" s="218">
        <v>6862</v>
      </c>
      <c r="J16" s="216">
        <v>7781</v>
      </c>
      <c r="K16" s="563">
        <v>113.4</v>
      </c>
      <c r="L16" s="564">
        <v>5.4</v>
      </c>
      <c r="M16" s="565">
        <v>32761</v>
      </c>
      <c r="N16" s="216">
        <v>32551</v>
      </c>
      <c r="O16" s="563">
        <v>99.4</v>
      </c>
      <c r="P16" s="564">
        <v>5.2</v>
      </c>
      <c r="Q16" s="218">
        <v>309115</v>
      </c>
      <c r="R16" s="216">
        <v>320941</v>
      </c>
      <c r="S16" s="563">
        <v>103.8</v>
      </c>
      <c r="T16" s="564">
        <v>4.5</v>
      </c>
      <c r="U16" s="218">
        <v>130736</v>
      </c>
      <c r="V16" s="216">
        <v>189482</v>
      </c>
      <c r="W16" s="563">
        <v>144.9</v>
      </c>
      <c r="X16" s="564">
        <v>4.0999999999999996</v>
      </c>
      <c r="Y16" s="218">
        <v>262009</v>
      </c>
      <c r="Z16" s="216">
        <v>284740</v>
      </c>
      <c r="AA16" s="563">
        <v>108.7</v>
      </c>
      <c r="AB16" s="564">
        <v>4.2</v>
      </c>
      <c r="AC16" s="103" t="s">
        <v>134</v>
      </c>
      <c r="AD16" s="975" t="s">
        <v>297</v>
      </c>
      <c r="AE16" s="975"/>
      <c r="AF16" s="976"/>
      <c r="AG16" s="229">
        <v>152301</v>
      </c>
      <c r="AH16" s="128">
        <v>116115</v>
      </c>
      <c r="AI16" s="566">
        <v>76.2</v>
      </c>
      <c r="AJ16" s="127">
        <v>6.4</v>
      </c>
      <c r="AK16" s="229">
        <v>165966</v>
      </c>
      <c r="AL16" s="128">
        <v>123388</v>
      </c>
      <c r="AM16" s="566">
        <v>74.3</v>
      </c>
      <c r="AN16" s="127">
        <v>6.1</v>
      </c>
    </row>
    <row r="17" spans="1:41" ht="16.5" customHeight="1">
      <c r="A17" s="221" t="s">
        <v>71</v>
      </c>
      <c r="B17" s="977" t="s">
        <v>298</v>
      </c>
      <c r="C17" s="977"/>
      <c r="D17" s="978"/>
      <c r="E17" s="222">
        <v>70</v>
      </c>
      <c r="F17" s="223">
        <v>66</v>
      </c>
      <c r="G17" s="559">
        <v>94.3</v>
      </c>
      <c r="H17" s="560">
        <v>2</v>
      </c>
      <c r="I17" s="222">
        <v>4027</v>
      </c>
      <c r="J17" s="223">
        <v>4654</v>
      </c>
      <c r="K17" s="559">
        <v>115.6</v>
      </c>
      <c r="L17" s="560">
        <v>3.2</v>
      </c>
      <c r="M17" s="561">
        <v>18212</v>
      </c>
      <c r="N17" s="223">
        <v>19185</v>
      </c>
      <c r="O17" s="559">
        <v>105.3</v>
      </c>
      <c r="P17" s="560">
        <v>3</v>
      </c>
      <c r="Q17" s="222">
        <v>98216</v>
      </c>
      <c r="R17" s="223">
        <v>100582</v>
      </c>
      <c r="S17" s="559">
        <v>102.4</v>
      </c>
      <c r="T17" s="560">
        <v>1.4</v>
      </c>
      <c r="U17" s="222">
        <v>53306</v>
      </c>
      <c r="V17" s="223">
        <v>56533</v>
      </c>
      <c r="W17" s="559">
        <v>106.1</v>
      </c>
      <c r="X17" s="560">
        <v>1.2</v>
      </c>
      <c r="Y17" s="222">
        <v>80511</v>
      </c>
      <c r="Z17" s="223">
        <v>84313</v>
      </c>
      <c r="AA17" s="559">
        <v>104.7</v>
      </c>
      <c r="AB17" s="560">
        <v>1.2</v>
      </c>
      <c r="AC17" s="221" t="s">
        <v>71</v>
      </c>
      <c r="AD17" s="977" t="s">
        <v>298</v>
      </c>
      <c r="AE17" s="977"/>
      <c r="AF17" s="978"/>
      <c r="AG17" s="237">
        <v>38641</v>
      </c>
      <c r="AH17" s="234">
        <v>38447</v>
      </c>
      <c r="AI17" s="562">
        <v>99.5</v>
      </c>
      <c r="AJ17" s="245">
        <v>2.1</v>
      </c>
      <c r="AK17" s="237">
        <v>41708</v>
      </c>
      <c r="AL17" s="234">
        <v>41650</v>
      </c>
      <c r="AM17" s="562">
        <v>99.9</v>
      </c>
      <c r="AN17" s="245">
        <v>2</v>
      </c>
    </row>
    <row r="18" spans="1:41" ht="16.5" customHeight="1">
      <c r="A18" s="103" t="s">
        <v>54</v>
      </c>
      <c r="B18" s="975" t="s">
        <v>299</v>
      </c>
      <c r="C18" s="975"/>
      <c r="D18" s="976"/>
      <c r="E18" s="218">
        <v>11</v>
      </c>
      <c r="F18" s="216">
        <v>5</v>
      </c>
      <c r="G18" s="563">
        <v>45.5</v>
      </c>
      <c r="H18" s="564">
        <v>0.2</v>
      </c>
      <c r="I18" s="218">
        <v>116</v>
      </c>
      <c r="J18" s="216">
        <v>77</v>
      </c>
      <c r="K18" s="563">
        <v>66.400000000000006</v>
      </c>
      <c r="L18" s="564">
        <v>0.1</v>
      </c>
      <c r="M18" s="565">
        <v>191</v>
      </c>
      <c r="N18" s="216">
        <v>149</v>
      </c>
      <c r="O18" s="563">
        <v>78.3</v>
      </c>
      <c r="P18" s="564">
        <v>0</v>
      </c>
      <c r="Q18" s="218">
        <v>1185</v>
      </c>
      <c r="R18" s="216">
        <v>897</v>
      </c>
      <c r="S18" s="563">
        <v>75.7</v>
      </c>
      <c r="T18" s="564">
        <v>0</v>
      </c>
      <c r="U18" s="218">
        <v>656</v>
      </c>
      <c r="V18" s="216">
        <v>468</v>
      </c>
      <c r="W18" s="563">
        <v>71.3</v>
      </c>
      <c r="X18" s="564">
        <v>0</v>
      </c>
      <c r="Y18" s="218">
        <v>1004</v>
      </c>
      <c r="Z18" s="216">
        <v>891</v>
      </c>
      <c r="AA18" s="563">
        <v>88.8</v>
      </c>
      <c r="AB18" s="564">
        <v>0</v>
      </c>
      <c r="AC18" s="103" t="s">
        <v>54</v>
      </c>
      <c r="AD18" s="975" t="s">
        <v>299</v>
      </c>
      <c r="AE18" s="975"/>
      <c r="AF18" s="976"/>
      <c r="AG18" s="229">
        <v>531</v>
      </c>
      <c r="AH18" s="128">
        <v>390</v>
      </c>
      <c r="AI18" s="566">
        <v>73.5</v>
      </c>
      <c r="AJ18" s="127">
        <v>0</v>
      </c>
      <c r="AK18" s="229">
        <v>486</v>
      </c>
      <c r="AL18" s="128">
        <v>398</v>
      </c>
      <c r="AM18" s="566">
        <v>81.8</v>
      </c>
      <c r="AN18" s="127">
        <v>0</v>
      </c>
    </row>
    <row r="19" spans="1:41" ht="16.5" customHeight="1">
      <c r="A19" s="221" t="s">
        <v>55</v>
      </c>
      <c r="B19" s="977" t="s">
        <v>300</v>
      </c>
      <c r="C19" s="977"/>
      <c r="D19" s="978"/>
      <c r="E19" s="222">
        <v>297</v>
      </c>
      <c r="F19" s="223">
        <v>258</v>
      </c>
      <c r="G19" s="559">
        <v>86.9</v>
      </c>
      <c r="H19" s="560">
        <v>7.9</v>
      </c>
      <c r="I19" s="222">
        <v>6093</v>
      </c>
      <c r="J19" s="223">
        <v>5750</v>
      </c>
      <c r="K19" s="559">
        <v>94.4</v>
      </c>
      <c r="L19" s="560">
        <v>4</v>
      </c>
      <c r="M19" s="561">
        <v>24419</v>
      </c>
      <c r="N19" s="223">
        <v>24882</v>
      </c>
      <c r="O19" s="559">
        <v>101.9</v>
      </c>
      <c r="P19" s="560">
        <v>3.9</v>
      </c>
      <c r="Q19" s="222">
        <v>231231</v>
      </c>
      <c r="R19" s="223">
        <v>214809</v>
      </c>
      <c r="S19" s="559">
        <v>92.9</v>
      </c>
      <c r="T19" s="560">
        <v>3</v>
      </c>
      <c r="U19" s="222">
        <v>133594</v>
      </c>
      <c r="V19" s="223">
        <v>124952</v>
      </c>
      <c r="W19" s="559">
        <v>93.5</v>
      </c>
      <c r="X19" s="560">
        <v>2.7</v>
      </c>
      <c r="Y19" s="222">
        <v>188873</v>
      </c>
      <c r="Z19" s="223">
        <v>184543</v>
      </c>
      <c r="AA19" s="559">
        <v>97.7</v>
      </c>
      <c r="AB19" s="560">
        <v>2.7</v>
      </c>
      <c r="AC19" s="221" t="s">
        <v>55</v>
      </c>
      <c r="AD19" s="977" t="s">
        <v>300</v>
      </c>
      <c r="AE19" s="977"/>
      <c r="AF19" s="978"/>
      <c r="AG19" s="237">
        <v>89702</v>
      </c>
      <c r="AH19" s="234">
        <v>77908</v>
      </c>
      <c r="AI19" s="562">
        <v>86.9</v>
      </c>
      <c r="AJ19" s="245">
        <v>4.3</v>
      </c>
      <c r="AK19" s="237">
        <v>92027</v>
      </c>
      <c r="AL19" s="234">
        <v>83983</v>
      </c>
      <c r="AM19" s="562">
        <v>91.3</v>
      </c>
      <c r="AN19" s="245">
        <v>4.0999999999999996</v>
      </c>
    </row>
    <row r="20" spans="1:41" ht="16.5" customHeight="1">
      <c r="A20" s="103" t="s">
        <v>56</v>
      </c>
      <c r="B20" s="975" t="s">
        <v>301</v>
      </c>
      <c r="C20" s="975"/>
      <c r="D20" s="976"/>
      <c r="E20" s="218">
        <v>106</v>
      </c>
      <c r="F20" s="216">
        <v>84</v>
      </c>
      <c r="G20" s="563">
        <v>79.2</v>
      </c>
      <c r="H20" s="564">
        <v>2.6</v>
      </c>
      <c r="I20" s="218">
        <v>8168</v>
      </c>
      <c r="J20" s="216">
        <v>8395</v>
      </c>
      <c r="K20" s="563">
        <v>102.8</v>
      </c>
      <c r="L20" s="564">
        <v>5.8</v>
      </c>
      <c r="M20" s="565">
        <v>51613</v>
      </c>
      <c r="N20" s="216">
        <v>48333</v>
      </c>
      <c r="O20" s="563">
        <v>93.6</v>
      </c>
      <c r="P20" s="564">
        <v>7.7</v>
      </c>
      <c r="Q20" s="218">
        <v>1054629</v>
      </c>
      <c r="R20" s="216">
        <v>774825</v>
      </c>
      <c r="S20" s="563">
        <v>73.5</v>
      </c>
      <c r="T20" s="564">
        <v>10.9</v>
      </c>
      <c r="U20" s="218">
        <v>837926</v>
      </c>
      <c r="V20" s="216">
        <v>633331</v>
      </c>
      <c r="W20" s="563">
        <v>75.599999999999994</v>
      </c>
      <c r="X20" s="564">
        <v>13.6</v>
      </c>
      <c r="Y20" s="218">
        <v>917344</v>
      </c>
      <c r="Z20" s="216">
        <v>759024</v>
      </c>
      <c r="AA20" s="563">
        <v>82.7</v>
      </c>
      <c r="AB20" s="564">
        <v>11.1</v>
      </c>
      <c r="AC20" s="103" t="s">
        <v>56</v>
      </c>
      <c r="AD20" s="975" t="s">
        <v>301</v>
      </c>
      <c r="AE20" s="975"/>
      <c r="AF20" s="976"/>
      <c r="AG20" s="229">
        <v>156284</v>
      </c>
      <c r="AH20" s="128">
        <v>91668</v>
      </c>
      <c r="AI20" s="566">
        <v>58.7</v>
      </c>
      <c r="AJ20" s="127">
        <v>5.0999999999999996</v>
      </c>
      <c r="AK20" s="229">
        <v>204661</v>
      </c>
      <c r="AL20" s="128">
        <v>137097</v>
      </c>
      <c r="AM20" s="566">
        <v>67</v>
      </c>
      <c r="AN20" s="127">
        <v>6.7</v>
      </c>
    </row>
    <row r="21" spans="1:41" ht="16.5" customHeight="1">
      <c r="A21" s="221" t="s">
        <v>57</v>
      </c>
      <c r="B21" s="977" t="s">
        <v>302</v>
      </c>
      <c r="C21" s="977"/>
      <c r="D21" s="978"/>
      <c r="E21" s="222">
        <v>41</v>
      </c>
      <c r="F21" s="223">
        <v>41</v>
      </c>
      <c r="G21" s="559">
        <v>100</v>
      </c>
      <c r="H21" s="560">
        <v>1.3</v>
      </c>
      <c r="I21" s="222">
        <v>1735</v>
      </c>
      <c r="J21" s="223">
        <v>1853</v>
      </c>
      <c r="K21" s="559">
        <v>106.8</v>
      </c>
      <c r="L21" s="560">
        <v>1.3</v>
      </c>
      <c r="M21" s="561">
        <v>8855</v>
      </c>
      <c r="N21" s="223">
        <v>8754</v>
      </c>
      <c r="O21" s="559">
        <v>98.9</v>
      </c>
      <c r="P21" s="560">
        <v>1.4</v>
      </c>
      <c r="Q21" s="222">
        <v>88439</v>
      </c>
      <c r="R21" s="223">
        <v>77345</v>
      </c>
      <c r="S21" s="559">
        <v>87.5</v>
      </c>
      <c r="T21" s="560">
        <v>1.1000000000000001</v>
      </c>
      <c r="U21" s="222">
        <v>52661</v>
      </c>
      <c r="V21" s="223">
        <v>43341</v>
      </c>
      <c r="W21" s="559">
        <v>82.3</v>
      </c>
      <c r="X21" s="560">
        <v>0.9</v>
      </c>
      <c r="Y21" s="222">
        <v>80664</v>
      </c>
      <c r="Z21" s="223">
        <v>70992</v>
      </c>
      <c r="AA21" s="559">
        <v>88</v>
      </c>
      <c r="AB21" s="560">
        <v>1</v>
      </c>
      <c r="AC21" s="221" t="s">
        <v>57</v>
      </c>
      <c r="AD21" s="977" t="s">
        <v>302</v>
      </c>
      <c r="AE21" s="977"/>
      <c r="AF21" s="978"/>
      <c r="AG21" s="237">
        <v>25716</v>
      </c>
      <c r="AH21" s="234">
        <v>24870</v>
      </c>
      <c r="AI21" s="562">
        <v>96.7</v>
      </c>
      <c r="AJ21" s="245">
        <v>1.4</v>
      </c>
      <c r="AK21" s="237">
        <v>34353</v>
      </c>
      <c r="AL21" s="234">
        <v>32494</v>
      </c>
      <c r="AM21" s="562">
        <v>94.6</v>
      </c>
      <c r="AN21" s="245">
        <v>1.6</v>
      </c>
    </row>
    <row r="22" spans="1:41" ht="16.5" customHeight="1">
      <c r="A22" s="103" t="s">
        <v>58</v>
      </c>
      <c r="B22" s="975" t="s">
        <v>303</v>
      </c>
      <c r="C22" s="975"/>
      <c r="D22" s="976"/>
      <c r="E22" s="218">
        <v>361</v>
      </c>
      <c r="F22" s="216">
        <v>323</v>
      </c>
      <c r="G22" s="563">
        <v>89.5</v>
      </c>
      <c r="H22" s="564">
        <v>9.9</v>
      </c>
      <c r="I22" s="218">
        <v>8605</v>
      </c>
      <c r="J22" s="216">
        <v>8372</v>
      </c>
      <c r="K22" s="563">
        <v>97.3</v>
      </c>
      <c r="L22" s="564">
        <v>5.8</v>
      </c>
      <c r="M22" s="565">
        <v>37883</v>
      </c>
      <c r="N22" s="216">
        <v>34542</v>
      </c>
      <c r="O22" s="563">
        <v>91.2</v>
      </c>
      <c r="P22" s="564">
        <v>5.5</v>
      </c>
      <c r="Q22" s="218">
        <v>238816</v>
      </c>
      <c r="R22" s="216">
        <v>224620</v>
      </c>
      <c r="S22" s="563">
        <v>94.1</v>
      </c>
      <c r="T22" s="564">
        <v>3.2</v>
      </c>
      <c r="U22" s="218">
        <v>125696</v>
      </c>
      <c r="V22" s="216">
        <v>122472</v>
      </c>
      <c r="W22" s="563">
        <v>97.4</v>
      </c>
      <c r="X22" s="564">
        <v>2.6</v>
      </c>
      <c r="Y22" s="218">
        <v>215606</v>
      </c>
      <c r="Z22" s="216">
        <v>218217</v>
      </c>
      <c r="AA22" s="563">
        <v>101.2</v>
      </c>
      <c r="AB22" s="564">
        <v>3.2</v>
      </c>
      <c r="AC22" s="103" t="s">
        <v>58</v>
      </c>
      <c r="AD22" s="975" t="s">
        <v>303</v>
      </c>
      <c r="AE22" s="975"/>
      <c r="AF22" s="976"/>
      <c r="AG22" s="229">
        <v>97819</v>
      </c>
      <c r="AH22" s="128">
        <v>86973</v>
      </c>
      <c r="AI22" s="566">
        <v>88.9</v>
      </c>
      <c r="AJ22" s="127">
        <v>4.8</v>
      </c>
      <c r="AK22" s="229">
        <v>106098</v>
      </c>
      <c r="AL22" s="128">
        <v>95777</v>
      </c>
      <c r="AM22" s="566">
        <v>90.3</v>
      </c>
      <c r="AN22" s="127">
        <v>4.7</v>
      </c>
    </row>
    <row r="23" spans="1:41" ht="16.5" customHeight="1">
      <c r="A23" s="221" t="s">
        <v>59</v>
      </c>
      <c r="B23" s="977" t="s">
        <v>304</v>
      </c>
      <c r="C23" s="977"/>
      <c r="D23" s="978"/>
      <c r="E23" s="222">
        <v>107</v>
      </c>
      <c r="F23" s="223">
        <v>92</v>
      </c>
      <c r="G23" s="559">
        <v>86</v>
      </c>
      <c r="H23" s="560">
        <v>2.8</v>
      </c>
      <c r="I23" s="222">
        <v>6848</v>
      </c>
      <c r="J23" s="223">
        <v>5394</v>
      </c>
      <c r="K23" s="559">
        <v>78.8</v>
      </c>
      <c r="L23" s="560">
        <v>3.7</v>
      </c>
      <c r="M23" s="561">
        <v>39163</v>
      </c>
      <c r="N23" s="223">
        <v>27467</v>
      </c>
      <c r="O23" s="559">
        <v>70.099999999999994</v>
      </c>
      <c r="P23" s="560">
        <v>4.4000000000000004</v>
      </c>
      <c r="Q23" s="222">
        <v>260884</v>
      </c>
      <c r="R23" s="223">
        <v>214908</v>
      </c>
      <c r="S23" s="559">
        <v>82.4</v>
      </c>
      <c r="T23" s="560">
        <v>3</v>
      </c>
      <c r="U23" s="222">
        <v>154480</v>
      </c>
      <c r="V23" s="223">
        <v>129176</v>
      </c>
      <c r="W23" s="559">
        <v>83.6</v>
      </c>
      <c r="X23" s="560">
        <v>2.8</v>
      </c>
      <c r="Y23" s="222">
        <v>225724</v>
      </c>
      <c r="Z23" s="223">
        <v>209641</v>
      </c>
      <c r="AA23" s="559">
        <v>92.9</v>
      </c>
      <c r="AB23" s="560">
        <v>3.1</v>
      </c>
      <c r="AC23" s="221" t="s">
        <v>59</v>
      </c>
      <c r="AD23" s="977" t="s">
        <v>304</v>
      </c>
      <c r="AE23" s="977"/>
      <c r="AF23" s="978"/>
      <c r="AG23" s="237">
        <v>96737</v>
      </c>
      <c r="AH23" s="234">
        <v>75605</v>
      </c>
      <c r="AI23" s="562">
        <v>78.2</v>
      </c>
      <c r="AJ23" s="245">
        <v>4.2</v>
      </c>
      <c r="AK23" s="237">
        <v>99013</v>
      </c>
      <c r="AL23" s="234">
        <v>80132</v>
      </c>
      <c r="AM23" s="562">
        <v>80.900000000000006</v>
      </c>
      <c r="AN23" s="245">
        <v>3.9</v>
      </c>
    </row>
    <row r="24" spans="1:41" ht="16.5" customHeight="1">
      <c r="A24" s="103" t="s">
        <v>60</v>
      </c>
      <c r="B24" s="975" t="s">
        <v>305</v>
      </c>
      <c r="C24" s="975"/>
      <c r="D24" s="976"/>
      <c r="E24" s="218">
        <v>337</v>
      </c>
      <c r="F24" s="216">
        <v>304</v>
      </c>
      <c r="G24" s="563">
        <v>90.2</v>
      </c>
      <c r="H24" s="564">
        <v>9.3000000000000007</v>
      </c>
      <c r="I24" s="218">
        <v>9253</v>
      </c>
      <c r="J24" s="216">
        <v>9716</v>
      </c>
      <c r="K24" s="563">
        <v>105</v>
      </c>
      <c r="L24" s="564">
        <v>6.7</v>
      </c>
      <c r="M24" s="565">
        <v>40722</v>
      </c>
      <c r="N24" s="216">
        <v>44453</v>
      </c>
      <c r="O24" s="563">
        <v>109.2</v>
      </c>
      <c r="P24" s="564">
        <v>7</v>
      </c>
      <c r="Q24" s="218">
        <v>243197</v>
      </c>
      <c r="R24" s="216">
        <v>272453</v>
      </c>
      <c r="S24" s="563">
        <v>112</v>
      </c>
      <c r="T24" s="564">
        <v>3.8</v>
      </c>
      <c r="U24" s="218">
        <v>139763</v>
      </c>
      <c r="V24" s="216">
        <v>159914</v>
      </c>
      <c r="W24" s="563">
        <v>114.4</v>
      </c>
      <c r="X24" s="564">
        <v>3.4</v>
      </c>
      <c r="Y24" s="218">
        <v>229823</v>
      </c>
      <c r="Z24" s="216">
        <v>266009</v>
      </c>
      <c r="AA24" s="563">
        <v>115.7</v>
      </c>
      <c r="AB24" s="564">
        <v>3.9</v>
      </c>
      <c r="AC24" s="103" t="s">
        <v>60</v>
      </c>
      <c r="AD24" s="975" t="s">
        <v>305</v>
      </c>
      <c r="AE24" s="975"/>
      <c r="AF24" s="976"/>
      <c r="AG24" s="229">
        <v>93657</v>
      </c>
      <c r="AH24" s="128">
        <v>98543</v>
      </c>
      <c r="AI24" s="566">
        <v>105.2</v>
      </c>
      <c r="AJ24" s="127">
        <v>5.4</v>
      </c>
      <c r="AK24" s="229">
        <v>97757</v>
      </c>
      <c r="AL24" s="128">
        <v>106410</v>
      </c>
      <c r="AM24" s="566">
        <v>108.9</v>
      </c>
      <c r="AN24" s="127">
        <v>5.2</v>
      </c>
    </row>
    <row r="25" spans="1:41" ht="16.5" customHeight="1">
      <c r="A25" s="221" t="s">
        <v>61</v>
      </c>
      <c r="B25" s="977" t="s">
        <v>306</v>
      </c>
      <c r="C25" s="977"/>
      <c r="D25" s="978"/>
      <c r="E25" s="222">
        <v>25</v>
      </c>
      <c r="F25" s="223">
        <v>23</v>
      </c>
      <c r="G25" s="559">
        <v>92</v>
      </c>
      <c r="H25" s="560">
        <v>0.7</v>
      </c>
      <c r="I25" s="222">
        <v>1151</v>
      </c>
      <c r="J25" s="223">
        <v>1367</v>
      </c>
      <c r="K25" s="559">
        <v>118.8</v>
      </c>
      <c r="L25" s="560">
        <v>0.9</v>
      </c>
      <c r="M25" s="561">
        <v>3928</v>
      </c>
      <c r="N25" s="223">
        <v>5378</v>
      </c>
      <c r="O25" s="559">
        <v>136.9</v>
      </c>
      <c r="P25" s="560">
        <v>0.9</v>
      </c>
      <c r="Q25" s="222">
        <v>56536</v>
      </c>
      <c r="R25" s="223">
        <v>31165</v>
      </c>
      <c r="S25" s="559">
        <v>55.1</v>
      </c>
      <c r="T25" s="560">
        <v>0.4</v>
      </c>
      <c r="U25" s="222">
        <v>23284</v>
      </c>
      <c r="V25" s="223">
        <v>18739</v>
      </c>
      <c r="W25" s="559">
        <v>80.5</v>
      </c>
      <c r="X25" s="560">
        <v>0.4</v>
      </c>
      <c r="Y25" s="222">
        <v>54669</v>
      </c>
      <c r="Z25" s="223">
        <v>31533</v>
      </c>
      <c r="AA25" s="559">
        <v>57.7</v>
      </c>
      <c r="AB25" s="560">
        <v>0.5</v>
      </c>
      <c r="AC25" s="221" t="s">
        <v>61</v>
      </c>
      <c r="AD25" s="977" t="s">
        <v>306</v>
      </c>
      <c r="AE25" s="977"/>
      <c r="AF25" s="978"/>
      <c r="AG25" s="237">
        <v>30210</v>
      </c>
      <c r="AH25" s="234">
        <v>12348</v>
      </c>
      <c r="AI25" s="562">
        <v>40.9</v>
      </c>
      <c r="AJ25" s="245">
        <v>0.7</v>
      </c>
      <c r="AK25" s="237">
        <v>30946</v>
      </c>
      <c r="AL25" s="234">
        <v>11482</v>
      </c>
      <c r="AM25" s="562">
        <v>37.1</v>
      </c>
      <c r="AN25" s="245">
        <v>0.6</v>
      </c>
    </row>
    <row r="26" spans="1:41" ht="16.5" customHeight="1">
      <c r="A26" s="103" t="s">
        <v>63</v>
      </c>
      <c r="B26" s="975" t="s">
        <v>307</v>
      </c>
      <c r="C26" s="975"/>
      <c r="D26" s="976"/>
      <c r="E26" s="218">
        <v>47</v>
      </c>
      <c r="F26" s="216">
        <v>39</v>
      </c>
      <c r="G26" s="563">
        <v>83</v>
      </c>
      <c r="H26" s="564">
        <v>1.2</v>
      </c>
      <c r="I26" s="218">
        <v>5724</v>
      </c>
      <c r="J26" s="216">
        <v>6543</v>
      </c>
      <c r="K26" s="563">
        <v>114.3</v>
      </c>
      <c r="L26" s="564">
        <v>4.5</v>
      </c>
      <c r="M26" s="565">
        <v>25824</v>
      </c>
      <c r="N26" s="216">
        <v>30576</v>
      </c>
      <c r="O26" s="563">
        <v>118.4</v>
      </c>
      <c r="P26" s="564">
        <v>4.8</v>
      </c>
      <c r="Q26" s="218">
        <v>411263</v>
      </c>
      <c r="R26" s="216">
        <v>390978</v>
      </c>
      <c r="S26" s="563">
        <v>95.1</v>
      </c>
      <c r="T26" s="564">
        <v>5.5</v>
      </c>
      <c r="U26" s="218">
        <v>305138</v>
      </c>
      <c r="V26" s="216">
        <v>285856</v>
      </c>
      <c r="W26" s="563">
        <v>93.7</v>
      </c>
      <c r="X26" s="564">
        <v>6.1</v>
      </c>
      <c r="Y26" s="218">
        <v>407626</v>
      </c>
      <c r="Z26" s="216">
        <v>379823</v>
      </c>
      <c r="AA26" s="563">
        <v>93.2</v>
      </c>
      <c r="AB26" s="564">
        <v>5.6</v>
      </c>
      <c r="AC26" s="103" t="s">
        <v>63</v>
      </c>
      <c r="AD26" s="975" t="s">
        <v>307</v>
      </c>
      <c r="AE26" s="975"/>
      <c r="AF26" s="976"/>
      <c r="AG26" s="229">
        <v>92603</v>
      </c>
      <c r="AH26" s="128">
        <v>80576</v>
      </c>
      <c r="AI26" s="566">
        <v>87</v>
      </c>
      <c r="AJ26" s="127">
        <v>4.4000000000000004</v>
      </c>
      <c r="AK26" s="229">
        <v>100650</v>
      </c>
      <c r="AL26" s="128">
        <v>99198</v>
      </c>
      <c r="AM26" s="566">
        <v>98.6</v>
      </c>
      <c r="AN26" s="127">
        <v>4.9000000000000004</v>
      </c>
    </row>
    <row r="27" spans="1:41" ht="16.5" customHeight="1">
      <c r="A27" s="221" t="s">
        <v>64</v>
      </c>
      <c r="B27" s="977" t="s">
        <v>308</v>
      </c>
      <c r="C27" s="977"/>
      <c r="D27" s="978"/>
      <c r="E27" s="222">
        <v>120</v>
      </c>
      <c r="F27" s="223">
        <v>100</v>
      </c>
      <c r="G27" s="559">
        <v>83.3</v>
      </c>
      <c r="H27" s="560">
        <v>3.1</v>
      </c>
      <c r="I27" s="222">
        <v>5004</v>
      </c>
      <c r="J27" s="223">
        <v>4626</v>
      </c>
      <c r="K27" s="559">
        <v>92.4</v>
      </c>
      <c r="L27" s="560">
        <v>3.2</v>
      </c>
      <c r="M27" s="561">
        <v>20532</v>
      </c>
      <c r="N27" s="223">
        <v>17288</v>
      </c>
      <c r="O27" s="559">
        <v>84.2</v>
      </c>
      <c r="P27" s="560">
        <v>2.7</v>
      </c>
      <c r="Q27" s="222">
        <v>193816</v>
      </c>
      <c r="R27" s="223">
        <v>178007</v>
      </c>
      <c r="S27" s="559">
        <v>91.8</v>
      </c>
      <c r="T27" s="560">
        <v>2.5</v>
      </c>
      <c r="U27" s="222">
        <v>138798</v>
      </c>
      <c r="V27" s="223">
        <v>121740</v>
      </c>
      <c r="W27" s="559">
        <v>87.7</v>
      </c>
      <c r="X27" s="560">
        <v>2.6</v>
      </c>
      <c r="Y27" s="222">
        <v>183405</v>
      </c>
      <c r="Z27" s="223">
        <v>167065</v>
      </c>
      <c r="AA27" s="559">
        <v>91.1</v>
      </c>
      <c r="AB27" s="560">
        <v>2.4</v>
      </c>
      <c r="AC27" s="221" t="s">
        <v>64</v>
      </c>
      <c r="AD27" s="977" t="s">
        <v>308</v>
      </c>
      <c r="AE27" s="977"/>
      <c r="AF27" s="978"/>
      <c r="AG27" s="237">
        <v>48481</v>
      </c>
      <c r="AH27" s="234">
        <v>49939</v>
      </c>
      <c r="AI27" s="562">
        <v>103</v>
      </c>
      <c r="AJ27" s="245">
        <v>2.8</v>
      </c>
      <c r="AK27" s="237">
        <v>51865</v>
      </c>
      <c r="AL27" s="234">
        <v>52970</v>
      </c>
      <c r="AM27" s="562">
        <v>102.1</v>
      </c>
      <c r="AN27" s="245">
        <v>2.6</v>
      </c>
    </row>
    <row r="28" spans="1:41" ht="16.5" customHeight="1">
      <c r="A28" s="103" t="s">
        <v>65</v>
      </c>
      <c r="B28" s="975" t="s">
        <v>309</v>
      </c>
      <c r="C28" s="975"/>
      <c r="D28" s="976"/>
      <c r="E28" s="218">
        <v>14</v>
      </c>
      <c r="F28" s="216">
        <v>11</v>
      </c>
      <c r="G28" s="563">
        <v>78.599999999999994</v>
      </c>
      <c r="H28" s="564">
        <v>0.3</v>
      </c>
      <c r="I28" s="218">
        <v>1301</v>
      </c>
      <c r="J28" s="216">
        <v>1120</v>
      </c>
      <c r="K28" s="563">
        <v>86.1</v>
      </c>
      <c r="L28" s="564">
        <v>0.8</v>
      </c>
      <c r="M28" s="565">
        <v>7051</v>
      </c>
      <c r="N28" s="216">
        <v>6415</v>
      </c>
      <c r="O28" s="563">
        <v>91</v>
      </c>
      <c r="P28" s="564">
        <v>1</v>
      </c>
      <c r="Q28" s="218">
        <v>47501</v>
      </c>
      <c r="R28" s="216">
        <v>39940</v>
      </c>
      <c r="S28" s="563">
        <v>84.1</v>
      </c>
      <c r="T28" s="564">
        <v>0.6</v>
      </c>
      <c r="U28" s="218">
        <v>23968</v>
      </c>
      <c r="V28" s="216">
        <v>15612</v>
      </c>
      <c r="W28" s="563">
        <v>65.099999999999994</v>
      </c>
      <c r="X28" s="564">
        <v>0.3</v>
      </c>
      <c r="Y28" s="218">
        <v>40063</v>
      </c>
      <c r="Z28" s="216">
        <v>38396</v>
      </c>
      <c r="AA28" s="563">
        <v>95.8</v>
      </c>
      <c r="AB28" s="564">
        <v>0.6</v>
      </c>
      <c r="AC28" s="103" t="s">
        <v>65</v>
      </c>
      <c r="AD28" s="975" t="s">
        <v>309</v>
      </c>
      <c r="AE28" s="975"/>
      <c r="AF28" s="976"/>
      <c r="AG28" s="229">
        <v>22817</v>
      </c>
      <c r="AH28" s="128">
        <v>23493</v>
      </c>
      <c r="AI28" s="566">
        <v>103</v>
      </c>
      <c r="AJ28" s="127">
        <v>1.3</v>
      </c>
      <c r="AK28" s="229">
        <v>23813</v>
      </c>
      <c r="AL28" s="128">
        <v>24715</v>
      </c>
      <c r="AM28" s="566">
        <v>103.8</v>
      </c>
      <c r="AN28" s="127">
        <v>1.2</v>
      </c>
    </row>
    <row r="29" spans="1:41" ht="16.5" customHeight="1">
      <c r="A29" s="221" t="s">
        <v>66</v>
      </c>
      <c r="B29" s="977" t="s">
        <v>310</v>
      </c>
      <c r="C29" s="977"/>
      <c r="D29" s="978"/>
      <c r="E29" s="222">
        <v>247</v>
      </c>
      <c r="F29" s="223">
        <v>232</v>
      </c>
      <c r="G29" s="559">
        <v>93.9</v>
      </c>
      <c r="H29" s="560">
        <v>7.1</v>
      </c>
      <c r="I29" s="222">
        <v>19317</v>
      </c>
      <c r="J29" s="223">
        <v>19680</v>
      </c>
      <c r="K29" s="559">
        <v>101.9</v>
      </c>
      <c r="L29" s="560">
        <v>13.6</v>
      </c>
      <c r="M29" s="561">
        <v>102590</v>
      </c>
      <c r="N29" s="223">
        <v>98736</v>
      </c>
      <c r="O29" s="559">
        <v>96.2</v>
      </c>
      <c r="P29" s="560">
        <v>15.6</v>
      </c>
      <c r="Q29" s="222">
        <v>944590</v>
      </c>
      <c r="R29" s="223">
        <v>799013</v>
      </c>
      <c r="S29" s="559">
        <v>84.6</v>
      </c>
      <c r="T29" s="560">
        <v>11.3</v>
      </c>
      <c r="U29" s="222">
        <v>694024</v>
      </c>
      <c r="V29" s="223">
        <v>560488</v>
      </c>
      <c r="W29" s="559">
        <v>80.8</v>
      </c>
      <c r="X29" s="560">
        <v>12</v>
      </c>
      <c r="Y29" s="222">
        <v>925764</v>
      </c>
      <c r="Z29" s="223">
        <v>799071</v>
      </c>
      <c r="AA29" s="559">
        <v>86.3</v>
      </c>
      <c r="AB29" s="560">
        <v>11.7</v>
      </c>
      <c r="AC29" s="221" t="s">
        <v>66</v>
      </c>
      <c r="AD29" s="977" t="s">
        <v>310</v>
      </c>
      <c r="AE29" s="977"/>
      <c r="AF29" s="978"/>
      <c r="AG29" s="237">
        <v>232791</v>
      </c>
      <c r="AH29" s="234">
        <v>219983</v>
      </c>
      <c r="AI29" s="562">
        <v>94.5</v>
      </c>
      <c r="AJ29" s="245">
        <v>12.1</v>
      </c>
      <c r="AK29" s="237">
        <v>251666</v>
      </c>
      <c r="AL29" s="234">
        <v>234904</v>
      </c>
      <c r="AM29" s="562">
        <v>93.3</v>
      </c>
      <c r="AN29" s="245">
        <v>11.5</v>
      </c>
    </row>
    <row r="30" spans="1:41" ht="16.5" customHeight="1">
      <c r="A30" s="215" t="s">
        <v>67</v>
      </c>
      <c r="B30" s="979" t="s">
        <v>311</v>
      </c>
      <c r="C30" s="979"/>
      <c r="D30" s="980"/>
      <c r="E30" s="219">
        <v>117</v>
      </c>
      <c r="F30" s="217">
        <v>86</v>
      </c>
      <c r="G30" s="567">
        <v>73.5</v>
      </c>
      <c r="H30" s="568">
        <v>2.6</v>
      </c>
      <c r="I30" s="219">
        <v>1908</v>
      </c>
      <c r="J30" s="217">
        <v>1794</v>
      </c>
      <c r="K30" s="567">
        <v>94</v>
      </c>
      <c r="L30" s="568">
        <v>1.2</v>
      </c>
      <c r="M30" s="569">
        <v>7542</v>
      </c>
      <c r="N30" s="217">
        <v>6244</v>
      </c>
      <c r="O30" s="567">
        <v>82.8</v>
      </c>
      <c r="P30" s="568">
        <v>1</v>
      </c>
      <c r="Q30" s="219">
        <v>48780</v>
      </c>
      <c r="R30" s="217">
        <v>39157</v>
      </c>
      <c r="S30" s="567">
        <v>80.3</v>
      </c>
      <c r="T30" s="568">
        <v>0.6</v>
      </c>
      <c r="U30" s="219">
        <v>28366</v>
      </c>
      <c r="V30" s="217">
        <v>26582</v>
      </c>
      <c r="W30" s="567">
        <v>93.7</v>
      </c>
      <c r="X30" s="568">
        <v>0.6</v>
      </c>
      <c r="Y30" s="219">
        <v>44230</v>
      </c>
      <c r="Z30" s="217">
        <v>38377</v>
      </c>
      <c r="AA30" s="567">
        <v>86.8</v>
      </c>
      <c r="AB30" s="568">
        <v>0.6</v>
      </c>
      <c r="AC30" s="215" t="s">
        <v>67</v>
      </c>
      <c r="AD30" s="979" t="s">
        <v>311</v>
      </c>
      <c r="AE30" s="979"/>
      <c r="AF30" s="980"/>
      <c r="AG30" s="230">
        <v>18206</v>
      </c>
      <c r="AH30" s="130">
        <v>11171</v>
      </c>
      <c r="AI30" s="570">
        <v>61.4</v>
      </c>
      <c r="AJ30" s="129">
        <v>0.6</v>
      </c>
      <c r="AK30" s="230">
        <v>18966</v>
      </c>
      <c r="AL30" s="130">
        <v>11717</v>
      </c>
      <c r="AM30" s="570">
        <v>61.8</v>
      </c>
      <c r="AN30" s="129">
        <v>0.6</v>
      </c>
    </row>
    <row r="31" spans="1:41" s="451" customFormat="1" ht="15.75" customHeight="1">
      <c r="A31" s="571"/>
      <c r="B31" s="605" t="s">
        <v>628</v>
      </c>
      <c r="C31" s="453"/>
      <c r="D31" s="453"/>
      <c r="E31" s="453"/>
      <c r="F31" s="454"/>
      <c r="G31" s="454"/>
      <c r="H31" s="455"/>
      <c r="I31" s="455"/>
      <c r="J31" s="454"/>
      <c r="K31" s="454"/>
      <c r="L31" s="455"/>
      <c r="M31" s="455"/>
      <c r="N31" s="454"/>
      <c r="O31" s="454"/>
      <c r="P31" s="455"/>
      <c r="Q31" s="455"/>
      <c r="R31" s="454"/>
      <c r="S31" s="454"/>
      <c r="T31" s="455"/>
      <c r="U31" s="455"/>
      <c r="V31" s="456"/>
      <c r="W31" s="453"/>
      <c r="X31" s="453"/>
      <c r="Y31" s="453"/>
      <c r="Z31" s="454"/>
      <c r="AA31" s="454"/>
      <c r="AB31" s="455"/>
      <c r="AC31" s="455"/>
      <c r="AD31" s="454"/>
      <c r="AE31" s="571"/>
      <c r="AF31" s="455"/>
      <c r="AG31" s="457"/>
      <c r="AH31" s="454"/>
      <c r="AI31" s="454"/>
      <c r="AJ31" s="455"/>
      <c r="AK31" s="455"/>
      <c r="AL31" s="457" t="s">
        <v>574</v>
      </c>
      <c r="AM31" s="454"/>
      <c r="AN31" s="571"/>
      <c r="AO31" s="457"/>
    </row>
    <row r="32" spans="1:41" s="451" customFormat="1" ht="15.75" customHeight="1">
      <c r="A32" s="571"/>
      <c r="B32" s="452" t="s">
        <v>637</v>
      </c>
      <c r="C32" s="453"/>
      <c r="D32" s="453"/>
      <c r="E32" s="453"/>
      <c r="F32" s="454"/>
      <c r="G32" s="454"/>
      <c r="H32" s="455"/>
      <c r="I32" s="455"/>
      <c r="J32" s="454"/>
      <c r="K32" s="454"/>
      <c r="L32" s="455"/>
      <c r="M32" s="455"/>
      <c r="N32" s="454"/>
      <c r="O32" s="454"/>
      <c r="P32" s="455"/>
      <c r="Q32" s="455"/>
      <c r="R32" s="454"/>
      <c r="S32" s="454"/>
      <c r="T32" s="455"/>
      <c r="U32" s="455"/>
      <c r="V32" s="456"/>
      <c r="W32" s="453"/>
      <c r="X32" s="453"/>
      <c r="Y32" s="453"/>
      <c r="Z32" s="454"/>
      <c r="AA32" s="454"/>
      <c r="AB32" s="455"/>
      <c r="AC32" s="455"/>
      <c r="AD32" s="454"/>
      <c r="AE32" s="454"/>
      <c r="AF32" s="455"/>
      <c r="AG32" s="455"/>
      <c r="AH32" s="454"/>
      <c r="AI32" s="454"/>
      <c r="AJ32" s="455"/>
      <c r="AK32" s="455"/>
      <c r="AL32" s="454"/>
      <c r="AM32" s="454"/>
      <c r="AN32" s="455"/>
      <c r="AO32" s="455"/>
    </row>
    <row r="33" spans="1:41" s="451" customFormat="1" ht="15.75" customHeight="1">
      <c r="B33" s="452" t="s">
        <v>575</v>
      </c>
      <c r="C33" s="453"/>
      <c r="D33" s="453"/>
      <c r="E33" s="453"/>
      <c r="F33" s="454"/>
      <c r="G33" s="454"/>
      <c r="H33" s="455"/>
      <c r="I33" s="455"/>
      <c r="J33" s="454"/>
      <c r="K33" s="454"/>
      <c r="L33" s="455"/>
      <c r="M33" s="455"/>
      <c r="N33" s="458"/>
      <c r="O33" s="454"/>
      <c r="P33" s="455"/>
      <c r="Q33" s="455"/>
      <c r="R33" s="454"/>
      <c r="S33" s="454"/>
      <c r="T33" s="455"/>
      <c r="U33" s="455"/>
      <c r="V33" s="456"/>
      <c r="W33" s="453"/>
      <c r="X33" s="453"/>
      <c r="Y33" s="453"/>
      <c r="Z33" s="454"/>
      <c r="AA33" s="454"/>
      <c r="AB33" s="455"/>
      <c r="AC33" s="455"/>
      <c r="AD33" s="454"/>
      <c r="AE33" s="454"/>
      <c r="AF33" s="455"/>
      <c r="AG33" s="455"/>
      <c r="AH33" s="454"/>
      <c r="AI33" s="454"/>
      <c r="AJ33" s="455"/>
      <c r="AK33" s="455"/>
      <c r="AL33" s="454"/>
      <c r="AM33" s="454"/>
      <c r="AN33" s="455"/>
      <c r="AO33" s="455"/>
    </row>
    <row r="34" spans="1:41" s="451" customFormat="1" ht="15.75" customHeight="1">
      <c r="B34" s="452"/>
      <c r="C34" s="453"/>
      <c r="D34" s="453"/>
      <c r="E34" s="453"/>
      <c r="F34" s="454"/>
      <c r="G34" s="454"/>
      <c r="H34" s="455"/>
      <c r="I34" s="455"/>
      <c r="J34" s="454"/>
      <c r="K34" s="454"/>
      <c r="L34" s="455"/>
      <c r="M34" s="455"/>
      <c r="N34" s="458"/>
      <c r="O34" s="454"/>
      <c r="P34" s="455"/>
      <c r="Q34" s="455"/>
      <c r="R34" s="454"/>
      <c r="S34" s="454"/>
      <c r="T34" s="455"/>
      <c r="U34" s="455"/>
      <c r="V34" s="456"/>
      <c r="W34" s="453"/>
      <c r="X34" s="453"/>
      <c r="Y34" s="453"/>
      <c r="Z34" s="454"/>
      <c r="AA34" s="454"/>
      <c r="AB34" s="455"/>
      <c r="AC34" s="455"/>
      <c r="AD34" s="454"/>
      <c r="AE34" s="454"/>
      <c r="AF34" s="455"/>
      <c r="AG34" s="455"/>
      <c r="AH34" s="454"/>
      <c r="AI34" s="454"/>
      <c r="AJ34" s="455"/>
      <c r="AK34" s="455"/>
      <c r="AL34" s="454"/>
      <c r="AM34" s="454"/>
      <c r="AN34" s="455"/>
      <c r="AO34" s="455"/>
    </row>
    <row r="35" spans="1:41">
      <c r="AC35" s="136"/>
      <c r="AD35" s="136"/>
      <c r="AE35" s="136"/>
      <c r="AF35" s="136"/>
      <c r="AG35" s="338"/>
      <c r="AH35" s="135"/>
      <c r="AI35" s="135"/>
      <c r="AJ35" s="135"/>
      <c r="AK35" s="135"/>
      <c r="AL35" s="135"/>
      <c r="AM35" s="135"/>
      <c r="AN35" s="212"/>
    </row>
    <row r="36" spans="1:41" ht="18.75" customHeight="1">
      <c r="A36" s="943" t="s">
        <v>599</v>
      </c>
      <c r="B36" s="944"/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5" t="s">
        <v>374</v>
      </c>
      <c r="R36" s="945"/>
      <c r="S36" s="945"/>
      <c r="T36" s="945"/>
      <c r="U36" s="945"/>
      <c r="V36" s="945"/>
      <c r="W36" s="945"/>
      <c r="X36" s="945"/>
      <c r="Y36" s="945"/>
      <c r="Z36" s="945"/>
      <c r="AA36" s="945"/>
      <c r="AB36" s="945"/>
      <c r="AC36" s="985" t="s">
        <v>642</v>
      </c>
      <c r="AD36" s="985"/>
      <c r="AE36" s="985"/>
      <c r="AF36" s="985"/>
      <c r="AG36" s="985"/>
      <c r="AH36" s="985"/>
      <c r="AI36" s="985"/>
      <c r="AJ36" s="985"/>
      <c r="AK36" s="985"/>
      <c r="AL36" s="985"/>
      <c r="AM36" s="985"/>
      <c r="AN36" s="985"/>
    </row>
    <row r="37" spans="1:41" ht="16.5" customHeight="1">
      <c r="A37" s="606"/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06"/>
      <c r="N37" s="606"/>
      <c r="O37" s="606"/>
      <c r="P37" s="606"/>
      <c r="Q37" s="606"/>
      <c r="R37" s="606"/>
      <c r="S37" s="606"/>
      <c r="T37" s="606"/>
      <c r="U37" s="606"/>
      <c r="V37" s="606"/>
      <c r="W37" s="606"/>
      <c r="X37" s="606"/>
      <c r="Y37" s="606"/>
      <c r="Z37" s="606"/>
      <c r="AA37" s="606"/>
      <c r="AB37" s="607" t="s">
        <v>312</v>
      </c>
      <c r="AC37" s="606"/>
      <c r="AD37" s="606"/>
      <c r="AE37" s="606"/>
      <c r="AF37" s="606"/>
      <c r="AG37" s="606"/>
      <c r="AH37" s="606"/>
      <c r="AI37" s="606"/>
      <c r="AJ37" s="606"/>
      <c r="AK37" s="606"/>
      <c r="AL37" s="606"/>
      <c r="AM37" s="606"/>
      <c r="AN37" s="607" t="s">
        <v>375</v>
      </c>
    </row>
    <row r="38" spans="1:41" ht="16.5" customHeight="1">
      <c r="A38" s="608"/>
      <c r="B38" s="609"/>
      <c r="C38" s="609"/>
      <c r="D38" s="610"/>
      <c r="E38" s="960" t="s">
        <v>194</v>
      </c>
      <c r="F38" s="961"/>
      <c r="G38" s="961"/>
      <c r="H38" s="962"/>
      <c r="I38" s="960" t="s">
        <v>213</v>
      </c>
      <c r="J38" s="961"/>
      <c r="K38" s="961"/>
      <c r="L38" s="962"/>
      <c r="M38" s="960" t="s">
        <v>284</v>
      </c>
      <c r="N38" s="961"/>
      <c r="O38" s="961"/>
      <c r="P38" s="962"/>
      <c r="Q38" s="960" t="s">
        <v>214</v>
      </c>
      <c r="R38" s="961"/>
      <c r="S38" s="961"/>
      <c r="T38" s="962"/>
      <c r="U38" s="960" t="s">
        <v>370</v>
      </c>
      <c r="V38" s="961"/>
      <c r="W38" s="961"/>
      <c r="X38" s="962"/>
      <c r="Y38" s="963" t="s">
        <v>371</v>
      </c>
      <c r="Z38" s="964"/>
      <c r="AA38" s="964"/>
      <c r="AB38" s="965"/>
      <c r="AC38" s="608"/>
      <c r="AD38" s="609"/>
      <c r="AE38" s="609"/>
      <c r="AF38" s="610"/>
      <c r="AG38" s="960" t="s">
        <v>372</v>
      </c>
      <c r="AH38" s="961"/>
      <c r="AI38" s="961"/>
      <c r="AJ38" s="962"/>
      <c r="AK38" s="963" t="s">
        <v>373</v>
      </c>
      <c r="AL38" s="964"/>
      <c r="AM38" s="964"/>
      <c r="AN38" s="965"/>
    </row>
    <row r="39" spans="1:41" ht="16.5" customHeight="1">
      <c r="A39" s="981" t="s">
        <v>313</v>
      </c>
      <c r="B39" s="982"/>
      <c r="C39" s="982"/>
      <c r="D39" s="983"/>
      <c r="E39" s="611" t="s">
        <v>593</v>
      </c>
      <c r="F39" s="966" t="s">
        <v>594</v>
      </c>
      <c r="G39" s="966"/>
      <c r="H39" s="967"/>
      <c r="I39" s="611" t="s">
        <v>593</v>
      </c>
      <c r="J39" s="966" t="s">
        <v>594</v>
      </c>
      <c r="K39" s="966"/>
      <c r="L39" s="967"/>
      <c r="M39" s="611" t="s">
        <v>593</v>
      </c>
      <c r="N39" s="966" t="s">
        <v>594</v>
      </c>
      <c r="O39" s="966"/>
      <c r="P39" s="967"/>
      <c r="Q39" s="611" t="s">
        <v>593</v>
      </c>
      <c r="R39" s="966" t="s">
        <v>594</v>
      </c>
      <c r="S39" s="966"/>
      <c r="T39" s="967"/>
      <c r="U39" s="611" t="s">
        <v>593</v>
      </c>
      <c r="V39" s="966" t="s">
        <v>594</v>
      </c>
      <c r="W39" s="966"/>
      <c r="X39" s="967"/>
      <c r="Y39" s="611" t="s">
        <v>593</v>
      </c>
      <c r="Z39" s="966" t="s">
        <v>594</v>
      </c>
      <c r="AA39" s="966"/>
      <c r="AB39" s="967"/>
      <c r="AC39" s="981" t="s">
        <v>313</v>
      </c>
      <c r="AD39" s="982"/>
      <c r="AE39" s="982"/>
      <c r="AF39" s="983"/>
      <c r="AG39" s="611" t="s">
        <v>593</v>
      </c>
      <c r="AH39" s="966" t="s">
        <v>594</v>
      </c>
      <c r="AI39" s="966"/>
      <c r="AJ39" s="967"/>
      <c r="AK39" s="611" t="s">
        <v>593</v>
      </c>
      <c r="AL39" s="966" t="s">
        <v>594</v>
      </c>
      <c r="AM39" s="966"/>
      <c r="AN39" s="967"/>
    </row>
    <row r="40" spans="1:41" ht="16.5" customHeight="1">
      <c r="A40" s="612"/>
      <c r="B40" s="613"/>
      <c r="C40" s="613"/>
      <c r="D40" s="614" t="s">
        <v>314</v>
      </c>
      <c r="E40" s="615" t="s">
        <v>278</v>
      </c>
      <c r="F40" s="616" t="s">
        <v>278</v>
      </c>
      <c r="G40" s="617" t="s">
        <v>378</v>
      </c>
      <c r="H40" s="618" t="s">
        <v>285</v>
      </c>
      <c r="I40" s="615" t="s">
        <v>278</v>
      </c>
      <c r="J40" s="616" t="s">
        <v>278</v>
      </c>
      <c r="K40" s="617" t="s">
        <v>378</v>
      </c>
      <c r="L40" s="618" t="s">
        <v>285</v>
      </c>
      <c r="M40" s="615" t="s">
        <v>278</v>
      </c>
      <c r="N40" s="616" t="s">
        <v>278</v>
      </c>
      <c r="O40" s="617" t="s">
        <v>378</v>
      </c>
      <c r="P40" s="618" t="s">
        <v>285</v>
      </c>
      <c r="Q40" s="615" t="s">
        <v>278</v>
      </c>
      <c r="R40" s="616" t="s">
        <v>278</v>
      </c>
      <c r="S40" s="617" t="s">
        <v>378</v>
      </c>
      <c r="T40" s="618" t="s">
        <v>285</v>
      </c>
      <c r="U40" s="615" t="s">
        <v>278</v>
      </c>
      <c r="V40" s="616" t="s">
        <v>278</v>
      </c>
      <c r="W40" s="617" t="s">
        <v>378</v>
      </c>
      <c r="X40" s="618" t="s">
        <v>285</v>
      </c>
      <c r="Y40" s="615" t="s">
        <v>278</v>
      </c>
      <c r="Z40" s="616" t="s">
        <v>278</v>
      </c>
      <c r="AA40" s="617" t="s">
        <v>378</v>
      </c>
      <c r="AB40" s="618" t="s">
        <v>285</v>
      </c>
      <c r="AC40" s="612"/>
      <c r="AD40" s="613"/>
      <c r="AE40" s="613"/>
      <c r="AF40" s="614" t="s">
        <v>314</v>
      </c>
      <c r="AG40" s="615" t="s">
        <v>278</v>
      </c>
      <c r="AH40" s="616" t="s">
        <v>278</v>
      </c>
      <c r="AI40" s="617" t="s">
        <v>378</v>
      </c>
      <c r="AJ40" s="618" t="s">
        <v>285</v>
      </c>
      <c r="AK40" s="615" t="s">
        <v>278</v>
      </c>
      <c r="AL40" s="616" t="s">
        <v>278</v>
      </c>
      <c r="AM40" s="617" t="s">
        <v>378</v>
      </c>
      <c r="AN40" s="618" t="s">
        <v>285</v>
      </c>
    </row>
    <row r="41" spans="1:41" ht="16.5" customHeight="1">
      <c r="A41" s="972" t="s">
        <v>135</v>
      </c>
      <c r="B41" s="973"/>
      <c r="C41" s="973"/>
      <c r="D41" s="974"/>
      <c r="E41" s="619">
        <v>3685</v>
      </c>
      <c r="F41" s="620">
        <v>3272</v>
      </c>
      <c r="G41" s="621">
        <v>88.8</v>
      </c>
      <c r="H41" s="622">
        <v>100</v>
      </c>
      <c r="I41" s="619">
        <v>142019</v>
      </c>
      <c r="J41" s="620">
        <v>144761</v>
      </c>
      <c r="K41" s="621">
        <v>101.9</v>
      </c>
      <c r="L41" s="622">
        <v>100</v>
      </c>
      <c r="M41" s="619">
        <v>650420</v>
      </c>
      <c r="N41" s="620">
        <v>631379</v>
      </c>
      <c r="O41" s="621">
        <v>97.1</v>
      </c>
      <c r="P41" s="622">
        <v>100</v>
      </c>
      <c r="Q41" s="623">
        <v>7788634</v>
      </c>
      <c r="R41" s="620">
        <v>7091936</v>
      </c>
      <c r="S41" s="621">
        <v>91.1</v>
      </c>
      <c r="T41" s="622">
        <v>100</v>
      </c>
      <c r="U41" s="619">
        <v>5305220</v>
      </c>
      <c r="V41" s="620">
        <v>4667580</v>
      </c>
      <c r="W41" s="621">
        <v>88</v>
      </c>
      <c r="X41" s="622">
        <v>100</v>
      </c>
      <c r="Y41" s="624">
        <v>7240610</v>
      </c>
      <c r="Z41" s="625">
        <v>6827899</v>
      </c>
      <c r="AA41" s="621">
        <v>94.3</v>
      </c>
      <c r="AB41" s="622">
        <v>100</v>
      </c>
      <c r="AC41" s="972" t="s">
        <v>135</v>
      </c>
      <c r="AD41" s="973"/>
      <c r="AE41" s="973"/>
      <c r="AF41" s="974"/>
      <c r="AG41" s="624">
        <v>1898068</v>
      </c>
      <c r="AH41" s="625">
        <v>1815032</v>
      </c>
      <c r="AI41" s="621">
        <v>95.6</v>
      </c>
      <c r="AJ41" s="622">
        <v>100</v>
      </c>
      <c r="AK41" s="624">
        <v>2139995</v>
      </c>
      <c r="AL41" s="625">
        <v>2037905</v>
      </c>
      <c r="AM41" s="621">
        <v>95.2</v>
      </c>
      <c r="AN41" s="622">
        <v>100</v>
      </c>
    </row>
    <row r="42" spans="1:41" ht="16.5" customHeight="1">
      <c r="A42" s="968" t="s">
        <v>448</v>
      </c>
      <c r="B42" s="969"/>
      <c r="C42" s="626" t="s">
        <v>449</v>
      </c>
      <c r="D42" s="627" t="s">
        <v>450</v>
      </c>
      <c r="E42" s="628">
        <v>1469</v>
      </c>
      <c r="F42" s="629">
        <v>1062</v>
      </c>
      <c r="G42" s="630">
        <v>72.3</v>
      </c>
      <c r="H42" s="631">
        <v>32.5</v>
      </c>
      <c r="I42" s="628">
        <v>8980</v>
      </c>
      <c r="J42" s="629">
        <v>6718</v>
      </c>
      <c r="K42" s="630">
        <v>74.8</v>
      </c>
      <c r="L42" s="631">
        <v>4.5999999999999996</v>
      </c>
      <c r="M42" s="628">
        <v>22795</v>
      </c>
      <c r="N42" s="629">
        <v>19022</v>
      </c>
      <c r="O42" s="630">
        <v>83.4</v>
      </c>
      <c r="P42" s="631">
        <v>3</v>
      </c>
      <c r="Q42" s="632">
        <v>142259</v>
      </c>
      <c r="R42" s="629">
        <v>112636</v>
      </c>
      <c r="S42" s="630">
        <v>79.2</v>
      </c>
      <c r="T42" s="631">
        <v>1.6</v>
      </c>
      <c r="U42" s="628">
        <v>69656</v>
      </c>
      <c r="V42" s="629">
        <v>59702</v>
      </c>
      <c r="W42" s="630">
        <v>85.7</v>
      </c>
      <c r="X42" s="631">
        <v>1.3</v>
      </c>
      <c r="Y42" s="658" t="s">
        <v>638</v>
      </c>
      <c r="Z42" s="634">
        <v>107140</v>
      </c>
      <c r="AA42" s="659" t="s">
        <v>638</v>
      </c>
      <c r="AB42" s="631">
        <v>1.6</v>
      </c>
      <c r="AC42" s="968" t="s">
        <v>448</v>
      </c>
      <c r="AD42" s="969"/>
      <c r="AE42" s="626" t="s">
        <v>449</v>
      </c>
      <c r="AF42" s="627" t="s">
        <v>450</v>
      </c>
      <c r="AG42" s="633">
        <v>67204</v>
      </c>
      <c r="AH42" s="634">
        <v>48956</v>
      </c>
      <c r="AI42" s="630">
        <v>72.8</v>
      </c>
      <c r="AJ42" s="631">
        <v>2.7</v>
      </c>
      <c r="AK42" s="633">
        <v>67204</v>
      </c>
      <c r="AL42" s="634">
        <v>48956</v>
      </c>
      <c r="AM42" s="630">
        <v>72.8</v>
      </c>
      <c r="AN42" s="631">
        <v>2.4</v>
      </c>
    </row>
    <row r="43" spans="1:41" ht="16.5" customHeight="1">
      <c r="A43" s="970" t="s">
        <v>451</v>
      </c>
      <c r="B43" s="971"/>
      <c r="C43" s="635" t="s">
        <v>449</v>
      </c>
      <c r="D43" s="636" t="s">
        <v>452</v>
      </c>
      <c r="E43" s="637">
        <v>889</v>
      </c>
      <c r="F43" s="638">
        <v>866</v>
      </c>
      <c r="G43" s="639">
        <v>97.4</v>
      </c>
      <c r="H43" s="640">
        <v>26.5</v>
      </c>
      <c r="I43" s="637">
        <v>12362</v>
      </c>
      <c r="J43" s="638">
        <v>11879</v>
      </c>
      <c r="K43" s="639">
        <v>96.1</v>
      </c>
      <c r="L43" s="640">
        <v>8.1999999999999993</v>
      </c>
      <c r="M43" s="637">
        <v>38099</v>
      </c>
      <c r="N43" s="638">
        <v>37568</v>
      </c>
      <c r="O43" s="639">
        <v>98.6</v>
      </c>
      <c r="P43" s="640">
        <v>6</v>
      </c>
      <c r="Q43" s="641">
        <v>241774</v>
      </c>
      <c r="R43" s="638">
        <v>324903</v>
      </c>
      <c r="S43" s="639">
        <v>134.4</v>
      </c>
      <c r="T43" s="640">
        <v>4.5999999999999996</v>
      </c>
      <c r="U43" s="637">
        <v>130077</v>
      </c>
      <c r="V43" s="638">
        <v>216302</v>
      </c>
      <c r="W43" s="639">
        <v>166.3</v>
      </c>
      <c r="X43" s="640">
        <v>4.5999999999999996</v>
      </c>
      <c r="Y43" s="642">
        <v>224319</v>
      </c>
      <c r="Z43" s="643">
        <v>314049</v>
      </c>
      <c r="AA43" s="639">
        <v>140</v>
      </c>
      <c r="AB43" s="640">
        <v>4.5999999999999996</v>
      </c>
      <c r="AC43" s="970" t="s">
        <v>451</v>
      </c>
      <c r="AD43" s="971"/>
      <c r="AE43" s="635" t="s">
        <v>449</v>
      </c>
      <c r="AF43" s="636" t="s">
        <v>452</v>
      </c>
      <c r="AG43" s="642">
        <v>102978</v>
      </c>
      <c r="AH43" s="643">
        <v>100583</v>
      </c>
      <c r="AI43" s="639">
        <v>97.7</v>
      </c>
      <c r="AJ43" s="640">
        <v>5.5</v>
      </c>
      <c r="AK43" s="642">
        <v>102978</v>
      </c>
      <c r="AL43" s="643">
        <v>100583</v>
      </c>
      <c r="AM43" s="639">
        <v>97.7</v>
      </c>
      <c r="AN43" s="640">
        <v>4.9000000000000004</v>
      </c>
    </row>
    <row r="44" spans="1:41" ht="16.5" customHeight="1">
      <c r="A44" s="968" t="s">
        <v>453</v>
      </c>
      <c r="B44" s="969"/>
      <c r="C44" s="626" t="s">
        <v>449</v>
      </c>
      <c r="D44" s="627" t="s">
        <v>454</v>
      </c>
      <c r="E44" s="628">
        <v>435</v>
      </c>
      <c r="F44" s="629">
        <v>445</v>
      </c>
      <c r="G44" s="630">
        <v>102.3</v>
      </c>
      <c r="H44" s="631">
        <v>13.6</v>
      </c>
      <c r="I44" s="628">
        <v>10541</v>
      </c>
      <c r="J44" s="629">
        <v>10778</v>
      </c>
      <c r="K44" s="630">
        <v>102.2</v>
      </c>
      <c r="L44" s="631">
        <v>7.4</v>
      </c>
      <c r="M44" s="628">
        <v>36592</v>
      </c>
      <c r="N44" s="629">
        <v>35596</v>
      </c>
      <c r="O44" s="630">
        <v>97.3</v>
      </c>
      <c r="P44" s="631">
        <v>5.6</v>
      </c>
      <c r="Q44" s="632">
        <v>268704</v>
      </c>
      <c r="R44" s="629">
        <v>252736</v>
      </c>
      <c r="S44" s="630">
        <v>94.1</v>
      </c>
      <c r="T44" s="631">
        <v>3.6</v>
      </c>
      <c r="U44" s="628">
        <v>141631</v>
      </c>
      <c r="V44" s="629">
        <v>141290</v>
      </c>
      <c r="W44" s="630">
        <v>99.8</v>
      </c>
      <c r="X44" s="631">
        <v>3</v>
      </c>
      <c r="Y44" s="633">
        <v>250497</v>
      </c>
      <c r="Z44" s="634">
        <v>239900</v>
      </c>
      <c r="AA44" s="630">
        <v>95.8</v>
      </c>
      <c r="AB44" s="631">
        <v>3.5</v>
      </c>
      <c r="AC44" s="968" t="s">
        <v>453</v>
      </c>
      <c r="AD44" s="969"/>
      <c r="AE44" s="626" t="s">
        <v>449</v>
      </c>
      <c r="AF44" s="627" t="s">
        <v>454</v>
      </c>
      <c r="AG44" s="633">
        <v>118490</v>
      </c>
      <c r="AH44" s="634">
        <v>103162</v>
      </c>
      <c r="AI44" s="630">
        <v>87.1</v>
      </c>
      <c r="AJ44" s="631">
        <v>5.7</v>
      </c>
      <c r="AK44" s="633">
        <v>118490</v>
      </c>
      <c r="AL44" s="634">
        <v>103162</v>
      </c>
      <c r="AM44" s="630">
        <v>87.1</v>
      </c>
      <c r="AN44" s="631">
        <v>5.0999999999999996</v>
      </c>
    </row>
    <row r="45" spans="1:41" ht="16.5" customHeight="1">
      <c r="A45" s="970" t="s">
        <v>455</v>
      </c>
      <c r="B45" s="971"/>
      <c r="C45" s="635" t="s">
        <v>449</v>
      </c>
      <c r="D45" s="636" t="s">
        <v>456</v>
      </c>
      <c r="E45" s="637">
        <v>332</v>
      </c>
      <c r="F45" s="638">
        <v>311</v>
      </c>
      <c r="G45" s="639">
        <v>93.7</v>
      </c>
      <c r="H45" s="640">
        <v>9.5</v>
      </c>
      <c r="I45" s="637">
        <v>12710</v>
      </c>
      <c r="J45" s="638">
        <v>12017</v>
      </c>
      <c r="K45" s="639">
        <v>94.5</v>
      </c>
      <c r="L45" s="640">
        <v>8.3000000000000007</v>
      </c>
      <c r="M45" s="637">
        <v>48686</v>
      </c>
      <c r="N45" s="638">
        <v>45658</v>
      </c>
      <c r="O45" s="639">
        <v>93.8</v>
      </c>
      <c r="P45" s="640">
        <v>7.2</v>
      </c>
      <c r="Q45" s="641">
        <v>430619</v>
      </c>
      <c r="R45" s="638">
        <v>387480</v>
      </c>
      <c r="S45" s="639">
        <v>90</v>
      </c>
      <c r="T45" s="640">
        <v>5.5</v>
      </c>
      <c r="U45" s="637">
        <v>271436</v>
      </c>
      <c r="V45" s="638">
        <v>245459</v>
      </c>
      <c r="W45" s="639">
        <v>90.4</v>
      </c>
      <c r="X45" s="640">
        <v>5.3</v>
      </c>
      <c r="Y45" s="642">
        <v>409259</v>
      </c>
      <c r="Z45" s="643">
        <v>363957</v>
      </c>
      <c r="AA45" s="639">
        <v>88.9</v>
      </c>
      <c r="AB45" s="640">
        <v>5.3</v>
      </c>
      <c r="AC45" s="970" t="s">
        <v>455</v>
      </c>
      <c r="AD45" s="971"/>
      <c r="AE45" s="635" t="s">
        <v>449</v>
      </c>
      <c r="AF45" s="636" t="s">
        <v>456</v>
      </c>
      <c r="AG45" s="642">
        <v>136678</v>
      </c>
      <c r="AH45" s="643">
        <v>121585</v>
      </c>
      <c r="AI45" s="639">
        <v>89</v>
      </c>
      <c r="AJ45" s="640">
        <v>6.7</v>
      </c>
      <c r="AK45" s="642">
        <v>148373</v>
      </c>
      <c r="AL45" s="643">
        <v>132556</v>
      </c>
      <c r="AM45" s="639">
        <v>89.3</v>
      </c>
      <c r="AN45" s="640">
        <v>6.5</v>
      </c>
    </row>
    <row r="46" spans="1:41" ht="16.5" customHeight="1">
      <c r="A46" s="968" t="s">
        <v>457</v>
      </c>
      <c r="B46" s="969"/>
      <c r="C46" s="626" t="s">
        <v>449</v>
      </c>
      <c r="D46" s="627" t="s">
        <v>458</v>
      </c>
      <c r="E46" s="628">
        <v>293</v>
      </c>
      <c r="F46" s="629">
        <v>297</v>
      </c>
      <c r="G46" s="630">
        <v>101.4</v>
      </c>
      <c r="H46" s="631">
        <v>9.1</v>
      </c>
      <c r="I46" s="628">
        <v>20351</v>
      </c>
      <c r="J46" s="629">
        <v>20551</v>
      </c>
      <c r="K46" s="630">
        <v>101</v>
      </c>
      <c r="L46" s="631">
        <v>14.2</v>
      </c>
      <c r="M46" s="628">
        <v>83685</v>
      </c>
      <c r="N46" s="629">
        <v>80553</v>
      </c>
      <c r="O46" s="630">
        <v>96.3</v>
      </c>
      <c r="P46" s="631">
        <v>12.8</v>
      </c>
      <c r="Q46" s="632">
        <v>793597</v>
      </c>
      <c r="R46" s="629">
        <v>726753</v>
      </c>
      <c r="S46" s="630">
        <v>91.6</v>
      </c>
      <c r="T46" s="631">
        <v>10.199999999999999</v>
      </c>
      <c r="U46" s="628">
        <v>462257</v>
      </c>
      <c r="V46" s="629">
        <v>427948</v>
      </c>
      <c r="W46" s="630">
        <v>92.6</v>
      </c>
      <c r="X46" s="631">
        <v>9.1999999999999993</v>
      </c>
      <c r="Y46" s="633">
        <v>759109</v>
      </c>
      <c r="Z46" s="634">
        <v>690633</v>
      </c>
      <c r="AA46" s="630">
        <v>91</v>
      </c>
      <c r="AB46" s="631">
        <v>10.1</v>
      </c>
      <c r="AC46" s="968" t="s">
        <v>457</v>
      </c>
      <c r="AD46" s="969"/>
      <c r="AE46" s="626" t="s">
        <v>449</v>
      </c>
      <c r="AF46" s="627" t="s">
        <v>458</v>
      </c>
      <c r="AG46" s="633">
        <v>292647</v>
      </c>
      <c r="AH46" s="634">
        <v>260320</v>
      </c>
      <c r="AI46" s="630">
        <v>89</v>
      </c>
      <c r="AJ46" s="631">
        <v>14.3</v>
      </c>
      <c r="AK46" s="633">
        <v>308460</v>
      </c>
      <c r="AL46" s="634">
        <v>279021</v>
      </c>
      <c r="AM46" s="630">
        <v>90.5</v>
      </c>
      <c r="AN46" s="631">
        <v>13.7</v>
      </c>
    </row>
    <row r="47" spans="1:41" ht="16.5" customHeight="1">
      <c r="A47" s="970" t="s">
        <v>459</v>
      </c>
      <c r="B47" s="971"/>
      <c r="C47" s="635" t="s">
        <v>449</v>
      </c>
      <c r="D47" s="636" t="s">
        <v>460</v>
      </c>
      <c r="E47" s="637">
        <v>153</v>
      </c>
      <c r="F47" s="638">
        <v>161</v>
      </c>
      <c r="G47" s="639">
        <v>105.2</v>
      </c>
      <c r="H47" s="640">
        <v>4.9000000000000004</v>
      </c>
      <c r="I47" s="637">
        <v>21557</v>
      </c>
      <c r="J47" s="638">
        <v>22302</v>
      </c>
      <c r="K47" s="639">
        <v>103.5</v>
      </c>
      <c r="L47" s="640">
        <v>15.4</v>
      </c>
      <c r="M47" s="637">
        <v>95552</v>
      </c>
      <c r="N47" s="638">
        <v>96426</v>
      </c>
      <c r="O47" s="639">
        <v>100.9</v>
      </c>
      <c r="P47" s="640">
        <v>15.3</v>
      </c>
      <c r="Q47" s="641">
        <v>993678</v>
      </c>
      <c r="R47" s="638">
        <v>792740</v>
      </c>
      <c r="S47" s="639">
        <v>79.8</v>
      </c>
      <c r="T47" s="640">
        <v>11.2</v>
      </c>
      <c r="U47" s="637">
        <v>641148</v>
      </c>
      <c r="V47" s="638">
        <v>463212</v>
      </c>
      <c r="W47" s="639">
        <v>72.2</v>
      </c>
      <c r="X47" s="640">
        <v>9.9</v>
      </c>
      <c r="Y47" s="642">
        <v>865173</v>
      </c>
      <c r="Z47" s="643">
        <v>758457</v>
      </c>
      <c r="AA47" s="639">
        <v>87.7</v>
      </c>
      <c r="AB47" s="640">
        <v>11.1</v>
      </c>
      <c r="AC47" s="970" t="s">
        <v>459</v>
      </c>
      <c r="AD47" s="971"/>
      <c r="AE47" s="635" t="s">
        <v>449</v>
      </c>
      <c r="AF47" s="636" t="s">
        <v>460</v>
      </c>
      <c r="AG47" s="642">
        <v>305548</v>
      </c>
      <c r="AH47" s="643">
        <v>275441</v>
      </c>
      <c r="AI47" s="639">
        <v>90.1</v>
      </c>
      <c r="AJ47" s="640">
        <v>15.2</v>
      </c>
      <c r="AK47" s="642">
        <v>331941</v>
      </c>
      <c r="AL47" s="643">
        <v>311690</v>
      </c>
      <c r="AM47" s="639">
        <v>93.9</v>
      </c>
      <c r="AN47" s="640">
        <v>15.3</v>
      </c>
    </row>
    <row r="48" spans="1:41" ht="16.5" customHeight="1">
      <c r="A48" s="968" t="s">
        <v>461</v>
      </c>
      <c r="B48" s="969"/>
      <c r="C48" s="626" t="s">
        <v>449</v>
      </c>
      <c r="D48" s="627" t="s">
        <v>462</v>
      </c>
      <c r="E48" s="628">
        <v>50</v>
      </c>
      <c r="F48" s="629">
        <v>58</v>
      </c>
      <c r="G48" s="630">
        <v>116</v>
      </c>
      <c r="H48" s="631">
        <v>1.8</v>
      </c>
      <c r="I48" s="628">
        <v>11986</v>
      </c>
      <c r="J48" s="629">
        <v>13886</v>
      </c>
      <c r="K48" s="630">
        <v>115.9</v>
      </c>
      <c r="L48" s="631">
        <v>9.6</v>
      </c>
      <c r="M48" s="628">
        <v>58274</v>
      </c>
      <c r="N48" s="629">
        <v>60112</v>
      </c>
      <c r="O48" s="630">
        <v>103.2</v>
      </c>
      <c r="P48" s="631">
        <v>9.5</v>
      </c>
      <c r="Q48" s="632">
        <v>576651</v>
      </c>
      <c r="R48" s="629">
        <v>610529</v>
      </c>
      <c r="S48" s="630">
        <v>105.9</v>
      </c>
      <c r="T48" s="631">
        <v>8.6</v>
      </c>
      <c r="U48" s="628">
        <v>299913</v>
      </c>
      <c r="V48" s="629">
        <v>334732</v>
      </c>
      <c r="W48" s="630">
        <v>111.6</v>
      </c>
      <c r="X48" s="631">
        <v>7.2</v>
      </c>
      <c r="Y48" s="633">
        <v>550027</v>
      </c>
      <c r="Z48" s="634">
        <v>577175</v>
      </c>
      <c r="AA48" s="630">
        <v>104.9</v>
      </c>
      <c r="AB48" s="631">
        <v>8.5</v>
      </c>
      <c r="AC48" s="968" t="s">
        <v>461</v>
      </c>
      <c r="AD48" s="969"/>
      <c r="AE48" s="626" t="s">
        <v>449</v>
      </c>
      <c r="AF48" s="627" t="s">
        <v>462</v>
      </c>
      <c r="AG48" s="633">
        <v>213130</v>
      </c>
      <c r="AH48" s="634">
        <v>205728</v>
      </c>
      <c r="AI48" s="630">
        <v>96.5</v>
      </c>
      <c r="AJ48" s="631">
        <v>11.3</v>
      </c>
      <c r="AK48" s="633">
        <v>235482</v>
      </c>
      <c r="AL48" s="634">
        <v>225424</v>
      </c>
      <c r="AM48" s="630">
        <v>95.7</v>
      </c>
      <c r="AN48" s="631">
        <v>11.1</v>
      </c>
    </row>
    <row r="49" spans="1:41" ht="16.5" customHeight="1">
      <c r="A49" s="970" t="s">
        <v>463</v>
      </c>
      <c r="B49" s="971"/>
      <c r="C49" s="635" t="s">
        <v>449</v>
      </c>
      <c r="D49" s="636" t="s">
        <v>464</v>
      </c>
      <c r="E49" s="637">
        <v>38</v>
      </c>
      <c r="F49" s="638">
        <v>46</v>
      </c>
      <c r="G49" s="639">
        <v>121.1</v>
      </c>
      <c r="H49" s="640">
        <v>1.4</v>
      </c>
      <c r="I49" s="637">
        <v>14270</v>
      </c>
      <c r="J49" s="638">
        <v>17229</v>
      </c>
      <c r="K49" s="639">
        <v>120.7</v>
      </c>
      <c r="L49" s="640">
        <v>11.9</v>
      </c>
      <c r="M49" s="637">
        <v>71466</v>
      </c>
      <c r="N49" s="638">
        <v>80170</v>
      </c>
      <c r="O49" s="639">
        <v>112.2</v>
      </c>
      <c r="P49" s="640">
        <v>12.7</v>
      </c>
      <c r="Q49" s="641">
        <v>665864</v>
      </c>
      <c r="R49" s="638">
        <v>697141</v>
      </c>
      <c r="S49" s="639">
        <v>104.7</v>
      </c>
      <c r="T49" s="640">
        <v>9.8000000000000007</v>
      </c>
      <c r="U49" s="637">
        <v>407033</v>
      </c>
      <c r="V49" s="638">
        <v>447235</v>
      </c>
      <c r="W49" s="639">
        <v>109.9</v>
      </c>
      <c r="X49" s="640">
        <v>9.6</v>
      </c>
      <c r="Y49" s="642">
        <v>618302</v>
      </c>
      <c r="Z49" s="643">
        <v>654805</v>
      </c>
      <c r="AA49" s="639">
        <v>105.9</v>
      </c>
      <c r="AB49" s="640">
        <v>9.6</v>
      </c>
      <c r="AC49" s="970" t="s">
        <v>463</v>
      </c>
      <c r="AD49" s="971"/>
      <c r="AE49" s="635" t="s">
        <v>449</v>
      </c>
      <c r="AF49" s="636" t="s">
        <v>464</v>
      </c>
      <c r="AG49" s="642">
        <v>211476</v>
      </c>
      <c r="AH49" s="643">
        <v>209732</v>
      </c>
      <c r="AI49" s="639">
        <v>99.2</v>
      </c>
      <c r="AJ49" s="640">
        <v>11.6</v>
      </c>
      <c r="AK49" s="642">
        <v>246322</v>
      </c>
      <c r="AL49" s="643">
        <v>243416</v>
      </c>
      <c r="AM49" s="639">
        <v>98.8</v>
      </c>
      <c r="AN49" s="640">
        <v>11.9</v>
      </c>
    </row>
    <row r="50" spans="1:41" ht="16.5" customHeight="1">
      <c r="A50" s="968" t="s">
        <v>465</v>
      </c>
      <c r="B50" s="969"/>
      <c r="C50" s="626" t="s">
        <v>449</v>
      </c>
      <c r="D50" s="627" t="s">
        <v>466</v>
      </c>
      <c r="E50" s="628">
        <v>18</v>
      </c>
      <c r="F50" s="629">
        <v>18</v>
      </c>
      <c r="G50" s="630">
        <v>100</v>
      </c>
      <c r="H50" s="631">
        <v>0.6</v>
      </c>
      <c r="I50" s="628">
        <v>12733</v>
      </c>
      <c r="J50" s="629">
        <v>12087</v>
      </c>
      <c r="K50" s="630">
        <v>94.9</v>
      </c>
      <c r="L50" s="631">
        <v>8.3000000000000007</v>
      </c>
      <c r="M50" s="628">
        <v>72053</v>
      </c>
      <c r="N50" s="629">
        <v>61394</v>
      </c>
      <c r="O50" s="630">
        <v>85.2</v>
      </c>
      <c r="P50" s="631">
        <v>9.6999999999999993</v>
      </c>
      <c r="Q50" s="632">
        <v>1941627</v>
      </c>
      <c r="R50" s="629">
        <v>697909</v>
      </c>
      <c r="S50" s="630">
        <v>35.9</v>
      </c>
      <c r="T50" s="631">
        <v>9.8000000000000007</v>
      </c>
      <c r="U50" s="628">
        <v>1539941</v>
      </c>
      <c r="V50" s="629">
        <v>515088</v>
      </c>
      <c r="W50" s="630">
        <v>33.4</v>
      </c>
      <c r="X50" s="631">
        <v>11</v>
      </c>
      <c r="Y50" s="633">
        <v>1879449</v>
      </c>
      <c r="Z50" s="634">
        <v>654853</v>
      </c>
      <c r="AA50" s="630">
        <v>34.799999999999997</v>
      </c>
      <c r="AB50" s="631">
        <v>9.6</v>
      </c>
      <c r="AC50" s="968" t="s">
        <v>465</v>
      </c>
      <c r="AD50" s="969"/>
      <c r="AE50" s="626" t="s">
        <v>449</v>
      </c>
      <c r="AF50" s="627" t="s">
        <v>466</v>
      </c>
      <c r="AG50" s="633">
        <v>119338</v>
      </c>
      <c r="AH50" s="634">
        <v>152724</v>
      </c>
      <c r="AI50" s="630">
        <v>128</v>
      </c>
      <c r="AJ50" s="631">
        <v>8.4</v>
      </c>
      <c r="AK50" s="633">
        <v>197617</v>
      </c>
      <c r="AL50" s="634">
        <v>175998</v>
      </c>
      <c r="AM50" s="630">
        <v>89.1</v>
      </c>
      <c r="AN50" s="631">
        <v>8.6</v>
      </c>
    </row>
    <row r="51" spans="1:41" ht="16.5" customHeight="1">
      <c r="A51" s="949" t="s">
        <v>315</v>
      </c>
      <c r="B51" s="950"/>
      <c r="C51" s="950"/>
      <c r="D51" s="951"/>
      <c r="E51" s="644">
        <v>8</v>
      </c>
      <c r="F51" s="645">
        <v>8</v>
      </c>
      <c r="G51" s="646">
        <v>100</v>
      </c>
      <c r="H51" s="647">
        <v>0.2</v>
      </c>
      <c r="I51" s="644">
        <v>16529</v>
      </c>
      <c r="J51" s="645">
        <v>17314</v>
      </c>
      <c r="K51" s="646">
        <v>104.7</v>
      </c>
      <c r="L51" s="647">
        <v>12</v>
      </c>
      <c r="M51" s="644">
        <v>123218</v>
      </c>
      <c r="N51" s="645">
        <v>114880</v>
      </c>
      <c r="O51" s="646">
        <v>93.2</v>
      </c>
      <c r="P51" s="647">
        <v>18.2</v>
      </c>
      <c r="Q51" s="648">
        <v>1733861</v>
      </c>
      <c r="R51" s="645">
        <v>2489108</v>
      </c>
      <c r="S51" s="646">
        <v>143.6</v>
      </c>
      <c r="T51" s="647">
        <v>35.1</v>
      </c>
      <c r="U51" s="644">
        <v>1342127</v>
      </c>
      <c r="V51" s="645">
        <v>1816612</v>
      </c>
      <c r="W51" s="646">
        <v>135.4</v>
      </c>
      <c r="X51" s="647">
        <v>38.9</v>
      </c>
      <c r="Y51" s="649">
        <v>1684474</v>
      </c>
      <c r="Z51" s="650">
        <v>2466931</v>
      </c>
      <c r="AA51" s="646">
        <v>146.5</v>
      </c>
      <c r="AB51" s="647">
        <v>36.1</v>
      </c>
      <c r="AC51" s="949" t="s">
        <v>315</v>
      </c>
      <c r="AD51" s="950"/>
      <c r="AE51" s="950"/>
      <c r="AF51" s="951"/>
      <c r="AG51" s="649">
        <v>330580</v>
      </c>
      <c r="AH51" s="650">
        <v>336802</v>
      </c>
      <c r="AI51" s="646">
        <v>101.9</v>
      </c>
      <c r="AJ51" s="647">
        <v>18.600000000000001</v>
      </c>
      <c r="AK51" s="649">
        <v>383130</v>
      </c>
      <c r="AL51" s="650">
        <v>417101</v>
      </c>
      <c r="AM51" s="646">
        <v>108.9</v>
      </c>
      <c r="AN51" s="647">
        <v>20.5</v>
      </c>
    </row>
    <row r="52" spans="1:41" s="451" customFormat="1" ht="15.75" customHeight="1">
      <c r="A52" s="651"/>
      <c r="B52" s="605" t="s">
        <v>628</v>
      </c>
      <c r="C52" s="652"/>
      <c r="D52" s="652"/>
      <c r="E52" s="652"/>
      <c r="F52" s="653"/>
      <c r="G52" s="653"/>
      <c r="H52" s="654"/>
      <c r="I52" s="654"/>
      <c r="J52" s="653"/>
      <c r="K52" s="653"/>
      <c r="L52" s="654"/>
      <c r="M52" s="654"/>
      <c r="N52" s="653"/>
      <c r="O52" s="653"/>
      <c r="P52" s="654"/>
      <c r="Q52" s="654"/>
      <c r="R52" s="653"/>
      <c r="S52" s="653"/>
      <c r="T52" s="654"/>
      <c r="U52" s="654"/>
      <c r="V52" s="655"/>
      <c r="W52" s="652"/>
      <c r="X52" s="652"/>
      <c r="Y52" s="652"/>
      <c r="Z52" s="653"/>
      <c r="AA52" s="653"/>
      <c r="AB52" s="654"/>
      <c r="AC52" s="654"/>
      <c r="AD52" s="653"/>
      <c r="AE52" s="651"/>
      <c r="AF52" s="654"/>
      <c r="AG52" s="651"/>
      <c r="AH52" s="653"/>
      <c r="AI52" s="653"/>
      <c r="AJ52" s="654"/>
      <c r="AK52" s="654"/>
      <c r="AL52" s="656" t="s">
        <v>574</v>
      </c>
      <c r="AM52" s="653"/>
      <c r="AN52" s="654"/>
      <c r="AO52" s="457"/>
    </row>
    <row r="53" spans="1:41" s="451" customFormat="1" ht="15.75" customHeight="1">
      <c r="A53" s="651"/>
      <c r="B53" s="452" t="s">
        <v>637</v>
      </c>
      <c r="C53" s="652"/>
      <c r="D53" s="652"/>
      <c r="E53" s="652"/>
      <c r="F53" s="653"/>
      <c r="G53" s="653"/>
      <c r="H53" s="654"/>
      <c r="I53" s="654"/>
      <c r="J53" s="653"/>
      <c r="K53" s="653"/>
      <c r="L53" s="654"/>
      <c r="M53" s="654"/>
      <c r="N53" s="653"/>
      <c r="O53" s="653"/>
      <c r="P53" s="654"/>
      <c r="Q53" s="654"/>
      <c r="R53" s="653"/>
      <c r="S53" s="653"/>
      <c r="T53" s="654"/>
      <c r="U53" s="654"/>
      <c r="V53" s="655"/>
      <c r="W53" s="652"/>
      <c r="X53" s="652"/>
      <c r="Y53" s="652"/>
      <c r="Z53" s="653"/>
      <c r="AA53" s="653"/>
      <c r="AB53" s="654"/>
      <c r="AC53" s="654"/>
      <c r="AD53" s="653"/>
      <c r="AE53" s="653"/>
      <c r="AF53" s="654"/>
      <c r="AG53" s="654"/>
      <c r="AH53" s="653"/>
      <c r="AI53" s="653"/>
      <c r="AJ53" s="654"/>
      <c r="AK53" s="654"/>
      <c r="AL53" s="653"/>
      <c r="AM53" s="653"/>
      <c r="AN53" s="654"/>
      <c r="AO53" s="455"/>
    </row>
    <row r="54" spans="1:41" s="451" customFormat="1" ht="15.75" customHeight="1">
      <c r="A54" s="651"/>
      <c r="B54" s="605" t="s">
        <v>575</v>
      </c>
      <c r="C54" s="652"/>
      <c r="D54" s="652"/>
      <c r="E54" s="652"/>
      <c r="F54" s="653"/>
      <c r="G54" s="653"/>
      <c r="H54" s="654"/>
      <c r="I54" s="654"/>
      <c r="J54" s="653"/>
      <c r="K54" s="653"/>
      <c r="L54" s="654"/>
      <c r="M54" s="654"/>
      <c r="N54" s="657"/>
      <c r="O54" s="653"/>
      <c r="P54" s="654"/>
      <c r="Q54" s="654"/>
      <c r="R54" s="653"/>
      <c r="S54" s="653"/>
      <c r="T54" s="654"/>
      <c r="U54" s="654"/>
      <c r="V54" s="655"/>
      <c r="W54" s="652"/>
      <c r="X54" s="652"/>
      <c r="Y54" s="652"/>
      <c r="Z54" s="653"/>
      <c r="AA54" s="653"/>
      <c r="AB54" s="654"/>
      <c r="AC54" s="654"/>
      <c r="AD54" s="653"/>
      <c r="AE54" s="653"/>
      <c r="AF54" s="654"/>
      <c r="AG54" s="654"/>
      <c r="AH54" s="653"/>
      <c r="AI54" s="653"/>
      <c r="AJ54" s="654"/>
      <c r="AK54" s="654"/>
      <c r="AL54" s="653"/>
      <c r="AM54" s="653"/>
      <c r="AN54" s="654"/>
      <c r="AO54" s="455"/>
    </row>
  </sheetData>
  <mergeCells count="114">
    <mergeCell ref="AC43:AD43"/>
    <mergeCell ref="AC44:AD44"/>
    <mergeCell ref="AC45:AD45"/>
    <mergeCell ref="A51:D51"/>
    <mergeCell ref="A39:D39"/>
    <mergeCell ref="A41:D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U38:X38"/>
    <mergeCell ref="Y38:AB38"/>
    <mergeCell ref="F39:H39"/>
    <mergeCell ref="J39:L39"/>
    <mergeCell ref="N39:P39"/>
    <mergeCell ref="R39:T39"/>
    <mergeCell ref="V39:X39"/>
    <mergeCell ref="Z39:AB39"/>
    <mergeCell ref="E38:H38"/>
    <mergeCell ref="I38:L38"/>
    <mergeCell ref="M38:P38"/>
    <mergeCell ref="Q38:T38"/>
    <mergeCell ref="B29:D29"/>
    <mergeCell ref="B30:D30"/>
    <mergeCell ref="U3:X3"/>
    <mergeCell ref="Y3:AB3"/>
    <mergeCell ref="R4:T4"/>
    <mergeCell ref="V4:X4"/>
    <mergeCell ref="Z4:AB4"/>
    <mergeCell ref="Q3:T3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6:D16"/>
    <mergeCell ref="M3:P3"/>
    <mergeCell ref="N4:P4"/>
    <mergeCell ref="B7:D7"/>
    <mergeCell ref="B8:D8"/>
    <mergeCell ref="B9:D9"/>
    <mergeCell ref="B10:D10"/>
    <mergeCell ref="A3:D5"/>
    <mergeCell ref="A6:D6"/>
    <mergeCell ref="E3:H3"/>
    <mergeCell ref="F4:H4"/>
    <mergeCell ref="I3:L3"/>
    <mergeCell ref="J4:L4"/>
    <mergeCell ref="B11:D11"/>
    <mergeCell ref="B12:D12"/>
    <mergeCell ref="B13:D13"/>
    <mergeCell ref="B14:D14"/>
    <mergeCell ref="B15:D15"/>
    <mergeCell ref="AD10:AF10"/>
    <mergeCell ref="AD11:AF11"/>
    <mergeCell ref="AD12:AF12"/>
    <mergeCell ref="AD13:AF13"/>
    <mergeCell ref="AD14:AF14"/>
    <mergeCell ref="AD25:AF25"/>
    <mergeCell ref="AD26:AF26"/>
    <mergeCell ref="AD27:AF27"/>
    <mergeCell ref="AD28:AF28"/>
    <mergeCell ref="AD29:AF29"/>
    <mergeCell ref="AC1:AN1"/>
    <mergeCell ref="AC36:AN36"/>
    <mergeCell ref="AC3:AF5"/>
    <mergeCell ref="AC6:AF6"/>
    <mergeCell ref="AD7:AF7"/>
    <mergeCell ref="AD8:AF8"/>
    <mergeCell ref="AD9:AF9"/>
    <mergeCell ref="AD20:AF20"/>
    <mergeCell ref="AD21:AF21"/>
    <mergeCell ref="AD22:AF22"/>
    <mergeCell ref="AD23:AF23"/>
    <mergeCell ref="AD16:AF16"/>
    <mergeCell ref="AD17:AF17"/>
    <mergeCell ref="AD18:AF18"/>
    <mergeCell ref="AD19:AF19"/>
    <mergeCell ref="A36:P36"/>
    <mergeCell ref="Q36:AB36"/>
    <mergeCell ref="A1:P1"/>
    <mergeCell ref="Q1:AB1"/>
    <mergeCell ref="AC51:AF51"/>
    <mergeCell ref="AG3:AJ3"/>
    <mergeCell ref="AK3:AN3"/>
    <mergeCell ref="AH4:AJ4"/>
    <mergeCell ref="AL4:AN4"/>
    <mergeCell ref="AG38:AJ38"/>
    <mergeCell ref="AK38:AN38"/>
    <mergeCell ref="AH39:AJ39"/>
    <mergeCell ref="AL39:AN39"/>
    <mergeCell ref="AC46:AD46"/>
    <mergeCell ref="AC47:AD47"/>
    <mergeCell ref="AC48:AD48"/>
    <mergeCell ref="AC49:AD49"/>
    <mergeCell ref="AC50:AD50"/>
    <mergeCell ref="AC41:AF41"/>
    <mergeCell ref="AC42:AD42"/>
    <mergeCell ref="AD24:AF24"/>
    <mergeCell ref="AD15:AF15"/>
    <mergeCell ref="AD30:AF30"/>
    <mergeCell ref="AC39:AF39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4" fitToWidth="2" orientation="portrait" r:id="rId1"/>
  <colBreaks count="1" manualBreakCount="1">
    <brk id="28" max="53" man="1"/>
  </colBreaks>
  <ignoredErrors>
    <ignoredError sqref="A7:A30 A42:D50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showGridLines="0" zoomScaleNormal="100" zoomScaleSheetLayoutView="100" workbookViewId="0">
      <pane xSplit="2" ySplit="4" topLeftCell="I22" activePane="bottomRight" state="frozen"/>
      <selection activeCell="E9" sqref="E9"/>
      <selection pane="topRight" activeCell="E9" sqref="E9"/>
      <selection pane="bottomLeft" activeCell="E9" sqref="E9"/>
      <selection pane="bottomRight" activeCell="J24" sqref="J24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5" t="s">
        <v>434</v>
      </c>
      <c r="B1" s="1145"/>
      <c r="C1" s="1145"/>
      <c r="D1" s="1145"/>
      <c r="E1" s="1145"/>
      <c r="F1" s="1145"/>
      <c r="G1" s="1146" t="s">
        <v>435</v>
      </c>
      <c r="H1" s="1146"/>
      <c r="I1" s="1146"/>
      <c r="J1" s="1146"/>
      <c r="K1" s="1146"/>
      <c r="L1" s="1146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182</v>
      </c>
    </row>
    <row r="3" spans="1:12" ht="30" customHeight="1">
      <c r="A3" s="1147" t="s">
        <v>283</v>
      </c>
      <c r="B3" s="1148"/>
      <c r="C3" s="300" t="s">
        <v>160</v>
      </c>
      <c r="D3" s="301" t="s">
        <v>62</v>
      </c>
      <c r="E3" s="301" t="s">
        <v>23</v>
      </c>
      <c r="F3" s="301" t="s">
        <v>25</v>
      </c>
      <c r="G3" s="301" t="s">
        <v>27</v>
      </c>
      <c r="H3" s="301" t="s">
        <v>51</v>
      </c>
      <c r="I3" s="301" t="s">
        <v>52</v>
      </c>
      <c r="J3" s="301" t="s">
        <v>53</v>
      </c>
      <c r="K3" s="301" t="s">
        <v>134</v>
      </c>
      <c r="L3" s="303" t="s">
        <v>71</v>
      </c>
    </row>
    <row r="4" spans="1:12" ht="30" customHeight="1">
      <c r="A4" s="1149" t="s">
        <v>381</v>
      </c>
      <c r="B4" s="1150"/>
      <c r="C4" s="391">
        <v>26414</v>
      </c>
      <c r="D4" s="392">
        <v>24744</v>
      </c>
      <c r="E4" s="392">
        <v>22479</v>
      </c>
      <c r="F4" s="392">
        <v>22180</v>
      </c>
      <c r="G4" s="392">
        <v>21056</v>
      </c>
      <c r="H4" s="392">
        <v>21284</v>
      </c>
      <c r="I4" s="392">
        <v>20326</v>
      </c>
      <c r="J4" s="392">
        <v>20853</v>
      </c>
      <c r="K4" s="392">
        <v>21973</v>
      </c>
      <c r="L4" s="393">
        <v>24859</v>
      </c>
    </row>
    <row r="5" spans="1:12" ht="30" customHeight="1">
      <c r="A5" s="316" t="s">
        <v>162</v>
      </c>
      <c r="B5" s="305" t="s">
        <v>163</v>
      </c>
      <c r="C5" s="317">
        <v>563</v>
      </c>
      <c r="D5" s="318">
        <v>545</v>
      </c>
      <c r="E5" s="318">
        <v>513</v>
      </c>
      <c r="F5" s="318">
        <v>565</v>
      </c>
      <c r="G5" s="318">
        <v>553</v>
      </c>
      <c r="H5" s="318">
        <v>534</v>
      </c>
      <c r="I5" s="318">
        <v>536</v>
      </c>
      <c r="J5" s="318">
        <v>600</v>
      </c>
      <c r="K5" s="318">
        <v>654</v>
      </c>
      <c r="L5" s="319">
        <v>683</v>
      </c>
    </row>
    <row r="6" spans="1:12" ht="30" customHeight="1">
      <c r="A6" s="156" t="s">
        <v>19</v>
      </c>
      <c r="B6" s="161" t="s">
        <v>164</v>
      </c>
      <c r="C6" s="309">
        <v>259</v>
      </c>
      <c r="D6" s="310">
        <v>242</v>
      </c>
      <c r="E6" s="310">
        <v>223</v>
      </c>
      <c r="F6" s="310">
        <v>214</v>
      </c>
      <c r="G6" s="310">
        <v>218</v>
      </c>
      <c r="H6" s="310">
        <v>214</v>
      </c>
      <c r="I6" s="310">
        <v>186</v>
      </c>
      <c r="J6" s="310">
        <v>192</v>
      </c>
      <c r="K6" s="310">
        <v>185</v>
      </c>
      <c r="L6" s="311">
        <v>196</v>
      </c>
    </row>
    <row r="7" spans="1:12" ht="30" customHeight="1">
      <c r="A7" s="316" t="s">
        <v>21</v>
      </c>
      <c r="B7" s="305" t="s">
        <v>165</v>
      </c>
      <c r="C7" s="317">
        <v>284</v>
      </c>
      <c r="D7" s="318">
        <v>281</v>
      </c>
      <c r="E7" s="318">
        <v>220</v>
      </c>
      <c r="F7" s="318">
        <v>160</v>
      </c>
      <c r="G7" s="318">
        <v>40</v>
      </c>
      <c r="H7" s="318">
        <v>406</v>
      </c>
      <c r="I7" s="318">
        <v>400</v>
      </c>
      <c r="J7" s="318">
        <v>387</v>
      </c>
      <c r="K7" s="318">
        <v>428</v>
      </c>
      <c r="L7" s="319">
        <v>460</v>
      </c>
    </row>
    <row r="8" spans="1:12" ht="30" customHeight="1">
      <c r="A8" s="156" t="s">
        <v>23</v>
      </c>
      <c r="B8" s="161" t="s">
        <v>166</v>
      </c>
      <c r="C8" s="309">
        <v>902</v>
      </c>
      <c r="D8" s="310">
        <v>832</v>
      </c>
      <c r="E8" s="310">
        <v>804</v>
      </c>
      <c r="F8" s="310">
        <v>764</v>
      </c>
      <c r="G8" s="310">
        <v>708</v>
      </c>
      <c r="H8" s="310">
        <v>328</v>
      </c>
      <c r="I8" s="310">
        <v>293</v>
      </c>
      <c r="J8" s="310">
        <v>268</v>
      </c>
      <c r="K8" s="310">
        <v>261</v>
      </c>
      <c r="L8" s="311">
        <v>260</v>
      </c>
    </row>
    <row r="9" spans="1:12" ht="30" customHeight="1">
      <c r="A9" s="316" t="s">
        <v>25</v>
      </c>
      <c r="B9" s="305" t="s">
        <v>494</v>
      </c>
      <c r="C9" s="317">
        <v>182</v>
      </c>
      <c r="D9" s="318">
        <v>163</v>
      </c>
      <c r="E9" s="318">
        <v>123</v>
      </c>
      <c r="F9" s="318">
        <v>113</v>
      </c>
      <c r="G9" s="318">
        <v>115</v>
      </c>
      <c r="H9" s="318">
        <v>107</v>
      </c>
      <c r="I9" s="318">
        <v>78</v>
      </c>
      <c r="J9" s="318">
        <v>77</v>
      </c>
      <c r="K9" s="318">
        <v>115</v>
      </c>
      <c r="L9" s="319">
        <v>90</v>
      </c>
    </row>
    <row r="10" spans="1:12" ht="30" customHeight="1">
      <c r="A10" s="156" t="s">
        <v>27</v>
      </c>
      <c r="B10" s="161" t="s">
        <v>167</v>
      </c>
      <c r="C10" s="309">
        <v>75</v>
      </c>
      <c r="D10" s="310">
        <v>53</v>
      </c>
      <c r="E10" s="310">
        <v>78</v>
      </c>
      <c r="F10" s="310">
        <v>73</v>
      </c>
      <c r="G10" s="310">
        <v>73</v>
      </c>
      <c r="H10" s="310">
        <v>70</v>
      </c>
      <c r="I10" s="310">
        <v>66</v>
      </c>
      <c r="J10" s="310">
        <v>38</v>
      </c>
      <c r="K10" s="310">
        <v>37</v>
      </c>
      <c r="L10" s="311">
        <v>50</v>
      </c>
    </row>
    <row r="11" spans="1:12" ht="30" customHeight="1">
      <c r="A11" s="316" t="s">
        <v>51</v>
      </c>
      <c r="B11" s="305" t="s">
        <v>495</v>
      </c>
      <c r="C11" s="317" t="s">
        <v>436</v>
      </c>
      <c r="D11" s="318" t="s">
        <v>436</v>
      </c>
      <c r="E11" s="318" t="s">
        <v>436</v>
      </c>
      <c r="F11" s="318" t="s">
        <v>436</v>
      </c>
      <c r="G11" s="318" t="s">
        <v>436</v>
      </c>
      <c r="H11" s="318">
        <v>59</v>
      </c>
      <c r="I11" s="318">
        <v>97</v>
      </c>
      <c r="J11" s="318">
        <v>83</v>
      </c>
      <c r="K11" s="318">
        <v>30</v>
      </c>
      <c r="L11" s="319">
        <v>39</v>
      </c>
    </row>
    <row r="12" spans="1:12" ht="30" customHeight="1">
      <c r="A12" s="156" t="s">
        <v>52</v>
      </c>
      <c r="B12" s="161" t="s">
        <v>168</v>
      </c>
      <c r="C12" s="309" t="s">
        <v>436</v>
      </c>
      <c r="D12" s="310" t="s">
        <v>436</v>
      </c>
      <c r="E12" s="310" t="s">
        <v>436</v>
      </c>
      <c r="F12" s="310" t="s">
        <v>436</v>
      </c>
      <c r="G12" s="310" t="s">
        <v>436</v>
      </c>
      <c r="H12" s="310">
        <v>27</v>
      </c>
      <c r="I12" s="310">
        <v>25</v>
      </c>
      <c r="J12" s="310">
        <v>23</v>
      </c>
      <c r="K12" s="310">
        <v>25</v>
      </c>
      <c r="L12" s="311">
        <v>25</v>
      </c>
    </row>
    <row r="13" spans="1:12" ht="30" customHeight="1">
      <c r="A13" s="316" t="s">
        <v>53</v>
      </c>
      <c r="B13" s="305" t="s">
        <v>523</v>
      </c>
      <c r="C13" s="317">
        <v>5094</v>
      </c>
      <c r="D13" s="318">
        <v>4744</v>
      </c>
      <c r="E13" s="318">
        <v>4198</v>
      </c>
      <c r="F13" s="318">
        <v>4019</v>
      </c>
      <c r="G13" s="318">
        <v>3644</v>
      </c>
      <c r="H13" s="318">
        <v>3831</v>
      </c>
      <c r="I13" s="318">
        <v>3376</v>
      </c>
      <c r="J13" s="318">
        <v>3585</v>
      </c>
      <c r="K13" s="318">
        <v>3730</v>
      </c>
      <c r="L13" s="319">
        <v>3984</v>
      </c>
    </row>
    <row r="14" spans="1:12" ht="30" customHeight="1">
      <c r="A14" s="156" t="s">
        <v>134</v>
      </c>
      <c r="B14" s="161" t="s">
        <v>169</v>
      </c>
      <c r="C14" s="309">
        <v>1318</v>
      </c>
      <c r="D14" s="310">
        <v>1187</v>
      </c>
      <c r="E14" s="310">
        <v>1048</v>
      </c>
      <c r="F14" s="310">
        <v>937</v>
      </c>
      <c r="G14" s="310">
        <v>982</v>
      </c>
      <c r="H14" s="310">
        <v>929</v>
      </c>
      <c r="I14" s="310">
        <v>908</v>
      </c>
      <c r="J14" s="310">
        <v>916</v>
      </c>
      <c r="K14" s="310">
        <v>929</v>
      </c>
      <c r="L14" s="311">
        <v>946</v>
      </c>
    </row>
    <row r="15" spans="1:12" ht="30" customHeight="1">
      <c r="A15" s="316" t="s">
        <v>71</v>
      </c>
      <c r="B15" s="305" t="s">
        <v>497</v>
      </c>
      <c r="C15" s="317">
        <v>335</v>
      </c>
      <c r="D15" s="318">
        <v>350</v>
      </c>
      <c r="E15" s="318">
        <v>333</v>
      </c>
      <c r="F15" s="318">
        <v>275</v>
      </c>
      <c r="G15" s="318">
        <v>295</v>
      </c>
      <c r="H15" s="318">
        <v>307</v>
      </c>
      <c r="I15" s="318">
        <v>269</v>
      </c>
      <c r="J15" s="318">
        <v>317</v>
      </c>
      <c r="K15" s="318">
        <v>344</v>
      </c>
      <c r="L15" s="319">
        <v>388</v>
      </c>
    </row>
    <row r="16" spans="1:12" ht="30" customHeight="1">
      <c r="A16" s="156" t="s">
        <v>54</v>
      </c>
      <c r="B16" s="161" t="s">
        <v>170</v>
      </c>
      <c r="C16" s="309">
        <v>810</v>
      </c>
      <c r="D16" s="310">
        <v>750</v>
      </c>
      <c r="E16" s="310">
        <v>744</v>
      </c>
      <c r="F16" s="310">
        <v>753</v>
      </c>
      <c r="G16" s="310">
        <v>712</v>
      </c>
      <c r="H16" s="310">
        <v>710</v>
      </c>
      <c r="I16" s="310">
        <v>759</v>
      </c>
      <c r="J16" s="310">
        <v>696</v>
      </c>
      <c r="K16" s="310">
        <v>823</v>
      </c>
      <c r="L16" s="311">
        <v>896</v>
      </c>
    </row>
    <row r="17" spans="1:12" ht="30" customHeight="1">
      <c r="A17" s="316" t="s">
        <v>55</v>
      </c>
      <c r="B17" s="305" t="s">
        <v>498</v>
      </c>
      <c r="C17" s="317" t="s">
        <v>436</v>
      </c>
      <c r="D17" s="318" t="s">
        <v>436</v>
      </c>
      <c r="E17" s="318" t="s">
        <v>436</v>
      </c>
      <c r="F17" s="318" t="s">
        <v>436</v>
      </c>
      <c r="G17" s="318" t="s">
        <v>436</v>
      </c>
      <c r="H17" s="318">
        <v>7</v>
      </c>
      <c r="I17" s="318">
        <v>4</v>
      </c>
      <c r="J17" s="318">
        <v>4</v>
      </c>
      <c r="K17" s="318" t="s">
        <v>433</v>
      </c>
      <c r="L17" s="319" t="s">
        <v>433</v>
      </c>
    </row>
    <row r="18" spans="1:12" ht="30" customHeight="1">
      <c r="A18" s="156" t="s">
        <v>56</v>
      </c>
      <c r="B18" s="161" t="s">
        <v>171</v>
      </c>
      <c r="C18" s="309">
        <v>613</v>
      </c>
      <c r="D18" s="310">
        <v>622</v>
      </c>
      <c r="E18" s="310">
        <v>564</v>
      </c>
      <c r="F18" s="310">
        <v>560</v>
      </c>
      <c r="G18" s="310">
        <v>514</v>
      </c>
      <c r="H18" s="310">
        <v>480</v>
      </c>
      <c r="I18" s="310">
        <v>390</v>
      </c>
      <c r="J18" s="310">
        <v>445</v>
      </c>
      <c r="K18" s="310">
        <v>538</v>
      </c>
      <c r="L18" s="311">
        <v>550</v>
      </c>
    </row>
    <row r="19" spans="1:12" ht="30" customHeight="1">
      <c r="A19" s="316" t="s">
        <v>57</v>
      </c>
      <c r="B19" s="305" t="s">
        <v>524</v>
      </c>
      <c r="C19" s="317">
        <v>6139</v>
      </c>
      <c r="D19" s="318">
        <v>5742</v>
      </c>
      <c r="E19" s="318">
        <v>5273</v>
      </c>
      <c r="F19" s="318">
        <v>5501</v>
      </c>
      <c r="G19" s="318">
        <v>5307</v>
      </c>
      <c r="H19" s="318">
        <v>4902</v>
      </c>
      <c r="I19" s="318">
        <v>4717</v>
      </c>
      <c r="J19" s="318">
        <v>4735</v>
      </c>
      <c r="K19" s="318">
        <v>4906</v>
      </c>
      <c r="L19" s="319">
        <v>5172</v>
      </c>
    </row>
    <row r="20" spans="1:12" ht="30" customHeight="1">
      <c r="A20" s="156" t="s">
        <v>58</v>
      </c>
      <c r="B20" s="161" t="s">
        <v>172</v>
      </c>
      <c r="C20" s="309" t="s">
        <v>436</v>
      </c>
      <c r="D20" s="310" t="s">
        <v>436</v>
      </c>
      <c r="E20" s="310" t="s">
        <v>436</v>
      </c>
      <c r="F20" s="310" t="s">
        <v>436</v>
      </c>
      <c r="G20" s="310" t="s">
        <v>436</v>
      </c>
      <c r="H20" s="310" t="s">
        <v>84</v>
      </c>
      <c r="I20" s="310" t="s">
        <v>84</v>
      </c>
      <c r="J20" s="310" t="s">
        <v>84</v>
      </c>
      <c r="K20" s="310">
        <v>178</v>
      </c>
      <c r="L20" s="311">
        <v>152</v>
      </c>
    </row>
    <row r="21" spans="1:12" ht="30" customHeight="1">
      <c r="A21" s="316" t="s">
        <v>59</v>
      </c>
      <c r="B21" s="305" t="s">
        <v>500</v>
      </c>
      <c r="C21" s="317">
        <v>714</v>
      </c>
      <c r="D21" s="318">
        <v>544</v>
      </c>
      <c r="E21" s="318">
        <v>519</v>
      </c>
      <c r="F21" s="318">
        <v>545</v>
      </c>
      <c r="G21" s="318">
        <v>536</v>
      </c>
      <c r="H21" s="318">
        <v>545</v>
      </c>
      <c r="I21" s="318">
        <v>608</v>
      </c>
      <c r="J21" s="318">
        <v>585</v>
      </c>
      <c r="K21" s="318">
        <v>712</v>
      </c>
      <c r="L21" s="319">
        <v>607</v>
      </c>
    </row>
    <row r="22" spans="1:12" ht="30" customHeight="1">
      <c r="A22" s="156" t="s">
        <v>60</v>
      </c>
      <c r="B22" s="161" t="s">
        <v>173</v>
      </c>
      <c r="C22" s="309">
        <v>962</v>
      </c>
      <c r="D22" s="310">
        <v>876</v>
      </c>
      <c r="E22" s="310">
        <v>697</v>
      </c>
      <c r="F22" s="310">
        <v>700</v>
      </c>
      <c r="G22" s="310">
        <v>601</v>
      </c>
      <c r="H22" s="310">
        <v>633</v>
      </c>
      <c r="I22" s="310">
        <v>775</v>
      </c>
      <c r="J22" s="310">
        <v>822</v>
      </c>
      <c r="K22" s="310">
        <v>673</v>
      </c>
      <c r="L22" s="311">
        <v>2266</v>
      </c>
    </row>
    <row r="23" spans="1:12" ht="30" customHeight="1">
      <c r="A23" s="316" t="s">
        <v>61</v>
      </c>
      <c r="B23" s="305" t="s">
        <v>501</v>
      </c>
      <c r="C23" s="317">
        <v>858</v>
      </c>
      <c r="D23" s="318">
        <v>807</v>
      </c>
      <c r="E23" s="318">
        <v>658</v>
      </c>
      <c r="F23" s="318">
        <v>575</v>
      </c>
      <c r="G23" s="318">
        <v>317</v>
      </c>
      <c r="H23" s="318">
        <v>340</v>
      </c>
      <c r="I23" s="318">
        <v>270</v>
      </c>
      <c r="J23" s="318">
        <v>295</v>
      </c>
      <c r="K23" s="318">
        <v>283</v>
      </c>
      <c r="L23" s="319">
        <v>270</v>
      </c>
    </row>
    <row r="24" spans="1:12" ht="30" customHeight="1">
      <c r="A24" s="156" t="s">
        <v>63</v>
      </c>
      <c r="B24" s="161" t="s">
        <v>174</v>
      </c>
      <c r="C24" s="312"/>
      <c r="D24" s="310"/>
      <c r="E24" s="310"/>
      <c r="F24" s="310"/>
      <c r="G24" s="310" t="s">
        <v>436</v>
      </c>
      <c r="H24" s="310">
        <v>100</v>
      </c>
      <c r="I24" s="310">
        <v>92</v>
      </c>
      <c r="J24" s="310">
        <v>105</v>
      </c>
      <c r="K24" s="310">
        <v>97</v>
      </c>
      <c r="L24" s="311">
        <v>74</v>
      </c>
    </row>
    <row r="25" spans="1:12" ht="30" customHeight="1">
      <c r="A25" s="316" t="s">
        <v>64</v>
      </c>
      <c r="B25" s="305" t="s">
        <v>502</v>
      </c>
      <c r="C25" s="317"/>
      <c r="D25" s="318"/>
      <c r="E25" s="318"/>
      <c r="F25" s="318"/>
      <c r="G25" s="318">
        <v>211</v>
      </c>
      <c r="H25" s="318">
        <v>174</v>
      </c>
      <c r="I25" s="318">
        <v>87</v>
      </c>
      <c r="J25" s="318">
        <v>135</v>
      </c>
      <c r="K25" s="318">
        <v>76</v>
      </c>
      <c r="L25" s="319">
        <v>116</v>
      </c>
    </row>
    <row r="26" spans="1:12" ht="30" customHeight="1">
      <c r="A26" s="156" t="s">
        <v>65</v>
      </c>
      <c r="B26" s="161" t="s">
        <v>175</v>
      </c>
      <c r="C26" s="309">
        <v>7110</v>
      </c>
      <c r="D26" s="310">
        <v>6821</v>
      </c>
      <c r="E26" s="310">
        <v>6303</v>
      </c>
      <c r="F26" s="310">
        <v>6267</v>
      </c>
      <c r="G26" s="310">
        <v>5962</v>
      </c>
      <c r="H26" s="310">
        <v>6506</v>
      </c>
      <c r="I26" s="310">
        <v>6364</v>
      </c>
      <c r="J26" s="310">
        <v>6443</v>
      </c>
      <c r="K26" s="310">
        <v>6825</v>
      </c>
      <c r="L26" s="311">
        <v>7546</v>
      </c>
    </row>
    <row r="27" spans="1:12" ht="30" customHeight="1">
      <c r="A27" s="316" t="s">
        <v>66</v>
      </c>
      <c r="B27" s="305" t="s">
        <v>503</v>
      </c>
      <c r="C27" s="317" t="s">
        <v>84</v>
      </c>
      <c r="D27" s="318" t="s">
        <v>84</v>
      </c>
      <c r="E27" s="318" t="s">
        <v>84</v>
      </c>
      <c r="F27" s="318" t="s">
        <v>84</v>
      </c>
      <c r="G27" s="318" t="s">
        <v>84</v>
      </c>
      <c r="H27" s="318" t="s">
        <v>84</v>
      </c>
      <c r="I27" s="318">
        <v>9</v>
      </c>
      <c r="J27" s="318">
        <v>65</v>
      </c>
      <c r="K27" s="318">
        <v>83</v>
      </c>
      <c r="L27" s="319">
        <v>57</v>
      </c>
    </row>
    <row r="28" spans="1:12" ht="30" customHeight="1">
      <c r="A28" s="157" t="s">
        <v>67</v>
      </c>
      <c r="B28" s="162" t="s">
        <v>176</v>
      </c>
      <c r="C28" s="313">
        <v>58</v>
      </c>
      <c r="D28" s="314">
        <v>35</v>
      </c>
      <c r="E28" s="314">
        <v>34</v>
      </c>
      <c r="F28" s="314">
        <v>16</v>
      </c>
      <c r="G28" s="314">
        <v>18</v>
      </c>
      <c r="H28" s="314">
        <v>75</v>
      </c>
      <c r="I28" s="314">
        <v>17</v>
      </c>
      <c r="J28" s="314">
        <v>37</v>
      </c>
      <c r="K28" s="314">
        <v>41</v>
      </c>
      <c r="L28" s="315">
        <v>32</v>
      </c>
    </row>
    <row r="29" spans="1:12" ht="12" customHeight="1">
      <c r="C29" s="1138" t="s">
        <v>430</v>
      </c>
      <c r="D29" s="1138"/>
      <c r="E29" s="1138"/>
      <c r="F29" s="1138"/>
      <c r="G29" s="1151" t="s">
        <v>483</v>
      </c>
      <c r="H29" s="1151"/>
      <c r="I29" s="1151"/>
      <c r="J29" s="1151"/>
      <c r="K29" s="1151"/>
      <c r="L29" s="1151"/>
    </row>
    <row r="30" spans="1:12" ht="12" customHeight="1">
      <c r="C30" s="1141" t="s">
        <v>178</v>
      </c>
      <c r="D30" s="1141"/>
      <c r="E30" s="1141"/>
      <c r="F30" s="1141"/>
      <c r="G30" s="1142" t="s">
        <v>179</v>
      </c>
      <c r="H30" s="1142"/>
      <c r="I30" s="1142"/>
      <c r="J30" s="1142"/>
      <c r="K30" s="1142"/>
      <c r="L30" s="1142"/>
    </row>
    <row r="31" spans="1:12" ht="12" customHeight="1">
      <c r="C31" s="1143" t="s">
        <v>180</v>
      </c>
      <c r="D31" s="1143"/>
      <c r="E31" s="1143"/>
      <c r="F31" s="1143"/>
      <c r="G31" s="1144" t="s">
        <v>181</v>
      </c>
      <c r="H31" s="1144"/>
      <c r="I31" s="1144"/>
      <c r="J31" s="1144"/>
      <c r="K31" s="1144"/>
      <c r="L31" s="1144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firstPageNumber="98" pageOrder="overThenDown" orientation="portrait" useFirstPageNumber="1" r:id="rId1"/>
  <headerFooter alignWithMargins="0">
    <oddFooter>&amp;C- &amp;P -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showGridLines="0" zoomScaleNormal="100" zoomScaleSheetLayoutView="100" workbookViewId="0">
      <pane xSplit="2" ySplit="3" topLeftCell="J4" activePane="bottomRight" state="frozen"/>
      <selection pane="topRight" activeCell="C1" sqref="C1"/>
      <selection pane="bottomLeft" activeCell="A4" sqref="A4"/>
      <selection pane="bottomRight" activeCell="J7" sqref="J7"/>
    </sheetView>
  </sheetViews>
  <sheetFormatPr defaultRowHeight="13.5"/>
  <cols>
    <col min="1" max="1" width="5" style="25" bestFit="1" customWidth="1"/>
    <col min="2" max="2" width="40.625" style="25" customWidth="1"/>
    <col min="3" max="12" width="15.25" style="25" customWidth="1"/>
    <col min="13" max="16384" width="9" style="25"/>
  </cols>
  <sheetData>
    <row r="1" spans="1:11" ht="17.25">
      <c r="A1" s="1133" t="s">
        <v>421</v>
      </c>
      <c r="B1" s="1133"/>
      <c r="C1" s="1133"/>
      <c r="D1" s="1133"/>
      <c r="E1" s="1133"/>
      <c r="F1" s="1140" t="s">
        <v>537</v>
      </c>
      <c r="G1" s="1140"/>
      <c r="H1" s="1140"/>
      <c r="I1" s="438"/>
    </row>
    <row r="2" spans="1:11" ht="17.25">
      <c r="A2" s="26"/>
      <c r="B2" s="26"/>
      <c r="C2" s="26"/>
      <c r="D2" s="26"/>
      <c r="E2" s="27"/>
      <c r="F2" s="27"/>
      <c r="G2" s="28"/>
      <c r="K2" s="25" t="s">
        <v>184</v>
      </c>
    </row>
    <row r="3" spans="1:11" ht="30" customHeight="1">
      <c r="A3" s="1134" t="s">
        <v>283</v>
      </c>
      <c r="B3" s="1135"/>
      <c r="C3" s="730" t="s">
        <v>619</v>
      </c>
      <c r="D3" s="731" t="s">
        <v>55</v>
      </c>
      <c r="E3" s="731" t="s">
        <v>56</v>
      </c>
      <c r="F3" s="731" t="s">
        <v>57</v>
      </c>
      <c r="G3" s="731" t="s">
        <v>58</v>
      </c>
      <c r="H3" s="731" t="s">
        <v>59</v>
      </c>
      <c r="I3" s="768" t="s">
        <v>60</v>
      </c>
      <c r="J3" s="731" t="s">
        <v>61</v>
      </c>
      <c r="K3" s="769" t="s">
        <v>63</v>
      </c>
    </row>
    <row r="4" spans="1:11" ht="30" customHeight="1">
      <c r="A4" s="1136" t="s">
        <v>381</v>
      </c>
      <c r="B4" s="1137"/>
      <c r="C4" s="388">
        <v>4420976</v>
      </c>
      <c r="D4" s="388">
        <v>3012882</v>
      </c>
      <c r="E4" s="389">
        <v>4007584</v>
      </c>
      <c r="F4" s="389">
        <v>4120675</v>
      </c>
      <c r="G4" s="389">
        <v>3855971</v>
      </c>
      <c r="H4" s="389">
        <v>4021540</v>
      </c>
      <c r="I4" s="389">
        <v>4356298</v>
      </c>
      <c r="J4" s="388">
        <v>3691558</v>
      </c>
      <c r="K4" s="770">
        <v>3089117</v>
      </c>
    </row>
    <row r="5" spans="1:11" ht="30" customHeight="1">
      <c r="A5" s="304" t="s">
        <v>136</v>
      </c>
      <c r="B5" s="305" t="s">
        <v>137</v>
      </c>
      <c r="C5" s="439">
        <v>56274</v>
      </c>
      <c r="D5" s="439">
        <v>51576</v>
      </c>
      <c r="E5" s="307">
        <v>40396</v>
      </c>
      <c r="F5" s="307">
        <v>50184</v>
      </c>
      <c r="G5" s="307">
        <v>42689</v>
      </c>
      <c r="H5" s="307">
        <v>40769</v>
      </c>
      <c r="I5" s="307">
        <v>43332</v>
      </c>
      <c r="J5" s="439">
        <v>46190</v>
      </c>
      <c r="K5" s="771">
        <v>39626</v>
      </c>
    </row>
    <row r="6" spans="1:11" ht="30" customHeight="1">
      <c r="A6" s="30" t="s">
        <v>19</v>
      </c>
      <c r="B6" s="161" t="s">
        <v>405</v>
      </c>
      <c r="C6" s="440">
        <v>50349</v>
      </c>
      <c r="D6" s="440">
        <v>45262</v>
      </c>
      <c r="E6" s="298">
        <v>40415</v>
      </c>
      <c r="F6" s="298">
        <v>39788</v>
      </c>
      <c r="G6" s="298">
        <v>43495</v>
      </c>
      <c r="H6" s="298">
        <v>48305</v>
      </c>
      <c r="I6" s="298">
        <v>50909</v>
      </c>
      <c r="J6" s="440">
        <v>58291</v>
      </c>
      <c r="K6" s="772">
        <v>46808</v>
      </c>
    </row>
    <row r="7" spans="1:11" ht="30" customHeight="1">
      <c r="A7" s="304" t="s">
        <v>21</v>
      </c>
      <c r="B7" s="305" t="s">
        <v>138</v>
      </c>
      <c r="C7" s="439">
        <v>25394</v>
      </c>
      <c r="D7" s="439">
        <v>18929</v>
      </c>
      <c r="E7" s="307">
        <v>20792</v>
      </c>
      <c r="F7" s="307">
        <v>16092</v>
      </c>
      <c r="G7" s="307">
        <v>22914</v>
      </c>
      <c r="H7" s="307">
        <v>22208</v>
      </c>
      <c r="I7" s="307">
        <v>23336</v>
      </c>
      <c r="J7" s="439">
        <v>21324</v>
      </c>
      <c r="K7" s="771">
        <v>21850</v>
      </c>
    </row>
    <row r="8" spans="1:11" ht="30" customHeight="1">
      <c r="A8" s="30" t="s">
        <v>23</v>
      </c>
      <c r="B8" s="161" t="s">
        <v>139</v>
      </c>
      <c r="C8" s="440" t="s">
        <v>436</v>
      </c>
      <c r="D8" s="440" t="s">
        <v>436</v>
      </c>
      <c r="E8" s="298">
        <v>606</v>
      </c>
      <c r="F8" s="298">
        <v>1306</v>
      </c>
      <c r="G8" s="298">
        <v>920</v>
      </c>
      <c r="H8" s="298">
        <v>901</v>
      </c>
      <c r="I8" s="298" t="s">
        <v>436</v>
      </c>
      <c r="J8" s="440">
        <v>895</v>
      </c>
      <c r="K8" s="772">
        <v>918</v>
      </c>
    </row>
    <row r="9" spans="1:11" ht="30" customHeight="1">
      <c r="A9" s="304" t="s">
        <v>25</v>
      </c>
      <c r="B9" s="305" t="s">
        <v>140</v>
      </c>
      <c r="C9" s="439">
        <v>833</v>
      </c>
      <c r="D9" s="439">
        <v>919</v>
      </c>
      <c r="E9" s="307">
        <v>871</v>
      </c>
      <c r="F9" s="307">
        <v>1669</v>
      </c>
      <c r="G9" s="307">
        <v>1744</v>
      </c>
      <c r="H9" s="307">
        <v>1491</v>
      </c>
      <c r="I9" s="307">
        <v>1463</v>
      </c>
      <c r="J9" s="439">
        <v>1509</v>
      </c>
      <c r="K9" s="771">
        <v>1234</v>
      </c>
    </row>
    <row r="10" spans="1:11" ht="30" customHeight="1">
      <c r="A10" s="30" t="s">
        <v>27</v>
      </c>
      <c r="B10" s="161" t="s">
        <v>141</v>
      </c>
      <c r="C10" s="440">
        <v>1433</v>
      </c>
      <c r="D10" s="440">
        <v>1213</v>
      </c>
      <c r="E10" s="298">
        <v>812</v>
      </c>
      <c r="F10" s="298" t="s">
        <v>436</v>
      </c>
      <c r="G10" s="298" t="s">
        <v>436</v>
      </c>
      <c r="H10" s="298" t="s">
        <v>436</v>
      </c>
      <c r="I10" s="298" t="s">
        <v>436</v>
      </c>
      <c r="J10" s="440" t="s">
        <v>623</v>
      </c>
      <c r="K10" s="772" t="s">
        <v>436</v>
      </c>
    </row>
    <row r="11" spans="1:11" ht="30" customHeight="1">
      <c r="A11" s="304" t="s">
        <v>51</v>
      </c>
      <c r="B11" s="305" t="s">
        <v>142</v>
      </c>
      <c r="C11" s="439">
        <v>62</v>
      </c>
      <c r="D11" s="439">
        <v>59</v>
      </c>
      <c r="E11" s="307">
        <v>229</v>
      </c>
      <c r="F11" s="307">
        <v>196</v>
      </c>
      <c r="G11" s="307">
        <v>141</v>
      </c>
      <c r="H11" s="307">
        <v>141</v>
      </c>
      <c r="I11" s="307">
        <v>132</v>
      </c>
      <c r="J11" s="307" t="s">
        <v>436</v>
      </c>
      <c r="K11" s="771" t="s">
        <v>620</v>
      </c>
    </row>
    <row r="12" spans="1:11" ht="30" customHeight="1">
      <c r="A12" s="30" t="s">
        <v>52</v>
      </c>
      <c r="B12" s="161" t="s">
        <v>143</v>
      </c>
      <c r="C12" s="440">
        <v>1028118</v>
      </c>
      <c r="D12" s="440">
        <v>711257</v>
      </c>
      <c r="E12" s="298">
        <v>837576</v>
      </c>
      <c r="F12" s="298">
        <v>756059</v>
      </c>
      <c r="G12" s="298">
        <v>806899</v>
      </c>
      <c r="H12" s="298">
        <v>920694</v>
      </c>
      <c r="I12" s="298">
        <v>933218</v>
      </c>
      <c r="J12" s="440">
        <v>687947</v>
      </c>
      <c r="K12" s="772">
        <v>573110</v>
      </c>
    </row>
    <row r="13" spans="1:11" ht="30" customHeight="1">
      <c r="A13" s="304" t="s">
        <v>53</v>
      </c>
      <c r="B13" s="305" t="s">
        <v>144</v>
      </c>
      <c r="C13" s="439">
        <v>880919</v>
      </c>
      <c r="D13" s="439">
        <v>770770</v>
      </c>
      <c r="E13" s="307" t="s">
        <v>436</v>
      </c>
      <c r="F13" s="307">
        <v>1580983</v>
      </c>
      <c r="G13" s="307" t="s">
        <v>436</v>
      </c>
      <c r="H13" s="307">
        <v>1420450</v>
      </c>
      <c r="I13" s="307">
        <v>1671314</v>
      </c>
      <c r="J13" s="307" t="s">
        <v>436</v>
      </c>
      <c r="K13" s="771">
        <v>1190151</v>
      </c>
    </row>
    <row r="14" spans="1:11" ht="30" customHeight="1">
      <c r="A14" s="30" t="s">
        <v>134</v>
      </c>
      <c r="B14" s="161" t="s">
        <v>145</v>
      </c>
      <c r="C14" s="440">
        <v>10930</v>
      </c>
      <c r="D14" s="440">
        <v>6863</v>
      </c>
      <c r="E14" s="298">
        <v>6925</v>
      </c>
      <c r="F14" s="298">
        <v>14062</v>
      </c>
      <c r="G14" s="298">
        <v>19047</v>
      </c>
      <c r="H14" s="298">
        <v>12972</v>
      </c>
      <c r="I14" s="298">
        <v>15881</v>
      </c>
      <c r="J14" s="440">
        <v>58907</v>
      </c>
      <c r="K14" s="772">
        <v>60989</v>
      </c>
    </row>
    <row r="15" spans="1:11" ht="30" customHeight="1">
      <c r="A15" s="304" t="s">
        <v>71</v>
      </c>
      <c r="B15" s="305" t="s">
        <v>146</v>
      </c>
      <c r="C15" s="439">
        <v>21480</v>
      </c>
      <c r="D15" s="439">
        <v>23479</v>
      </c>
      <c r="E15" s="307">
        <v>21938</v>
      </c>
      <c r="F15" s="307">
        <v>20600</v>
      </c>
      <c r="G15" s="307">
        <v>24592</v>
      </c>
      <c r="H15" s="307">
        <v>25783</v>
      </c>
      <c r="I15" s="307">
        <v>29268</v>
      </c>
      <c r="J15" s="439">
        <v>31664</v>
      </c>
      <c r="K15" s="773">
        <v>32818</v>
      </c>
    </row>
    <row r="16" spans="1:11" ht="30" customHeight="1">
      <c r="A16" s="30" t="s">
        <v>54</v>
      </c>
      <c r="B16" s="161" t="s">
        <v>147</v>
      </c>
      <c r="C16" s="440" t="s">
        <v>84</v>
      </c>
      <c r="D16" s="440" t="s">
        <v>84</v>
      </c>
      <c r="E16" s="298" t="s">
        <v>84</v>
      </c>
      <c r="F16" s="298" t="s">
        <v>84</v>
      </c>
      <c r="G16" s="298" t="s">
        <v>84</v>
      </c>
      <c r="H16" s="298" t="s">
        <v>84</v>
      </c>
      <c r="I16" s="298" t="s">
        <v>84</v>
      </c>
      <c r="J16" s="440" t="s">
        <v>84</v>
      </c>
      <c r="K16" s="774" t="s">
        <v>84</v>
      </c>
    </row>
    <row r="17" spans="1:11" ht="30" customHeight="1">
      <c r="A17" s="304" t="s">
        <v>55</v>
      </c>
      <c r="B17" s="305" t="s">
        <v>148</v>
      </c>
      <c r="C17" s="439">
        <v>37560</v>
      </c>
      <c r="D17" s="439">
        <v>32660</v>
      </c>
      <c r="E17" s="307">
        <v>31108</v>
      </c>
      <c r="F17" s="307">
        <v>30550</v>
      </c>
      <c r="G17" s="307">
        <v>31985</v>
      </c>
      <c r="H17" s="307">
        <v>31927</v>
      </c>
      <c r="I17" s="307">
        <v>31671</v>
      </c>
      <c r="J17" s="439">
        <v>36777</v>
      </c>
      <c r="K17" s="773">
        <v>35093</v>
      </c>
    </row>
    <row r="18" spans="1:11" ht="30" customHeight="1">
      <c r="A18" s="30" t="s">
        <v>56</v>
      </c>
      <c r="B18" s="161" t="s">
        <v>149</v>
      </c>
      <c r="C18" s="440">
        <v>1284037</v>
      </c>
      <c r="D18" s="440">
        <v>764707</v>
      </c>
      <c r="E18" s="298">
        <v>909687</v>
      </c>
      <c r="F18" s="298">
        <v>989243</v>
      </c>
      <c r="G18" s="298">
        <v>937329</v>
      </c>
      <c r="H18" s="298">
        <v>945153</v>
      </c>
      <c r="I18" s="298">
        <v>990674</v>
      </c>
      <c r="J18" s="440">
        <v>974718</v>
      </c>
      <c r="K18" s="774">
        <v>702741</v>
      </c>
    </row>
    <row r="19" spans="1:11" ht="30" customHeight="1">
      <c r="A19" s="304" t="s">
        <v>57</v>
      </c>
      <c r="B19" s="305" t="s">
        <v>150</v>
      </c>
      <c r="C19" s="439" t="s">
        <v>436</v>
      </c>
      <c r="D19" s="439" t="s">
        <v>436</v>
      </c>
      <c r="E19" s="307" t="s">
        <v>436</v>
      </c>
      <c r="F19" s="307" t="s">
        <v>436</v>
      </c>
      <c r="G19" s="307" t="s">
        <v>436</v>
      </c>
      <c r="H19" s="307" t="s">
        <v>436</v>
      </c>
      <c r="I19" s="307" t="s">
        <v>436</v>
      </c>
      <c r="J19" s="439" t="s">
        <v>623</v>
      </c>
      <c r="K19" s="771" t="s">
        <v>620</v>
      </c>
    </row>
    <row r="20" spans="1:11" ht="30" customHeight="1">
      <c r="A20" s="30" t="s">
        <v>58</v>
      </c>
      <c r="B20" s="161" t="s">
        <v>151</v>
      </c>
      <c r="C20" s="440">
        <v>24526</v>
      </c>
      <c r="D20" s="440">
        <v>16161</v>
      </c>
      <c r="E20" s="298">
        <v>18580</v>
      </c>
      <c r="F20" s="298">
        <v>22794</v>
      </c>
      <c r="G20" s="298">
        <v>17532</v>
      </c>
      <c r="H20" s="298">
        <v>14710</v>
      </c>
      <c r="I20" s="298">
        <v>11282</v>
      </c>
      <c r="J20" s="440">
        <v>19072</v>
      </c>
      <c r="K20" s="772">
        <v>13369</v>
      </c>
    </row>
    <row r="21" spans="1:11" ht="30" customHeight="1">
      <c r="A21" s="304" t="s">
        <v>59</v>
      </c>
      <c r="B21" s="305" t="s">
        <v>152</v>
      </c>
      <c r="C21" s="439">
        <v>66394</v>
      </c>
      <c r="D21" s="439">
        <v>48616</v>
      </c>
      <c r="E21" s="307">
        <v>46344</v>
      </c>
      <c r="F21" s="307">
        <v>17730</v>
      </c>
      <c r="G21" s="307">
        <v>38371</v>
      </c>
      <c r="H21" s="307">
        <v>34725</v>
      </c>
      <c r="I21" s="307">
        <v>36202</v>
      </c>
      <c r="J21" s="439">
        <v>43910</v>
      </c>
      <c r="K21" s="771">
        <v>11859</v>
      </c>
    </row>
    <row r="22" spans="1:11" ht="30" customHeight="1">
      <c r="A22" s="30" t="s">
        <v>60</v>
      </c>
      <c r="B22" s="161" t="s">
        <v>153</v>
      </c>
      <c r="C22" s="440">
        <v>8363</v>
      </c>
      <c r="D22" s="440">
        <v>6379</v>
      </c>
      <c r="E22" s="298">
        <v>7643</v>
      </c>
      <c r="F22" s="298">
        <v>7286</v>
      </c>
      <c r="G22" s="298">
        <v>3612</v>
      </c>
      <c r="H22" s="298">
        <v>8279</v>
      </c>
      <c r="I22" s="298">
        <v>11401</v>
      </c>
      <c r="J22" s="440">
        <v>11894</v>
      </c>
      <c r="K22" s="772">
        <v>15769</v>
      </c>
    </row>
    <row r="23" spans="1:11" ht="30" customHeight="1">
      <c r="A23" s="304" t="s">
        <v>61</v>
      </c>
      <c r="B23" s="305" t="s">
        <v>154</v>
      </c>
      <c r="C23" s="439" t="s">
        <v>436</v>
      </c>
      <c r="D23" s="439" t="s">
        <v>436</v>
      </c>
      <c r="E23" s="307" t="s">
        <v>84</v>
      </c>
      <c r="F23" s="307" t="s">
        <v>84</v>
      </c>
      <c r="G23" s="307" t="s">
        <v>84</v>
      </c>
      <c r="H23" s="307" t="s">
        <v>84</v>
      </c>
      <c r="I23" s="307" t="s">
        <v>84</v>
      </c>
      <c r="J23" s="439" t="s">
        <v>623</v>
      </c>
      <c r="K23" s="771" t="s">
        <v>84</v>
      </c>
    </row>
    <row r="24" spans="1:11" ht="30" customHeight="1">
      <c r="A24" s="30" t="s">
        <v>536</v>
      </c>
      <c r="B24" s="161" t="s">
        <v>155</v>
      </c>
      <c r="C24" s="440">
        <v>4468</v>
      </c>
      <c r="D24" s="440">
        <v>2323</v>
      </c>
      <c r="E24" s="298">
        <v>3590</v>
      </c>
      <c r="F24" s="298" t="s">
        <v>436</v>
      </c>
      <c r="G24" s="298" t="s">
        <v>436</v>
      </c>
      <c r="H24" s="298" t="s">
        <v>436</v>
      </c>
      <c r="I24" s="298" t="s">
        <v>436</v>
      </c>
      <c r="J24" s="440" t="s">
        <v>623</v>
      </c>
      <c r="K24" s="772" t="s">
        <v>620</v>
      </c>
    </row>
    <row r="25" spans="1:11" ht="30" customHeight="1">
      <c r="A25" s="304" t="s">
        <v>64</v>
      </c>
      <c r="B25" s="305" t="s">
        <v>156</v>
      </c>
      <c r="C25" s="439">
        <v>391</v>
      </c>
      <c r="D25" s="439">
        <v>729</v>
      </c>
      <c r="E25" s="307">
        <v>260</v>
      </c>
      <c r="F25" s="307">
        <v>302</v>
      </c>
      <c r="G25" s="307" t="s">
        <v>436</v>
      </c>
      <c r="H25" s="307" t="s">
        <v>436</v>
      </c>
      <c r="I25" s="307">
        <v>452</v>
      </c>
      <c r="J25" s="439" t="s">
        <v>623</v>
      </c>
      <c r="K25" s="771" t="s">
        <v>620</v>
      </c>
    </row>
    <row r="26" spans="1:11" ht="30" customHeight="1">
      <c r="A26" s="30" t="s">
        <v>65</v>
      </c>
      <c r="B26" s="161" t="s">
        <v>157</v>
      </c>
      <c r="C26" s="440" t="s">
        <v>436</v>
      </c>
      <c r="D26" s="440" t="s">
        <v>436</v>
      </c>
      <c r="E26" s="298" t="s">
        <v>436</v>
      </c>
      <c r="F26" s="298" t="s">
        <v>436</v>
      </c>
      <c r="G26" s="298" t="s">
        <v>436</v>
      </c>
      <c r="H26" s="298" t="s">
        <v>436</v>
      </c>
      <c r="I26" s="298" t="s">
        <v>436</v>
      </c>
      <c r="J26" s="440" t="s">
        <v>623</v>
      </c>
      <c r="K26" s="772" t="s">
        <v>620</v>
      </c>
    </row>
    <row r="27" spans="1:11" ht="30" customHeight="1">
      <c r="A27" s="304" t="s">
        <v>66</v>
      </c>
      <c r="B27" s="305" t="s">
        <v>158</v>
      </c>
      <c r="C27" s="439">
        <v>899207</v>
      </c>
      <c r="D27" s="439">
        <v>496462</v>
      </c>
      <c r="E27" s="307">
        <v>566288</v>
      </c>
      <c r="F27" s="307">
        <v>552302</v>
      </c>
      <c r="G27" s="307">
        <v>500891</v>
      </c>
      <c r="H27" s="307">
        <v>476354</v>
      </c>
      <c r="I27" s="307">
        <v>487830</v>
      </c>
      <c r="J27" s="439">
        <v>479100</v>
      </c>
      <c r="K27" s="771">
        <v>323569</v>
      </c>
    </row>
    <row r="28" spans="1:11" ht="30" customHeight="1">
      <c r="A28" s="31" t="s">
        <v>67</v>
      </c>
      <c r="B28" s="162" t="s">
        <v>159</v>
      </c>
      <c r="C28" s="441">
        <v>645</v>
      </c>
      <c r="D28" s="441">
        <v>188</v>
      </c>
      <c r="E28" s="299">
        <v>562</v>
      </c>
      <c r="F28" s="299">
        <v>222</v>
      </c>
      <c r="G28" s="299">
        <v>194</v>
      </c>
      <c r="H28" s="299">
        <v>342</v>
      </c>
      <c r="I28" s="299">
        <v>279</v>
      </c>
      <c r="J28" s="441">
        <v>269</v>
      </c>
      <c r="K28" s="775">
        <v>192</v>
      </c>
    </row>
    <row r="29" spans="1:11" ht="16.5" customHeight="1">
      <c r="A29" s="1138"/>
      <c r="B29" s="1138"/>
      <c r="C29" s="1138"/>
      <c r="D29" s="1138"/>
      <c r="E29" s="1138"/>
      <c r="F29" s="1139"/>
      <c r="G29" s="1139"/>
      <c r="H29" s="1139"/>
      <c r="I29" s="1139"/>
      <c r="J29" s="1139"/>
    </row>
    <row r="30" spans="1:11" ht="16.5" customHeight="1">
      <c r="C30" s="32"/>
      <c r="F30" s="33"/>
      <c r="G30" s="32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100" orientation="portrait" useFirstPageNumber="1" r:id="rId1"/>
  <headerFooter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showGridLines="0" zoomScaleNormal="100" zoomScaleSheetLayoutView="100" workbookViewId="0">
      <pane xSplit="2" ySplit="4" topLeftCell="F5" activePane="bottomRight" state="frozen"/>
      <selection activeCell="E9" sqref="E9"/>
      <selection pane="topRight" activeCell="E9" sqref="E9"/>
      <selection pane="bottomLeft" activeCell="E9" sqref="E9"/>
      <selection pane="bottomRight" activeCell="B6" sqref="B6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5" t="s">
        <v>437</v>
      </c>
      <c r="B1" s="1145"/>
      <c r="C1" s="1145"/>
      <c r="D1" s="1145"/>
      <c r="E1" s="1145"/>
      <c r="F1" s="1145"/>
      <c r="G1" s="1146" t="s">
        <v>438</v>
      </c>
      <c r="H1" s="1146"/>
      <c r="I1" s="1146"/>
      <c r="J1" s="1146"/>
      <c r="K1" s="1146"/>
      <c r="L1" s="1146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184</v>
      </c>
    </row>
    <row r="3" spans="1:12" ht="30" customHeight="1">
      <c r="A3" s="1147" t="s">
        <v>283</v>
      </c>
      <c r="B3" s="1148"/>
      <c r="C3" s="300" t="s">
        <v>160</v>
      </c>
      <c r="D3" s="301" t="s">
        <v>62</v>
      </c>
      <c r="E3" s="301" t="s">
        <v>23</v>
      </c>
      <c r="F3" s="301" t="s">
        <v>25</v>
      </c>
      <c r="G3" s="301" t="s">
        <v>27</v>
      </c>
      <c r="H3" s="301" t="s">
        <v>51</v>
      </c>
      <c r="I3" s="301" t="s">
        <v>52</v>
      </c>
      <c r="J3" s="301" t="s">
        <v>53</v>
      </c>
      <c r="K3" s="301" t="s">
        <v>134</v>
      </c>
      <c r="L3" s="303" t="s">
        <v>71</v>
      </c>
    </row>
    <row r="4" spans="1:12" ht="30" customHeight="1">
      <c r="A4" s="1149" t="s">
        <v>381</v>
      </c>
      <c r="B4" s="1150"/>
      <c r="C4" s="391">
        <v>2793986</v>
      </c>
      <c r="D4" s="392">
        <v>2691438</v>
      </c>
      <c r="E4" s="392">
        <v>2673523</v>
      </c>
      <c r="F4" s="392">
        <v>2769053</v>
      </c>
      <c r="G4" s="392">
        <v>2797044</v>
      </c>
      <c r="H4" s="392">
        <v>2868919</v>
      </c>
      <c r="I4" s="392">
        <v>3127554</v>
      </c>
      <c r="J4" s="392">
        <v>3603222.53</v>
      </c>
      <c r="K4" s="392">
        <v>4385790.8</v>
      </c>
      <c r="L4" s="393">
        <v>3969988.08</v>
      </c>
    </row>
    <row r="5" spans="1:12" ht="30" customHeight="1">
      <c r="A5" s="316" t="s">
        <v>162</v>
      </c>
      <c r="B5" s="305" t="s">
        <v>163</v>
      </c>
      <c r="C5" s="317">
        <v>43167</v>
      </c>
      <c r="D5" s="318">
        <v>39472</v>
      </c>
      <c r="E5" s="318">
        <v>33819</v>
      </c>
      <c r="F5" s="318">
        <v>33206</v>
      </c>
      <c r="G5" s="318">
        <v>35013</v>
      </c>
      <c r="H5" s="318">
        <v>37045</v>
      </c>
      <c r="I5" s="318">
        <v>39556</v>
      </c>
      <c r="J5" s="318">
        <v>38432.089999999997</v>
      </c>
      <c r="K5" s="318">
        <v>39992.230000000003</v>
      </c>
      <c r="L5" s="319">
        <v>48407.79</v>
      </c>
    </row>
    <row r="6" spans="1:12" ht="30" customHeight="1">
      <c r="A6" s="156" t="s">
        <v>19</v>
      </c>
      <c r="B6" s="161" t="s">
        <v>164</v>
      </c>
      <c r="C6" s="309">
        <v>37796</v>
      </c>
      <c r="D6" s="310">
        <v>31316</v>
      </c>
      <c r="E6" s="310">
        <v>29741</v>
      </c>
      <c r="F6" s="310">
        <v>34920</v>
      </c>
      <c r="G6" s="310">
        <v>36406</v>
      </c>
      <c r="H6" s="310">
        <v>38400</v>
      </c>
      <c r="I6" s="310">
        <v>41291</v>
      </c>
      <c r="J6" s="310">
        <v>40409.25</v>
      </c>
      <c r="K6" s="310">
        <v>33188.080000000002</v>
      </c>
      <c r="L6" s="311">
        <v>38921.879999999997</v>
      </c>
    </row>
    <row r="7" spans="1:12" ht="30" customHeight="1">
      <c r="A7" s="316" t="s">
        <v>21</v>
      </c>
      <c r="B7" s="305" t="s">
        <v>165</v>
      </c>
      <c r="C7" s="317">
        <v>2156</v>
      </c>
      <c r="D7" s="318">
        <v>2143</v>
      </c>
      <c r="E7" s="318">
        <v>2130</v>
      </c>
      <c r="F7" s="318">
        <v>1569</v>
      </c>
      <c r="G7" s="318">
        <v>504</v>
      </c>
      <c r="H7" s="318">
        <v>14741</v>
      </c>
      <c r="I7" s="318">
        <v>15996</v>
      </c>
      <c r="J7" s="318">
        <v>17215.57</v>
      </c>
      <c r="K7" s="318">
        <v>18841</v>
      </c>
      <c r="L7" s="319">
        <v>21010.76</v>
      </c>
    </row>
    <row r="8" spans="1:12" ht="30" customHeight="1">
      <c r="A8" s="156" t="s">
        <v>23</v>
      </c>
      <c r="B8" s="161" t="s">
        <v>166</v>
      </c>
      <c r="C8" s="309">
        <v>22388</v>
      </c>
      <c r="D8" s="310">
        <v>19322</v>
      </c>
      <c r="E8" s="310">
        <v>20572</v>
      </c>
      <c r="F8" s="310">
        <v>19495</v>
      </c>
      <c r="G8" s="310">
        <v>18176</v>
      </c>
      <c r="H8" s="310">
        <v>4379</v>
      </c>
      <c r="I8" s="310">
        <v>3197</v>
      </c>
      <c r="J8" s="310">
        <v>3073.57</v>
      </c>
      <c r="K8" s="310">
        <v>2923.47</v>
      </c>
      <c r="L8" s="311">
        <v>2903.62</v>
      </c>
    </row>
    <row r="9" spans="1:12" ht="30" customHeight="1">
      <c r="A9" s="316" t="s">
        <v>25</v>
      </c>
      <c r="B9" s="305" t="s">
        <v>494</v>
      </c>
      <c r="C9" s="317">
        <v>2135</v>
      </c>
      <c r="D9" s="318">
        <v>1683</v>
      </c>
      <c r="E9" s="318">
        <v>1549</v>
      </c>
      <c r="F9" s="318">
        <v>1653</v>
      </c>
      <c r="G9" s="318">
        <v>1332</v>
      </c>
      <c r="H9" s="318">
        <v>1099</v>
      </c>
      <c r="I9" s="318">
        <v>739</v>
      </c>
      <c r="J9" s="318">
        <v>1010.87</v>
      </c>
      <c r="K9" s="318" t="s">
        <v>436</v>
      </c>
      <c r="L9" s="319" t="s">
        <v>436</v>
      </c>
    </row>
    <row r="10" spans="1:12" ht="30" customHeight="1">
      <c r="A10" s="156" t="s">
        <v>27</v>
      </c>
      <c r="B10" s="161" t="s">
        <v>167</v>
      </c>
      <c r="C10" s="309">
        <v>444</v>
      </c>
      <c r="D10" s="310">
        <v>384</v>
      </c>
      <c r="E10" s="310">
        <v>517</v>
      </c>
      <c r="F10" s="310">
        <v>480</v>
      </c>
      <c r="G10" s="310">
        <v>493</v>
      </c>
      <c r="H10" s="310">
        <v>494</v>
      </c>
      <c r="I10" s="310">
        <v>433</v>
      </c>
      <c r="J10" s="310">
        <v>287.8</v>
      </c>
      <c r="K10" s="310">
        <v>272.06</v>
      </c>
      <c r="L10" s="311">
        <v>665.38</v>
      </c>
    </row>
    <row r="11" spans="1:12" ht="30" customHeight="1">
      <c r="A11" s="316" t="s">
        <v>51</v>
      </c>
      <c r="B11" s="305" t="s">
        <v>495</v>
      </c>
      <c r="C11" s="317" t="s">
        <v>436</v>
      </c>
      <c r="D11" s="318" t="s">
        <v>436</v>
      </c>
      <c r="E11" s="318" t="s">
        <v>436</v>
      </c>
      <c r="F11" s="318" t="s">
        <v>436</v>
      </c>
      <c r="G11" s="318" t="s">
        <v>436</v>
      </c>
      <c r="H11" s="318" t="s">
        <v>436</v>
      </c>
      <c r="I11" s="318">
        <v>1303</v>
      </c>
      <c r="J11" s="318">
        <v>1057.49</v>
      </c>
      <c r="K11" s="318">
        <v>798.69</v>
      </c>
      <c r="L11" s="319">
        <v>705.78</v>
      </c>
    </row>
    <row r="12" spans="1:12" ht="30" customHeight="1">
      <c r="A12" s="156" t="s">
        <v>52</v>
      </c>
      <c r="B12" s="161" t="s">
        <v>168</v>
      </c>
      <c r="C12" s="309" t="s">
        <v>436</v>
      </c>
      <c r="D12" s="310" t="s">
        <v>436</v>
      </c>
      <c r="E12" s="310" t="s">
        <v>436</v>
      </c>
      <c r="F12" s="310" t="s">
        <v>436</v>
      </c>
      <c r="G12" s="310" t="s">
        <v>436</v>
      </c>
      <c r="H12" s="310" t="s">
        <v>436</v>
      </c>
      <c r="I12" s="310" t="s">
        <v>436</v>
      </c>
      <c r="J12" s="310" t="s">
        <v>436</v>
      </c>
      <c r="K12" s="310">
        <v>150.1</v>
      </c>
      <c r="L12" s="311">
        <v>156.6</v>
      </c>
    </row>
    <row r="13" spans="1:12" ht="30" customHeight="1">
      <c r="A13" s="316" t="s">
        <v>53</v>
      </c>
      <c r="B13" s="305" t="s">
        <v>496</v>
      </c>
      <c r="C13" s="317">
        <v>567132</v>
      </c>
      <c r="D13" s="318">
        <v>546202</v>
      </c>
      <c r="E13" s="318">
        <v>557904</v>
      </c>
      <c r="F13" s="318">
        <v>550292</v>
      </c>
      <c r="G13" s="318">
        <v>514371</v>
      </c>
      <c r="H13" s="318">
        <v>561677</v>
      </c>
      <c r="I13" s="318">
        <v>624200</v>
      </c>
      <c r="J13" s="318">
        <v>689763.19</v>
      </c>
      <c r="K13" s="318">
        <v>860205.85</v>
      </c>
      <c r="L13" s="319">
        <v>1046189.79</v>
      </c>
    </row>
    <row r="14" spans="1:12" ht="30" customHeight="1">
      <c r="A14" s="156" t="s">
        <v>134</v>
      </c>
      <c r="B14" s="161" t="s">
        <v>169</v>
      </c>
      <c r="C14" s="309">
        <v>804432</v>
      </c>
      <c r="D14" s="310">
        <v>773840</v>
      </c>
      <c r="E14" s="310">
        <v>803092</v>
      </c>
      <c r="F14" s="310">
        <v>890710</v>
      </c>
      <c r="G14" s="310">
        <v>918913</v>
      </c>
      <c r="H14" s="310">
        <v>840008</v>
      </c>
      <c r="I14" s="310">
        <v>1025477</v>
      </c>
      <c r="J14" s="310">
        <v>1217499.3999999999</v>
      </c>
      <c r="K14" s="310">
        <v>1607171.4</v>
      </c>
      <c r="L14" s="311">
        <v>795311.16</v>
      </c>
    </row>
    <row r="15" spans="1:12" ht="30" customHeight="1">
      <c r="A15" s="316" t="s">
        <v>71</v>
      </c>
      <c r="B15" s="305" t="s">
        <v>497</v>
      </c>
      <c r="C15" s="317">
        <v>6513</v>
      </c>
      <c r="D15" s="318">
        <v>7050</v>
      </c>
      <c r="E15" s="318">
        <v>7807</v>
      </c>
      <c r="F15" s="318">
        <v>8253</v>
      </c>
      <c r="G15" s="318">
        <v>7732</v>
      </c>
      <c r="H15" s="318">
        <v>7319</v>
      </c>
      <c r="I15" s="318">
        <v>5028</v>
      </c>
      <c r="J15" s="318">
        <v>5493.21</v>
      </c>
      <c r="K15" s="318">
        <v>5821.12</v>
      </c>
      <c r="L15" s="319">
        <v>7500.62</v>
      </c>
    </row>
    <row r="16" spans="1:12" ht="30" customHeight="1">
      <c r="A16" s="156" t="s">
        <v>54</v>
      </c>
      <c r="B16" s="161" t="s">
        <v>170</v>
      </c>
      <c r="C16" s="309">
        <v>17050</v>
      </c>
      <c r="D16" s="310">
        <v>14495</v>
      </c>
      <c r="E16" s="310">
        <v>15874</v>
      </c>
      <c r="F16" s="310">
        <v>15477</v>
      </c>
      <c r="G16" s="310">
        <v>11473</v>
      </c>
      <c r="H16" s="310" t="s">
        <v>436</v>
      </c>
      <c r="I16" s="310">
        <v>13916</v>
      </c>
      <c r="J16" s="310">
        <v>14508.38</v>
      </c>
      <c r="K16" s="310">
        <v>17155.509999999998</v>
      </c>
      <c r="L16" s="311">
        <v>26281.23</v>
      </c>
    </row>
    <row r="17" spans="1:12" ht="30" customHeight="1">
      <c r="A17" s="316" t="s">
        <v>55</v>
      </c>
      <c r="B17" s="305" t="s">
        <v>498</v>
      </c>
      <c r="C17" s="317" t="s">
        <v>436</v>
      </c>
      <c r="D17" s="318" t="s">
        <v>436</v>
      </c>
      <c r="E17" s="318" t="s">
        <v>436</v>
      </c>
      <c r="F17" s="318" t="s">
        <v>436</v>
      </c>
      <c r="G17" s="318" t="s">
        <v>436</v>
      </c>
      <c r="H17" s="318" t="s">
        <v>436</v>
      </c>
      <c r="I17" s="318" t="s">
        <v>436</v>
      </c>
      <c r="J17" s="318" t="s">
        <v>436</v>
      </c>
      <c r="K17" s="318" t="s">
        <v>84</v>
      </c>
      <c r="L17" s="319" t="s">
        <v>439</v>
      </c>
    </row>
    <row r="18" spans="1:12" ht="30" customHeight="1">
      <c r="A18" s="156" t="s">
        <v>56</v>
      </c>
      <c r="B18" s="161" t="s">
        <v>171</v>
      </c>
      <c r="C18" s="309">
        <v>28437</v>
      </c>
      <c r="D18" s="310">
        <v>32653</v>
      </c>
      <c r="E18" s="310">
        <v>27433</v>
      </c>
      <c r="F18" s="310">
        <v>31607</v>
      </c>
      <c r="G18" s="310">
        <v>28603</v>
      </c>
      <c r="H18" s="310">
        <v>28853</v>
      </c>
      <c r="I18" s="310">
        <v>27038</v>
      </c>
      <c r="J18" s="310">
        <v>32196.47</v>
      </c>
      <c r="K18" s="310">
        <v>32618.17</v>
      </c>
      <c r="L18" s="311">
        <v>30554.98</v>
      </c>
    </row>
    <row r="19" spans="1:12" ht="30" customHeight="1">
      <c r="A19" s="316" t="s">
        <v>57</v>
      </c>
      <c r="B19" s="305" t="s">
        <v>499</v>
      </c>
      <c r="C19" s="317">
        <v>606764</v>
      </c>
      <c r="D19" s="318">
        <v>539030</v>
      </c>
      <c r="E19" s="318">
        <v>537015</v>
      </c>
      <c r="F19" s="318">
        <v>507940</v>
      </c>
      <c r="G19" s="318">
        <v>516041</v>
      </c>
      <c r="H19" s="318">
        <v>576587</v>
      </c>
      <c r="I19" s="318">
        <v>690128</v>
      </c>
      <c r="J19" s="318">
        <v>853259.26</v>
      </c>
      <c r="K19" s="318">
        <v>910324.92</v>
      </c>
      <c r="L19" s="319">
        <v>1021462.75</v>
      </c>
    </row>
    <row r="20" spans="1:12" ht="30" customHeight="1">
      <c r="A20" s="156" t="s">
        <v>58</v>
      </c>
      <c r="B20" s="161" t="s">
        <v>172</v>
      </c>
      <c r="C20" s="309" t="s">
        <v>436</v>
      </c>
      <c r="D20" s="310" t="s">
        <v>436</v>
      </c>
      <c r="E20" s="310" t="s">
        <v>436</v>
      </c>
      <c r="F20" s="310" t="s">
        <v>436</v>
      </c>
      <c r="G20" s="310" t="s">
        <v>436</v>
      </c>
      <c r="H20" s="310" t="s">
        <v>84</v>
      </c>
      <c r="I20" s="310" t="s">
        <v>84</v>
      </c>
      <c r="J20" s="310" t="s">
        <v>84</v>
      </c>
      <c r="K20" s="310" t="s">
        <v>436</v>
      </c>
      <c r="L20" s="311" t="s">
        <v>436</v>
      </c>
    </row>
    <row r="21" spans="1:12" ht="30" customHeight="1">
      <c r="A21" s="316" t="s">
        <v>59</v>
      </c>
      <c r="B21" s="305" t="s">
        <v>500</v>
      </c>
      <c r="C21" s="317">
        <v>19336</v>
      </c>
      <c r="D21" s="318">
        <v>13736</v>
      </c>
      <c r="E21" s="318">
        <v>13926</v>
      </c>
      <c r="F21" s="318">
        <v>13593</v>
      </c>
      <c r="G21" s="318">
        <v>11946</v>
      </c>
      <c r="H21" s="318">
        <v>13377</v>
      </c>
      <c r="I21" s="318">
        <v>15301</v>
      </c>
      <c r="J21" s="318">
        <v>14634.54</v>
      </c>
      <c r="K21" s="318">
        <v>20166.080000000002</v>
      </c>
      <c r="L21" s="319">
        <v>19199.849999999999</v>
      </c>
    </row>
    <row r="22" spans="1:12" ht="30" customHeight="1">
      <c r="A22" s="156" t="s">
        <v>60</v>
      </c>
      <c r="B22" s="161" t="s">
        <v>173</v>
      </c>
      <c r="C22" s="309">
        <v>28163</v>
      </c>
      <c r="D22" s="310">
        <v>24047</v>
      </c>
      <c r="E22" s="310">
        <v>18829</v>
      </c>
      <c r="F22" s="310">
        <v>23642</v>
      </c>
      <c r="G22" s="310">
        <v>24224</v>
      </c>
      <c r="H22" s="310">
        <v>30643</v>
      </c>
      <c r="I22" s="310">
        <v>37504</v>
      </c>
      <c r="J22" s="310">
        <v>39710.47</v>
      </c>
      <c r="K22" s="310">
        <v>35023.81</v>
      </c>
      <c r="L22" s="311">
        <v>70206.36</v>
      </c>
    </row>
    <row r="23" spans="1:12" ht="30" customHeight="1">
      <c r="A23" s="316" t="s">
        <v>61</v>
      </c>
      <c r="B23" s="305" t="s">
        <v>501</v>
      </c>
      <c r="C23" s="317">
        <v>21123</v>
      </c>
      <c r="D23" s="318">
        <v>21317</v>
      </c>
      <c r="E23" s="318">
        <v>13780</v>
      </c>
      <c r="F23" s="318">
        <v>9174</v>
      </c>
      <c r="G23" s="318">
        <v>4885</v>
      </c>
      <c r="H23" s="318">
        <v>2763</v>
      </c>
      <c r="I23" s="318">
        <v>2562</v>
      </c>
      <c r="J23" s="318">
        <v>2457.1999999999998</v>
      </c>
      <c r="K23" s="318">
        <v>2411.6799999999998</v>
      </c>
      <c r="L23" s="319">
        <v>2622.18</v>
      </c>
    </row>
    <row r="24" spans="1:12" ht="30" customHeight="1">
      <c r="A24" s="156" t="s">
        <v>63</v>
      </c>
      <c r="B24" s="161" t="s">
        <v>174</v>
      </c>
      <c r="C24" s="312"/>
      <c r="D24" s="310"/>
      <c r="E24" s="310"/>
      <c r="F24" s="310"/>
      <c r="G24" s="310" t="s">
        <v>436</v>
      </c>
      <c r="H24" s="310" t="s">
        <v>436</v>
      </c>
      <c r="I24" s="310" t="s">
        <v>436</v>
      </c>
      <c r="J24" s="310" t="s">
        <v>436</v>
      </c>
      <c r="K24" s="310" t="s">
        <v>436</v>
      </c>
      <c r="L24" s="311" t="s">
        <v>436</v>
      </c>
    </row>
    <row r="25" spans="1:12" ht="30" customHeight="1">
      <c r="A25" s="316" t="s">
        <v>64</v>
      </c>
      <c r="B25" s="305" t="s">
        <v>502</v>
      </c>
      <c r="C25" s="317"/>
      <c r="D25" s="318"/>
      <c r="E25" s="318"/>
      <c r="F25" s="318"/>
      <c r="G25" s="318">
        <v>3566</v>
      </c>
      <c r="H25" s="318" t="s">
        <v>436</v>
      </c>
      <c r="I25" s="318" t="s">
        <v>436</v>
      </c>
      <c r="J25" s="318">
        <v>2913.11</v>
      </c>
      <c r="K25" s="318" t="s">
        <v>436</v>
      </c>
      <c r="L25" s="319" t="s">
        <v>436</v>
      </c>
    </row>
    <row r="26" spans="1:12" ht="30" customHeight="1">
      <c r="A26" s="156" t="s">
        <v>65</v>
      </c>
      <c r="B26" s="161" t="s">
        <v>175</v>
      </c>
      <c r="C26" s="309">
        <v>583973</v>
      </c>
      <c r="D26" s="310">
        <v>621789</v>
      </c>
      <c r="E26" s="310">
        <v>586459</v>
      </c>
      <c r="F26" s="310">
        <v>623962</v>
      </c>
      <c r="G26" s="310">
        <v>659148</v>
      </c>
      <c r="H26" s="310">
        <v>690158</v>
      </c>
      <c r="I26" s="310">
        <v>579642</v>
      </c>
      <c r="J26" s="310">
        <v>627147.98</v>
      </c>
      <c r="K26" s="310">
        <v>783850.56</v>
      </c>
      <c r="L26" s="311">
        <v>818265.16</v>
      </c>
    </row>
    <row r="27" spans="1:12" ht="30" customHeight="1">
      <c r="A27" s="316" t="s">
        <v>66</v>
      </c>
      <c r="B27" s="305" t="s">
        <v>503</v>
      </c>
      <c r="C27" s="317" t="s">
        <v>84</v>
      </c>
      <c r="D27" s="318" t="s">
        <v>84</v>
      </c>
      <c r="E27" s="318" t="s">
        <v>84</v>
      </c>
      <c r="F27" s="318" t="s">
        <v>84</v>
      </c>
      <c r="G27" s="318" t="s">
        <v>84</v>
      </c>
      <c r="H27" s="318" t="s">
        <v>84</v>
      </c>
      <c r="I27" s="318" t="s">
        <v>436</v>
      </c>
      <c r="J27" s="318" t="s">
        <v>436</v>
      </c>
      <c r="K27" s="318" t="s">
        <v>436</v>
      </c>
      <c r="L27" s="319" t="s">
        <v>436</v>
      </c>
    </row>
    <row r="28" spans="1:12" ht="30" customHeight="1">
      <c r="A28" s="157" t="s">
        <v>67</v>
      </c>
      <c r="B28" s="162" t="s">
        <v>176</v>
      </c>
      <c r="C28" s="313">
        <v>601</v>
      </c>
      <c r="D28" s="314">
        <v>271</v>
      </c>
      <c r="E28" s="314">
        <v>331</v>
      </c>
      <c r="F28" s="314">
        <v>105</v>
      </c>
      <c r="G28" s="314">
        <v>151</v>
      </c>
      <c r="H28" s="314">
        <v>434</v>
      </c>
      <c r="I28" s="314">
        <v>151</v>
      </c>
      <c r="J28" s="314">
        <v>345.81</v>
      </c>
      <c r="K28" s="314">
        <v>538.49</v>
      </c>
      <c r="L28" s="315">
        <v>728.86</v>
      </c>
    </row>
    <row r="29" spans="1:12" ht="12" customHeight="1">
      <c r="C29" s="1138" t="s">
        <v>430</v>
      </c>
      <c r="D29" s="1138"/>
      <c r="E29" s="1138"/>
      <c r="F29" s="1138"/>
      <c r="G29" s="1151" t="s">
        <v>484</v>
      </c>
      <c r="H29" s="1151"/>
      <c r="I29" s="1151"/>
      <c r="J29" s="1151"/>
      <c r="K29" s="1151"/>
      <c r="L29" s="1151"/>
    </row>
    <row r="30" spans="1:12" ht="12" customHeight="1">
      <c r="C30" s="1141" t="s">
        <v>178</v>
      </c>
      <c r="D30" s="1141"/>
      <c r="E30" s="1141"/>
      <c r="F30" s="1141"/>
      <c r="G30" s="1142" t="s">
        <v>179</v>
      </c>
      <c r="H30" s="1142"/>
      <c r="I30" s="1142"/>
      <c r="J30" s="1142"/>
      <c r="K30" s="1142"/>
      <c r="L30" s="1142"/>
    </row>
    <row r="31" spans="1:12" ht="12" customHeight="1">
      <c r="C31" s="1143" t="s">
        <v>180</v>
      </c>
      <c r="D31" s="1143"/>
      <c r="E31" s="1143"/>
      <c r="F31" s="1143"/>
      <c r="G31" s="1144" t="s">
        <v>181</v>
      </c>
      <c r="H31" s="1144"/>
      <c r="I31" s="1144"/>
      <c r="J31" s="1144"/>
      <c r="K31" s="1144"/>
      <c r="L31" s="1144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firstPageNumber="102" pageOrder="overThenDown" orientation="portrait" useFirstPageNumber="1" r:id="rId1"/>
  <headerFooter alignWithMargins="0">
    <oddFooter>&amp;C- &amp;P -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3"/>
  <sheetViews>
    <sheetView showGridLines="0" tabSelected="1" topLeftCell="K1" zoomScaleNormal="100" zoomScaleSheetLayoutView="100" workbookViewId="0">
      <selection activeCell="H37" sqref="H37"/>
    </sheetView>
  </sheetViews>
  <sheetFormatPr defaultRowHeight="13.5"/>
  <cols>
    <col min="1" max="2" width="7.5" customWidth="1"/>
    <col min="3" max="3" width="8.7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75" customWidth="1"/>
    <col min="10" max="10" width="6.25" customWidth="1"/>
    <col min="11" max="11" width="8.75" customWidth="1"/>
    <col min="12" max="12" width="6.25" customWidth="1"/>
    <col min="13" max="13" width="8.75" customWidth="1"/>
    <col min="14" max="14" width="6.25" customWidth="1"/>
    <col min="15" max="15" width="8.75" customWidth="1"/>
    <col min="16" max="16" width="6.25" customWidth="1"/>
    <col min="17" max="17" width="8.75" customWidth="1"/>
    <col min="18" max="18" width="6.25" customWidth="1"/>
    <col min="19" max="24" width="7.5" customWidth="1"/>
    <col min="25" max="25" width="9" customWidth="1"/>
  </cols>
  <sheetData>
    <row r="1" spans="1:26" ht="17.25">
      <c r="A1" s="1177" t="s">
        <v>444</v>
      </c>
      <c r="B1" s="1177"/>
      <c r="C1" s="1177"/>
      <c r="D1" s="1177"/>
      <c r="E1" s="1177"/>
      <c r="F1" s="1177"/>
      <c r="G1" s="1177"/>
      <c r="H1" s="1177"/>
      <c r="I1" s="1177"/>
      <c r="J1" s="1177"/>
      <c r="K1" s="1177"/>
      <c r="L1" s="1177"/>
      <c r="M1" s="1178" t="s">
        <v>547</v>
      </c>
      <c r="N1" s="1178"/>
      <c r="O1" s="1178"/>
      <c r="P1" s="1178"/>
      <c r="Q1" s="1178"/>
      <c r="R1" s="1178"/>
      <c r="S1" s="1178"/>
      <c r="T1" s="1178"/>
      <c r="U1" s="1178"/>
      <c r="V1" s="1178"/>
      <c r="W1" s="1178"/>
      <c r="X1" s="1178"/>
    </row>
    <row r="2" spans="1:26" ht="17.25">
      <c r="A2" s="1177" t="s">
        <v>445</v>
      </c>
      <c r="B2" s="1177"/>
      <c r="C2" s="1177"/>
      <c r="D2" s="1177"/>
      <c r="E2" s="1177"/>
      <c r="F2" s="1177"/>
      <c r="G2" s="1177"/>
      <c r="H2" s="1177"/>
      <c r="I2" s="1177"/>
      <c r="J2" s="1177"/>
      <c r="K2" s="1177"/>
      <c r="L2" s="1177"/>
      <c r="M2" s="1178" t="s">
        <v>548</v>
      </c>
      <c r="N2" s="1178"/>
      <c r="O2" s="1178"/>
      <c r="P2" s="1178"/>
      <c r="Q2" s="1178"/>
      <c r="R2" s="1178"/>
      <c r="S2" s="1178"/>
      <c r="T2" s="1178"/>
      <c r="U2" s="1178"/>
      <c r="V2" s="1178"/>
      <c r="W2" s="1178"/>
      <c r="X2" s="1178"/>
    </row>
    <row r="3" spans="1:26" ht="15" customHeight="1">
      <c r="X3" s="42" t="s">
        <v>215</v>
      </c>
    </row>
    <row r="4" spans="1:26" ht="31.5" customHeight="1">
      <c r="A4" s="1232" t="s">
        <v>471</v>
      </c>
      <c r="B4" s="1233"/>
      <c r="C4" s="1233"/>
      <c r="D4" s="1234"/>
      <c r="E4" s="1235" t="s">
        <v>621</v>
      </c>
      <c r="F4" s="1236"/>
      <c r="G4" s="1237" t="s">
        <v>54</v>
      </c>
      <c r="H4" s="1238"/>
      <c r="I4" s="1237" t="s">
        <v>55</v>
      </c>
      <c r="J4" s="1238"/>
      <c r="K4" s="1237" t="s">
        <v>56</v>
      </c>
      <c r="L4" s="1238"/>
      <c r="M4" s="1237" t="s">
        <v>57</v>
      </c>
      <c r="N4" s="1238"/>
      <c r="O4" s="1237" t="s">
        <v>58</v>
      </c>
      <c r="P4" s="1238"/>
      <c r="Q4" s="1237" t="s">
        <v>59</v>
      </c>
      <c r="R4" s="1238"/>
      <c r="S4" s="1236" t="s">
        <v>60</v>
      </c>
      <c r="T4" s="1236"/>
      <c r="U4" s="1236" t="s">
        <v>61</v>
      </c>
      <c r="V4" s="1236"/>
      <c r="W4" s="1236" t="s">
        <v>63</v>
      </c>
      <c r="X4" s="1239"/>
    </row>
    <row r="5" spans="1:26" ht="31.5" customHeight="1">
      <c r="A5" s="1228" t="s">
        <v>6</v>
      </c>
      <c r="B5" s="1229"/>
      <c r="C5" s="1229"/>
      <c r="D5" s="1230"/>
      <c r="E5" s="1231">
        <v>968</v>
      </c>
      <c r="F5" s="1227"/>
      <c r="G5" s="1226">
        <v>933</v>
      </c>
      <c r="H5" s="1227"/>
      <c r="I5" s="1226">
        <v>900</v>
      </c>
      <c r="J5" s="1227"/>
      <c r="K5" s="1226">
        <v>882</v>
      </c>
      <c r="L5" s="1227"/>
      <c r="M5" s="1226">
        <v>897</v>
      </c>
      <c r="N5" s="1227"/>
      <c r="O5" s="1226">
        <v>882</v>
      </c>
      <c r="P5" s="1227"/>
      <c r="Q5" s="1226">
        <v>879</v>
      </c>
      <c r="R5" s="1227"/>
      <c r="S5" s="1226">
        <v>887</v>
      </c>
      <c r="T5" s="1227"/>
      <c r="U5" s="1240">
        <v>892</v>
      </c>
      <c r="V5" s="1226"/>
      <c r="W5" s="1226">
        <v>899</v>
      </c>
      <c r="X5" s="1241"/>
    </row>
    <row r="6" spans="1:26" ht="31.5" customHeight="1">
      <c r="A6" s="1222" t="s">
        <v>7</v>
      </c>
      <c r="B6" s="1223"/>
      <c r="C6" s="1223"/>
      <c r="D6" s="1224"/>
      <c r="E6" s="1225">
        <v>121353</v>
      </c>
      <c r="F6" s="1215"/>
      <c r="G6" s="1214">
        <v>118623</v>
      </c>
      <c r="H6" s="1215"/>
      <c r="I6" s="1214">
        <v>112640</v>
      </c>
      <c r="J6" s="1215"/>
      <c r="K6" s="1214">
        <v>111229</v>
      </c>
      <c r="L6" s="1215"/>
      <c r="M6" s="1214">
        <v>109912</v>
      </c>
      <c r="N6" s="1215"/>
      <c r="O6" s="1214">
        <v>109603</v>
      </c>
      <c r="P6" s="1215"/>
      <c r="Q6" s="1214">
        <v>109327</v>
      </c>
      <c r="R6" s="1215"/>
      <c r="S6" s="1214">
        <v>109055</v>
      </c>
      <c r="T6" s="1215"/>
      <c r="U6" s="1216">
        <v>110136</v>
      </c>
      <c r="V6" s="1214"/>
      <c r="W6" s="1214">
        <v>115386</v>
      </c>
      <c r="X6" s="1217"/>
    </row>
    <row r="7" spans="1:26" ht="31.5" customHeight="1">
      <c r="A7" s="1218" t="s">
        <v>8</v>
      </c>
      <c r="B7" s="1219"/>
      <c r="C7" s="1219"/>
      <c r="D7" s="1220"/>
      <c r="E7" s="1221">
        <v>7619875.4000000004</v>
      </c>
      <c r="F7" s="1211"/>
      <c r="G7" s="1210">
        <v>8053950</v>
      </c>
      <c r="H7" s="1211"/>
      <c r="I7" s="1210">
        <v>6076718</v>
      </c>
      <c r="J7" s="1211"/>
      <c r="K7" s="1210">
        <v>7164362</v>
      </c>
      <c r="L7" s="1211"/>
      <c r="M7" s="1210">
        <v>7185847</v>
      </c>
      <c r="N7" s="1211"/>
      <c r="O7" s="1210">
        <v>7001258</v>
      </c>
      <c r="P7" s="1211"/>
      <c r="Q7" s="1210">
        <v>7051565</v>
      </c>
      <c r="R7" s="1211"/>
      <c r="S7" s="1210">
        <v>7619415</v>
      </c>
      <c r="T7" s="1211"/>
      <c r="U7" s="1212">
        <v>7135897</v>
      </c>
      <c r="V7" s="1210"/>
      <c r="W7" s="1210">
        <v>6401661</v>
      </c>
      <c r="X7" s="1213"/>
    </row>
    <row r="8" spans="1:26" ht="31.5" customHeight="1">
      <c r="A8" s="1222" t="s">
        <v>216</v>
      </c>
      <c r="B8" s="1223"/>
      <c r="C8" s="1223"/>
      <c r="D8" s="1224"/>
      <c r="E8" s="1225">
        <v>7430876.2699999996</v>
      </c>
      <c r="F8" s="1215"/>
      <c r="G8" s="1214">
        <v>7895215</v>
      </c>
      <c r="H8" s="1215"/>
      <c r="I8" s="1214">
        <v>5677052</v>
      </c>
      <c r="J8" s="1215"/>
      <c r="K8" s="1214">
        <v>6911524</v>
      </c>
      <c r="L8" s="1215"/>
      <c r="M8" s="1214">
        <v>6870197</v>
      </c>
      <c r="N8" s="1215"/>
      <c r="O8" s="1214">
        <v>6704435</v>
      </c>
      <c r="P8" s="1215"/>
      <c r="Q8" s="1214">
        <v>6802659</v>
      </c>
      <c r="R8" s="1215"/>
      <c r="S8" s="1214">
        <v>7316100</v>
      </c>
      <c r="T8" s="1215"/>
      <c r="U8" s="1216">
        <v>6765793</v>
      </c>
      <c r="V8" s="1214"/>
      <c r="W8" s="1214">
        <v>6166811</v>
      </c>
      <c r="X8" s="1217"/>
    </row>
    <row r="9" spans="1:26" ht="31.5" customHeight="1">
      <c r="A9" s="1218" t="s">
        <v>217</v>
      </c>
      <c r="B9" s="1219"/>
      <c r="C9" s="1219"/>
      <c r="D9" s="1220"/>
      <c r="E9" s="1221">
        <v>2180013.7799999998</v>
      </c>
      <c r="F9" s="1211"/>
      <c r="G9" s="1210">
        <v>1847657</v>
      </c>
      <c r="H9" s="1211"/>
      <c r="I9" s="1210">
        <v>1480240</v>
      </c>
      <c r="J9" s="1211"/>
      <c r="K9" s="1210">
        <v>1467816</v>
      </c>
      <c r="L9" s="1211"/>
      <c r="M9" s="1210">
        <v>1548089</v>
      </c>
      <c r="N9" s="1211"/>
      <c r="O9" s="1210">
        <v>1450263</v>
      </c>
      <c r="P9" s="1211"/>
      <c r="Q9" s="1210">
        <v>1655986</v>
      </c>
      <c r="R9" s="1211"/>
      <c r="S9" s="1210">
        <v>1429599</v>
      </c>
      <c r="T9" s="1211"/>
      <c r="U9" s="1212">
        <v>1609396</v>
      </c>
      <c r="V9" s="1210"/>
      <c r="W9" s="1210">
        <v>1562332</v>
      </c>
      <c r="X9" s="1213"/>
    </row>
    <row r="10" spans="1:26" ht="31.5" customHeight="1">
      <c r="A10" s="1222" t="s">
        <v>218</v>
      </c>
      <c r="B10" s="1223"/>
      <c r="C10" s="1223"/>
      <c r="D10" s="1224"/>
      <c r="E10" s="1225">
        <v>4999809.25</v>
      </c>
      <c r="F10" s="1215"/>
      <c r="G10" s="1214">
        <v>5817201</v>
      </c>
      <c r="H10" s="1215"/>
      <c r="I10" s="1214">
        <v>3896511</v>
      </c>
      <c r="J10" s="1215"/>
      <c r="K10" s="1214">
        <v>5101958</v>
      </c>
      <c r="L10" s="1215"/>
      <c r="M10" s="1214">
        <v>5148913</v>
      </c>
      <c r="N10" s="1215"/>
      <c r="O10" s="1214">
        <v>5138126</v>
      </c>
      <c r="P10" s="1215"/>
      <c r="Q10" s="1214">
        <v>5017542</v>
      </c>
      <c r="R10" s="1215"/>
      <c r="S10" s="1214">
        <v>5725768</v>
      </c>
      <c r="T10" s="1215"/>
      <c r="U10" s="1216">
        <v>4963855</v>
      </c>
      <c r="V10" s="1214"/>
      <c r="W10" s="1214">
        <v>4250286</v>
      </c>
      <c r="X10" s="1217"/>
    </row>
    <row r="11" spans="1:26" ht="31.5" customHeight="1">
      <c r="A11" s="1218" t="s">
        <v>219</v>
      </c>
      <c r="B11" s="1219"/>
      <c r="C11" s="1219"/>
      <c r="D11" s="1220"/>
      <c r="E11" s="1221">
        <v>192045.69</v>
      </c>
      <c r="F11" s="1211"/>
      <c r="G11" s="1210">
        <v>239246</v>
      </c>
      <c r="H11" s="1211"/>
      <c r="I11" s="1210">
        <v>243445</v>
      </c>
      <c r="J11" s="1211"/>
      <c r="K11" s="1210">
        <v>234783</v>
      </c>
      <c r="L11" s="1211"/>
      <c r="M11" s="1210">
        <v>230085</v>
      </c>
      <c r="N11" s="1211" t="s">
        <v>525</v>
      </c>
      <c r="O11" s="1210">
        <v>193156</v>
      </c>
      <c r="P11" s="1211"/>
      <c r="Q11" s="1210">
        <v>193112</v>
      </c>
      <c r="R11" s="1211"/>
      <c r="S11" s="1210">
        <v>180100</v>
      </c>
      <c r="T11" s="1211"/>
      <c r="U11" s="1212">
        <v>193072</v>
      </c>
      <c r="V11" s="1210"/>
      <c r="W11" s="1210">
        <v>197187</v>
      </c>
      <c r="X11" s="1213" t="s">
        <v>525</v>
      </c>
      <c r="Z11" s="332"/>
    </row>
    <row r="12" spans="1:26" ht="31.5" customHeight="1">
      <c r="A12" s="1222" t="s">
        <v>220</v>
      </c>
      <c r="B12" s="1223"/>
      <c r="C12" s="1223"/>
      <c r="D12" s="1224"/>
      <c r="E12" s="1225">
        <v>595157.09</v>
      </c>
      <c r="F12" s="1215"/>
      <c r="G12" s="1214">
        <v>579708</v>
      </c>
      <c r="H12" s="1215"/>
      <c r="I12" s="1214">
        <v>513559</v>
      </c>
      <c r="J12" s="1215"/>
      <c r="K12" s="1214">
        <v>517228</v>
      </c>
      <c r="L12" s="1215"/>
      <c r="M12" s="1214">
        <v>524694</v>
      </c>
      <c r="N12" s="1215"/>
      <c r="O12" s="1214">
        <v>524467</v>
      </c>
      <c r="P12" s="1215"/>
      <c r="Q12" s="1214">
        <v>523815</v>
      </c>
      <c r="R12" s="1215"/>
      <c r="S12" s="1214">
        <v>522750</v>
      </c>
      <c r="T12" s="1215"/>
      <c r="U12" s="1216">
        <v>552934</v>
      </c>
      <c r="V12" s="1214"/>
      <c r="W12" s="1214">
        <v>539193</v>
      </c>
      <c r="X12" s="1217"/>
    </row>
    <row r="13" spans="1:26" ht="31.5" customHeight="1">
      <c r="A13" s="1218" t="s">
        <v>221</v>
      </c>
      <c r="B13" s="1219"/>
      <c r="C13" s="1219"/>
      <c r="D13" s="1220"/>
      <c r="E13" s="1221">
        <v>1688677.65</v>
      </c>
      <c r="F13" s="1211"/>
      <c r="G13" s="1210">
        <v>1668948</v>
      </c>
      <c r="H13" s="1211"/>
      <c r="I13" s="1210">
        <v>1735136</v>
      </c>
      <c r="J13" s="1211"/>
      <c r="K13" s="1210">
        <v>1710954</v>
      </c>
      <c r="L13" s="1211"/>
      <c r="M13" s="1210">
        <v>1603673</v>
      </c>
      <c r="N13" s="1211"/>
      <c r="O13" s="1210">
        <v>1580660</v>
      </c>
      <c r="P13" s="1211"/>
      <c r="Q13" s="1210">
        <v>1567016</v>
      </c>
      <c r="R13" s="1211"/>
      <c r="S13" s="1210">
        <v>1504681</v>
      </c>
      <c r="T13" s="1211"/>
      <c r="U13" s="1212">
        <v>1504293</v>
      </c>
      <c r="V13" s="1210"/>
      <c r="W13" s="1210">
        <v>1641042</v>
      </c>
      <c r="X13" s="1213"/>
    </row>
    <row r="14" spans="1:26" ht="31.5" customHeight="1">
      <c r="A14" s="1206" t="s">
        <v>222</v>
      </c>
      <c r="B14" s="1207"/>
      <c r="C14" s="1207"/>
      <c r="D14" s="1208"/>
      <c r="E14" s="1209">
        <v>282823.23</v>
      </c>
      <c r="F14" s="1201"/>
      <c r="G14" s="1200">
        <v>307663</v>
      </c>
      <c r="H14" s="1201"/>
      <c r="I14" s="1200">
        <v>305115</v>
      </c>
      <c r="J14" s="1201"/>
      <c r="K14" s="1200">
        <v>194557</v>
      </c>
      <c r="L14" s="1201"/>
      <c r="M14" s="1200">
        <v>208926</v>
      </c>
      <c r="N14" s="1201"/>
      <c r="O14" s="1200">
        <v>216360</v>
      </c>
      <c r="P14" s="1201"/>
      <c r="Q14" s="1200">
        <v>195720</v>
      </c>
      <c r="R14" s="1201"/>
      <c r="S14" s="1200">
        <v>234284</v>
      </c>
      <c r="T14" s="1201"/>
      <c r="U14" s="1202">
        <v>222613</v>
      </c>
      <c r="V14" s="1200"/>
      <c r="W14" s="1200">
        <v>317595</v>
      </c>
      <c r="X14" s="1203"/>
    </row>
    <row r="15" spans="1:26" ht="31.5" customHeight="1"/>
    <row r="16" spans="1:26" ht="17.25">
      <c r="A16" s="1177" t="s">
        <v>443</v>
      </c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5" t="s">
        <v>223</v>
      </c>
      <c r="N16" s="1205"/>
      <c r="O16" s="1205"/>
      <c r="P16" s="1205"/>
      <c r="Q16" s="1205"/>
      <c r="R16" s="1205"/>
      <c r="S16" s="1205"/>
      <c r="T16" s="1205"/>
      <c r="U16" s="1205"/>
      <c r="V16" s="1205"/>
      <c r="W16" s="1205"/>
      <c r="X16" s="1205"/>
    </row>
    <row r="17" spans="1:23" ht="15" customHeight="1">
      <c r="W17" s="42" t="s">
        <v>467</v>
      </c>
    </row>
    <row r="18" spans="1:23" s="43" customFormat="1" ht="17.25" customHeight="1">
      <c r="A18" s="1187" t="s">
        <v>224</v>
      </c>
      <c r="B18" s="1188"/>
      <c r="C18" s="1192" t="s">
        <v>225</v>
      </c>
      <c r="D18" s="1193"/>
      <c r="E18" s="1193"/>
      <c r="F18" s="1193"/>
      <c r="G18" s="1193"/>
      <c r="H18" s="1193"/>
      <c r="I18" s="1193"/>
      <c r="J18" s="1194"/>
      <c r="K18" s="1192" t="s">
        <v>425</v>
      </c>
      <c r="L18" s="1193"/>
      <c r="M18" s="1193"/>
      <c r="N18" s="1193"/>
      <c r="O18" s="1193"/>
      <c r="P18" s="1193"/>
      <c r="Q18" s="1193"/>
      <c r="R18" s="1194"/>
      <c r="S18" s="1195" t="s">
        <v>530</v>
      </c>
      <c r="T18" s="1196"/>
      <c r="U18" s="1196"/>
      <c r="V18" s="1196"/>
      <c r="W18" s="1197"/>
    </row>
    <row r="19" spans="1:23" s="43" customFormat="1" ht="17.25" customHeight="1">
      <c r="A19" s="1189"/>
      <c r="B19" s="978"/>
      <c r="C19" s="1198" t="s">
        <v>213</v>
      </c>
      <c r="D19" s="1199"/>
      <c r="E19" s="1199" t="s">
        <v>214</v>
      </c>
      <c r="F19" s="1199"/>
      <c r="G19" s="1199" t="s">
        <v>226</v>
      </c>
      <c r="H19" s="1199"/>
      <c r="I19" s="1181" t="s">
        <v>227</v>
      </c>
      <c r="J19" s="1182"/>
      <c r="K19" s="1198" t="s">
        <v>214</v>
      </c>
      <c r="L19" s="1199"/>
      <c r="M19" s="1199" t="s">
        <v>226</v>
      </c>
      <c r="N19" s="1199"/>
      <c r="O19" s="1181" t="s">
        <v>228</v>
      </c>
      <c r="P19" s="1181"/>
      <c r="Q19" s="1181" t="s">
        <v>426</v>
      </c>
      <c r="R19" s="1182"/>
      <c r="S19" s="1183" t="s">
        <v>229</v>
      </c>
      <c r="T19" s="1185" t="s">
        <v>230</v>
      </c>
      <c r="U19" s="1185" t="s">
        <v>231</v>
      </c>
      <c r="V19" s="1185" t="s">
        <v>232</v>
      </c>
      <c r="W19" s="1179" t="s">
        <v>233</v>
      </c>
    </row>
    <row r="20" spans="1:23" s="43" customFormat="1" ht="17.25" customHeight="1">
      <c r="A20" s="1190"/>
      <c r="B20" s="1191"/>
      <c r="C20" s="326"/>
      <c r="D20" s="333" t="s">
        <v>234</v>
      </c>
      <c r="E20" s="327"/>
      <c r="F20" s="333" t="s">
        <v>234</v>
      </c>
      <c r="G20" s="327"/>
      <c r="H20" s="333" t="s">
        <v>234</v>
      </c>
      <c r="I20" s="327"/>
      <c r="J20" s="334" t="s">
        <v>234</v>
      </c>
      <c r="K20" s="326"/>
      <c r="L20" s="333" t="s">
        <v>234</v>
      </c>
      <c r="M20" s="327"/>
      <c r="N20" s="333" t="s">
        <v>234</v>
      </c>
      <c r="O20" s="327"/>
      <c r="P20" s="333" t="s">
        <v>234</v>
      </c>
      <c r="Q20" s="327"/>
      <c r="R20" s="334" t="s">
        <v>234</v>
      </c>
      <c r="S20" s="1184"/>
      <c r="T20" s="1186"/>
      <c r="U20" s="1186"/>
      <c r="V20" s="1186"/>
      <c r="W20" s="1180"/>
    </row>
    <row r="21" spans="1:23" ht="30" customHeight="1">
      <c r="A21" s="776" t="s">
        <v>235</v>
      </c>
      <c r="B21" s="777" t="s">
        <v>622</v>
      </c>
      <c r="C21" s="778">
        <v>125</v>
      </c>
      <c r="D21" s="779">
        <v>102.7</v>
      </c>
      <c r="E21" s="780">
        <v>763844</v>
      </c>
      <c r="F21" s="781">
        <v>98</v>
      </c>
      <c r="G21" s="782">
        <v>225208</v>
      </c>
      <c r="H21" s="779">
        <v>95</v>
      </c>
      <c r="I21" s="783">
        <v>14374</v>
      </c>
      <c r="J21" s="784">
        <v>97.8</v>
      </c>
      <c r="K21" s="785">
        <v>6165</v>
      </c>
      <c r="L21" s="781">
        <v>95</v>
      </c>
      <c r="M21" s="783">
        <v>1818</v>
      </c>
      <c r="N21" s="781">
        <v>92.1</v>
      </c>
      <c r="O21" s="786">
        <v>40.4</v>
      </c>
      <c r="P21" s="781">
        <v>100.5</v>
      </c>
      <c r="Q21" s="783">
        <v>1392</v>
      </c>
      <c r="R21" s="784">
        <v>97.8</v>
      </c>
      <c r="S21" s="787">
        <v>67.8</v>
      </c>
      <c r="T21" s="786">
        <v>2.6</v>
      </c>
      <c r="U21" s="786">
        <v>29.6</v>
      </c>
      <c r="V21" s="786">
        <v>8.1</v>
      </c>
      <c r="W21" s="788">
        <v>27.3</v>
      </c>
    </row>
    <row r="22" spans="1:23" ht="30" customHeight="1">
      <c r="A22" s="789"/>
      <c r="B22" s="790" t="s">
        <v>54</v>
      </c>
      <c r="C22" s="791">
        <v>127</v>
      </c>
      <c r="D22" s="792">
        <v>101.4</v>
      </c>
      <c r="E22" s="793">
        <v>841184</v>
      </c>
      <c r="F22" s="794">
        <v>110.1</v>
      </c>
      <c r="G22" s="795">
        <v>198034</v>
      </c>
      <c r="H22" s="792">
        <v>87.9</v>
      </c>
      <c r="I22" s="796">
        <v>15043</v>
      </c>
      <c r="J22" s="797">
        <v>104.7</v>
      </c>
      <c r="K22" s="798">
        <v>6594</v>
      </c>
      <c r="L22" s="794">
        <v>107</v>
      </c>
      <c r="M22" s="796">
        <v>1552</v>
      </c>
      <c r="N22" s="794">
        <v>85.4</v>
      </c>
      <c r="O22" s="799">
        <v>39.200000000000003</v>
      </c>
      <c r="P22" s="794">
        <v>97</v>
      </c>
      <c r="Q22" s="796">
        <v>1407</v>
      </c>
      <c r="R22" s="797">
        <v>101.1</v>
      </c>
      <c r="S22" s="800">
        <v>73.599999999999994</v>
      </c>
      <c r="T22" s="799">
        <v>3</v>
      </c>
      <c r="U22" s="799">
        <v>23.4</v>
      </c>
      <c r="V22" s="799">
        <v>7.3</v>
      </c>
      <c r="W22" s="801">
        <v>31.4</v>
      </c>
    </row>
    <row r="23" spans="1:23" ht="30" customHeight="1">
      <c r="A23" s="802"/>
      <c r="B23" s="803" t="s">
        <v>55</v>
      </c>
      <c r="C23" s="804">
        <v>125</v>
      </c>
      <c r="D23" s="805">
        <v>98.5</v>
      </c>
      <c r="E23" s="806">
        <v>650556</v>
      </c>
      <c r="F23" s="807">
        <v>77.3</v>
      </c>
      <c r="G23" s="808">
        <v>164471</v>
      </c>
      <c r="H23" s="805">
        <v>83.1</v>
      </c>
      <c r="I23" s="809">
        <v>15096</v>
      </c>
      <c r="J23" s="810">
        <v>100.4</v>
      </c>
      <c r="K23" s="811">
        <v>5218</v>
      </c>
      <c r="L23" s="807">
        <v>79.099999999999994</v>
      </c>
      <c r="M23" s="809">
        <v>1319</v>
      </c>
      <c r="N23" s="807">
        <v>85</v>
      </c>
      <c r="O23" s="812">
        <v>36.5</v>
      </c>
      <c r="P23" s="807">
        <v>93.1</v>
      </c>
      <c r="Q23" s="809">
        <v>1540</v>
      </c>
      <c r="R23" s="810">
        <v>109.5</v>
      </c>
      <c r="S23" s="813">
        <v>69.3</v>
      </c>
      <c r="T23" s="812">
        <v>4.3</v>
      </c>
      <c r="U23" s="812">
        <v>26.3</v>
      </c>
      <c r="V23" s="812">
        <v>9.1</v>
      </c>
      <c r="W23" s="814">
        <v>34.700000000000003</v>
      </c>
    </row>
    <row r="24" spans="1:23" ht="30" customHeight="1">
      <c r="A24" s="789"/>
      <c r="B24" s="790" t="s">
        <v>56</v>
      </c>
      <c r="C24" s="791">
        <v>126</v>
      </c>
      <c r="D24" s="792">
        <v>100.7</v>
      </c>
      <c r="E24" s="793">
        <v>778298</v>
      </c>
      <c r="F24" s="794">
        <v>119.6</v>
      </c>
      <c r="G24" s="795">
        <v>166419</v>
      </c>
      <c r="H24" s="792">
        <v>101.2</v>
      </c>
      <c r="I24" s="796">
        <v>15851</v>
      </c>
      <c r="J24" s="797">
        <v>105</v>
      </c>
      <c r="K24" s="798">
        <v>6207</v>
      </c>
      <c r="L24" s="794">
        <v>119</v>
      </c>
      <c r="M24" s="796">
        <v>1327</v>
      </c>
      <c r="N24" s="794">
        <v>100.6</v>
      </c>
      <c r="O24" s="799">
        <v>37.200000000000003</v>
      </c>
      <c r="P24" s="794">
        <v>101.9</v>
      </c>
      <c r="Q24" s="796">
        <v>1538</v>
      </c>
      <c r="R24" s="797">
        <v>99.9</v>
      </c>
      <c r="S24" s="800">
        <v>75</v>
      </c>
      <c r="T24" s="799">
        <v>3.5</v>
      </c>
      <c r="U24" s="799">
        <v>21.6</v>
      </c>
      <c r="V24" s="799">
        <v>7.6</v>
      </c>
      <c r="W24" s="801">
        <v>35.200000000000003</v>
      </c>
    </row>
    <row r="25" spans="1:23" ht="30" customHeight="1">
      <c r="A25" s="802"/>
      <c r="B25" s="803" t="s">
        <v>57</v>
      </c>
      <c r="C25" s="804">
        <v>123</v>
      </c>
      <c r="D25" s="805">
        <v>97.1</v>
      </c>
      <c r="E25" s="806">
        <v>773182</v>
      </c>
      <c r="F25" s="807">
        <v>99.3</v>
      </c>
      <c r="G25" s="808">
        <v>172585</v>
      </c>
      <c r="H25" s="805">
        <v>103.7</v>
      </c>
      <c r="I25" s="809">
        <v>14223</v>
      </c>
      <c r="J25" s="810">
        <v>89.7</v>
      </c>
      <c r="K25" s="811">
        <v>6304</v>
      </c>
      <c r="L25" s="807">
        <v>101.6</v>
      </c>
      <c r="M25" s="809">
        <v>1407</v>
      </c>
      <c r="N25" s="807">
        <v>106</v>
      </c>
      <c r="O25" s="812">
        <v>37.4</v>
      </c>
      <c r="P25" s="807">
        <v>100.5</v>
      </c>
      <c r="Q25" s="809">
        <v>1459</v>
      </c>
      <c r="R25" s="810">
        <v>94.9</v>
      </c>
      <c r="S25" s="813">
        <v>74.3</v>
      </c>
      <c r="T25" s="812">
        <v>3.3</v>
      </c>
      <c r="U25" s="812">
        <v>22.3</v>
      </c>
      <c r="V25" s="812">
        <v>7.6</v>
      </c>
      <c r="W25" s="814">
        <v>33.9</v>
      </c>
    </row>
    <row r="26" spans="1:23" ht="30" customHeight="1">
      <c r="A26" s="789"/>
      <c r="B26" s="790" t="s">
        <v>58</v>
      </c>
      <c r="C26" s="791">
        <v>124</v>
      </c>
      <c r="D26" s="792">
        <v>101.5</v>
      </c>
      <c r="E26" s="793">
        <v>768570</v>
      </c>
      <c r="F26" s="794">
        <v>99.4</v>
      </c>
      <c r="G26" s="795">
        <v>164429</v>
      </c>
      <c r="H26" s="792">
        <v>95.3</v>
      </c>
      <c r="I26" s="796">
        <v>14288</v>
      </c>
      <c r="J26" s="797">
        <v>100.5</v>
      </c>
      <c r="K26" s="798">
        <v>6171</v>
      </c>
      <c r="L26" s="794">
        <v>97.9</v>
      </c>
      <c r="M26" s="796">
        <v>1320</v>
      </c>
      <c r="N26" s="794">
        <v>93.8</v>
      </c>
      <c r="O26" s="799">
        <v>38.200000000000003</v>
      </c>
      <c r="P26" s="794">
        <v>97.6</v>
      </c>
      <c r="Q26" s="796">
        <v>1442</v>
      </c>
      <c r="R26" s="797">
        <v>105.6</v>
      </c>
      <c r="S26" s="800">
        <v>75.8</v>
      </c>
      <c r="T26" s="799">
        <v>2.8</v>
      </c>
      <c r="U26" s="799">
        <v>21.4</v>
      </c>
      <c r="V26" s="799">
        <v>7.7</v>
      </c>
      <c r="W26" s="801">
        <v>36.200000000000003</v>
      </c>
    </row>
    <row r="27" spans="1:23" ht="30" customHeight="1">
      <c r="A27" s="802"/>
      <c r="B27" s="803" t="s">
        <v>59</v>
      </c>
      <c r="C27" s="804">
        <v>124</v>
      </c>
      <c r="D27" s="805">
        <v>100.1</v>
      </c>
      <c r="E27" s="806">
        <v>776132</v>
      </c>
      <c r="F27" s="807">
        <v>101</v>
      </c>
      <c r="G27" s="808">
        <v>188394</v>
      </c>
      <c r="H27" s="805">
        <v>114.6</v>
      </c>
      <c r="I27" s="809">
        <v>12657</v>
      </c>
      <c r="J27" s="810">
        <v>89</v>
      </c>
      <c r="K27" s="811">
        <v>6300</v>
      </c>
      <c r="L27" s="807">
        <v>102.1</v>
      </c>
      <c r="M27" s="809">
        <v>1529</v>
      </c>
      <c r="N27" s="807">
        <v>115.8</v>
      </c>
      <c r="O27" s="812">
        <v>38.4</v>
      </c>
      <c r="P27" s="807">
        <v>100.5</v>
      </c>
      <c r="Q27" s="809">
        <v>1433</v>
      </c>
      <c r="R27" s="810">
        <v>99.4</v>
      </c>
      <c r="S27" s="813">
        <v>73.099999999999994</v>
      </c>
      <c r="T27" s="812">
        <v>2.8</v>
      </c>
      <c r="U27" s="812">
        <v>24.1</v>
      </c>
      <c r="V27" s="812">
        <v>7.6</v>
      </c>
      <c r="W27" s="814">
        <v>31.6</v>
      </c>
    </row>
    <row r="28" spans="1:23" ht="30" customHeight="1">
      <c r="A28" s="789"/>
      <c r="B28" s="790" t="s">
        <v>60</v>
      </c>
      <c r="C28" s="791">
        <v>123</v>
      </c>
      <c r="D28" s="792">
        <v>98.8</v>
      </c>
      <c r="E28" s="793">
        <v>828474</v>
      </c>
      <c r="F28" s="794">
        <v>106.7</v>
      </c>
      <c r="G28" s="795">
        <v>161172</v>
      </c>
      <c r="H28" s="792">
        <v>85.6</v>
      </c>
      <c r="I28" s="796">
        <v>12140</v>
      </c>
      <c r="J28" s="797">
        <v>95.9</v>
      </c>
      <c r="K28" s="798">
        <v>6791</v>
      </c>
      <c r="L28" s="794">
        <v>107.8</v>
      </c>
      <c r="M28" s="796">
        <v>1321</v>
      </c>
      <c r="N28" s="794">
        <v>86.4</v>
      </c>
      <c r="O28" s="799">
        <v>38.799999999999997</v>
      </c>
      <c r="P28" s="794">
        <v>101</v>
      </c>
      <c r="Q28" s="796">
        <v>1380</v>
      </c>
      <c r="R28" s="797">
        <v>96.3</v>
      </c>
      <c r="S28" s="800">
        <v>78.099999999999994</v>
      </c>
      <c r="T28" s="799">
        <v>2.5</v>
      </c>
      <c r="U28" s="799">
        <v>19.5</v>
      </c>
      <c r="V28" s="799">
        <v>7.1</v>
      </c>
      <c r="W28" s="801">
        <v>36.6</v>
      </c>
    </row>
    <row r="29" spans="1:23" ht="30" customHeight="1">
      <c r="A29" s="802"/>
      <c r="B29" s="803" t="s">
        <v>61</v>
      </c>
      <c r="C29" s="804">
        <v>124</v>
      </c>
      <c r="D29" s="805">
        <v>100.5</v>
      </c>
      <c r="E29" s="806">
        <v>764034</v>
      </c>
      <c r="F29" s="807">
        <v>92.2</v>
      </c>
      <c r="G29" s="808">
        <v>180426</v>
      </c>
      <c r="H29" s="805">
        <v>111.9</v>
      </c>
      <c r="I29" s="809">
        <v>10503</v>
      </c>
      <c r="J29" s="810">
        <v>86.5</v>
      </c>
      <c r="K29" s="811">
        <v>6168</v>
      </c>
      <c r="L29" s="807">
        <v>90.8</v>
      </c>
      <c r="M29" s="809">
        <v>1457</v>
      </c>
      <c r="N29" s="807">
        <v>110.3</v>
      </c>
      <c r="O29" s="812">
        <v>39.4</v>
      </c>
      <c r="P29" s="807">
        <v>101.5</v>
      </c>
      <c r="Q29" s="809">
        <v>1366</v>
      </c>
      <c r="R29" s="810">
        <v>99</v>
      </c>
      <c r="S29" s="813">
        <v>73.400000000000006</v>
      </c>
      <c r="T29" s="812">
        <v>2.9</v>
      </c>
      <c r="U29" s="812">
        <v>23.8</v>
      </c>
      <c r="V29" s="812">
        <v>8.1999999999999993</v>
      </c>
      <c r="W29" s="814">
        <v>34.4</v>
      </c>
    </row>
    <row r="30" spans="1:23" ht="30" customHeight="1">
      <c r="A30" s="815"/>
      <c r="B30" s="816" t="s">
        <v>63</v>
      </c>
      <c r="C30" s="817">
        <v>128</v>
      </c>
      <c r="D30" s="818">
        <v>103.9</v>
      </c>
      <c r="E30" s="819">
        <v>671356</v>
      </c>
      <c r="F30" s="820">
        <v>87.9</v>
      </c>
      <c r="G30" s="821">
        <v>173786</v>
      </c>
      <c r="H30" s="818">
        <v>96.3</v>
      </c>
      <c r="I30" s="822">
        <v>732</v>
      </c>
      <c r="J30" s="823">
        <v>7</v>
      </c>
      <c r="K30" s="824">
        <v>5134</v>
      </c>
      <c r="L30" s="820">
        <v>83.2</v>
      </c>
      <c r="M30" s="822">
        <v>1329</v>
      </c>
      <c r="N30" s="820">
        <v>91.2</v>
      </c>
      <c r="O30" s="825">
        <v>37.299999999999997</v>
      </c>
      <c r="P30" s="820">
        <v>94.7</v>
      </c>
      <c r="Q30" s="822">
        <v>1422</v>
      </c>
      <c r="R30" s="823">
        <v>104.1</v>
      </c>
      <c r="S30" s="826">
        <v>70.7</v>
      </c>
      <c r="T30" s="825">
        <v>3.3</v>
      </c>
      <c r="U30" s="825">
        <v>26</v>
      </c>
      <c r="V30" s="825">
        <v>9</v>
      </c>
      <c r="W30" s="827">
        <v>34.5</v>
      </c>
    </row>
    <row r="31" spans="1:23" ht="13.5" customHeight="1">
      <c r="K31" s="154"/>
      <c r="L31" s="155" t="s">
        <v>424</v>
      </c>
      <c r="M31" s="154" t="s">
        <v>442</v>
      </c>
    </row>
    <row r="32" spans="1:23" ht="13.5" customHeight="1"/>
    <row r="33" ht="13.5" customHeight="1"/>
  </sheetData>
  <mergeCells count="144">
    <mergeCell ref="A7:D7"/>
    <mergeCell ref="E7:F7"/>
    <mergeCell ref="G7:H7"/>
    <mergeCell ref="I7:J7"/>
    <mergeCell ref="K7:L7"/>
    <mergeCell ref="M7:N7"/>
    <mergeCell ref="O7:P7"/>
    <mergeCell ref="A1:L1"/>
    <mergeCell ref="M1:X1"/>
    <mergeCell ref="A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Q5:R5"/>
    <mergeCell ref="S5:T5"/>
    <mergeCell ref="U5:V5"/>
    <mergeCell ref="W5:X5"/>
    <mergeCell ref="A6:D6"/>
    <mergeCell ref="E6:F6"/>
    <mergeCell ref="G6:H6"/>
    <mergeCell ref="I6:J6"/>
    <mergeCell ref="K6:L6"/>
    <mergeCell ref="M6:N6"/>
    <mergeCell ref="A5:D5"/>
    <mergeCell ref="E5:F5"/>
    <mergeCell ref="G5:H5"/>
    <mergeCell ref="I5:J5"/>
    <mergeCell ref="K5:L5"/>
    <mergeCell ref="M5:N5"/>
    <mergeCell ref="O5:P5"/>
    <mergeCell ref="Q7:R7"/>
    <mergeCell ref="S7:T7"/>
    <mergeCell ref="U7:V7"/>
    <mergeCell ref="W7:X7"/>
    <mergeCell ref="O6:P6"/>
    <mergeCell ref="Q6:R6"/>
    <mergeCell ref="S6:T6"/>
    <mergeCell ref="U6:V6"/>
    <mergeCell ref="W6:X6"/>
    <mergeCell ref="A9:D9"/>
    <mergeCell ref="E9:F9"/>
    <mergeCell ref="G9:H9"/>
    <mergeCell ref="I9:J9"/>
    <mergeCell ref="K9:L9"/>
    <mergeCell ref="A8:D8"/>
    <mergeCell ref="E8:F8"/>
    <mergeCell ref="G8:H8"/>
    <mergeCell ref="I8:J8"/>
    <mergeCell ref="K8:L8"/>
    <mergeCell ref="M9:N9"/>
    <mergeCell ref="O9:P9"/>
    <mergeCell ref="Q9:R9"/>
    <mergeCell ref="S9:T9"/>
    <mergeCell ref="U9:V9"/>
    <mergeCell ref="W9:X9"/>
    <mergeCell ref="O8:P8"/>
    <mergeCell ref="Q8:R8"/>
    <mergeCell ref="S8:T8"/>
    <mergeCell ref="U8:V8"/>
    <mergeCell ref="W8:X8"/>
    <mergeCell ref="M8:N8"/>
    <mergeCell ref="A11:D11"/>
    <mergeCell ref="E11:F11"/>
    <mergeCell ref="G11:H11"/>
    <mergeCell ref="I11:J11"/>
    <mergeCell ref="K11:L11"/>
    <mergeCell ref="A10:D10"/>
    <mergeCell ref="E10:F10"/>
    <mergeCell ref="G10:H10"/>
    <mergeCell ref="I10:J10"/>
    <mergeCell ref="K10:L10"/>
    <mergeCell ref="M11:N11"/>
    <mergeCell ref="O11:P11"/>
    <mergeCell ref="Q11:R11"/>
    <mergeCell ref="S11:T11"/>
    <mergeCell ref="U11:V11"/>
    <mergeCell ref="W11:X11"/>
    <mergeCell ref="O10:P10"/>
    <mergeCell ref="Q10:R10"/>
    <mergeCell ref="S10:T10"/>
    <mergeCell ref="U10:V10"/>
    <mergeCell ref="W10:X10"/>
    <mergeCell ref="M10:N10"/>
    <mergeCell ref="O12:P12"/>
    <mergeCell ref="Q12:R12"/>
    <mergeCell ref="S12:T12"/>
    <mergeCell ref="U12:V12"/>
    <mergeCell ref="W12:X12"/>
    <mergeCell ref="M12:N12"/>
    <mergeCell ref="A13:D13"/>
    <mergeCell ref="E13:F13"/>
    <mergeCell ref="G13:H13"/>
    <mergeCell ref="I13:J13"/>
    <mergeCell ref="K13:L13"/>
    <mergeCell ref="A12:D12"/>
    <mergeCell ref="E12:F12"/>
    <mergeCell ref="G12:H12"/>
    <mergeCell ref="I12:J12"/>
    <mergeCell ref="K12:L12"/>
    <mergeCell ref="A16:L16"/>
    <mergeCell ref="M16:X16"/>
    <mergeCell ref="A14:D14"/>
    <mergeCell ref="E14:F14"/>
    <mergeCell ref="G14:H14"/>
    <mergeCell ref="I14:J14"/>
    <mergeCell ref="K14:L14"/>
    <mergeCell ref="M14:N14"/>
    <mergeCell ref="M13:N13"/>
    <mergeCell ref="O13:P13"/>
    <mergeCell ref="Q13:R13"/>
    <mergeCell ref="S13:T13"/>
    <mergeCell ref="U13:V13"/>
    <mergeCell ref="W13:X13"/>
    <mergeCell ref="A2:L2"/>
    <mergeCell ref="M2:X2"/>
    <mergeCell ref="W19:W20"/>
    <mergeCell ref="O19:P19"/>
    <mergeCell ref="Q19:R19"/>
    <mergeCell ref="S19:S20"/>
    <mergeCell ref="T19:T20"/>
    <mergeCell ref="U19:U20"/>
    <mergeCell ref="V19:V20"/>
    <mergeCell ref="A18:B20"/>
    <mergeCell ref="C18:J18"/>
    <mergeCell ref="K18:R18"/>
    <mergeCell ref="S18:W18"/>
    <mergeCell ref="C19:D19"/>
    <mergeCell ref="E19:F19"/>
    <mergeCell ref="G19:H19"/>
    <mergeCell ref="I19:J19"/>
    <mergeCell ref="K19:L19"/>
    <mergeCell ref="M19:N19"/>
    <mergeCell ref="O14:P14"/>
    <mergeCell ref="Q14:R14"/>
    <mergeCell ref="S14:T14"/>
    <mergeCell ref="U14:V14"/>
    <mergeCell ref="W14:X14"/>
  </mergeCells>
  <phoneticPr fontId="3"/>
  <printOptions horizontalCentered="1"/>
  <pageMargins left="0.59055118110236227" right="0.59055118110236227" top="0.39370078740157483" bottom="0.78740157480314965" header="1.9685039370078741" footer="0.19685039370078741"/>
  <pageSetup paperSize="9" firstPageNumber="104" orientation="portrait" useFirstPageNumber="1" r:id="rId1"/>
  <headerFooter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9"/>
  <sheetViews>
    <sheetView showGridLines="0" view="pageBreakPreview" topLeftCell="K1" zoomScale="90" zoomScaleNormal="100" zoomScaleSheetLayoutView="90" workbookViewId="0">
      <selection activeCell="N4" sqref="N4"/>
    </sheetView>
  </sheetViews>
  <sheetFormatPr defaultRowHeight="13.5"/>
  <cols>
    <col min="1" max="2" width="3.875" style="25" customWidth="1"/>
    <col min="3" max="4" width="10.625" style="25" customWidth="1"/>
    <col min="5" max="8" width="14.625" style="25" customWidth="1"/>
    <col min="9" max="14" width="14.5" style="25" customWidth="1"/>
    <col min="15" max="254" width="9" style="25"/>
    <col min="255" max="256" width="5.375" style="25" customWidth="1"/>
    <col min="257" max="257" width="11.125" style="25" customWidth="1"/>
    <col min="258" max="258" width="13.125" style="25" customWidth="1"/>
    <col min="259" max="261" width="13" style="25" customWidth="1"/>
    <col min="262" max="262" width="12.75" style="25" customWidth="1"/>
    <col min="263" max="268" width="13.625" style="25" customWidth="1"/>
    <col min="269" max="269" width="13" style="25" customWidth="1"/>
    <col min="270" max="510" width="9" style="25"/>
    <col min="511" max="512" width="5.375" style="25" customWidth="1"/>
    <col min="513" max="513" width="11.125" style="25" customWidth="1"/>
    <col min="514" max="514" width="13.125" style="25" customWidth="1"/>
    <col min="515" max="517" width="13" style="25" customWidth="1"/>
    <col min="518" max="518" width="12.75" style="25" customWidth="1"/>
    <col min="519" max="524" width="13.625" style="25" customWidth="1"/>
    <col min="525" max="525" width="13" style="25" customWidth="1"/>
    <col min="526" max="766" width="9" style="25"/>
    <col min="767" max="768" width="5.375" style="25" customWidth="1"/>
    <col min="769" max="769" width="11.125" style="25" customWidth="1"/>
    <col min="770" max="770" width="13.125" style="25" customWidth="1"/>
    <col min="771" max="773" width="13" style="25" customWidth="1"/>
    <col min="774" max="774" width="12.75" style="25" customWidth="1"/>
    <col min="775" max="780" width="13.625" style="25" customWidth="1"/>
    <col min="781" max="781" width="13" style="25" customWidth="1"/>
    <col min="782" max="1022" width="9" style="25"/>
    <col min="1023" max="1024" width="5.375" style="25" customWidth="1"/>
    <col min="1025" max="1025" width="11.125" style="25" customWidth="1"/>
    <col min="1026" max="1026" width="13.125" style="25" customWidth="1"/>
    <col min="1027" max="1029" width="13" style="25" customWidth="1"/>
    <col min="1030" max="1030" width="12.75" style="25" customWidth="1"/>
    <col min="1031" max="1036" width="13.625" style="25" customWidth="1"/>
    <col min="1037" max="1037" width="13" style="25" customWidth="1"/>
    <col min="1038" max="1278" width="9" style="25"/>
    <col min="1279" max="1280" width="5.375" style="25" customWidth="1"/>
    <col min="1281" max="1281" width="11.125" style="25" customWidth="1"/>
    <col min="1282" max="1282" width="13.125" style="25" customWidth="1"/>
    <col min="1283" max="1285" width="13" style="25" customWidth="1"/>
    <col min="1286" max="1286" width="12.75" style="25" customWidth="1"/>
    <col min="1287" max="1292" width="13.625" style="25" customWidth="1"/>
    <col min="1293" max="1293" width="13" style="25" customWidth="1"/>
    <col min="1294" max="1534" width="9" style="25"/>
    <col min="1535" max="1536" width="5.375" style="25" customWidth="1"/>
    <col min="1537" max="1537" width="11.125" style="25" customWidth="1"/>
    <col min="1538" max="1538" width="13.125" style="25" customWidth="1"/>
    <col min="1539" max="1541" width="13" style="25" customWidth="1"/>
    <col min="1542" max="1542" width="12.75" style="25" customWidth="1"/>
    <col min="1543" max="1548" width="13.625" style="25" customWidth="1"/>
    <col min="1549" max="1549" width="13" style="25" customWidth="1"/>
    <col min="1550" max="1790" width="9" style="25"/>
    <col min="1791" max="1792" width="5.375" style="25" customWidth="1"/>
    <col min="1793" max="1793" width="11.125" style="25" customWidth="1"/>
    <col min="1794" max="1794" width="13.125" style="25" customWidth="1"/>
    <col min="1795" max="1797" width="13" style="25" customWidth="1"/>
    <col min="1798" max="1798" width="12.75" style="25" customWidth="1"/>
    <col min="1799" max="1804" width="13.625" style="25" customWidth="1"/>
    <col min="1805" max="1805" width="13" style="25" customWidth="1"/>
    <col min="1806" max="2046" width="9" style="25"/>
    <col min="2047" max="2048" width="5.375" style="25" customWidth="1"/>
    <col min="2049" max="2049" width="11.125" style="25" customWidth="1"/>
    <col min="2050" max="2050" width="13.125" style="25" customWidth="1"/>
    <col min="2051" max="2053" width="13" style="25" customWidth="1"/>
    <col min="2054" max="2054" width="12.75" style="25" customWidth="1"/>
    <col min="2055" max="2060" width="13.625" style="25" customWidth="1"/>
    <col min="2061" max="2061" width="13" style="25" customWidth="1"/>
    <col min="2062" max="2302" width="9" style="25"/>
    <col min="2303" max="2304" width="5.375" style="25" customWidth="1"/>
    <col min="2305" max="2305" width="11.125" style="25" customWidth="1"/>
    <col min="2306" max="2306" width="13.125" style="25" customWidth="1"/>
    <col min="2307" max="2309" width="13" style="25" customWidth="1"/>
    <col min="2310" max="2310" width="12.75" style="25" customWidth="1"/>
    <col min="2311" max="2316" width="13.625" style="25" customWidth="1"/>
    <col min="2317" max="2317" width="13" style="25" customWidth="1"/>
    <col min="2318" max="2558" width="9" style="25"/>
    <col min="2559" max="2560" width="5.375" style="25" customWidth="1"/>
    <col min="2561" max="2561" width="11.125" style="25" customWidth="1"/>
    <col min="2562" max="2562" width="13.125" style="25" customWidth="1"/>
    <col min="2563" max="2565" width="13" style="25" customWidth="1"/>
    <col min="2566" max="2566" width="12.75" style="25" customWidth="1"/>
    <col min="2567" max="2572" width="13.625" style="25" customWidth="1"/>
    <col min="2573" max="2573" width="13" style="25" customWidth="1"/>
    <col min="2574" max="2814" width="9" style="25"/>
    <col min="2815" max="2816" width="5.375" style="25" customWidth="1"/>
    <col min="2817" max="2817" width="11.125" style="25" customWidth="1"/>
    <col min="2818" max="2818" width="13.125" style="25" customWidth="1"/>
    <col min="2819" max="2821" width="13" style="25" customWidth="1"/>
    <col min="2822" max="2822" width="12.75" style="25" customWidth="1"/>
    <col min="2823" max="2828" width="13.625" style="25" customWidth="1"/>
    <col min="2829" max="2829" width="13" style="25" customWidth="1"/>
    <col min="2830" max="3070" width="9" style="25"/>
    <col min="3071" max="3072" width="5.375" style="25" customWidth="1"/>
    <col min="3073" max="3073" width="11.125" style="25" customWidth="1"/>
    <col min="3074" max="3074" width="13.125" style="25" customWidth="1"/>
    <col min="3075" max="3077" width="13" style="25" customWidth="1"/>
    <col min="3078" max="3078" width="12.75" style="25" customWidth="1"/>
    <col min="3079" max="3084" width="13.625" style="25" customWidth="1"/>
    <col min="3085" max="3085" width="13" style="25" customWidth="1"/>
    <col min="3086" max="3326" width="9" style="25"/>
    <col min="3327" max="3328" width="5.375" style="25" customWidth="1"/>
    <col min="3329" max="3329" width="11.125" style="25" customWidth="1"/>
    <col min="3330" max="3330" width="13.125" style="25" customWidth="1"/>
    <col min="3331" max="3333" width="13" style="25" customWidth="1"/>
    <col min="3334" max="3334" width="12.75" style="25" customWidth="1"/>
    <col min="3335" max="3340" width="13.625" style="25" customWidth="1"/>
    <col min="3341" max="3341" width="13" style="25" customWidth="1"/>
    <col min="3342" max="3582" width="9" style="25"/>
    <col min="3583" max="3584" width="5.375" style="25" customWidth="1"/>
    <col min="3585" max="3585" width="11.125" style="25" customWidth="1"/>
    <col min="3586" max="3586" width="13.125" style="25" customWidth="1"/>
    <col min="3587" max="3589" width="13" style="25" customWidth="1"/>
    <col min="3590" max="3590" width="12.75" style="25" customWidth="1"/>
    <col min="3591" max="3596" width="13.625" style="25" customWidth="1"/>
    <col min="3597" max="3597" width="13" style="25" customWidth="1"/>
    <col min="3598" max="3838" width="9" style="25"/>
    <col min="3839" max="3840" width="5.375" style="25" customWidth="1"/>
    <col min="3841" max="3841" width="11.125" style="25" customWidth="1"/>
    <col min="3842" max="3842" width="13.125" style="25" customWidth="1"/>
    <col min="3843" max="3845" width="13" style="25" customWidth="1"/>
    <col min="3846" max="3846" width="12.75" style="25" customWidth="1"/>
    <col min="3847" max="3852" width="13.625" style="25" customWidth="1"/>
    <col min="3853" max="3853" width="13" style="25" customWidth="1"/>
    <col min="3854" max="4094" width="9" style="25"/>
    <col min="4095" max="4096" width="5.375" style="25" customWidth="1"/>
    <col min="4097" max="4097" width="11.125" style="25" customWidth="1"/>
    <col min="4098" max="4098" width="13.125" style="25" customWidth="1"/>
    <col min="4099" max="4101" width="13" style="25" customWidth="1"/>
    <col min="4102" max="4102" width="12.75" style="25" customWidth="1"/>
    <col min="4103" max="4108" width="13.625" style="25" customWidth="1"/>
    <col min="4109" max="4109" width="13" style="25" customWidth="1"/>
    <col min="4110" max="4350" width="9" style="25"/>
    <col min="4351" max="4352" width="5.375" style="25" customWidth="1"/>
    <col min="4353" max="4353" width="11.125" style="25" customWidth="1"/>
    <col min="4354" max="4354" width="13.125" style="25" customWidth="1"/>
    <col min="4355" max="4357" width="13" style="25" customWidth="1"/>
    <col min="4358" max="4358" width="12.75" style="25" customWidth="1"/>
    <col min="4359" max="4364" width="13.625" style="25" customWidth="1"/>
    <col min="4365" max="4365" width="13" style="25" customWidth="1"/>
    <col min="4366" max="4606" width="9" style="25"/>
    <col min="4607" max="4608" width="5.375" style="25" customWidth="1"/>
    <col min="4609" max="4609" width="11.125" style="25" customWidth="1"/>
    <col min="4610" max="4610" width="13.125" style="25" customWidth="1"/>
    <col min="4611" max="4613" width="13" style="25" customWidth="1"/>
    <col min="4614" max="4614" width="12.75" style="25" customWidth="1"/>
    <col min="4615" max="4620" width="13.625" style="25" customWidth="1"/>
    <col min="4621" max="4621" width="13" style="25" customWidth="1"/>
    <col min="4622" max="4862" width="9" style="25"/>
    <col min="4863" max="4864" width="5.375" style="25" customWidth="1"/>
    <col min="4865" max="4865" width="11.125" style="25" customWidth="1"/>
    <col min="4866" max="4866" width="13.125" style="25" customWidth="1"/>
    <col min="4867" max="4869" width="13" style="25" customWidth="1"/>
    <col min="4870" max="4870" width="12.75" style="25" customWidth="1"/>
    <col min="4871" max="4876" width="13.625" style="25" customWidth="1"/>
    <col min="4877" max="4877" width="13" style="25" customWidth="1"/>
    <col min="4878" max="5118" width="9" style="25"/>
    <col min="5119" max="5120" width="5.375" style="25" customWidth="1"/>
    <col min="5121" max="5121" width="11.125" style="25" customWidth="1"/>
    <col min="5122" max="5122" width="13.125" style="25" customWidth="1"/>
    <col min="5123" max="5125" width="13" style="25" customWidth="1"/>
    <col min="5126" max="5126" width="12.75" style="25" customWidth="1"/>
    <col min="5127" max="5132" width="13.625" style="25" customWidth="1"/>
    <col min="5133" max="5133" width="13" style="25" customWidth="1"/>
    <col min="5134" max="5374" width="9" style="25"/>
    <col min="5375" max="5376" width="5.375" style="25" customWidth="1"/>
    <col min="5377" max="5377" width="11.125" style="25" customWidth="1"/>
    <col min="5378" max="5378" width="13.125" style="25" customWidth="1"/>
    <col min="5379" max="5381" width="13" style="25" customWidth="1"/>
    <col min="5382" max="5382" width="12.75" style="25" customWidth="1"/>
    <col min="5383" max="5388" width="13.625" style="25" customWidth="1"/>
    <col min="5389" max="5389" width="13" style="25" customWidth="1"/>
    <col min="5390" max="5630" width="9" style="25"/>
    <col min="5631" max="5632" width="5.375" style="25" customWidth="1"/>
    <col min="5633" max="5633" width="11.125" style="25" customWidth="1"/>
    <col min="5634" max="5634" width="13.125" style="25" customWidth="1"/>
    <col min="5635" max="5637" width="13" style="25" customWidth="1"/>
    <col min="5638" max="5638" width="12.75" style="25" customWidth="1"/>
    <col min="5639" max="5644" width="13.625" style="25" customWidth="1"/>
    <col min="5645" max="5645" width="13" style="25" customWidth="1"/>
    <col min="5646" max="5886" width="9" style="25"/>
    <col min="5887" max="5888" width="5.375" style="25" customWidth="1"/>
    <col min="5889" max="5889" width="11.125" style="25" customWidth="1"/>
    <col min="5890" max="5890" width="13.125" style="25" customWidth="1"/>
    <col min="5891" max="5893" width="13" style="25" customWidth="1"/>
    <col min="5894" max="5894" width="12.75" style="25" customWidth="1"/>
    <col min="5895" max="5900" width="13.625" style="25" customWidth="1"/>
    <col min="5901" max="5901" width="13" style="25" customWidth="1"/>
    <col min="5902" max="6142" width="9" style="25"/>
    <col min="6143" max="6144" width="5.375" style="25" customWidth="1"/>
    <col min="6145" max="6145" width="11.125" style="25" customWidth="1"/>
    <col min="6146" max="6146" width="13.125" style="25" customWidth="1"/>
    <col min="6147" max="6149" width="13" style="25" customWidth="1"/>
    <col min="6150" max="6150" width="12.75" style="25" customWidth="1"/>
    <col min="6151" max="6156" width="13.625" style="25" customWidth="1"/>
    <col min="6157" max="6157" width="13" style="25" customWidth="1"/>
    <col min="6158" max="6398" width="9" style="25"/>
    <col min="6399" max="6400" width="5.375" style="25" customWidth="1"/>
    <col min="6401" max="6401" width="11.125" style="25" customWidth="1"/>
    <col min="6402" max="6402" width="13.125" style="25" customWidth="1"/>
    <col min="6403" max="6405" width="13" style="25" customWidth="1"/>
    <col min="6406" max="6406" width="12.75" style="25" customWidth="1"/>
    <col min="6407" max="6412" width="13.625" style="25" customWidth="1"/>
    <col min="6413" max="6413" width="13" style="25" customWidth="1"/>
    <col min="6414" max="6654" width="9" style="25"/>
    <col min="6655" max="6656" width="5.375" style="25" customWidth="1"/>
    <col min="6657" max="6657" width="11.125" style="25" customWidth="1"/>
    <col min="6658" max="6658" width="13.125" style="25" customWidth="1"/>
    <col min="6659" max="6661" width="13" style="25" customWidth="1"/>
    <col min="6662" max="6662" width="12.75" style="25" customWidth="1"/>
    <col min="6663" max="6668" width="13.625" style="25" customWidth="1"/>
    <col min="6669" max="6669" width="13" style="25" customWidth="1"/>
    <col min="6670" max="6910" width="9" style="25"/>
    <col min="6911" max="6912" width="5.375" style="25" customWidth="1"/>
    <col min="6913" max="6913" width="11.125" style="25" customWidth="1"/>
    <col min="6914" max="6914" width="13.125" style="25" customWidth="1"/>
    <col min="6915" max="6917" width="13" style="25" customWidth="1"/>
    <col min="6918" max="6918" width="12.75" style="25" customWidth="1"/>
    <col min="6919" max="6924" width="13.625" style="25" customWidth="1"/>
    <col min="6925" max="6925" width="13" style="25" customWidth="1"/>
    <col min="6926" max="7166" width="9" style="25"/>
    <col min="7167" max="7168" width="5.375" style="25" customWidth="1"/>
    <col min="7169" max="7169" width="11.125" style="25" customWidth="1"/>
    <col min="7170" max="7170" width="13.125" style="25" customWidth="1"/>
    <col min="7171" max="7173" width="13" style="25" customWidth="1"/>
    <col min="7174" max="7174" width="12.75" style="25" customWidth="1"/>
    <col min="7175" max="7180" width="13.625" style="25" customWidth="1"/>
    <col min="7181" max="7181" width="13" style="25" customWidth="1"/>
    <col min="7182" max="7422" width="9" style="25"/>
    <col min="7423" max="7424" width="5.375" style="25" customWidth="1"/>
    <col min="7425" max="7425" width="11.125" style="25" customWidth="1"/>
    <col min="7426" max="7426" width="13.125" style="25" customWidth="1"/>
    <col min="7427" max="7429" width="13" style="25" customWidth="1"/>
    <col min="7430" max="7430" width="12.75" style="25" customWidth="1"/>
    <col min="7431" max="7436" width="13.625" style="25" customWidth="1"/>
    <col min="7437" max="7437" width="13" style="25" customWidth="1"/>
    <col min="7438" max="7678" width="9" style="25"/>
    <col min="7679" max="7680" width="5.375" style="25" customWidth="1"/>
    <col min="7681" max="7681" width="11.125" style="25" customWidth="1"/>
    <col min="7682" max="7682" width="13.125" style="25" customWidth="1"/>
    <col min="7683" max="7685" width="13" style="25" customWidth="1"/>
    <col min="7686" max="7686" width="12.75" style="25" customWidth="1"/>
    <col min="7687" max="7692" width="13.625" style="25" customWidth="1"/>
    <col min="7693" max="7693" width="13" style="25" customWidth="1"/>
    <col min="7694" max="7934" width="9" style="25"/>
    <col min="7935" max="7936" width="5.375" style="25" customWidth="1"/>
    <col min="7937" max="7937" width="11.125" style="25" customWidth="1"/>
    <col min="7938" max="7938" width="13.125" style="25" customWidth="1"/>
    <col min="7939" max="7941" width="13" style="25" customWidth="1"/>
    <col min="7942" max="7942" width="12.75" style="25" customWidth="1"/>
    <col min="7943" max="7948" width="13.625" style="25" customWidth="1"/>
    <col min="7949" max="7949" width="13" style="25" customWidth="1"/>
    <col min="7950" max="8190" width="9" style="25"/>
    <col min="8191" max="8192" width="5.375" style="25" customWidth="1"/>
    <col min="8193" max="8193" width="11.125" style="25" customWidth="1"/>
    <col min="8194" max="8194" width="13.125" style="25" customWidth="1"/>
    <col min="8195" max="8197" width="13" style="25" customWidth="1"/>
    <col min="8198" max="8198" width="12.75" style="25" customWidth="1"/>
    <col min="8199" max="8204" width="13.625" style="25" customWidth="1"/>
    <col min="8205" max="8205" width="13" style="25" customWidth="1"/>
    <col min="8206" max="8446" width="9" style="25"/>
    <col min="8447" max="8448" width="5.375" style="25" customWidth="1"/>
    <col min="8449" max="8449" width="11.125" style="25" customWidth="1"/>
    <col min="8450" max="8450" width="13.125" style="25" customWidth="1"/>
    <col min="8451" max="8453" width="13" style="25" customWidth="1"/>
    <col min="8454" max="8454" width="12.75" style="25" customWidth="1"/>
    <col min="8455" max="8460" width="13.625" style="25" customWidth="1"/>
    <col min="8461" max="8461" width="13" style="25" customWidth="1"/>
    <col min="8462" max="8702" width="9" style="25"/>
    <col min="8703" max="8704" width="5.375" style="25" customWidth="1"/>
    <col min="8705" max="8705" width="11.125" style="25" customWidth="1"/>
    <col min="8706" max="8706" width="13.125" style="25" customWidth="1"/>
    <col min="8707" max="8709" width="13" style="25" customWidth="1"/>
    <col min="8710" max="8710" width="12.75" style="25" customWidth="1"/>
    <col min="8711" max="8716" width="13.625" style="25" customWidth="1"/>
    <col min="8717" max="8717" width="13" style="25" customWidth="1"/>
    <col min="8718" max="8958" width="9" style="25"/>
    <col min="8959" max="8960" width="5.375" style="25" customWidth="1"/>
    <col min="8961" max="8961" width="11.125" style="25" customWidth="1"/>
    <col min="8962" max="8962" width="13.125" style="25" customWidth="1"/>
    <col min="8963" max="8965" width="13" style="25" customWidth="1"/>
    <col min="8966" max="8966" width="12.75" style="25" customWidth="1"/>
    <col min="8967" max="8972" width="13.625" style="25" customWidth="1"/>
    <col min="8973" max="8973" width="13" style="25" customWidth="1"/>
    <col min="8974" max="9214" width="9" style="25"/>
    <col min="9215" max="9216" width="5.375" style="25" customWidth="1"/>
    <col min="9217" max="9217" width="11.125" style="25" customWidth="1"/>
    <col min="9218" max="9218" width="13.125" style="25" customWidth="1"/>
    <col min="9219" max="9221" width="13" style="25" customWidth="1"/>
    <col min="9222" max="9222" width="12.75" style="25" customWidth="1"/>
    <col min="9223" max="9228" width="13.625" style="25" customWidth="1"/>
    <col min="9229" max="9229" width="13" style="25" customWidth="1"/>
    <col min="9230" max="9470" width="9" style="25"/>
    <col min="9471" max="9472" width="5.375" style="25" customWidth="1"/>
    <col min="9473" max="9473" width="11.125" style="25" customWidth="1"/>
    <col min="9474" max="9474" width="13.125" style="25" customWidth="1"/>
    <col min="9475" max="9477" width="13" style="25" customWidth="1"/>
    <col min="9478" max="9478" width="12.75" style="25" customWidth="1"/>
    <col min="9479" max="9484" width="13.625" style="25" customWidth="1"/>
    <col min="9485" max="9485" width="13" style="25" customWidth="1"/>
    <col min="9486" max="9726" width="9" style="25"/>
    <col min="9727" max="9728" width="5.375" style="25" customWidth="1"/>
    <col min="9729" max="9729" width="11.125" style="25" customWidth="1"/>
    <col min="9730" max="9730" width="13.125" style="25" customWidth="1"/>
    <col min="9731" max="9733" width="13" style="25" customWidth="1"/>
    <col min="9734" max="9734" width="12.75" style="25" customWidth="1"/>
    <col min="9735" max="9740" width="13.625" style="25" customWidth="1"/>
    <col min="9741" max="9741" width="13" style="25" customWidth="1"/>
    <col min="9742" max="9982" width="9" style="25"/>
    <col min="9983" max="9984" width="5.375" style="25" customWidth="1"/>
    <col min="9985" max="9985" width="11.125" style="25" customWidth="1"/>
    <col min="9986" max="9986" width="13.125" style="25" customWidth="1"/>
    <col min="9987" max="9989" width="13" style="25" customWidth="1"/>
    <col min="9990" max="9990" width="12.75" style="25" customWidth="1"/>
    <col min="9991" max="9996" width="13.625" style="25" customWidth="1"/>
    <col min="9997" max="9997" width="13" style="25" customWidth="1"/>
    <col min="9998" max="10238" width="9" style="25"/>
    <col min="10239" max="10240" width="5.375" style="25" customWidth="1"/>
    <col min="10241" max="10241" width="11.125" style="25" customWidth="1"/>
    <col min="10242" max="10242" width="13.125" style="25" customWidth="1"/>
    <col min="10243" max="10245" width="13" style="25" customWidth="1"/>
    <col min="10246" max="10246" width="12.75" style="25" customWidth="1"/>
    <col min="10247" max="10252" width="13.625" style="25" customWidth="1"/>
    <col min="10253" max="10253" width="13" style="25" customWidth="1"/>
    <col min="10254" max="10494" width="9" style="25"/>
    <col min="10495" max="10496" width="5.375" style="25" customWidth="1"/>
    <col min="10497" max="10497" width="11.125" style="25" customWidth="1"/>
    <col min="10498" max="10498" width="13.125" style="25" customWidth="1"/>
    <col min="10499" max="10501" width="13" style="25" customWidth="1"/>
    <col min="10502" max="10502" width="12.75" style="25" customWidth="1"/>
    <col min="10503" max="10508" width="13.625" style="25" customWidth="1"/>
    <col min="10509" max="10509" width="13" style="25" customWidth="1"/>
    <col min="10510" max="10750" width="9" style="25"/>
    <col min="10751" max="10752" width="5.375" style="25" customWidth="1"/>
    <col min="10753" max="10753" width="11.125" style="25" customWidth="1"/>
    <col min="10754" max="10754" width="13.125" style="25" customWidth="1"/>
    <col min="10755" max="10757" width="13" style="25" customWidth="1"/>
    <col min="10758" max="10758" width="12.75" style="25" customWidth="1"/>
    <col min="10759" max="10764" width="13.625" style="25" customWidth="1"/>
    <col min="10765" max="10765" width="13" style="25" customWidth="1"/>
    <col min="10766" max="11006" width="9" style="25"/>
    <col min="11007" max="11008" width="5.375" style="25" customWidth="1"/>
    <col min="11009" max="11009" width="11.125" style="25" customWidth="1"/>
    <col min="11010" max="11010" width="13.125" style="25" customWidth="1"/>
    <col min="11011" max="11013" width="13" style="25" customWidth="1"/>
    <col min="11014" max="11014" width="12.75" style="25" customWidth="1"/>
    <col min="11015" max="11020" width="13.625" style="25" customWidth="1"/>
    <col min="11021" max="11021" width="13" style="25" customWidth="1"/>
    <col min="11022" max="11262" width="9" style="25"/>
    <col min="11263" max="11264" width="5.375" style="25" customWidth="1"/>
    <col min="11265" max="11265" width="11.125" style="25" customWidth="1"/>
    <col min="11266" max="11266" width="13.125" style="25" customWidth="1"/>
    <col min="11267" max="11269" width="13" style="25" customWidth="1"/>
    <col min="11270" max="11270" width="12.75" style="25" customWidth="1"/>
    <col min="11271" max="11276" width="13.625" style="25" customWidth="1"/>
    <col min="11277" max="11277" width="13" style="25" customWidth="1"/>
    <col min="11278" max="11518" width="9" style="25"/>
    <col min="11519" max="11520" width="5.375" style="25" customWidth="1"/>
    <col min="11521" max="11521" width="11.125" style="25" customWidth="1"/>
    <col min="11522" max="11522" width="13.125" style="25" customWidth="1"/>
    <col min="11523" max="11525" width="13" style="25" customWidth="1"/>
    <col min="11526" max="11526" width="12.75" style="25" customWidth="1"/>
    <col min="11527" max="11532" width="13.625" style="25" customWidth="1"/>
    <col min="11533" max="11533" width="13" style="25" customWidth="1"/>
    <col min="11534" max="11774" width="9" style="25"/>
    <col min="11775" max="11776" width="5.375" style="25" customWidth="1"/>
    <col min="11777" max="11777" width="11.125" style="25" customWidth="1"/>
    <col min="11778" max="11778" width="13.125" style="25" customWidth="1"/>
    <col min="11779" max="11781" width="13" style="25" customWidth="1"/>
    <col min="11782" max="11782" width="12.75" style="25" customWidth="1"/>
    <col min="11783" max="11788" width="13.625" style="25" customWidth="1"/>
    <col min="11789" max="11789" width="13" style="25" customWidth="1"/>
    <col min="11790" max="12030" width="9" style="25"/>
    <col min="12031" max="12032" width="5.375" style="25" customWidth="1"/>
    <col min="12033" max="12033" width="11.125" style="25" customWidth="1"/>
    <col min="12034" max="12034" width="13.125" style="25" customWidth="1"/>
    <col min="12035" max="12037" width="13" style="25" customWidth="1"/>
    <col min="12038" max="12038" width="12.75" style="25" customWidth="1"/>
    <col min="12039" max="12044" width="13.625" style="25" customWidth="1"/>
    <col min="12045" max="12045" width="13" style="25" customWidth="1"/>
    <col min="12046" max="12286" width="9" style="25"/>
    <col min="12287" max="12288" width="5.375" style="25" customWidth="1"/>
    <col min="12289" max="12289" width="11.125" style="25" customWidth="1"/>
    <col min="12290" max="12290" width="13.125" style="25" customWidth="1"/>
    <col min="12291" max="12293" width="13" style="25" customWidth="1"/>
    <col min="12294" max="12294" width="12.75" style="25" customWidth="1"/>
    <col min="12295" max="12300" width="13.625" style="25" customWidth="1"/>
    <col min="12301" max="12301" width="13" style="25" customWidth="1"/>
    <col min="12302" max="12542" width="9" style="25"/>
    <col min="12543" max="12544" width="5.375" style="25" customWidth="1"/>
    <col min="12545" max="12545" width="11.125" style="25" customWidth="1"/>
    <col min="12546" max="12546" width="13.125" style="25" customWidth="1"/>
    <col min="12547" max="12549" width="13" style="25" customWidth="1"/>
    <col min="12550" max="12550" width="12.75" style="25" customWidth="1"/>
    <col min="12551" max="12556" width="13.625" style="25" customWidth="1"/>
    <col min="12557" max="12557" width="13" style="25" customWidth="1"/>
    <col min="12558" max="12798" width="9" style="25"/>
    <col min="12799" max="12800" width="5.375" style="25" customWidth="1"/>
    <col min="12801" max="12801" width="11.125" style="25" customWidth="1"/>
    <col min="12802" max="12802" width="13.125" style="25" customWidth="1"/>
    <col min="12803" max="12805" width="13" style="25" customWidth="1"/>
    <col min="12806" max="12806" width="12.75" style="25" customWidth="1"/>
    <col min="12807" max="12812" width="13.625" style="25" customWidth="1"/>
    <col min="12813" max="12813" width="13" style="25" customWidth="1"/>
    <col min="12814" max="13054" width="9" style="25"/>
    <col min="13055" max="13056" width="5.375" style="25" customWidth="1"/>
    <col min="13057" max="13057" width="11.125" style="25" customWidth="1"/>
    <col min="13058" max="13058" width="13.125" style="25" customWidth="1"/>
    <col min="13059" max="13061" width="13" style="25" customWidth="1"/>
    <col min="13062" max="13062" width="12.75" style="25" customWidth="1"/>
    <col min="13063" max="13068" width="13.625" style="25" customWidth="1"/>
    <col min="13069" max="13069" width="13" style="25" customWidth="1"/>
    <col min="13070" max="13310" width="9" style="25"/>
    <col min="13311" max="13312" width="5.375" style="25" customWidth="1"/>
    <col min="13313" max="13313" width="11.125" style="25" customWidth="1"/>
    <col min="13314" max="13314" width="13.125" style="25" customWidth="1"/>
    <col min="13315" max="13317" width="13" style="25" customWidth="1"/>
    <col min="13318" max="13318" width="12.75" style="25" customWidth="1"/>
    <col min="13319" max="13324" width="13.625" style="25" customWidth="1"/>
    <col min="13325" max="13325" width="13" style="25" customWidth="1"/>
    <col min="13326" max="13566" width="9" style="25"/>
    <col min="13567" max="13568" width="5.375" style="25" customWidth="1"/>
    <col min="13569" max="13569" width="11.125" style="25" customWidth="1"/>
    <col min="13570" max="13570" width="13.125" style="25" customWidth="1"/>
    <col min="13571" max="13573" width="13" style="25" customWidth="1"/>
    <col min="13574" max="13574" width="12.75" style="25" customWidth="1"/>
    <col min="13575" max="13580" width="13.625" style="25" customWidth="1"/>
    <col min="13581" max="13581" width="13" style="25" customWidth="1"/>
    <col min="13582" max="13822" width="9" style="25"/>
    <col min="13823" max="13824" width="5.375" style="25" customWidth="1"/>
    <col min="13825" max="13825" width="11.125" style="25" customWidth="1"/>
    <col min="13826" max="13826" width="13.125" style="25" customWidth="1"/>
    <col min="13827" max="13829" width="13" style="25" customWidth="1"/>
    <col min="13830" max="13830" width="12.75" style="25" customWidth="1"/>
    <col min="13831" max="13836" width="13.625" style="25" customWidth="1"/>
    <col min="13837" max="13837" width="13" style="25" customWidth="1"/>
    <col min="13838" max="14078" width="9" style="25"/>
    <col min="14079" max="14080" width="5.375" style="25" customWidth="1"/>
    <col min="14081" max="14081" width="11.125" style="25" customWidth="1"/>
    <col min="14082" max="14082" width="13.125" style="25" customWidth="1"/>
    <col min="14083" max="14085" width="13" style="25" customWidth="1"/>
    <col min="14086" max="14086" width="12.75" style="25" customWidth="1"/>
    <col min="14087" max="14092" width="13.625" style="25" customWidth="1"/>
    <col min="14093" max="14093" width="13" style="25" customWidth="1"/>
    <col min="14094" max="14334" width="9" style="25"/>
    <col min="14335" max="14336" width="5.375" style="25" customWidth="1"/>
    <col min="14337" max="14337" width="11.125" style="25" customWidth="1"/>
    <col min="14338" max="14338" width="13.125" style="25" customWidth="1"/>
    <col min="14339" max="14341" width="13" style="25" customWidth="1"/>
    <col min="14342" max="14342" width="12.75" style="25" customWidth="1"/>
    <col min="14343" max="14348" width="13.625" style="25" customWidth="1"/>
    <col min="14349" max="14349" width="13" style="25" customWidth="1"/>
    <col min="14350" max="14590" width="9" style="25"/>
    <col min="14591" max="14592" width="5.375" style="25" customWidth="1"/>
    <col min="14593" max="14593" width="11.125" style="25" customWidth="1"/>
    <col min="14594" max="14594" width="13.125" style="25" customWidth="1"/>
    <col min="14595" max="14597" width="13" style="25" customWidth="1"/>
    <col min="14598" max="14598" width="12.75" style="25" customWidth="1"/>
    <col min="14599" max="14604" width="13.625" style="25" customWidth="1"/>
    <col min="14605" max="14605" width="13" style="25" customWidth="1"/>
    <col min="14606" max="14846" width="9" style="25"/>
    <col min="14847" max="14848" width="5.375" style="25" customWidth="1"/>
    <col min="14849" max="14849" width="11.125" style="25" customWidth="1"/>
    <col min="14850" max="14850" width="13.125" style="25" customWidth="1"/>
    <col min="14851" max="14853" width="13" style="25" customWidth="1"/>
    <col min="14854" max="14854" width="12.75" style="25" customWidth="1"/>
    <col min="14855" max="14860" width="13.625" style="25" customWidth="1"/>
    <col min="14861" max="14861" width="13" style="25" customWidth="1"/>
    <col min="14862" max="15102" width="9" style="25"/>
    <col min="15103" max="15104" width="5.375" style="25" customWidth="1"/>
    <col min="15105" max="15105" width="11.125" style="25" customWidth="1"/>
    <col min="15106" max="15106" width="13.125" style="25" customWidth="1"/>
    <col min="15107" max="15109" width="13" style="25" customWidth="1"/>
    <col min="15110" max="15110" width="12.75" style="25" customWidth="1"/>
    <col min="15111" max="15116" width="13.625" style="25" customWidth="1"/>
    <col min="15117" max="15117" width="13" style="25" customWidth="1"/>
    <col min="15118" max="15358" width="9" style="25"/>
    <col min="15359" max="15360" width="5.375" style="25" customWidth="1"/>
    <col min="15361" max="15361" width="11.125" style="25" customWidth="1"/>
    <col min="15362" max="15362" width="13.125" style="25" customWidth="1"/>
    <col min="15363" max="15365" width="13" style="25" customWidth="1"/>
    <col min="15366" max="15366" width="12.75" style="25" customWidth="1"/>
    <col min="15367" max="15372" width="13.625" style="25" customWidth="1"/>
    <col min="15373" max="15373" width="13" style="25" customWidth="1"/>
    <col min="15374" max="15614" width="9" style="25"/>
    <col min="15615" max="15616" width="5.375" style="25" customWidth="1"/>
    <col min="15617" max="15617" width="11.125" style="25" customWidth="1"/>
    <col min="15618" max="15618" width="13.125" style="25" customWidth="1"/>
    <col min="15619" max="15621" width="13" style="25" customWidth="1"/>
    <col min="15622" max="15622" width="12.75" style="25" customWidth="1"/>
    <col min="15623" max="15628" width="13.625" style="25" customWidth="1"/>
    <col min="15629" max="15629" width="13" style="25" customWidth="1"/>
    <col min="15630" max="15870" width="9" style="25"/>
    <col min="15871" max="15872" width="5.375" style="25" customWidth="1"/>
    <col min="15873" max="15873" width="11.125" style="25" customWidth="1"/>
    <col min="15874" max="15874" width="13.125" style="25" customWidth="1"/>
    <col min="15875" max="15877" width="13" style="25" customWidth="1"/>
    <col min="15878" max="15878" width="12.75" style="25" customWidth="1"/>
    <col min="15879" max="15884" width="13.625" style="25" customWidth="1"/>
    <col min="15885" max="15885" width="13" style="25" customWidth="1"/>
    <col min="15886" max="16126" width="9" style="25"/>
    <col min="16127" max="16128" width="5.375" style="25" customWidth="1"/>
    <col min="16129" max="16129" width="11.125" style="25" customWidth="1"/>
    <col min="16130" max="16130" width="13.125" style="25" customWidth="1"/>
    <col min="16131" max="16133" width="13" style="25" customWidth="1"/>
    <col min="16134" max="16134" width="12.75" style="25" customWidth="1"/>
    <col min="16135" max="16140" width="13.625" style="25" customWidth="1"/>
    <col min="16141" max="16141" width="13" style="25" customWidth="1"/>
    <col min="16142" max="16384" width="9" style="25"/>
  </cols>
  <sheetData>
    <row r="1" spans="1:15" ht="18" customHeight="1">
      <c r="A1" s="1145" t="s">
        <v>531</v>
      </c>
      <c r="B1" s="1145"/>
      <c r="C1" s="1145"/>
      <c r="D1" s="1145"/>
      <c r="E1" s="1145"/>
      <c r="F1" s="1145"/>
      <c r="G1" s="1145"/>
      <c r="H1" s="1145"/>
      <c r="I1" s="1146" t="s">
        <v>532</v>
      </c>
      <c r="J1" s="1146"/>
      <c r="K1" s="1146"/>
      <c r="L1" s="1146"/>
      <c r="M1" s="1146"/>
      <c r="N1" s="1146"/>
    </row>
    <row r="2" spans="1:15" ht="18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M2" s="45"/>
      <c r="N2" s="46" t="s">
        <v>236</v>
      </c>
    </row>
    <row r="3" spans="1:15" ht="51.95" customHeight="1">
      <c r="A3" s="1255" t="s">
        <v>237</v>
      </c>
      <c r="B3" s="1255"/>
      <c r="C3" s="1255"/>
      <c r="D3" s="1255"/>
      <c r="E3" s="828" t="s">
        <v>591</v>
      </c>
      <c r="F3" s="301" t="s">
        <v>54</v>
      </c>
      <c r="G3" s="301" t="s">
        <v>55</v>
      </c>
      <c r="H3" s="301" t="s">
        <v>56</v>
      </c>
      <c r="I3" s="301" t="s">
        <v>57</v>
      </c>
      <c r="J3" s="301" t="s">
        <v>58</v>
      </c>
      <c r="K3" s="301" t="s">
        <v>59</v>
      </c>
      <c r="L3" s="301" t="s">
        <v>60</v>
      </c>
      <c r="M3" s="301" t="s">
        <v>61</v>
      </c>
      <c r="N3" s="303" t="s">
        <v>63</v>
      </c>
      <c r="O3" s="47"/>
    </row>
    <row r="4" spans="1:15" ht="51.95" customHeight="1">
      <c r="A4" s="1256" t="s">
        <v>238</v>
      </c>
      <c r="B4" s="1257"/>
      <c r="C4" s="1257"/>
      <c r="D4" s="1258"/>
      <c r="E4" s="829">
        <v>13914318</v>
      </c>
      <c r="F4" s="829">
        <v>14035340</v>
      </c>
      <c r="G4" s="829">
        <v>13586121</v>
      </c>
      <c r="H4" s="829">
        <v>13980388</v>
      </c>
      <c r="I4" s="829">
        <v>12757802</v>
      </c>
      <c r="J4" s="829">
        <v>12601940</v>
      </c>
      <c r="K4" s="829">
        <v>11125619</v>
      </c>
      <c r="L4" s="830">
        <v>10768364</v>
      </c>
      <c r="M4" s="830">
        <v>9368766</v>
      </c>
      <c r="N4" s="831">
        <v>657990</v>
      </c>
    </row>
    <row r="5" spans="1:15" ht="51.95" customHeight="1">
      <c r="A5" s="1242" t="s">
        <v>239</v>
      </c>
      <c r="B5" s="1259" t="s">
        <v>240</v>
      </c>
      <c r="C5" s="1245" t="s">
        <v>241</v>
      </c>
      <c r="D5" s="1261"/>
      <c r="E5" s="832">
        <v>11849669</v>
      </c>
      <c r="F5" s="832">
        <v>11804868</v>
      </c>
      <c r="G5" s="832">
        <v>11515175</v>
      </c>
      <c r="H5" s="832">
        <v>11780295</v>
      </c>
      <c r="I5" s="832">
        <v>10794970</v>
      </c>
      <c r="J5" s="832">
        <v>10451296</v>
      </c>
      <c r="K5" s="832">
        <v>9203203</v>
      </c>
      <c r="L5" s="833">
        <v>8649104</v>
      </c>
      <c r="M5" s="833">
        <v>7337205</v>
      </c>
      <c r="N5" s="834">
        <v>657990</v>
      </c>
    </row>
    <row r="6" spans="1:15" ht="51.95" customHeight="1">
      <c r="A6" s="1242"/>
      <c r="B6" s="1260"/>
      <c r="C6" s="1249" t="s">
        <v>242</v>
      </c>
      <c r="D6" s="437" t="s">
        <v>243</v>
      </c>
      <c r="E6" s="835">
        <v>539100</v>
      </c>
      <c r="F6" s="835">
        <v>532119</v>
      </c>
      <c r="G6" s="835">
        <v>505067</v>
      </c>
      <c r="H6" s="835">
        <v>526494</v>
      </c>
      <c r="I6" s="835">
        <v>486955</v>
      </c>
      <c r="J6" s="835">
        <v>466231</v>
      </c>
      <c r="K6" s="835">
        <v>472736</v>
      </c>
      <c r="L6" s="836">
        <v>448730</v>
      </c>
      <c r="M6" s="836">
        <v>430643</v>
      </c>
      <c r="N6" s="837">
        <v>401965</v>
      </c>
    </row>
    <row r="7" spans="1:15" ht="51.95" customHeight="1">
      <c r="A7" s="1242"/>
      <c r="B7" s="1260"/>
      <c r="C7" s="1247"/>
      <c r="D7" s="436" t="s">
        <v>244</v>
      </c>
      <c r="E7" s="832">
        <v>61534</v>
      </c>
      <c r="F7" s="832">
        <v>53870</v>
      </c>
      <c r="G7" s="832">
        <v>48421</v>
      </c>
      <c r="H7" s="832">
        <v>50238</v>
      </c>
      <c r="I7" s="832">
        <v>54478</v>
      </c>
      <c r="J7" s="832">
        <v>56625</v>
      </c>
      <c r="K7" s="832">
        <v>54099</v>
      </c>
      <c r="L7" s="833">
        <v>49876</v>
      </c>
      <c r="M7" s="833">
        <v>54563</v>
      </c>
      <c r="N7" s="834">
        <v>56571</v>
      </c>
    </row>
    <row r="8" spans="1:15" ht="51.95" customHeight="1">
      <c r="A8" s="1242"/>
      <c r="B8" s="1260"/>
      <c r="C8" s="1247" t="s">
        <v>246</v>
      </c>
      <c r="D8" s="1248"/>
      <c r="E8" s="835">
        <v>96404</v>
      </c>
      <c r="F8" s="835">
        <v>79582</v>
      </c>
      <c r="G8" s="835">
        <v>71791</v>
      </c>
      <c r="H8" s="835">
        <v>68192</v>
      </c>
      <c r="I8" s="835">
        <v>94871</v>
      </c>
      <c r="J8" s="835">
        <v>89166</v>
      </c>
      <c r="K8" s="835">
        <v>87004</v>
      </c>
      <c r="L8" s="836">
        <v>86326</v>
      </c>
      <c r="M8" s="836">
        <v>69612</v>
      </c>
      <c r="N8" s="837">
        <v>81250</v>
      </c>
    </row>
    <row r="9" spans="1:15" ht="51.95" customHeight="1">
      <c r="A9" s="1242"/>
      <c r="B9" s="1260"/>
      <c r="C9" s="1247" t="s">
        <v>247</v>
      </c>
      <c r="D9" s="1248"/>
      <c r="E9" s="832">
        <v>266668</v>
      </c>
      <c r="F9" s="832">
        <v>265009</v>
      </c>
      <c r="G9" s="832">
        <v>122902</v>
      </c>
      <c r="H9" s="832">
        <v>122452</v>
      </c>
      <c r="I9" s="832">
        <v>119239</v>
      </c>
      <c r="J9" s="832">
        <v>117020</v>
      </c>
      <c r="K9" s="832">
        <v>119422</v>
      </c>
      <c r="L9" s="833">
        <v>118441</v>
      </c>
      <c r="M9" s="832">
        <v>97887</v>
      </c>
      <c r="N9" s="834">
        <v>118204</v>
      </c>
    </row>
    <row r="10" spans="1:15" ht="51.95" customHeight="1">
      <c r="A10" s="1242"/>
      <c r="B10" s="1260"/>
      <c r="C10" s="1247" t="s">
        <v>248</v>
      </c>
      <c r="D10" s="1248"/>
      <c r="E10" s="835">
        <v>10885963</v>
      </c>
      <c r="F10" s="835">
        <v>10874288</v>
      </c>
      <c r="G10" s="835">
        <v>10766994</v>
      </c>
      <c r="H10" s="835">
        <v>11012919</v>
      </c>
      <c r="I10" s="835">
        <v>10039427</v>
      </c>
      <c r="J10" s="835">
        <v>9722254</v>
      </c>
      <c r="K10" s="835">
        <v>8469942</v>
      </c>
      <c r="L10" s="836">
        <v>7945731</v>
      </c>
      <c r="M10" s="836">
        <v>6684500</v>
      </c>
      <c r="N10" s="838" t="s">
        <v>84</v>
      </c>
    </row>
    <row r="11" spans="1:15" ht="51.95" customHeight="1">
      <c r="A11" s="1242"/>
      <c r="B11" s="1247" t="s">
        <v>249</v>
      </c>
      <c r="C11" s="1247"/>
      <c r="D11" s="1248"/>
      <c r="E11" s="832">
        <v>2064649</v>
      </c>
      <c r="F11" s="832">
        <v>2230472</v>
      </c>
      <c r="G11" s="832">
        <v>2070946</v>
      </c>
      <c r="H11" s="832">
        <v>2200093</v>
      </c>
      <c r="I11" s="832">
        <v>1962832</v>
      </c>
      <c r="J11" s="832">
        <v>2150644</v>
      </c>
      <c r="K11" s="832">
        <v>1922416</v>
      </c>
      <c r="L11" s="833">
        <v>2119260</v>
      </c>
      <c r="M11" s="832">
        <v>2031561</v>
      </c>
      <c r="N11" s="839" t="s">
        <v>84</v>
      </c>
    </row>
    <row r="12" spans="1:15" ht="51.95" customHeight="1">
      <c r="A12" s="1242" t="s">
        <v>250</v>
      </c>
      <c r="B12" s="328"/>
      <c r="C12" s="1245" t="s">
        <v>241</v>
      </c>
      <c r="D12" s="1246"/>
      <c r="E12" s="835">
        <v>11849669</v>
      </c>
      <c r="F12" s="835">
        <v>11804868</v>
      </c>
      <c r="G12" s="835">
        <v>11515175</v>
      </c>
      <c r="H12" s="835">
        <v>11780295</v>
      </c>
      <c r="I12" s="840" t="s">
        <v>84</v>
      </c>
      <c r="J12" s="841">
        <v>10451296</v>
      </c>
      <c r="K12" s="835">
        <v>9203203</v>
      </c>
      <c r="L12" s="836">
        <v>8649104</v>
      </c>
      <c r="M12" s="841" t="s">
        <v>84</v>
      </c>
      <c r="N12" s="838" t="s">
        <v>84</v>
      </c>
    </row>
    <row r="13" spans="1:15" ht="51.95" customHeight="1">
      <c r="A13" s="1243"/>
      <c r="B13" s="329"/>
      <c r="C13" s="1247" t="s">
        <v>251</v>
      </c>
      <c r="D13" s="1248"/>
      <c r="E13" s="832">
        <v>111198</v>
      </c>
      <c r="F13" s="832">
        <v>109207</v>
      </c>
      <c r="G13" s="832">
        <v>103397</v>
      </c>
      <c r="H13" s="832">
        <v>105060</v>
      </c>
      <c r="I13" s="842" t="s">
        <v>84</v>
      </c>
      <c r="J13" s="843">
        <v>92126</v>
      </c>
      <c r="K13" s="832">
        <v>90279</v>
      </c>
      <c r="L13" s="833">
        <v>78830</v>
      </c>
      <c r="M13" s="843" t="s">
        <v>84</v>
      </c>
      <c r="N13" s="839" t="s">
        <v>84</v>
      </c>
    </row>
    <row r="14" spans="1:15" ht="51.95" customHeight="1">
      <c r="A14" s="1243"/>
      <c r="B14" s="330" t="s">
        <v>485</v>
      </c>
      <c r="C14" s="1247" t="s">
        <v>252</v>
      </c>
      <c r="D14" s="1248"/>
      <c r="E14" s="835">
        <v>7207</v>
      </c>
      <c r="F14" s="835">
        <v>17958</v>
      </c>
      <c r="G14" s="835">
        <v>6313</v>
      </c>
      <c r="H14" s="835">
        <v>6671</v>
      </c>
      <c r="I14" s="840" t="s">
        <v>84</v>
      </c>
      <c r="J14" s="841">
        <v>17638</v>
      </c>
      <c r="K14" s="835">
        <v>12171</v>
      </c>
      <c r="L14" s="836">
        <v>6286</v>
      </c>
      <c r="M14" s="841" t="s">
        <v>84</v>
      </c>
      <c r="N14" s="838" t="s">
        <v>84</v>
      </c>
    </row>
    <row r="15" spans="1:15" ht="51.95" customHeight="1">
      <c r="A15" s="1243"/>
      <c r="B15" s="329"/>
      <c r="C15" s="1249" t="s">
        <v>253</v>
      </c>
      <c r="D15" s="1250"/>
      <c r="E15" s="843">
        <v>424834</v>
      </c>
      <c r="F15" s="843">
        <v>416640</v>
      </c>
      <c r="G15" s="843">
        <v>407651</v>
      </c>
      <c r="H15" s="843">
        <v>434634</v>
      </c>
      <c r="I15" s="842" t="s">
        <v>84</v>
      </c>
      <c r="J15" s="843">
        <v>380522</v>
      </c>
      <c r="K15" s="832">
        <v>435932</v>
      </c>
      <c r="L15" s="833">
        <v>431292</v>
      </c>
      <c r="M15" s="843" t="s">
        <v>84</v>
      </c>
      <c r="N15" s="839" t="s">
        <v>84</v>
      </c>
    </row>
    <row r="16" spans="1:15" ht="51.95" customHeight="1">
      <c r="A16" s="1243"/>
      <c r="B16" s="330" t="s">
        <v>486</v>
      </c>
      <c r="C16" s="1251" t="s">
        <v>551</v>
      </c>
      <c r="D16" s="1252"/>
      <c r="E16" s="844">
        <v>11222280</v>
      </c>
      <c r="F16" s="844">
        <v>11181214</v>
      </c>
      <c r="G16" s="844">
        <v>10791496</v>
      </c>
      <c r="H16" s="844">
        <v>11031484</v>
      </c>
      <c r="I16" s="840" t="s">
        <v>84</v>
      </c>
      <c r="J16" s="845">
        <v>9674935</v>
      </c>
      <c r="K16" s="845">
        <v>8393371</v>
      </c>
      <c r="L16" s="846">
        <v>7867281</v>
      </c>
      <c r="M16" s="841" t="s">
        <v>84</v>
      </c>
      <c r="N16" s="847" t="s">
        <v>84</v>
      </c>
      <c r="O16" s="48"/>
    </row>
    <row r="17" spans="1:14" ht="51.95" customHeight="1">
      <c r="A17" s="1244"/>
      <c r="B17" s="331"/>
      <c r="C17" s="1253" t="s">
        <v>487</v>
      </c>
      <c r="D17" s="1254"/>
      <c r="E17" s="848">
        <v>84150</v>
      </c>
      <c r="F17" s="848">
        <v>79849</v>
      </c>
      <c r="G17" s="848">
        <v>206318</v>
      </c>
      <c r="H17" s="848">
        <v>202446</v>
      </c>
      <c r="I17" s="848" t="s">
        <v>84</v>
      </c>
      <c r="J17" s="848">
        <v>286075</v>
      </c>
      <c r="K17" s="849">
        <v>271450</v>
      </c>
      <c r="L17" s="850">
        <v>265415</v>
      </c>
      <c r="M17" s="848" t="s">
        <v>84</v>
      </c>
      <c r="N17" s="851" t="s">
        <v>84</v>
      </c>
    </row>
    <row r="18" spans="1:14" ht="19.5" customHeight="1">
      <c r="A18" s="49"/>
      <c r="B18" s="49"/>
      <c r="C18" s="49"/>
      <c r="D18" s="50"/>
      <c r="E18" s="46"/>
      <c r="F18" s="46"/>
      <c r="G18" s="46"/>
      <c r="H18" s="46" t="s">
        <v>630</v>
      </c>
      <c r="I18" s="50" t="s">
        <v>534</v>
      </c>
      <c r="J18" s="852"/>
      <c r="K18" s="852"/>
      <c r="L18" s="852"/>
      <c r="M18" s="852"/>
      <c r="N18" s="853"/>
    </row>
    <row r="19" spans="1:14" ht="14.25">
      <c r="A19" s="49"/>
      <c r="B19" s="49"/>
      <c r="C19" s="49"/>
      <c r="D19" s="50"/>
      <c r="E19" s="46"/>
      <c r="F19" s="46"/>
      <c r="G19" s="46"/>
      <c r="H19" s="46" t="s">
        <v>631</v>
      </c>
      <c r="I19" s="50" t="s">
        <v>632</v>
      </c>
      <c r="J19" s="49"/>
      <c r="K19" s="49"/>
      <c r="L19" s="49"/>
      <c r="M19" s="49"/>
      <c r="N19" s="853"/>
    </row>
  </sheetData>
  <mergeCells count="19">
    <mergeCell ref="A1:H1"/>
    <mergeCell ref="I1:N1"/>
    <mergeCell ref="A3:D3"/>
    <mergeCell ref="A4:D4"/>
    <mergeCell ref="A5:A11"/>
    <mergeCell ref="B5:B10"/>
    <mergeCell ref="C5:D5"/>
    <mergeCell ref="C6:C7"/>
    <mergeCell ref="C8:D8"/>
    <mergeCell ref="C9:D9"/>
    <mergeCell ref="C10:D10"/>
    <mergeCell ref="B11:D11"/>
    <mergeCell ref="A12:A17"/>
    <mergeCell ref="C12:D12"/>
    <mergeCell ref="C13:D13"/>
    <mergeCell ref="C14:D14"/>
    <mergeCell ref="C15:D15"/>
    <mergeCell ref="C16:D16"/>
    <mergeCell ref="C17:D17"/>
  </mergeCells>
  <phoneticPr fontId="3"/>
  <pageMargins left="0.70866141732283472" right="0.70866141732283472" top="0.74803149606299213" bottom="0.74803149606299213" header="0.31496062992125984" footer="0.31496062992125984"/>
  <pageSetup paperSize="9" scale="95" firstPageNumber="106" orientation="portrait" useFirstPageNumber="1" r:id="rId1"/>
  <headerFooter>
    <oddFooter>&amp;C- &amp;P -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4" sqref="K14"/>
    </sheetView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5"/>
  <sheetViews>
    <sheetView showGridLines="0" zoomScaleNormal="100" zoomScaleSheetLayoutView="100" workbookViewId="0">
      <selection activeCell="L52" sqref="L52"/>
    </sheetView>
  </sheetViews>
  <sheetFormatPr defaultRowHeight="13.5"/>
  <cols>
    <col min="1" max="1" width="4.625" customWidth="1"/>
    <col min="2" max="2" width="11.875" customWidth="1"/>
    <col min="3" max="3" width="3.125" customWidth="1"/>
    <col min="4" max="4" width="16.875" customWidth="1"/>
    <col min="5" max="6" width="11.625" customWidth="1"/>
    <col min="7" max="9" width="7.375" customWidth="1"/>
    <col min="10" max="11" width="11.625" customWidth="1"/>
    <col min="12" max="14" width="7.375" customWidth="1"/>
    <col min="15" max="16" width="11.625" customWidth="1"/>
    <col min="17" max="19" width="7.375" customWidth="1"/>
  </cols>
  <sheetData>
    <row r="1" spans="1:19" ht="18.75" customHeight="1">
      <c r="A1" s="946" t="s">
        <v>597</v>
      </c>
      <c r="B1" s="947"/>
      <c r="C1" s="947"/>
      <c r="D1" s="947"/>
      <c r="E1" s="947"/>
      <c r="F1" s="947"/>
      <c r="G1" s="947"/>
      <c r="H1" s="947"/>
      <c r="I1" s="947"/>
      <c r="J1" s="948" t="s">
        <v>528</v>
      </c>
      <c r="K1" s="948"/>
      <c r="L1" s="948"/>
      <c r="M1" s="948"/>
      <c r="N1" s="948"/>
      <c r="O1" s="948"/>
      <c r="P1" s="948"/>
      <c r="Q1" s="948"/>
      <c r="R1" s="948"/>
      <c r="S1" s="948"/>
    </row>
    <row r="2" spans="1:19" ht="16.5" customHeight="1">
      <c r="A2" s="551"/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160" t="s">
        <v>469</v>
      </c>
    </row>
    <row r="3" spans="1:19" ht="16.5" customHeight="1">
      <c r="A3" s="1014" t="s">
        <v>283</v>
      </c>
      <c r="B3" s="1015"/>
      <c r="C3" s="1015"/>
      <c r="D3" s="1016"/>
      <c r="E3" s="1007" t="s">
        <v>194</v>
      </c>
      <c r="F3" s="1008"/>
      <c r="G3" s="1008"/>
      <c r="H3" s="1008"/>
      <c r="I3" s="1009"/>
      <c r="J3" s="952" t="s">
        <v>213</v>
      </c>
      <c r="K3" s="953"/>
      <c r="L3" s="953"/>
      <c r="M3" s="953"/>
      <c r="N3" s="954"/>
      <c r="O3" s="952" t="s">
        <v>214</v>
      </c>
      <c r="P3" s="953"/>
      <c r="Q3" s="953"/>
      <c r="R3" s="953"/>
      <c r="S3" s="954"/>
    </row>
    <row r="4" spans="1:19" ht="16.5" customHeight="1">
      <c r="A4" s="1017"/>
      <c r="B4" s="1018"/>
      <c r="C4" s="1018"/>
      <c r="D4" s="1019"/>
      <c r="E4" s="572" t="s">
        <v>573</v>
      </c>
      <c r="F4" s="1023" t="s">
        <v>594</v>
      </c>
      <c r="G4" s="1023"/>
      <c r="H4" s="1023"/>
      <c r="I4" s="1024"/>
      <c r="J4" s="572" t="s">
        <v>573</v>
      </c>
      <c r="K4" s="1023" t="s">
        <v>577</v>
      </c>
      <c r="L4" s="1023"/>
      <c r="M4" s="1023"/>
      <c r="N4" s="1024"/>
      <c r="O4" s="572" t="s">
        <v>573</v>
      </c>
      <c r="P4" s="1030" t="s">
        <v>595</v>
      </c>
      <c r="Q4" s="1031"/>
      <c r="R4" s="1031"/>
      <c r="S4" s="1032"/>
    </row>
    <row r="5" spans="1:19" ht="16.5" customHeight="1">
      <c r="A5" s="1020"/>
      <c r="B5" s="1021"/>
      <c r="C5" s="1021"/>
      <c r="D5" s="1022"/>
      <c r="E5" s="220" t="s">
        <v>278</v>
      </c>
      <c r="F5" s="484" t="s">
        <v>278</v>
      </c>
      <c r="G5" s="484" t="s">
        <v>378</v>
      </c>
      <c r="H5" s="484" t="s">
        <v>285</v>
      </c>
      <c r="I5" s="399" t="s">
        <v>327</v>
      </c>
      <c r="J5" s="220" t="s">
        <v>278</v>
      </c>
      <c r="K5" s="484" t="s">
        <v>278</v>
      </c>
      <c r="L5" s="484" t="s">
        <v>378</v>
      </c>
      <c r="M5" s="484" t="s">
        <v>285</v>
      </c>
      <c r="N5" s="399" t="s">
        <v>327</v>
      </c>
      <c r="O5" s="220" t="s">
        <v>278</v>
      </c>
      <c r="P5" s="484" t="s">
        <v>278</v>
      </c>
      <c r="Q5" s="484" t="s">
        <v>378</v>
      </c>
      <c r="R5" s="484" t="s">
        <v>285</v>
      </c>
      <c r="S5" s="399" t="s">
        <v>327</v>
      </c>
    </row>
    <row r="6" spans="1:19" ht="16.5" customHeight="1">
      <c r="A6" s="1025" t="s">
        <v>381</v>
      </c>
      <c r="B6" s="1026"/>
      <c r="C6" s="1026"/>
      <c r="D6" s="1027"/>
      <c r="E6" s="376">
        <v>254</v>
      </c>
      <c r="F6" s="377">
        <v>232</v>
      </c>
      <c r="G6" s="378">
        <v>91.3</v>
      </c>
      <c r="H6" s="378">
        <v>100</v>
      </c>
      <c r="I6" s="379">
        <v>7.1</v>
      </c>
      <c r="J6" s="376">
        <v>24062</v>
      </c>
      <c r="K6" s="377">
        <v>22299</v>
      </c>
      <c r="L6" s="378">
        <v>92.7</v>
      </c>
      <c r="M6" s="380">
        <v>100</v>
      </c>
      <c r="N6" s="379">
        <v>15.4</v>
      </c>
      <c r="O6" s="376">
        <v>3691558</v>
      </c>
      <c r="P6" s="377">
        <v>3089117</v>
      </c>
      <c r="Q6" s="378">
        <v>83.7</v>
      </c>
      <c r="R6" s="380">
        <v>100</v>
      </c>
      <c r="S6" s="379">
        <v>43.6</v>
      </c>
    </row>
    <row r="7" spans="1:19" ht="16.5" customHeight="1">
      <c r="A7" s="398" t="s">
        <v>287</v>
      </c>
      <c r="B7" s="1028" t="s">
        <v>137</v>
      </c>
      <c r="C7" s="1028"/>
      <c r="D7" s="1029"/>
      <c r="E7" s="237">
        <v>16</v>
      </c>
      <c r="F7" s="234">
        <v>14</v>
      </c>
      <c r="G7" s="232">
        <v>87.5</v>
      </c>
      <c r="H7" s="232">
        <v>6</v>
      </c>
      <c r="I7" s="233">
        <v>4</v>
      </c>
      <c r="J7" s="237">
        <v>820</v>
      </c>
      <c r="K7" s="234">
        <v>722</v>
      </c>
      <c r="L7" s="232">
        <v>88</v>
      </c>
      <c r="M7" s="235">
        <v>3.2</v>
      </c>
      <c r="N7" s="233">
        <v>3.6</v>
      </c>
      <c r="O7" s="237">
        <v>46190</v>
      </c>
      <c r="P7" s="234">
        <v>39626</v>
      </c>
      <c r="Q7" s="232">
        <v>85.8</v>
      </c>
      <c r="R7" s="235">
        <v>1.3</v>
      </c>
      <c r="S7" s="233">
        <v>7.5</v>
      </c>
    </row>
    <row r="8" spans="1:19" ht="16.5" customHeight="1">
      <c r="A8" s="103" t="s">
        <v>19</v>
      </c>
      <c r="B8" s="998" t="s">
        <v>405</v>
      </c>
      <c r="C8" s="998"/>
      <c r="D8" s="999"/>
      <c r="E8" s="229">
        <v>6</v>
      </c>
      <c r="F8" s="128">
        <v>5</v>
      </c>
      <c r="G8" s="107">
        <v>83.3</v>
      </c>
      <c r="H8" s="107">
        <v>2.2000000000000002</v>
      </c>
      <c r="I8" s="108">
        <v>7.7</v>
      </c>
      <c r="J8" s="229">
        <v>190</v>
      </c>
      <c r="K8" s="128">
        <v>126</v>
      </c>
      <c r="L8" s="107">
        <v>66.3</v>
      </c>
      <c r="M8" s="110">
        <v>0.6</v>
      </c>
      <c r="N8" s="108">
        <v>10</v>
      </c>
      <c r="O8" s="229">
        <v>58291</v>
      </c>
      <c r="P8" s="128">
        <v>46808</v>
      </c>
      <c r="Q8" s="107">
        <v>80.3</v>
      </c>
      <c r="R8" s="110">
        <v>1.5</v>
      </c>
      <c r="S8" s="108">
        <v>28</v>
      </c>
    </row>
    <row r="9" spans="1:19" ht="16.5" customHeight="1">
      <c r="A9" s="221" t="s">
        <v>21</v>
      </c>
      <c r="B9" s="1000" t="s">
        <v>138</v>
      </c>
      <c r="C9" s="1000"/>
      <c r="D9" s="1001"/>
      <c r="E9" s="237">
        <v>21</v>
      </c>
      <c r="F9" s="234">
        <v>22</v>
      </c>
      <c r="G9" s="232">
        <v>104.8</v>
      </c>
      <c r="H9" s="232">
        <v>9.5</v>
      </c>
      <c r="I9" s="233">
        <v>4.5999999999999996</v>
      </c>
      <c r="J9" s="237">
        <v>616</v>
      </c>
      <c r="K9" s="234">
        <v>697</v>
      </c>
      <c r="L9" s="232">
        <v>113.1</v>
      </c>
      <c r="M9" s="235">
        <v>3.1</v>
      </c>
      <c r="N9" s="233">
        <v>5.8</v>
      </c>
      <c r="O9" s="237">
        <v>21324</v>
      </c>
      <c r="P9" s="234">
        <v>21850</v>
      </c>
      <c r="Q9" s="232">
        <v>102.5</v>
      </c>
      <c r="R9" s="235">
        <v>0.7</v>
      </c>
      <c r="S9" s="233">
        <v>10.1</v>
      </c>
    </row>
    <row r="10" spans="1:19" ht="16.5" customHeight="1">
      <c r="A10" s="103" t="s">
        <v>23</v>
      </c>
      <c r="B10" s="998" t="s">
        <v>139</v>
      </c>
      <c r="C10" s="998"/>
      <c r="D10" s="999"/>
      <c r="E10" s="229">
        <v>3</v>
      </c>
      <c r="F10" s="128">
        <v>3</v>
      </c>
      <c r="G10" s="107">
        <v>100</v>
      </c>
      <c r="H10" s="107">
        <v>1.3</v>
      </c>
      <c r="I10" s="108">
        <v>3.1</v>
      </c>
      <c r="J10" s="229">
        <v>50</v>
      </c>
      <c r="K10" s="128">
        <v>44</v>
      </c>
      <c r="L10" s="107">
        <v>88</v>
      </c>
      <c r="M10" s="110">
        <v>0.2</v>
      </c>
      <c r="N10" s="108">
        <v>2.2000000000000002</v>
      </c>
      <c r="O10" s="229">
        <v>895</v>
      </c>
      <c r="P10" s="128">
        <v>918</v>
      </c>
      <c r="Q10" s="107">
        <v>102.6</v>
      </c>
      <c r="R10" s="110">
        <v>0</v>
      </c>
      <c r="S10" s="108">
        <v>1.2</v>
      </c>
    </row>
    <row r="11" spans="1:19" ht="16.5" customHeight="1">
      <c r="A11" s="221" t="s">
        <v>25</v>
      </c>
      <c r="B11" s="1000" t="s">
        <v>140</v>
      </c>
      <c r="C11" s="1000"/>
      <c r="D11" s="1001"/>
      <c r="E11" s="237">
        <v>5</v>
      </c>
      <c r="F11" s="234">
        <v>6</v>
      </c>
      <c r="G11" s="232">
        <v>120</v>
      </c>
      <c r="H11" s="232">
        <v>2.6</v>
      </c>
      <c r="I11" s="233">
        <v>7.1</v>
      </c>
      <c r="J11" s="237">
        <v>57</v>
      </c>
      <c r="K11" s="234">
        <v>65</v>
      </c>
      <c r="L11" s="232">
        <v>114</v>
      </c>
      <c r="M11" s="235">
        <v>0.3</v>
      </c>
      <c r="N11" s="233">
        <v>4.4000000000000004</v>
      </c>
      <c r="O11" s="237">
        <v>1509</v>
      </c>
      <c r="P11" s="234">
        <v>1234</v>
      </c>
      <c r="Q11" s="232">
        <v>81.8</v>
      </c>
      <c r="R11" s="235">
        <v>0</v>
      </c>
      <c r="S11" s="233">
        <v>4.2</v>
      </c>
    </row>
    <row r="12" spans="1:19" ht="16.5" customHeight="1">
      <c r="A12" s="103" t="s">
        <v>27</v>
      </c>
      <c r="B12" s="998" t="s">
        <v>141</v>
      </c>
      <c r="C12" s="998"/>
      <c r="D12" s="999"/>
      <c r="E12" s="229">
        <v>2</v>
      </c>
      <c r="F12" s="128">
        <v>1</v>
      </c>
      <c r="G12" s="107">
        <v>50</v>
      </c>
      <c r="H12" s="107">
        <v>0.4</v>
      </c>
      <c r="I12" s="108">
        <v>1.5</v>
      </c>
      <c r="J12" s="229">
        <v>49</v>
      </c>
      <c r="K12" s="128">
        <v>30</v>
      </c>
      <c r="L12" s="107">
        <v>61.2</v>
      </c>
      <c r="M12" s="110">
        <v>0.1</v>
      </c>
      <c r="N12" s="108">
        <v>0.9</v>
      </c>
      <c r="O12" s="229" t="s">
        <v>613</v>
      </c>
      <c r="P12" s="128" t="s">
        <v>613</v>
      </c>
      <c r="Q12" s="107" t="s">
        <v>613</v>
      </c>
      <c r="R12" s="110" t="s">
        <v>613</v>
      </c>
      <c r="S12" s="108" t="s">
        <v>613</v>
      </c>
    </row>
    <row r="13" spans="1:19" ht="16.5" customHeight="1">
      <c r="A13" s="221" t="s">
        <v>51</v>
      </c>
      <c r="B13" s="1000" t="s">
        <v>142</v>
      </c>
      <c r="C13" s="1000"/>
      <c r="D13" s="1001"/>
      <c r="E13" s="237">
        <v>1</v>
      </c>
      <c r="F13" s="234">
        <v>2</v>
      </c>
      <c r="G13" s="232">
        <v>200</v>
      </c>
      <c r="H13" s="232">
        <v>0.9</v>
      </c>
      <c r="I13" s="233">
        <v>1.3</v>
      </c>
      <c r="J13" s="237">
        <v>4</v>
      </c>
      <c r="K13" s="234">
        <v>8</v>
      </c>
      <c r="L13" s="232">
        <v>200</v>
      </c>
      <c r="M13" s="235">
        <v>0</v>
      </c>
      <c r="N13" s="233">
        <v>0.2</v>
      </c>
      <c r="O13" s="237" t="s">
        <v>613</v>
      </c>
      <c r="P13" s="234" t="s">
        <v>613</v>
      </c>
      <c r="Q13" s="232" t="s">
        <v>613</v>
      </c>
      <c r="R13" s="235" t="s">
        <v>613</v>
      </c>
      <c r="S13" s="233" t="s">
        <v>613</v>
      </c>
    </row>
    <row r="14" spans="1:19" ht="16.5" customHeight="1">
      <c r="A14" s="103" t="s">
        <v>52</v>
      </c>
      <c r="B14" s="998" t="s">
        <v>143</v>
      </c>
      <c r="C14" s="998"/>
      <c r="D14" s="999"/>
      <c r="E14" s="229">
        <v>25</v>
      </c>
      <c r="F14" s="128">
        <v>24</v>
      </c>
      <c r="G14" s="107">
        <v>96</v>
      </c>
      <c r="H14" s="107">
        <v>10.3</v>
      </c>
      <c r="I14" s="108">
        <v>21.2</v>
      </c>
      <c r="J14" s="229">
        <v>4129</v>
      </c>
      <c r="K14" s="128">
        <v>4285</v>
      </c>
      <c r="L14" s="107">
        <v>103.8</v>
      </c>
      <c r="M14" s="110">
        <v>19.2</v>
      </c>
      <c r="N14" s="108">
        <v>38.1</v>
      </c>
      <c r="O14" s="229">
        <v>687947</v>
      </c>
      <c r="P14" s="128">
        <v>573110</v>
      </c>
      <c r="Q14" s="107">
        <v>83.3</v>
      </c>
      <c r="R14" s="110">
        <v>18.600000000000001</v>
      </c>
      <c r="S14" s="108">
        <v>59.6</v>
      </c>
    </row>
    <row r="15" spans="1:19" ht="16.5" customHeight="1">
      <c r="A15" s="221" t="s">
        <v>53</v>
      </c>
      <c r="B15" s="1000" t="s">
        <v>144</v>
      </c>
      <c r="C15" s="1000"/>
      <c r="D15" s="1001"/>
      <c r="E15" s="237">
        <v>2</v>
      </c>
      <c r="F15" s="234">
        <v>3</v>
      </c>
      <c r="G15" s="232">
        <v>150</v>
      </c>
      <c r="H15" s="232">
        <v>1.3</v>
      </c>
      <c r="I15" s="233">
        <v>14.3</v>
      </c>
      <c r="J15" s="237">
        <v>971</v>
      </c>
      <c r="K15" s="234">
        <v>1038</v>
      </c>
      <c r="L15" s="232">
        <v>106.9</v>
      </c>
      <c r="M15" s="235">
        <v>4.7</v>
      </c>
      <c r="N15" s="233">
        <v>84.7</v>
      </c>
      <c r="O15" s="237" t="s">
        <v>613</v>
      </c>
      <c r="P15" s="234">
        <v>1190151</v>
      </c>
      <c r="Q15" s="232" t="s">
        <v>613</v>
      </c>
      <c r="R15" s="235">
        <v>38.5</v>
      </c>
      <c r="S15" s="233">
        <v>99.2</v>
      </c>
    </row>
    <row r="16" spans="1:19" ht="16.5" customHeight="1">
      <c r="A16" s="103" t="s">
        <v>134</v>
      </c>
      <c r="B16" s="998" t="s">
        <v>145</v>
      </c>
      <c r="C16" s="998"/>
      <c r="D16" s="999"/>
      <c r="E16" s="229">
        <v>19</v>
      </c>
      <c r="F16" s="128">
        <v>17</v>
      </c>
      <c r="G16" s="107">
        <v>89.5</v>
      </c>
      <c r="H16" s="107">
        <v>7.3</v>
      </c>
      <c r="I16" s="108">
        <v>9.3000000000000007</v>
      </c>
      <c r="J16" s="229">
        <v>1074</v>
      </c>
      <c r="K16" s="128">
        <v>454</v>
      </c>
      <c r="L16" s="107">
        <v>42.3</v>
      </c>
      <c r="M16" s="110">
        <v>2</v>
      </c>
      <c r="N16" s="108">
        <v>5.8</v>
      </c>
      <c r="O16" s="229">
        <v>58907</v>
      </c>
      <c r="P16" s="128">
        <v>60989</v>
      </c>
      <c r="Q16" s="107">
        <v>103.5</v>
      </c>
      <c r="R16" s="110">
        <v>2</v>
      </c>
      <c r="S16" s="108">
        <v>19</v>
      </c>
    </row>
    <row r="17" spans="1:19" ht="16.5" customHeight="1">
      <c r="A17" s="221" t="s">
        <v>71</v>
      </c>
      <c r="B17" s="1000" t="s">
        <v>146</v>
      </c>
      <c r="C17" s="1000"/>
      <c r="D17" s="1001"/>
      <c r="E17" s="237">
        <v>5</v>
      </c>
      <c r="F17" s="234">
        <v>6</v>
      </c>
      <c r="G17" s="232">
        <v>120</v>
      </c>
      <c r="H17" s="232">
        <v>2.6</v>
      </c>
      <c r="I17" s="233">
        <v>9.1</v>
      </c>
      <c r="J17" s="237">
        <v>928</v>
      </c>
      <c r="K17" s="234">
        <v>1078</v>
      </c>
      <c r="L17" s="232">
        <v>116.2</v>
      </c>
      <c r="M17" s="235">
        <v>4.8</v>
      </c>
      <c r="N17" s="233">
        <v>23.2</v>
      </c>
      <c r="O17" s="237">
        <v>31664</v>
      </c>
      <c r="P17" s="234">
        <v>32818</v>
      </c>
      <c r="Q17" s="232">
        <v>103.6</v>
      </c>
      <c r="R17" s="235">
        <v>1.1000000000000001</v>
      </c>
      <c r="S17" s="233">
        <v>32.6</v>
      </c>
    </row>
    <row r="18" spans="1:19" ht="16.5" customHeight="1">
      <c r="A18" s="103" t="s">
        <v>54</v>
      </c>
      <c r="B18" s="998" t="s">
        <v>147</v>
      </c>
      <c r="C18" s="998"/>
      <c r="D18" s="999"/>
      <c r="E18" s="229" t="s">
        <v>638</v>
      </c>
      <c r="F18" s="128" t="s">
        <v>638</v>
      </c>
      <c r="G18" s="107" t="s">
        <v>639</v>
      </c>
      <c r="H18" s="107" t="s">
        <v>640</v>
      </c>
      <c r="I18" s="108" t="s">
        <v>639</v>
      </c>
      <c r="J18" s="229" t="s">
        <v>638</v>
      </c>
      <c r="K18" s="128" t="s">
        <v>638</v>
      </c>
      <c r="L18" s="107" t="s">
        <v>638</v>
      </c>
      <c r="M18" s="110" t="s">
        <v>639</v>
      </c>
      <c r="N18" s="108" t="s">
        <v>638</v>
      </c>
      <c r="O18" s="229" t="s">
        <v>638</v>
      </c>
      <c r="P18" s="128" t="s">
        <v>639</v>
      </c>
      <c r="Q18" s="107" t="s">
        <v>638</v>
      </c>
      <c r="R18" s="110" t="s">
        <v>638</v>
      </c>
      <c r="S18" s="108" t="s">
        <v>639</v>
      </c>
    </row>
    <row r="19" spans="1:19" ht="16.5" customHeight="1">
      <c r="A19" s="221" t="s">
        <v>55</v>
      </c>
      <c r="B19" s="1000" t="s">
        <v>148</v>
      </c>
      <c r="C19" s="1000"/>
      <c r="D19" s="1001"/>
      <c r="E19" s="237">
        <v>16</v>
      </c>
      <c r="F19" s="234">
        <v>13</v>
      </c>
      <c r="G19" s="232">
        <v>81.3</v>
      </c>
      <c r="H19" s="232">
        <v>5.6</v>
      </c>
      <c r="I19" s="233">
        <v>5</v>
      </c>
      <c r="J19" s="237">
        <v>491</v>
      </c>
      <c r="K19" s="234">
        <v>487</v>
      </c>
      <c r="L19" s="232">
        <v>99.2</v>
      </c>
      <c r="M19" s="235">
        <v>2.2000000000000002</v>
      </c>
      <c r="N19" s="233">
        <v>8.5</v>
      </c>
      <c r="O19" s="237">
        <v>36777</v>
      </c>
      <c r="P19" s="234">
        <v>35093</v>
      </c>
      <c r="Q19" s="232">
        <v>95.4</v>
      </c>
      <c r="R19" s="235">
        <v>1.1000000000000001</v>
      </c>
      <c r="S19" s="233">
        <v>16.3</v>
      </c>
    </row>
    <row r="20" spans="1:19" ht="16.5" customHeight="1">
      <c r="A20" s="103" t="s">
        <v>56</v>
      </c>
      <c r="B20" s="998" t="s">
        <v>149</v>
      </c>
      <c r="C20" s="998"/>
      <c r="D20" s="999"/>
      <c r="E20" s="229">
        <v>29</v>
      </c>
      <c r="F20" s="128">
        <v>26</v>
      </c>
      <c r="G20" s="107">
        <v>89.7</v>
      </c>
      <c r="H20" s="107">
        <v>11.2</v>
      </c>
      <c r="I20" s="108">
        <v>31</v>
      </c>
      <c r="J20" s="229">
        <v>5870</v>
      </c>
      <c r="K20" s="128">
        <v>6182</v>
      </c>
      <c r="L20" s="107">
        <v>105.3</v>
      </c>
      <c r="M20" s="110">
        <v>27.7</v>
      </c>
      <c r="N20" s="108">
        <v>73.599999999999994</v>
      </c>
      <c r="O20" s="229">
        <v>974718</v>
      </c>
      <c r="P20" s="128">
        <v>702741</v>
      </c>
      <c r="Q20" s="107">
        <v>72.099999999999994</v>
      </c>
      <c r="R20" s="110">
        <v>22.7</v>
      </c>
      <c r="S20" s="108">
        <v>90.7</v>
      </c>
    </row>
    <row r="21" spans="1:19" ht="16.5" customHeight="1">
      <c r="A21" s="221" t="s">
        <v>57</v>
      </c>
      <c r="B21" s="1000" t="s">
        <v>150</v>
      </c>
      <c r="C21" s="1000"/>
      <c r="D21" s="1001"/>
      <c r="E21" s="237">
        <v>2</v>
      </c>
      <c r="F21" s="234">
        <v>2</v>
      </c>
      <c r="G21" s="232">
        <v>100</v>
      </c>
      <c r="H21" s="232">
        <v>0.9</v>
      </c>
      <c r="I21" s="233">
        <v>4.9000000000000004</v>
      </c>
      <c r="J21" s="237">
        <v>230</v>
      </c>
      <c r="K21" s="234">
        <v>218</v>
      </c>
      <c r="L21" s="232">
        <v>94.8</v>
      </c>
      <c r="M21" s="235">
        <v>1</v>
      </c>
      <c r="N21" s="233">
        <v>11.8</v>
      </c>
      <c r="O21" s="237" t="s">
        <v>613</v>
      </c>
      <c r="P21" s="234" t="s">
        <v>613</v>
      </c>
      <c r="Q21" s="232" t="s">
        <v>613</v>
      </c>
      <c r="R21" s="235" t="s">
        <v>613</v>
      </c>
      <c r="S21" s="233" t="s">
        <v>613</v>
      </c>
    </row>
    <row r="22" spans="1:19" ht="16.5" customHeight="1">
      <c r="A22" s="103" t="s">
        <v>58</v>
      </c>
      <c r="B22" s="998" t="s">
        <v>151</v>
      </c>
      <c r="C22" s="998"/>
      <c r="D22" s="999"/>
      <c r="E22" s="229">
        <v>36</v>
      </c>
      <c r="F22" s="128">
        <v>25</v>
      </c>
      <c r="G22" s="107">
        <v>69.400000000000006</v>
      </c>
      <c r="H22" s="107">
        <v>10.8</v>
      </c>
      <c r="I22" s="108">
        <v>7.7</v>
      </c>
      <c r="J22" s="229">
        <v>807</v>
      </c>
      <c r="K22" s="128">
        <v>482</v>
      </c>
      <c r="L22" s="107">
        <v>59.7</v>
      </c>
      <c r="M22" s="110">
        <v>2.2000000000000002</v>
      </c>
      <c r="N22" s="108">
        <v>5.8</v>
      </c>
      <c r="O22" s="229">
        <v>19072</v>
      </c>
      <c r="P22" s="128">
        <v>13369</v>
      </c>
      <c r="Q22" s="107">
        <v>70.099999999999994</v>
      </c>
      <c r="R22" s="110">
        <v>0.4</v>
      </c>
      <c r="S22" s="108">
        <v>6</v>
      </c>
    </row>
    <row r="23" spans="1:19" ht="16.5" customHeight="1">
      <c r="A23" s="221" t="s">
        <v>59</v>
      </c>
      <c r="B23" s="1000" t="s">
        <v>152</v>
      </c>
      <c r="C23" s="1000"/>
      <c r="D23" s="1001"/>
      <c r="E23" s="237">
        <v>11</v>
      </c>
      <c r="F23" s="234">
        <v>8</v>
      </c>
      <c r="G23" s="232">
        <v>72.7</v>
      </c>
      <c r="H23" s="232">
        <v>3.4</v>
      </c>
      <c r="I23" s="233">
        <v>8.6999999999999993</v>
      </c>
      <c r="J23" s="237">
        <v>1535</v>
      </c>
      <c r="K23" s="234">
        <v>360</v>
      </c>
      <c r="L23" s="232">
        <v>23.5</v>
      </c>
      <c r="M23" s="235">
        <v>1.6</v>
      </c>
      <c r="N23" s="233">
        <v>6.7</v>
      </c>
      <c r="O23" s="237">
        <v>43910</v>
      </c>
      <c r="P23" s="234">
        <v>11859</v>
      </c>
      <c r="Q23" s="232">
        <v>27</v>
      </c>
      <c r="R23" s="235">
        <v>0.4</v>
      </c>
      <c r="S23" s="233">
        <v>5.5</v>
      </c>
    </row>
    <row r="24" spans="1:19" ht="16.5" customHeight="1">
      <c r="A24" s="103" t="s">
        <v>60</v>
      </c>
      <c r="B24" s="998" t="s">
        <v>153</v>
      </c>
      <c r="C24" s="998"/>
      <c r="D24" s="999"/>
      <c r="E24" s="229">
        <v>21</v>
      </c>
      <c r="F24" s="128">
        <v>25</v>
      </c>
      <c r="G24" s="107">
        <v>119</v>
      </c>
      <c r="H24" s="107">
        <v>10.8</v>
      </c>
      <c r="I24" s="108">
        <v>8.1999999999999993</v>
      </c>
      <c r="J24" s="229">
        <v>430</v>
      </c>
      <c r="K24" s="128">
        <v>741</v>
      </c>
      <c r="L24" s="107">
        <v>172.3</v>
      </c>
      <c r="M24" s="110">
        <v>3.3</v>
      </c>
      <c r="N24" s="108">
        <v>7.6</v>
      </c>
      <c r="O24" s="229">
        <v>11894</v>
      </c>
      <c r="P24" s="128">
        <v>15769</v>
      </c>
      <c r="Q24" s="107">
        <v>132.6</v>
      </c>
      <c r="R24" s="110">
        <v>0.5</v>
      </c>
      <c r="S24" s="108">
        <v>5.8</v>
      </c>
    </row>
    <row r="25" spans="1:19" ht="16.5" customHeight="1">
      <c r="A25" s="221" t="s">
        <v>61</v>
      </c>
      <c r="B25" s="1000" t="s">
        <v>154</v>
      </c>
      <c r="C25" s="1000"/>
      <c r="D25" s="1001"/>
      <c r="E25" s="237">
        <v>1</v>
      </c>
      <c r="F25" s="234" t="s">
        <v>638</v>
      </c>
      <c r="G25" s="232" t="s">
        <v>638</v>
      </c>
      <c r="H25" s="232" t="s">
        <v>639</v>
      </c>
      <c r="I25" s="233" t="s">
        <v>638</v>
      </c>
      <c r="J25" s="237">
        <v>19</v>
      </c>
      <c r="K25" s="234" t="s">
        <v>638</v>
      </c>
      <c r="L25" s="232" t="s">
        <v>638</v>
      </c>
      <c r="M25" s="235" t="s">
        <v>639</v>
      </c>
      <c r="N25" s="233" t="s">
        <v>638</v>
      </c>
      <c r="O25" s="237" t="s">
        <v>613</v>
      </c>
      <c r="P25" s="234" t="s">
        <v>638</v>
      </c>
      <c r="Q25" s="232" t="s">
        <v>640</v>
      </c>
      <c r="R25" s="235" t="s">
        <v>639</v>
      </c>
      <c r="S25" s="233" t="s">
        <v>638</v>
      </c>
    </row>
    <row r="26" spans="1:19" ht="16.5" customHeight="1">
      <c r="A26" s="103" t="s">
        <v>63</v>
      </c>
      <c r="B26" s="998" t="s">
        <v>155</v>
      </c>
      <c r="C26" s="998"/>
      <c r="D26" s="999"/>
      <c r="E26" s="229">
        <v>1</v>
      </c>
      <c r="F26" s="128">
        <v>1</v>
      </c>
      <c r="G26" s="107">
        <v>100</v>
      </c>
      <c r="H26" s="107">
        <v>0.4</v>
      </c>
      <c r="I26" s="108">
        <v>2.6</v>
      </c>
      <c r="J26" s="229">
        <v>80</v>
      </c>
      <c r="K26" s="128">
        <v>98</v>
      </c>
      <c r="L26" s="107">
        <v>122.5</v>
      </c>
      <c r="M26" s="110">
        <v>0.4</v>
      </c>
      <c r="N26" s="108">
        <v>1.5</v>
      </c>
      <c r="O26" s="229" t="s">
        <v>613</v>
      </c>
      <c r="P26" s="128" t="s">
        <v>613</v>
      </c>
      <c r="Q26" s="107" t="s">
        <v>613</v>
      </c>
      <c r="R26" s="110" t="s">
        <v>613</v>
      </c>
      <c r="S26" s="108" t="s">
        <v>613</v>
      </c>
    </row>
    <row r="27" spans="1:19" ht="16.5" customHeight="1">
      <c r="A27" s="221" t="s">
        <v>64</v>
      </c>
      <c r="B27" s="1000" t="s">
        <v>156</v>
      </c>
      <c r="C27" s="1000"/>
      <c r="D27" s="1001"/>
      <c r="E27" s="237">
        <v>1</v>
      </c>
      <c r="F27" s="234">
        <v>2</v>
      </c>
      <c r="G27" s="232">
        <v>200</v>
      </c>
      <c r="H27" s="232">
        <v>0.9</v>
      </c>
      <c r="I27" s="233">
        <v>2</v>
      </c>
      <c r="J27" s="237">
        <v>13</v>
      </c>
      <c r="K27" s="234">
        <v>65</v>
      </c>
      <c r="L27" s="232">
        <v>500</v>
      </c>
      <c r="M27" s="235">
        <v>0.3</v>
      </c>
      <c r="N27" s="233">
        <v>1.4</v>
      </c>
      <c r="O27" s="237" t="s">
        <v>613</v>
      </c>
      <c r="P27" s="234" t="s">
        <v>613</v>
      </c>
      <c r="Q27" s="232" t="s">
        <v>613</v>
      </c>
      <c r="R27" s="235" t="s">
        <v>613</v>
      </c>
      <c r="S27" s="233" t="s">
        <v>613</v>
      </c>
    </row>
    <row r="28" spans="1:19" ht="16.5" customHeight="1">
      <c r="A28" s="103" t="s">
        <v>579</v>
      </c>
      <c r="B28" s="998" t="s">
        <v>157</v>
      </c>
      <c r="C28" s="998"/>
      <c r="D28" s="999"/>
      <c r="E28" s="229">
        <v>2</v>
      </c>
      <c r="F28" s="128">
        <v>1</v>
      </c>
      <c r="G28" s="107">
        <v>50</v>
      </c>
      <c r="H28" s="107">
        <v>0.4</v>
      </c>
      <c r="I28" s="108">
        <v>9.1</v>
      </c>
      <c r="J28" s="229">
        <v>72</v>
      </c>
      <c r="K28" s="128">
        <v>55</v>
      </c>
      <c r="L28" s="107">
        <v>76.400000000000006</v>
      </c>
      <c r="M28" s="110">
        <v>0.2</v>
      </c>
      <c r="N28" s="108">
        <v>4.9000000000000004</v>
      </c>
      <c r="O28" s="229" t="s">
        <v>613</v>
      </c>
      <c r="P28" s="128" t="s">
        <v>613</v>
      </c>
      <c r="Q28" s="107" t="s">
        <v>613</v>
      </c>
      <c r="R28" s="110" t="s">
        <v>613</v>
      </c>
      <c r="S28" s="108" t="s">
        <v>613</v>
      </c>
    </row>
    <row r="29" spans="1:19" ht="16.5" customHeight="1">
      <c r="A29" s="221" t="s">
        <v>578</v>
      </c>
      <c r="B29" s="1000" t="s">
        <v>158</v>
      </c>
      <c r="C29" s="1000"/>
      <c r="D29" s="1001"/>
      <c r="E29" s="237">
        <v>26</v>
      </c>
      <c r="F29" s="234">
        <v>23</v>
      </c>
      <c r="G29" s="232">
        <v>88.5</v>
      </c>
      <c r="H29" s="232">
        <v>9.9</v>
      </c>
      <c r="I29" s="233">
        <v>9.9</v>
      </c>
      <c r="J29" s="237">
        <v>5610</v>
      </c>
      <c r="K29" s="234">
        <v>5045</v>
      </c>
      <c r="L29" s="232">
        <v>89.9</v>
      </c>
      <c r="M29" s="235">
        <v>22.6</v>
      </c>
      <c r="N29" s="233">
        <v>25.6</v>
      </c>
      <c r="O29" s="237">
        <v>479100</v>
      </c>
      <c r="P29" s="234">
        <v>323569</v>
      </c>
      <c r="Q29" s="232">
        <v>67.5</v>
      </c>
      <c r="R29" s="235">
        <v>10.5</v>
      </c>
      <c r="S29" s="233">
        <v>40.5</v>
      </c>
    </row>
    <row r="30" spans="1:19" ht="16.5" customHeight="1">
      <c r="A30" s="215" t="s">
        <v>67</v>
      </c>
      <c r="B30" s="1002" t="s">
        <v>159</v>
      </c>
      <c r="C30" s="1002"/>
      <c r="D30" s="1003"/>
      <c r="E30" s="230">
        <v>3</v>
      </c>
      <c r="F30" s="130">
        <v>3</v>
      </c>
      <c r="G30" s="111">
        <v>100</v>
      </c>
      <c r="H30" s="111">
        <v>1.3</v>
      </c>
      <c r="I30" s="112">
        <v>3.5</v>
      </c>
      <c r="J30" s="230">
        <v>17</v>
      </c>
      <c r="K30" s="130">
        <v>19</v>
      </c>
      <c r="L30" s="111">
        <v>111.8</v>
      </c>
      <c r="M30" s="113">
        <v>0.1</v>
      </c>
      <c r="N30" s="112">
        <v>1.1000000000000001</v>
      </c>
      <c r="O30" s="230">
        <v>269</v>
      </c>
      <c r="P30" s="130">
        <v>192</v>
      </c>
      <c r="Q30" s="111">
        <v>71.599999999999994</v>
      </c>
      <c r="R30" s="113">
        <v>0</v>
      </c>
      <c r="S30" s="112">
        <v>0.5</v>
      </c>
    </row>
    <row r="31" spans="1:19" ht="16.5" customHeight="1">
      <c r="A31" s="459"/>
      <c r="B31" s="605" t="s">
        <v>629</v>
      </c>
      <c r="C31" s="477"/>
      <c r="D31" s="477"/>
      <c r="E31" s="460"/>
      <c r="F31" s="460"/>
      <c r="G31" s="461"/>
      <c r="H31" s="461"/>
      <c r="I31" s="461"/>
      <c r="J31" s="462" t="s">
        <v>580</v>
      </c>
      <c r="K31" s="115"/>
      <c r="L31" s="257"/>
      <c r="M31" s="257"/>
      <c r="N31" s="257"/>
      <c r="O31" s="115"/>
      <c r="P31" s="115"/>
      <c r="Q31" s="257"/>
      <c r="R31" s="257"/>
      <c r="S31" s="257"/>
    </row>
    <row r="32" spans="1:19" ht="16.5" customHeight="1">
      <c r="A32" s="459"/>
      <c r="B32" s="452" t="s">
        <v>634</v>
      </c>
      <c r="C32" s="477"/>
      <c r="D32" s="477"/>
      <c r="E32" s="460"/>
      <c r="F32" s="460"/>
      <c r="G32" s="461"/>
      <c r="H32" s="461"/>
      <c r="I32" s="461"/>
      <c r="J32" s="462" t="s">
        <v>636</v>
      </c>
      <c r="K32" s="115"/>
      <c r="L32" s="257"/>
      <c r="M32" s="257"/>
      <c r="N32" s="257"/>
      <c r="O32" s="115"/>
      <c r="P32" s="115"/>
      <c r="Q32" s="257"/>
      <c r="R32" s="257"/>
      <c r="S32" s="257"/>
    </row>
    <row r="33" spans="1:19" ht="16.5" customHeight="1">
      <c r="A33" s="459"/>
      <c r="B33" s="452" t="s">
        <v>581</v>
      </c>
      <c r="C33" s="477"/>
      <c r="D33" s="477"/>
      <c r="E33" s="460"/>
      <c r="F33" s="460"/>
      <c r="G33" s="461"/>
      <c r="H33" s="461"/>
      <c r="I33" s="461"/>
      <c r="J33" s="462" t="s">
        <v>582</v>
      </c>
      <c r="K33" s="115"/>
      <c r="L33" s="257"/>
      <c r="M33" s="257"/>
      <c r="N33" s="257"/>
      <c r="O33" s="115"/>
      <c r="P33" s="115"/>
      <c r="Q33" s="257"/>
      <c r="R33" s="257"/>
      <c r="S33" s="257"/>
    </row>
    <row r="34" spans="1:19" ht="16.5" customHeight="1">
      <c r="A34" s="551"/>
      <c r="B34" s="551"/>
      <c r="C34" s="551"/>
      <c r="D34" s="551"/>
      <c r="E34" s="250"/>
      <c r="F34" s="247"/>
      <c r="G34" s="211"/>
      <c r="H34" s="211"/>
      <c r="I34" s="212"/>
      <c r="J34" s="213"/>
      <c r="K34" s="211"/>
      <c r="L34" s="211"/>
      <c r="M34" s="211"/>
      <c r="N34" s="211"/>
      <c r="O34" s="211"/>
      <c r="P34" s="211"/>
      <c r="Q34" s="211"/>
      <c r="R34" s="211"/>
      <c r="S34" s="251"/>
    </row>
    <row r="35" spans="1:19" ht="16.5" customHeight="1">
      <c r="A35" s="551"/>
      <c r="B35" s="551"/>
      <c r="C35" s="551"/>
      <c r="D35" s="551"/>
      <c r="E35" s="551"/>
      <c r="F35" s="551"/>
      <c r="G35" s="551"/>
      <c r="H35" s="551"/>
      <c r="I35" s="551"/>
      <c r="J35" s="551"/>
      <c r="K35" s="551"/>
      <c r="L35" s="551"/>
      <c r="M35" s="551"/>
      <c r="N35" s="551"/>
      <c r="O35" s="551"/>
      <c r="P35" s="551"/>
      <c r="Q35" s="551"/>
      <c r="R35" s="551"/>
      <c r="S35" s="551"/>
    </row>
    <row r="36" spans="1:19" ht="19.5" customHeight="1">
      <c r="A36" s="946" t="s">
        <v>596</v>
      </c>
      <c r="B36" s="947"/>
      <c r="C36" s="947"/>
      <c r="D36" s="947"/>
      <c r="E36" s="947"/>
      <c r="F36" s="947"/>
      <c r="G36" s="947"/>
      <c r="H36" s="947"/>
      <c r="I36" s="947"/>
      <c r="J36" s="948" t="s">
        <v>529</v>
      </c>
      <c r="K36" s="948"/>
      <c r="L36" s="948"/>
      <c r="M36" s="948"/>
      <c r="N36" s="948"/>
      <c r="O36" s="948"/>
      <c r="P36" s="948"/>
      <c r="Q36" s="948"/>
      <c r="R36" s="948"/>
      <c r="S36" s="948"/>
    </row>
    <row r="37" spans="1:19" ht="16.5" customHeight="1">
      <c r="A37" s="551"/>
      <c r="B37" s="551"/>
      <c r="C37" s="551"/>
      <c r="D37" s="551"/>
      <c r="E37" s="551"/>
      <c r="F37" s="551"/>
      <c r="G37" s="551"/>
      <c r="H37" s="551"/>
      <c r="I37" s="551"/>
      <c r="J37" s="551"/>
      <c r="K37" s="551"/>
      <c r="L37" s="551"/>
      <c r="M37" s="551"/>
      <c r="N37" s="551"/>
      <c r="O37" s="551"/>
      <c r="P37" s="551"/>
      <c r="Q37" s="551"/>
      <c r="R37" s="551"/>
      <c r="S37" s="160" t="s">
        <v>469</v>
      </c>
    </row>
    <row r="38" spans="1:19" ht="16.5" customHeight="1">
      <c r="A38" s="1014" t="s">
        <v>313</v>
      </c>
      <c r="B38" s="1015"/>
      <c r="C38" s="1015"/>
      <c r="D38" s="1016"/>
      <c r="E38" s="1007" t="s">
        <v>194</v>
      </c>
      <c r="F38" s="1008"/>
      <c r="G38" s="1008"/>
      <c r="H38" s="1008"/>
      <c r="I38" s="1009"/>
      <c r="J38" s="952" t="s">
        <v>213</v>
      </c>
      <c r="K38" s="953"/>
      <c r="L38" s="953"/>
      <c r="M38" s="953"/>
      <c r="N38" s="954"/>
      <c r="O38" s="952" t="s">
        <v>214</v>
      </c>
      <c r="P38" s="953"/>
      <c r="Q38" s="953"/>
      <c r="R38" s="953"/>
      <c r="S38" s="954"/>
    </row>
    <row r="39" spans="1:19" ht="16.5" customHeight="1">
      <c r="A39" s="1017"/>
      <c r="B39" s="1018"/>
      <c r="C39" s="1018"/>
      <c r="D39" s="1019"/>
      <c r="E39" s="572" t="s">
        <v>573</v>
      </c>
      <c r="F39" s="1023" t="s">
        <v>594</v>
      </c>
      <c r="G39" s="1023"/>
      <c r="H39" s="1023"/>
      <c r="I39" s="1024"/>
      <c r="J39" s="572" t="s">
        <v>573</v>
      </c>
      <c r="K39" s="1023" t="s">
        <v>594</v>
      </c>
      <c r="L39" s="1023"/>
      <c r="M39" s="1023"/>
      <c r="N39" s="1024"/>
      <c r="O39" s="572" t="s">
        <v>573</v>
      </c>
      <c r="P39" s="1023" t="s">
        <v>594</v>
      </c>
      <c r="Q39" s="1023"/>
      <c r="R39" s="1023"/>
      <c r="S39" s="1024"/>
    </row>
    <row r="40" spans="1:19" ht="16.5" customHeight="1">
      <c r="A40" s="1020"/>
      <c r="B40" s="1021"/>
      <c r="C40" s="1021"/>
      <c r="D40" s="1022"/>
      <c r="E40" s="220" t="s">
        <v>278</v>
      </c>
      <c r="F40" s="484" t="s">
        <v>278</v>
      </c>
      <c r="G40" s="484" t="s">
        <v>378</v>
      </c>
      <c r="H40" s="484" t="s">
        <v>285</v>
      </c>
      <c r="I40" s="399" t="s">
        <v>327</v>
      </c>
      <c r="J40" s="220" t="s">
        <v>278</v>
      </c>
      <c r="K40" s="484" t="s">
        <v>278</v>
      </c>
      <c r="L40" s="484" t="s">
        <v>378</v>
      </c>
      <c r="M40" s="484" t="s">
        <v>285</v>
      </c>
      <c r="N40" s="399" t="s">
        <v>327</v>
      </c>
      <c r="O40" s="220" t="s">
        <v>278</v>
      </c>
      <c r="P40" s="484" t="s">
        <v>278</v>
      </c>
      <c r="Q40" s="484" t="s">
        <v>378</v>
      </c>
      <c r="R40" s="484" t="s">
        <v>285</v>
      </c>
      <c r="S40" s="399" t="s">
        <v>327</v>
      </c>
    </row>
    <row r="41" spans="1:19" ht="16.5" customHeight="1">
      <c r="A41" s="995" t="s">
        <v>135</v>
      </c>
      <c r="B41" s="996"/>
      <c r="C41" s="996"/>
      <c r="D41" s="997"/>
      <c r="E41" s="381">
        <v>254</v>
      </c>
      <c r="F41" s="382">
        <v>232</v>
      </c>
      <c r="G41" s="378">
        <v>91.3</v>
      </c>
      <c r="H41" s="380">
        <v>100</v>
      </c>
      <c r="I41" s="379">
        <v>7.1</v>
      </c>
      <c r="J41" s="376">
        <v>24062</v>
      </c>
      <c r="K41" s="377">
        <v>22299</v>
      </c>
      <c r="L41" s="378">
        <v>92.7</v>
      </c>
      <c r="M41" s="380">
        <v>100</v>
      </c>
      <c r="N41" s="379">
        <v>15.4</v>
      </c>
      <c r="O41" s="376">
        <v>3691558</v>
      </c>
      <c r="P41" s="377">
        <v>3089117</v>
      </c>
      <c r="Q41" s="378">
        <v>83.7</v>
      </c>
      <c r="R41" s="380">
        <v>100</v>
      </c>
      <c r="S41" s="379">
        <v>43.6</v>
      </c>
    </row>
    <row r="42" spans="1:19" ht="16.5" customHeight="1">
      <c r="A42" s="1012" t="s">
        <v>316</v>
      </c>
      <c r="B42" s="1013"/>
      <c r="C42" s="224" t="s">
        <v>326</v>
      </c>
      <c r="D42" s="225" t="s">
        <v>196</v>
      </c>
      <c r="E42" s="242">
        <v>73</v>
      </c>
      <c r="F42" s="231">
        <v>62</v>
      </c>
      <c r="G42" s="232">
        <v>84.9</v>
      </c>
      <c r="H42" s="235">
        <v>26.7</v>
      </c>
      <c r="I42" s="233">
        <v>5.8</v>
      </c>
      <c r="J42" s="237">
        <v>479</v>
      </c>
      <c r="K42" s="234">
        <v>411</v>
      </c>
      <c r="L42" s="232">
        <v>85.8</v>
      </c>
      <c r="M42" s="235">
        <v>1.8</v>
      </c>
      <c r="N42" s="233">
        <v>6.1</v>
      </c>
      <c r="O42" s="237">
        <v>26118</v>
      </c>
      <c r="P42" s="234">
        <v>22033</v>
      </c>
      <c r="Q42" s="232">
        <v>84.4</v>
      </c>
      <c r="R42" s="235">
        <v>0.7</v>
      </c>
      <c r="S42" s="233">
        <v>19.600000000000001</v>
      </c>
    </row>
    <row r="43" spans="1:19" ht="16.5" customHeight="1">
      <c r="A43" s="1010" t="s">
        <v>317</v>
      </c>
      <c r="B43" s="1011"/>
      <c r="C43" s="412" t="s">
        <v>326</v>
      </c>
      <c r="D43" s="413" t="s">
        <v>198</v>
      </c>
      <c r="E43" s="118">
        <v>61</v>
      </c>
      <c r="F43" s="227">
        <v>61</v>
      </c>
      <c r="G43" s="107">
        <v>100</v>
      </c>
      <c r="H43" s="110">
        <v>26.3</v>
      </c>
      <c r="I43" s="108">
        <v>7</v>
      </c>
      <c r="J43" s="229">
        <v>878</v>
      </c>
      <c r="K43" s="128">
        <v>857</v>
      </c>
      <c r="L43" s="107">
        <v>97.6</v>
      </c>
      <c r="M43" s="110">
        <v>3.8</v>
      </c>
      <c r="N43" s="108">
        <v>7.2</v>
      </c>
      <c r="O43" s="229">
        <v>44786</v>
      </c>
      <c r="P43" s="128">
        <v>136746</v>
      </c>
      <c r="Q43" s="107">
        <v>305.3</v>
      </c>
      <c r="R43" s="110">
        <v>4.4000000000000004</v>
      </c>
      <c r="S43" s="108">
        <v>42.1</v>
      </c>
    </row>
    <row r="44" spans="1:19" ht="16.5" customHeight="1">
      <c r="A44" s="1012" t="s">
        <v>318</v>
      </c>
      <c r="B44" s="1013"/>
      <c r="C44" s="224" t="s">
        <v>326</v>
      </c>
      <c r="D44" s="225" t="s">
        <v>200</v>
      </c>
      <c r="E44" s="242">
        <v>32</v>
      </c>
      <c r="F44" s="231">
        <v>20</v>
      </c>
      <c r="G44" s="232">
        <v>62.5</v>
      </c>
      <c r="H44" s="235">
        <v>8.6</v>
      </c>
      <c r="I44" s="233">
        <v>4.5</v>
      </c>
      <c r="J44" s="237">
        <v>781</v>
      </c>
      <c r="K44" s="234">
        <v>491</v>
      </c>
      <c r="L44" s="232">
        <v>62.9</v>
      </c>
      <c r="M44" s="235">
        <v>2.2000000000000002</v>
      </c>
      <c r="N44" s="233">
        <v>4.5999999999999996</v>
      </c>
      <c r="O44" s="237">
        <v>37472</v>
      </c>
      <c r="P44" s="234">
        <v>51450</v>
      </c>
      <c r="Q44" s="232">
        <v>137.30000000000001</v>
      </c>
      <c r="R44" s="235">
        <v>1.7</v>
      </c>
      <c r="S44" s="233">
        <v>20.399999999999999</v>
      </c>
    </row>
    <row r="45" spans="1:19" ht="16.5" customHeight="1">
      <c r="A45" s="1010" t="s">
        <v>319</v>
      </c>
      <c r="B45" s="1011"/>
      <c r="C45" s="412" t="s">
        <v>326</v>
      </c>
      <c r="D45" s="413" t="s">
        <v>202</v>
      </c>
      <c r="E45" s="118">
        <v>28</v>
      </c>
      <c r="F45" s="227">
        <v>33</v>
      </c>
      <c r="G45" s="107">
        <v>117.9</v>
      </c>
      <c r="H45" s="110">
        <v>14.2</v>
      </c>
      <c r="I45" s="108">
        <v>10.6</v>
      </c>
      <c r="J45" s="229">
        <v>1046</v>
      </c>
      <c r="K45" s="128">
        <v>1254</v>
      </c>
      <c r="L45" s="107">
        <v>119.9</v>
      </c>
      <c r="M45" s="110">
        <v>5.6</v>
      </c>
      <c r="N45" s="108">
        <v>10.4</v>
      </c>
      <c r="O45" s="229">
        <v>113210</v>
      </c>
      <c r="P45" s="128">
        <v>93214</v>
      </c>
      <c r="Q45" s="107">
        <v>82.3</v>
      </c>
      <c r="R45" s="110">
        <v>3</v>
      </c>
      <c r="S45" s="108">
        <v>24.1</v>
      </c>
    </row>
    <row r="46" spans="1:19" ht="16.5" customHeight="1">
      <c r="A46" s="1012" t="s">
        <v>320</v>
      </c>
      <c r="B46" s="1013"/>
      <c r="C46" s="224" t="s">
        <v>326</v>
      </c>
      <c r="D46" s="225" t="s">
        <v>204</v>
      </c>
      <c r="E46" s="242">
        <v>21</v>
      </c>
      <c r="F46" s="231">
        <v>22</v>
      </c>
      <c r="G46" s="232">
        <v>104.8</v>
      </c>
      <c r="H46" s="235">
        <v>9.5</v>
      </c>
      <c r="I46" s="233">
        <v>7.4</v>
      </c>
      <c r="J46" s="237">
        <v>1309</v>
      </c>
      <c r="K46" s="234">
        <v>1467</v>
      </c>
      <c r="L46" s="232">
        <v>112.1</v>
      </c>
      <c r="M46" s="235">
        <v>6.6</v>
      </c>
      <c r="N46" s="233">
        <v>7.1</v>
      </c>
      <c r="O46" s="237">
        <v>94445</v>
      </c>
      <c r="P46" s="234">
        <v>83892</v>
      </c>
      <c r="Q46" s="232">
        <v>88.8</v>
      </c>
      <c r="R46" s="235">
        <v>2.7</v>
      </c>
      <c r="S46" s="233">
        <v>11.5</v>
      </c>
    </row>
    <row r="47" spans="1:19" ht="16.5" customHeight="1">
      <c r="A47" s="1010" t="s">
        <v>321</v>
      </c>
      <c r="B47" s="1011"/>
      <c r="C47" s="412" t="s">
        <v>326</v>
      </c>
      <c r="D47" s="413" t="s">
        <v>206</v>
      </c>
      <c r="E47" s="118">
        <v>21</v>
      </c>
      <c r="F47" s="227">
        <v>15</v>
      </c>
      <c r="G47" s="107">
        <v>71.400000000000006</v>
      </c>
      <c r="H47" s="110">
        <v>6.5</v>
      </c>
      <c r="I47" s="108">
        <v>9.3000000000000007</v>
      </c>
      <c r="J47" s="229">
        <v>2939</v>
      </c>
      <c r="K47" s="128">
        <v>1966</v>
      </c>
      <c r="L47" s="107">
        <v>66.900000000000006</v>
      </c>
      <c r="M47" s="110">
        <v>8.8000000000000007</v>
      </c>
      <c r="N47" s="108">
        <v>8.8000000000000007</v>
      </c>
      <c r="O47" s="229">
        <v>345665</v>
      </c>
      <c r="P47" s="128">
        <v>142283</v>
      </c>
      <c r="Q47" s="107">
        <v>41.2</v>
      </c>
      <c r="R47" s="110">
        <v>4.5999999999999996</v>
      </c>
      <c r="S47" s="108">
        <v>17.899999999999999</v>
      </c>
    </row>
    <row r="48" spans="1:19" ht="16.5" customHeight="1">
      <c r="A48" s="1012" t="s">
        <v>322</v>
      </c>
      <c r="B48" s="1013"/>
      <c r="C48" s="224" t="s">
        <v>326</v>
      </c>
      <c r="D48" s="225" t="s">
        <v>208</v>
      </c>
      <c r="E48" s="242">
        <v>4</v>
      </c>
      <c r="F48" s="231">
        <v>6</v>
      </c>
      <c r="G48" s="232">
        <v>150</v>
      </c>
      <c r="H48" s="235">
        <v>2.6</v>
      </c>
      <c r="I48" s="233">
        <v>10.3</v>
      </c>
      <c r="J48" s="237">
        <v>902</v>
      </c>
      <c r="K48" s="234">
        <v>1286</v>
      </c>
      <c r="L48" s="232">
        <v>142.6</v>
      </c>
      <c r="M48" s="235">
        <v>5.8</v>
      </c>
      <c r="N48" s="233">
        <v>9.3000000000000007</v>
      </c>
      <c r="O48" s="237">
        <v>62975</v>
      </c>
      <c r="P48" s="234">
        <v>101678</v>
      </c>
      <c r="Q48" s="232">
        <v>161.5</v>
      </c>
      <c r="R48" s="235">
        <v>3.3</v>
      </c>
      <c r="S48" s="233">
        <v>16.7</v>
      </c>
    </row>
    <row r="49" spans="1:19" ht="16.5" customHeight="1">
      <c r="A49" s="1010" t="s">
        <v>323</v>
      </c>
      <c r="B49" s="1011"/>
      <c r="C49" s="412" t="s">
        <v>326</v>
      </c>
      <c r="D49" s="413" t="s">
        <v>210</v>
      </c>
      <c r="E49" s="118">
        <v>4</v>
      </c>
      <c r="F49" s="227">
        <v>4</v>
      </c>
      <c r="G49" s="107">
        <v>100</v>
      </c>
      <c r="H49" s="110">
        <v>1.7</v>
      </c>
      <c r="I49" s="108">
        <v>8.6999999999999993</v>
      </c>
      <c r="J49" s="229">
        <v>1459</v>
      </c>
      <c r="K49" s="128">
        <v>1541</v>
      </c>
      <c r="L49" s="107">
        <v>105.6</v>
      </c>
      <c r="M49" s="110">
        <v>6.9</v>
      </c>
      <c r="N49" s="108">
        <v>8.9</v>
      </c>
      <c r="O49" s="229">
        <v>188404</v>
      </c>
      <c r="P49" s="128">
        <v>159592</v>
      </c>
      <c r="Q49" s="107">
        <v>84.7</v>
      </c>
      <c r="R49" s="110">
        <v>5.2</v>
      </c>
      <c r="S49" s="108">
        <v>22.9</v>
      </c>
    </row>
    <row r="50" spans="1:19" ht="16.5" customHeight="1">
      <c r="A50" s="1012" t="s">
        <v>324</v>
      </c>
      <c r="B50" s="1013"/>
      <c r="C50" s="224" t="s">
        <v>326</v>
      </c>
      <c r="D50" s="225" t="s">
        <v>211</v>
      </c>
      <c r="E50" s="242">
        <v>6</v>
      </c>
      <c r="F50" s="231">
        <v>5</v>
      </c>
      <c r="G50" s="232">
        <v>83.3</v>
      </c>
      <c r="H50" s="235">
        <v>2.2000000000000002</v>
      </c>
      <c r="I50" s="233">
        <v>27.8</v>
      </c>
      <c r="J50" s="237">
        <v>4501</v>
      </c>
      <c r="K50" s="234">
        <v>3183</v>
      </c>
      <c r="L50" s="232">
        <v>70.7</v>
      </c>
      <c r="M50" s="235">
        <v>14.3</v>
      </c>
      <c r="N50" s="233">
        <v>26.3</v>
      </c>
      <c r="O50" s="237">
        <v>1417920</v>
      </c>
      <c r="P50" s="234">
        <v>189863</v>
      </c>
      <c r="Q50" s="232">
        <v>13.4</v>
      </c>
      <c r="R50" s="235">
        <v>6.1</v>
      </c>
      <c r="S50" s="233">
        <v>27.2</v>
      </c>
    </row>
    <row r="51" spans="1:19" ht="16.5" customHeight="1">
      <c r="A51" s="1004" t="s">
        <v>325</v>
      </c>
      <c r="B51" s="1005"/>
      <c r="C51" s="1005"/>
      <c r="D51" s="1006"/>
      <c r="E51" s="120">
        <v>4</v>
      </c>
      <c r="F51" s="228">
        <v>4</v>
      </c>
      <c r="G51" s="111">
        <v>100</v>
      </c>
      <c r="H51" s="113">
        <v>1.7</v>
      </c>
      <c r="I51" s="112">
        <v>50</v>
      </c>
      <c r="J51" s="230">
        <v>9768</v>
      </c>
      <c r="K51" s="130">
        <v>9843</v>
      </c>
      <c r="L51" s="111">
        <v>100.8</v>
      </c>
      <c r="M51" s="113">
        <v>44.1</v>
      </c>
      <c r="N51" s="112">
        <v>56.8</v>
      </c>
      <c r="O51" s="230">
        <v>1360563</v>
      </c>
      <c r="P51" s="130">
        <v>2108366</v>
      </c>
      <c r="Q51" s="111">
        <v>155</v>
      </c>
      <c r="R51" s="113">
        <v>68.3</v>
      </c>
      <c r="S51" s="112">
        <v>84.7</v>
      </c>
    </row>
    <row r="52" spans="1:19" ht="16.5" customHeight="1">
      <c r="A52" s="551"/>
      <c r="B52" s="452" t="s">
        <v>629</v>
      </c>
      <c r="C52" s="477"/>
      <c r="D52" s="477"/>
      <c r="E52" s="460"/>
      <c r="F52" s="460"/>
      <c r="G52" s="461"/>
      <c r="H52" s="461"/>
      <c r="I52" s="461"/>
      <c r="J52" s="462" t="s">
        <v>580</v>
      </c>
      <c r="K52" s="573"/>
      <c r="L52" s="573"/>
      <c r="M52" s="573"/>
      <c r="N52" s="573"/>
      <c r="O52" s="573"/>
      <c r="P52" s="573"/>
      <c r="Q52" s="573"/>
      <c r="R52" s="573"/>
      <c r="S52" s="573"/>
    </row>
    <row r="53" spans="1:19" ht="15.75" customHeight="1">
      <c r="A53" s="551"/>
      <c r="B53" s="452" t="s">
        <v>634</v>
      </c>
      <c r="C53" s="477"/>
      <c r="D53" s="477"/>
      <c r="E53" s="460"/>
      <c r="F53" s="460"/>
      <c r="G53" s="461"/>
      <c r="H53" s="461"/>
      <c r="I53" s="461"/>
      <c r="J53" s="462" t="s">
        <v>636</v>
      </c>
      <c r="K53" s="551"/>
      <c r="L53" s="551"/>
      <c r="M53" s="551"/>
      <c r="N53" s="551"/>
      <c r="O53" s="551"/>
      <c r="P53" s="551"/>
      <c r="Q53" s="551"/>
      <c r="R53" s="551"/>
      <c r="S53" s="551"/>
    </row>
    <row r="54" spans="1:19">
      <c r="A54" s="551"/>
      <c r="B54" s="452" t="s">
        <v>581</v>
      </c>
      <c r="C54" s="477"/>
      <c r="D54" s="477"/>
      <c r="E54" s="460"/>
      <c r="F54" s="460"/>
      <c r="G54" s="461"/>
      <c r="H54" s="461"/>
      <c r="I54" s="461"/>
      <c r="J54" s="462" t="s">
        <v>582</v>
      </c>
      <c r="K54" s="551"/>
      <c r="L54" s="551"/>
      <c r="M54" s="551"/>
      <c r="N54" s="551"/>
      <c r="O54" s="551"/>
      <c r="P54" s="551"/>
      <c r="Q54" s="551"/>
      <c r="R54" s="551"/>
      <c r="S54" s="551"/>
    </row>
    <row r="55" spans="1:19">
      <c r="A55" s="551"/>
      <c r="B55" s="551"/>
      <c r="C55" s="551"/>
      <c r="D55" s="551"/>
      <c r="E55" s="551"/>
      <c r="F55" s="551"/>
      <c r="G55" s="551"/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1"/>
    </row>
  </sheetData>
  <mergeCells count="54">
    <mergeCell ref="A3:D5"/>
    <mergeCell ref="E3:I3"/>
    <mergeCell ref="J3:N3"/>
    <mergeCell ref="O3:S3"/>
    <mergeCell ref="F4:I4"/>
    <mergeCell ref="K4:N4"/>
    <mergeCell ref="P4:S4"/>
    <mergeCell ref="A6:D6"/>
    <mergeCell ref="B7:D7"/>
    <mergeCell ref="B8:D8"/>
    <mergeCell ref="B9:D9"/>
    <mergeCell ref="B10:D10"/>
    <mergeCell ref="J38:N38"/>
    <mergeCell ref="O38:S38"/>
    <mergeCell ref="F39:I39"/>
    <mergeCell ref="K39:N39"/>
    <mergeCell ref="P39:S39"/>
    <mergeCell ref="B20:D20"/>
    <mergeCell ref="B21:D21"/>
    <mergeCell ref="B22:D22"/>
    <mergeCell ref="A51:D51"/>
    <mergeCell ref="E38:I38"/>
    <mergeCell ref="A43:B43"/>
    <mergeCell ref="A44:B44"/>
    <mergeCell ref="A45:B45"/>
    <mergeCell ref="A46:B46"/>
    <mergeCell ref="A47:B47"/>
    <mergeCell ref="A48:B48"/>
    <mergeCell ref="A49:B49"/>
    <mergeCell ref="A50:B50"/>
    <mergeCell ref="A38:D40"/>
    <mergeCell ref="A42:B42"/>
    <mergeCell ref="B23:D23"/>
    <mergeCell ref="B24:D24"/>
    <mergeCell ref="B25:D25"/>
    <mergeCell ref="B26:D26"/>
    <mergeCell ref="B27:D27"/>
    <mergeCell ref="A41:D41"/>
    <mergeCell ref="A1:I1"/>
    <mergeCell ref="J1:S1"/>
    <mergeCell ref="A36:I36"/>
    <mergeCell ref="J36:S36"/>
    <mergeCell ref="B28:D28"/>
    <mergeCell ref="B29:D29"/>
    <mergeCell ref="B30:D3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3" orientation="landscape" r:id="rId1"/>
  <colBreaks count="1" manualBreakCount="1">
    <brk id="9" max="53" man="1"/>
  </colBreaks>
  <ignoredErrors>
    <ignoredError sqref="A7:A27 A3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5"/>
  <sheetViews>
    <sheetView showGridLines="0" zoomScaleNormal="100" zoomScaleSheetLayoutView="100" workbookViewId="0">
      <pane xSplit="3" ySplit="5" topLeftCell="L48" activePane="bottomRight" state="frozen"/>
      <selection pane="topRight" activeCell="D1" sqref="D1"/>
      <selection pane="bottomLeft" activeCell="A6" sqref="A6"/>
      <selection pane="bottomRight" activeCell="P56" sqref="P56"/>
    </sheetView>
  </sheetViews>
  <sheetFormatPr defaultRowHeight="13.5"/>
  <cols>
    <col min="1" max="1" width="16.125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</cols>
  <sheetData>
    <row r="1" spans="1:19" ht="18.75" customHeight="1">
      <c r="A1" s="946" t="s">
        <v>601</v>
      </c>
      <c r="B1" s="947"/>
      <c r="C1" s="947"/>
      <c r="D1" s="947"/>
      <c r="E1" s="947"/>
      <c r="F1" s="947"/>
      <c r="G1" s="947"/>
      <c r="H1" s="947"/>
      <c r="I1" s="947"/>
      <c r="J1" s="947"/>
      <c r="K1" s="948" t="s">
        <v>377</v>
      </c>
      <c r="L1" s="948"/>
      <c r="M1" s="948"/>
      <c r="N1" s="948"/>
      <c r="O1" s="948"/>
      <c r="P1" s="948"/>
      <c r="Q1" s="948"/>
      <c r="R1" s="948"/>
      <c r="S1" s="948"/>
    </row>
    <row r="2" spans="1:19" ht="15" customHeight="1">
      <c r="A2" s="551"/>
      <c r="B2" s="551"/>
      <c r="C2" s="551"/>
      <c r="D2" s="551"/>
      <c r="E2" s="551"/>
      <c r="F2" s="551"/>
      <c r="G2" s="551"/>
      <c r="H2" s="551"/>
      <c r="I2" s="551"/>
      <c r="J2" s="104"/>
      <c r="K2" s="551"/>
      <c r="L2" s="551"/>
      <c r="M2" s="551"/>
      <c r="N2" s="551"/>
      <c r="O2" s="551"/>
      <c r="P2" s="551"/>
      <c r="Q2" s="551"/>
      <c r="R2" s="551"/>
      <c r="S2" s="104" t="s">
        <v>312</v>
      </c>
    </row>
    <row r="3" spans="1:19" ht="15" customHeight="1">
      <c r="A3" s="1033" t="s">
        <v>328</v>
      </c>
      <c r="B3" s="952" t="s">
        <v>194</v>
      </c>
      <c r="C3" s="953"/>
      <c r="D3" s="954"/>
      <c r="E3" s="952" t="s">
        <v>213</v>
      </c>
      <c r="F3" s="953"/>
      <c r="G3" s="954"/>
      <c r="H3" s="952" t="s">
        <v>284</v>
      </c>
      <c r="I3" s="953"/>
      <c r="J3" s="954"/>
      <c r="K3" s="952" t="s">
        <v>214</v>
      </c>
      <c r="L3" s="953"/>
      <c r="M3" s="954"/>
      <c r="N3" s="952" t="s">
        <v>370</v>
      </c>
      <c r="O3" s="953"/>
      <c r="P3" s="954"/>
      <c r="Q3" s="952" t="s">
        <v>373</v>
      </c>
      <c r="R3" s="953"/>
      <c r="S3" s="954"/>
    </row>
    <row r="4" spans="1:19" ht="15" customHeight="1">
      <c r="A4" s="1034"/>
      <c r="B4" s="485" t="s">
        <v>573</v>
      </c>
      <c r="C4" s="958" t="s">
        <v>600</v>
      </c>
      <c r="D4" s="959"/>
      <c r="E4" s="485" t="s">
        <v>573</v>
      </c>
      <c r="F4" s="958" t="s">
        <v>600</v>
      </c>
      <c r="G4" s="959"/>
      <c r="H4" s="485" t="s">
        <v>573</v>
      </c>
      <c r="I4" s="958" t="s">
        <v>600</v>
      </c>
      <c r="J4" s="959"/>
      <c r="K4" s="485" t="s">
        <v>573</v>
      </c>
      <c r="L4" s="958" t="s">
        <v>600</v>
      </c>
      <c r="M4" s="959"/>
      <c r="N4" s="485" t="s">
        <v>573</v>
      </c>
      <c r="O4" s="958" t="s">
        <v>600</v>
      </c>
      <c r="P4" s="959"/>
      <c r="Q4" s="485" t="s">
        <v>573</v>
      </c>
      <c r="R4" s="958" t="s">
        <v>600</v>
      </c>
      <c r="S4" s="959"/>
    </row>
    <row r="5" spans="1:19" ht="15" customHeight="1">
      <c r="A5" s="1035"/>
      <c r="B5" s="220" t="s">
        <v>278</v>
      </c>
      <c r="C5" s="484" t="s">
        <v>278</v>
      </c>
      <c r="D5" s="399" t="s">
        <v>378</v>
      </c>
      <c r="E5" s="220" t="s">
        <v>278</v>
      </c>
      <c r="F5" s="484" t="s">
        <v>278</v>
      </c>
      <c r="G5" s="399" t="s">
        <v>378</v>
      </c>
      <c r="H5" s="220" t="s">
        <v>278</v>
      </c>
      <c r="I5" s="484" t="s">
        <v>278</v>
      </c>
      <c r="J5" s="399" t="s">
        <v>378</v>
      </c>
      <c r="K5" s="220" t="s">
        <v>278</v>
      </c>
      <c r="L5" s="484" t="s">
        <v>278</v>
      </c>
      <c r="M5" s="399" t="s">
        <v>378</v>
      </c>
      <c r="N5" s="220" t="s">
        <v>278</v>
      </c>
      <c r="O5" s="484" t="s">
        <v>278</v>
      </c>
      <c r="P5" s="399" t="s">
        <v>378</v>
      </c>
      <c r="Q5" s="220" t="s">
        <v>278</v>
      </c>
      <c r="R5" s="484" t="s">
        <v>278</v>
      </c>
      <c r="S5" s="399" t="s">
        <v>378</v>
      </c>
    </row>
    <row r="6" spans="1:19" ht="15" customHeight="1">
      <c r="A6" s="116" t="s">
        <v>286</v>
      </c>
      <c r="B6" s="114">
        <v>3685</v>
      </c>
      <c r="C6" s="238">
        <v>3272</v>
      </c>
      <c r="D6" s="122">
        <v>88.8</v>
      </c>
      <c r="E6" s="106">
        <v>142019</v>
      </c>
      <c r="F6" s="126">
        <v>144761</v>
      </c>
      <c r="G6" s="125">
        <v>101.9</v>
      </c>
      <c r="H6" s="574">
        <v>650420</v>
      </c>
      <c r="I6" s="226">
        <v>631379</v>
      </c>
      <c r="J6" s="117">
        <v>97.1</v>
      </c>
      <c r="K6" s="106">
        <v>7788634</v>
      </c>
      <c r="L6" s="574">
        <v>7091936</v>
      </c>
      <c r="M6" s="122">
        <v>91.1</v>
      </c>
      <c r="N6" s="114">
        <v>5305220</v>
      </c>
      <c r="O6" s="226">
        <v>4667580</v>
      </c>
      <c r="P6" s="125">
        <v>88</v>
      </c>
      <c r="Q6" s="126">
        <v>2139995</v>
      </c>
      <c r="R6" s="126">
        <v>2037905</v>
      </c>
      <c r="S6" s="117">
        <v>95.2</v>
      </c>
    </row>
    <row r="7" spans="1:19" ht="15" customHeight="1">
      <c r="A7" s="383" t="s">
        <v>329</v>
      </c>
      <c r="B7" s="360">
        <v>3339</v>
      </c>
      <c r="C7" s="361">
        <v>2958</v>
      </c>
      <c r="D7" s="362">
        <v>88.6</v>
      </c>
      <c r="E7" s="363">
        <v>127245</v>
      </c>
      <c r="F7" s="364">
        <v>129024</v>
      </c>
      <c r="G7" s="365">
        <v>101.4</v>
      </c>
      <c r="H7" s="575">
        <v>591249</v>
      </c>
      <c r="I7" s="366">
        <v>571183</v>
      </c>
      <c r="J7" s="367">
        <v>96.6</v>
      </c>
      <c r="K7" s="363">
        <v>7124639</v>
      </c>
      <c r="L7" s="575">
        <v>6435912</v>
      </c>
      <c r="M7" s="362">
        <v>90.3</v>
      </c>
      <c r="N7" s="360">
        <v>4885961</v>
      </c>
      <c r="O7" s="366">
        <v>4230106</v>
      </c>
      <c r="P7" s="365">
        <v>86.6</v>
      </c>
      <c r="Q7" s="364">
        <v>1910532</v>
      </c>
      <c r="R7" s="364">
        <v>1831922</v>
      </c>
      <c r="S7" s="367">
        <v>95.9</v>
      </c>
    </row>
    <row r="8" spans="1:19" ht="15" customHeight="1">
      <c r="A8" s="384" t="s">
        <v>330</v>
      </c>
      <c r="B8" s="369">
        <v>346</v>
      </c>
      <c r="C8" s="370">
        <v>314</v>
      </c>
      <c r="D8" s="371">
        <v>90.8</v>
      </c>
      <c r="E8" s="372">
        <v>14774</v>
      </c>
      <c r="F8" s="373">
        <v>15737</v>
      </c>
      <c r="G8" s="374">
        <v>106.5</v>
      </c>
      <c r="H8" s="576">
        <v>59171</v>
      </c>
      <c r="I8" s="577">
        <v>60196</v>
      </c>
      <c r="J8" s="375">
        <v>101.7</v>
      </c>
      <c r="K8" s="372">
        <v>663995</v>
      </c>
      <c r="L8" s="576">
        <v>656023</v>
      </c>
      <c r="M8" s="371">
        <v>98.8</v>
      </c>
      <c r="N8" s="369">
        <v>419259</v>
      </c>
      <c r="O8" s="577">
        <v>437473</v>
      </c>
      <c r="P8" s="374">
        <v>104.3</v>
      </c>
      <c r="Q8" s="373">
        <v>229464</v>
      </c>
      <c r="R8" s="373">
        <v>205984</v>
      </c>
      <c r="S8" s="375">
        <v>89.8</v>
      </c>
    </row>
    <row r="9" spans="1:19" ht="15" customHeight="1">
      <c r="A9" s="241" t="s">
        <v>331</v>
      </c>
      <c r="B9" s="242">
        <v>924</v>
      </c>
      <c r="C9" s="243">
        <v>793</v>
      </c>
      <c r="D9" s="244">
        <v>85.8</v>
      </c>
      <c r="E9" s="237">
        <v>29429</v>
      </c>
      <c r="F9" s="234">
        <v>29507</v>
      </c>
      <c r="G9" s="245">
        <v>100.3</v>
      </c>
      <c r="H9" s="236">
        <v>122754</v>
      </c>
      <c r="I9" s="231">
        <v>119989</v>
      </c>
      <c r="J9" s="246">
        <v>97.7</v>
      </c>
      <c r="K9" s="237">
        <v>1044486</v>
      </c>
      <c r="L9" s="236">
        <v>1006794</v>
      </c>
      <c r="M9" s="244">
        <v>96.4</v>
      </c>
      <c r="N9" s="242">
        <v>570446</v>
      </c>
      <c r="O9" s="231">
        <v>557567</v>
      </c>
      <c r="P9" s="245">
        <v>97.7</v>
      </c>
      <c r="Q9" s="234">
        <v>419014</v>
      </c>
      <c r="R9" s="234">
        <v>390690</v>
      </c>
      <c r="S9" s="246">
        <v>93.2</v>
      </c>
    </row>
    <row r="10" spans="1:19" ht="15" customHeight="1">
      <c r="A10" s="385" t="s">
        <v>552</v>
      </c>
      <c r="B10" s="345">
        <v>350</v>
      </c>
      <c r="C10" s="346">
        <v>296</v>
      </c>
      <c r="D10" s="347">
        <v>84.6</v>
      </c>
      <c r="E10" s="348">
        <v>9391</v>
      </c>
      <c r="F10" s="349">
        <v>10075</v>
      </c>
      <c r="G10" s="350">
        <v>107.3</v>
      </c>
      <c r="H10" s="578">
        <v>38215</v>
      </c>
      <c r="I10" s="579">
        <v>40454</v>
      </c>
      <c r="J10" s="351">
        <v>105.9</v>
      </c>
      <c r="K10" s="348">
        <v>343458</v>
      </c>
      <c r="L10" s="578">
        <v>322664</v>
      </c>
      <c r="M10" s="347">
        <v>93.9</v>
      </c>
      <c r="N10" s="345">
        <v>199598</v>
      </c>
      <c r="O10" s="579">
        <v>192544</v>
      </c>
      <c r="P10" s="350">
        <v>96.5</v>
      </c>
      <c r="Q10" s="349">
        <v>133596</v>
      </c>
      <c r="R10" s="349">
        <v>122046</v>
      </c>
      <c r="S10" s="351">
        <v>91.4</v>
      </c>
    </row>
    <row r="11" spans="1:19" ht="15" customHeight="1">
      <c r="A11" s="241" t="s">
        <v>553</v>
      </c>
      <c r="B11" s="242">
        <v>121</v>
      </c>
      <c r="C11" s="243">
        <v>103</v>
      </c>
      <c r="D11" s="244">
        <v>85.1</v>
      </c>
      <c r="E11" s="237">
        <v>3925</v>
      </c>
      <c r="F11" s="234">
        <v>3592</v>
      </c>
      <c r="G11" s="245">
        <v>91.5</v>
      </c>
      <c r="H11" s="236">
        <v>14010</v>
      </c>
      <c r="I11" s="231">
        <v>13889</v>
      </c>
      <c r="J11" s="246">
        <v>99.1</v>
      </c>
      <c r="K11" s="237">
        <v>109629</v>
      </c>
      <c r="L11" s="236">
        <v>122650</v>
      </c>
      <c r="M11" s="244">
        <v>111.9</v>
      </c>
      <c r="N11" s="242">
        <v>68698</v>
      </c>
      <c r="O11" s="231">
        <v>80116</v>
      </c>
      <c r="P11" s="245">
        <v>116.6</v>
      </c>
      <c r="Q11" s="234">
        <v>38166</v>
      </c>
      <c r="R11" s="234">
        <v>39531</v>
      </c>
      <c r="S11" s="246">
        <v>103.6</v>
      </c>
    </row>
    <row r="12" spans="1:19" ht="15" customHeight="1">
      <c r="A12" s="158" t="s">
        <v>554</v>
      </c>
      <c r="B12" s="118">
        <v>175</v>
      </c>
      <c r="C12" s="239">
        <v>158</v>
      </c>
      <c r="D12" s="123">
        <v>90.3</v>
      </c>
      <c r="E12" s="229">
        <v>8103</v>
      </c>
      <c r="F12" s="128">
        <v>8408</v>
      </c>
      <c r="G12" s="127">
        <v>103.8</v>
      </c>
      <c r="H12" s="115">
        <v>37437</v>
      </c>
      <c r="I12" s="227">
        <v>35460</v>
      </c>
      <c r="J12" s="119">
        <v>94.7</v>
      </c>
      <c r="K12" s="229">
        <v>353609</v>
      </c>
      <c r="L12" s="115">
        <v>340763</v>
      </c>
      <c r="M12" s="123">
        <v>96.4</v>
      </c>
      <c r="N12" s="118">
        <v>167472</v>
      </c>
      <c r="O12" s="227">
        <v>159456</v>
      </c>
      <c r="P12" s="127">
        <v>95.2</v>
      </c>
      <c r="Q12" s="128">
        <v>150924</v>
      </c>
      <c r="R12" s="128">
        <v>137850</v>
      </c>
      <c r="S12" s="119">
        <v>91.3</v>
      </c>
    </row>
    <row r="13" spans="1:19" ht="15" customHeight="1">
      <c r="A13" s="386" t="s">
        <v>555</v>
      </c>
      <c r="B13" s="352">
        <v>278</v>
      </c>
      <c r="C13" s="353">
        <v>236</v>
      </c>
      <c r="D13" s="354">
        <v>84.9</v>
      </c>
      <c r="E13" s="355">
        <v>8010</v>
      </c>
      <c r="F13" s="356">
        <v>7432</v>
      </c>
      <c r="G13" s="357">
        <v>92.8</v>
      </c>
      <c r="H13" s="580">
        <v>33092</v>
      </c>
      <c r="I13" s="581">
        <v>30186</v>
      </c>
      <c r="J13" s="358">
        <v>91.2</v>
      </c>
      <c r="K13" s="355">
        <v>237790</v>
      </c>
      <c r="L13" s="580">
        <v>220717</v>
      </c>
      <c r="M13" s="354">
        <v>92.8</v>
      </c>
      <c r="N13" s="352">
        <v>134678</v>
      </c>
      <c r="O13" s="581">
        <v>125452</v>
      </c>
      <c r="P13" s="357">
        <v>93.2</v>
      </c>
      <c r="Q13" s="356">
        <v>96328</v>
      </c>
      <c r="R13" s="356">
        <v>91263</v>
      </c>
      <c r="S13" s="358">
        <v>94.7</v>
      </c>
    </row>
    <row r="14" spans="1:19" ht="15" customHeight="1">
      <c r="A14" s="158" t="s">
        <v>332</v>
      </c>
      <c r="B14" s="118">
        <v>857</v>
      </c>
      <c r="C14" s="239">
        <v>746</v>
      </c>
      <c r="D14" s="123">
        <v>87</v>
      </c>
      <c r="E14" s="229">
        <v>38269</v>
      </c>
      <c r="F14" s="128">
        <v>35950</v>
      </c>
      <c r="G14" s="127">
        <v>93.9</v>
      </c>
      <c r="H14" s="115">
        <v>210401</v>
      </c>
      <c r="I14" s="227">
        <v>187552</v>
      </c>
      <c r="J14" s="119">
        <v>89.1</v>
      </c>
      <c r="K14" s="229">
        <v>4018613</v>
      </c>
      <c r="L14" s="115">
        <v>3385436</v>
      </c>
      <c r="M14" s="123">
        <v>84.2</v>
      </c>
      <c r="N14" s="118">
        <v>3116465</v>
      </c>
      <c r="O14" s="227">
        <v>2491196</v>
      </c>
      <c r="P14" s="127">
        <v>79.900000000000006</v>
      </c>
      <c r="Q14" s="128">
        <v>678513</v>
      </c>
      <c r="R14" s="128">
        <v>628502</v>
      </c>
      <c r="S14" s="119">
        <v>92.6</v>
      </c>
    </row>
    <row r="15" spans="1:19" ht="15" customHeight="1">
      <c r="A15" s="241" t="s">
        <v>333</v>
      </c>
      <c r="B15" s="242">
        <v>207</v>
      </c>
      <c r="C15" s="243">
        <v>192</v>
      </c>
      <c r="D15" s="244">
        <v>92.8</v>
      </c>
      <c r="E15" s="237">
        <v>5697</v>
      </c>
      <c r="F15" s="234">
        <v>6400</v>
      </c>
      <c r="G15" s="245">
        <v>112.3</v>
      </c>
      <c r="H15" s="236">
        <v>23620</v>
      </c>
      <c r="I15" s="231">
        <v>24802</v>
      </c>
      <c r="J15" s="246">
        <v>105</v>
      </c>
      <c r="K15" s="237">
        <v>205387</v>
      </c>
      <c r="L15" s="236">
        <v>198462</v>
      </c>
      <c r="M15" s="244">
        <v>96.6</v>
      </c>
      <c r="N15" s="242">
        <v>111158</v>
      </c>
      <c r="O15" s="231">
        <v>100457</v>
      </c>
      <c r="P15" s="245">
        <v>90.4</v>
      </c>
      <c r="Q15" s="234">
        <v>88471</v>
      </c>
      <c r="R15" s="234">
        <v>92123</v>
      </c>
      <c r="S15" s="246">
        <v>104.1</v>
      </c>
    </row>
    <row r="16" spans="1:19" ht="15" customHeight="1">
      <c r="A16" s="158" t="s">
        <v>334</v>
      </c>
      <c r="B16" s="118">
        <v>140</v>
      </c>
      <c r="C16" s="239">
        <v>145</v>
      </c>
      <c r="D16" s="123">
        <v>103.6</v>
      </c>
      <c r="E16" s="229">
        <v>6579</v>
      </c>
      <c r="F16" s="128">
        <v>7656</v>
      </c>
      <c r="G16" s="127">
        <v>116.4</v>
      </c>
      <c r="H16" s="115">
        <v>32454</v>
      </c>
      <c r="I16" s="227">
        <v>36381</v>
      </c>
      <c r="J16" s="119">
        <v>112.1</v>
      </c>
      <c r="K16" s="229">
        <v>283552</v>
      </c>
      <c r="L16" s="115">
        <v>307381</v>
      </c>
      <c r="M16" s="123">
        <v>108.4</v>
      </c>
      <c r="N16" s="118">
        <v>187467</v>
      </c>
      <c r="O16" s="227">
        <v>178442</v>
      </c>
      <c r="P16" s="127">
        <v>95.2</v>
      </c>
      <c r="Q16" s="128">
        <v>93229</v>
      </c>
      <c r="R16" s="128">
        <v>123616</v>
      </c>
      <c r="S16" s="119">
        <v>132.6</v>
      </c>
    </row>
    <row r="17" spans="1:19" ht="15" customHeight="1">
      <c r="A17" s="241" t="s">
        <v>335</v>
      </c>
      <c r="B17" s="242">
        <v>115</v>
      </c>
      <c r="C17" s="243">
        <v>116</v>
      </c>
      <c r="D17" s="244">
        <v>100.9</v>
      </c>
      <c r="E17" s="237">
        <v>4852</v>
      </c>
      <c r="F17" s="234">
        <v>5082</v>
      </c>
      <c r="G17" s="245">
        <v>104.7</v>
      </c>
      <c r="H17" s="236">
        <v>20932</v>
      </c>
      <c r="I17" s="231">
        <v>18937</v>
      </c>
      <c r="J17" s="246">
        <v>90.5</v>
      </c>
      <c r="K17" s="237">
        <v>163378</v>
      </c>
      <c r="L17" s="236">
        <v>157271</v>
      </c>
      <c r="M17" s="244">
        <v>96.3</v>
      </c>
      <c r="N17" s="242">
        <v>103349</v>
      </c>
      <c r="O17" s="231">
        <v>93111</v>
      </c>
      <c r="P17" s="245">
        <v>90.1</v>
      </c>
      <c r="Q17" s="234">
        <v>57288</v>
      </c>
      <c r="R17" s="234">
        <v>60563</v>
      </c>
      <c r="S17" s="246">
        <v>105.7</v>
      </c>
    </row>
    <row r="18" spans="1:19" ht="15" customHeight="1">
      <c r="A18" s="158" t="s">
        <v>336</v>
      </c>
      <c r="B18" s="118">
        <v>145</v>
      </c>
      <c r="C18" s="239">
        <v>125</v>
      </c>
      <c r="D18" s="123">
        <v>86.2</v>
      </c>
      <c r="E18" s="229">
        <v>5507</v>
      </c>
      <c r="F18" s="128">
        <v>5221</v>
      </c>
      <c r="G18" s="127">
        <v>94.8</v>
      </c>
      <c r="H18" s="115">
        <v>22163</v>
      </c>
      <c r="I18" s="227">
        <v>22493</v>
      </c>
      <c r="J18" s="119">
        <v>101.5</v>
      </c>
      <c r="K18" s="229">
        <v>160169</v>
      </c>
      <c r="L18" s="115">
        <v>127153</v>
      </c>
      <c r="M18" s="123">
        <v>79.400000000000006</v>
      </c>
      <c r="N18" s="118">
        <v>62834</v>
      </c>
      <c r="O18" s="227">
        <v>78784</v>
      </c>
      <c r="P18" s="127">
        <v>125.4</v>
      </c>
      <c r="Q18" s="128">
        <v>91302</v>
      </c>
      <c r="R18" s="128">
        <v>46258</v>
      </c>
      <c r="S18" s="119">
        <v>50.7</v>
      </c>
    </row>
    <row r="19" spans="1:19" ht="15" customHeight="1">
      <c r="A19" s="241" t="s">
        <v>337</v>
      </c>
      <c r="B19" s="242">
        <v>143</v>
      </c>
      <c r="C19" s="243">
        <v>137</v>
      </c>
      <c r="D19" s="244">
        <v>95.8</v>
      </c>
      <c r="E19" s="237">
        <v>8737</v>
      </c>
      <c r="F19" s="234">
        <v>9228</v>
      </c>
      <c r="G19" s="245">
        <v>105.6</v>
      </c>
      <c r="H19" s="236">
        <v>37295</v>
      </c>
      <c r="I19" s="231">
        <v>36396</v>
      </c>
      <c r="J19" s="246">
        <v>97.6</v>
      </c>
      <c r="K19" s="237">
        <v>250272</v>
      </c>
      <c r="L19" s="236">
        <v>242109</v>
      </c>
      <c r="M19" s="244">
        <v>96.7</v>
      </c>
      <c r="N19" s="242">
        <v>157156</v>
      </c>
      <c r="O19" s="231">
        <v>160999</v>
      </c>
      <c r="P19" s="245">
        <v>102.4</v>
      </c>
      <c r="Q19" s="234">
        <v>86803</v>
      </c>
      <c r="R19" s="234">
        <v>75887</v>
      </c>
      <c r="S19" s="246">
        <v>87.4</v>
      </c>
    </row>
    <row r="20" spans="1:19" ht="15" customHeight="1">
      <c r="A20" s="158" t="s">
        <v>338</v>
      </c>
      <c r="B20" s="118">
        <v>70</v>
      </c>
      <c r="C20" s="239">
        <v>64</v>
      </c>
      <c r="D20" s="123">
        <v>91.4</v>
      </c>
      <c r="E20" s="229">
        <v>3736</v>
      </c>
      <c r="F20" s="128">
        <v>4020</v>
      </c>
      <c r="G20" s="127">
        <v>107.6</v>
      </c>
      <c r="H20" s="115">
        <v>18079</v>
      </c>
      <c r="I20" s="227">
        <v>17147</v>
      </c>
      <c r="J20" s="119">
        <v>94.8</v>
      </c>
      <c r="K20" s="229">
        <v>124284</v>
      </c>
      <c r="L20" s="115">
        <v>142320</v>
      </c>
      <c r="M20" s="123">
        <v>114.5</v>
      </c>
      <c r="N20" s="118">
        <v>80688</v>
      </c>
      <c r="O20" s="227">
        <v>91271</v>
      </c>
      <c r="P20" s="127">
        <v>113.1</v>
      </c>
      <c r="Q20" s="128">
        <v>42362</v>
      </c>
      <c r="R20" s="128">
        <v>49135</v>
      </c>
      <c r="S20" s="119">
        <v>116</v>
      </c>
    </row>
    <row r="21" spans="1:19" ht="15" customHeight="1">
      <c r="A21" s="241" t="s">
        <v>339</v>
      </c>
      <c r="B21" s="242">
        <v>79</v>
      </c>
      <c r="C21" s="243">
        <v>69</v>
      </c>
      <c r="D21" s="244">
        <v>87.3</v>
      </c>
      <c r="E21" s="237">
        <v>2030</v>
      </c>
      <c r="F21" s="234">
        <v>2089</v>
      </c>
      <c r="G21" s="245">
        <v>102.9</v>
      </c>
      <c r="H21" s="236">
        <v>7499</v>
      </c>
      <c r="I21" s="231">
        <v>7869</v>
      </c>
      <c r="J21" s="246">
        <v>104.9</v>
      </c>
      <c r="K21" s="237">
        <v>80625</v>
      </c>
      <c r="L21" s="236">
        <v>86728</v>
      </c>
      <c r="M21" s="244">
        <v>107.6</v>
      </c>
      <c r="N21" s="242">
        <v>56163</v>
      </c>
      <c r="O21" s="231">
        <v>60040</v>
      </c>
      <c r="P21" s="245">
        <v>106.9</v>
      </c>
      <c r="Q21" s="234">
        <v>22739</v>
      </c>
      <c r="R21" s="234">
        <v>24810</v>
      </c>
      <c r="S21" s="246">
        <v>109.1</v>
      </c>
    </row>
    <row r="22" spans="1:19" ht="15" customHeight="1">
      <c r="A22" s="158" t="s">
        <v>340</v>
      </c>
      <c r="B22" s="118">
        <v>151</v>
      </c>
      <c r="C22" s="239">
        <v>121</v>
      </c>
      <c r="D22" s="123">
        <v>80.099999999999994</v>
      </c>
      <c r="E22" s="229">
        <v>6035</v>
      </c>
      <c r="F22" s="128">
        <v>5535</v>
      </c>
      <c r="G22" s="127">
        <v>91.7</v>
      </c>
      <c r="H22" s="115">
        <v>32966</v>
      </c>
      <c r="I22" s="227">
        <v>29573</v>
      </c>
      <c r="J22" s="119">
        <v>89.7</v>
      </c>
      <c r="K22" s="229">
        <v>276111</v>
      </c>
      <c r="L22" s="115">
        <v>289497</v>
      </c>
      <c r="M22" s="123">
        <v>104.8</v>
      </c>
      <c r="N22" s="118">
        <v>162128</v>
      </c>
      <c r="O22" s="227">
        <v>151190</v>
      </c>
      <c r="P22" s="127">
        <v>93.3</v>
      </c>
      <c r="Q22" s="128">
        <v>107564</v>
      </c>
      <c r="R22" s="128">
        <v>129329</v>
      </c>
      <c r="S22" s="119">
        <v>120.2</v>
      </c>
    </row>
    <row r="23" spans="1:19" ht="15" customHeight="1">
      <c r="A23" s="241" t="s">
        <v>341</v>
      </c>
      <c r="B23" s="242">
        <v>101</v>
      </c>
      <c r="C23" s="243">
        <v>95</v>
      </c>
      <c r="D23" s="244">
        <v>94.1</v>
      </c>
      <c r="E23" s="237">
        <v>4782</v>
      </c>
      <c r="F23" s="234">
        <v>6170</v>
      </c>
      <c r="G23" s="245">
        <v>129</v>
      </c>
      <c r="H23" s="236">
        <v>20008</v>
      </c>
      <c r="I23" s="231">
        <v>25332</v>
      </c>
      <c r="J23" s="246">
        <v>126.6</v>
      </c>
      <c r="K23" s="237">
        <v>184915</v>
      </c>
      <c r="L23" s="236">
        <v>189187</v>
      </c>
      <c r="M23" s="244">
        <v>102.3</v>
      </c>
      <c r="N23" s="242">
        <v>111087</v>
      </c>
      <c r="O23" s="231">
        <v>97892</v>
      </c>
      <c r="P23" s="245">
        <v>88.1</v>
      </c>
      <c r="Q23" s="234">
        <v>69441</v>
      </c>
      <c r="R23" s="234">
        <v>85562</v>
      </c>
      <c r="S23" s="246">
        <v>123.2</v>
      </c>
    </row>
    <row r="24" spans="1:19" ht="15" customHeight="1">
      <c r="A24" s="158" t="s">
        <v>342</v>
      </c>
      <c r="B24" s="118">
        <v>86</v>
      </c>
      <c r="C24" s="239">
        <v>78</v>
      </c>
      <c r="D24" s="123">
        <v>90.7</v>
      </c>
      <c r="E24" s="229">
        <v>3219</v>
      </c>
      <c r="F24" s="128">
        <v>3673</v>
      </c>
      <c r="G24" s="127">
        <v>114.1</v>
      </c>
      <c r="H24" s="115">
        <v>14096</v>
      </c>
      <c r="I24" s="227">
        <v>15187</v>
      </c>
      <c r="J24" s="119">
        <v>107.7</v>
      </c>
      <c r="K24" s="229">
        <v>98400</v>
      </c>
      <c r="L24" s="115">
        <v>93273</v>
      </c>
      <c r="M24" s="123">
        <v>94.8</v>
      </c>
      <c r="N24" s="118">
        <v>39743</v>
      </c>
      <c r="O24" s="227">
        <v>47242</v>
      </c>
      <c r="P24" s="127">
        <v>118.9</v>
      </c>
      <c r="Q24" s="128">
        <v>53786</v>
      </c>
      <c r="R24" s="128">
        <v>42430</v>
      </c>
      <c r="S24" s="119">
        <v>78.900000000000006</v>
      </c>
    </row>
    <row r="25" spans="1:19" ht="15" customHeight="1">
      <c r="A25" s="241" t="s">
        <v>343</v>
      </c>
      <c r="B25" s="242">
        <v>142</v>
      </c>
      <c r="C25" s="243">
        <v>116</v>
      </c>
      <c r="D25" s="244">
        <v>81.7</v>
      </c>
      <c r="E25" s="237">
        <v>3716</v>
      </c>
      <c r="F25" s="234">
        <v>3756</v>
      </c>
      <c r="G25" s="245">
        <v>101.1</v>
      </c>
      <c r="H25" s="236">
        <v>12953</v>
      </c>
      <c r="I25" s="231">
        <v>13820</v>
      </c>
      <c r="J25" s="246">
        <v>106.7</v>
      </c>
      <c r="K25" s="237">
        <v>101783</v>
      </c>
      <c r="L25" s="236">
        <v>106177</v>
      </c>
      <c r="M25" s="244">
        <v>104.3</v>
      </c>
      <c r="N25" s="242">
        <v>57001</v>
      </c>
      <c r="O25" s="231">
        <v>59272</v>
      </c>
      <c r="P25" s="245">
        <v>104</v>
      </c>
      <c r="Q25" s="234">
        <v>41808</v>
      </c>
      <c r="R25" s="234">
        <v>44519</v>
      </c>
      <c r="S25" s="246">
        <v>106.5</v>
      </c>
    </row>
    <row r="26" spans="1:19" ht="15" customHeight="1">
      <c r="A26" s="158" t="s">
        <v>344</v>
      </c>
      <c r="B26" s="118">
        <v>101</v>
      </c>
      <c r="C26" s="239">
        <v>85</v>
      </c>
      <c r="D26" s="123">
        <v>84.2</v>
      </c>
      <c r="E26" s="229">
        <v>2430</v>
      </c>
      <c r="F26" s="128">
        <v>2328</v>
      </c>
      <c r="G26" s="127">
        <v>95.8</v>
      </c>
      <c r="H26" s="115">
        <v>8612</v>
      </c>
      <c r="I26" s="227">
        <v>8366</v>
      </c>
      <c r="J26" s="119">
        <v>97.1</v>
      </c>
      <c r="K26" s="229">
        <v>56708</v>
      </c>
      <c r="L26" s="115">
        <v>55545</v>
      </c>
      <c r="M26" s="123">
        <v>97.9</v>
      </c>
      <c r="N26" s="118">
        <v>33472</v>
      </c>
      <c r="O26" s="227">
        <v>31497</v>
      </c>
      <c r="P26" s="127">
        <v>94.1</v>
      </c>
      <c r="Q26" s="128">
        <v>21708</v>
      </c>
      <c r="R26" s="128">
        <v>22459</v>
      </c>
      <c r="S26" s="119">
        <v>103.5</v>
      </c>
    </row>
    <row r="27" spans="1:19" ht="15" customHeight="1">
      <c r="A27" s="241" t="s">
        <v>345</v>
      </c>
      <c r="B27" s="242">
        <v>78</v>
      </c>
      <c r="C27" s="243">
        <v>76</v>
      </c>
      <c r="D27" s="244">
        <v>97.4</v>
      </c>
      <c r="E27" s="237">
        <v>2227</v>
      </c>
      <c r="F27" s="234">
        <v>2409</v>
      </c>
      <c r="G27" s="245">
        <v>108.2</v>
      </c>
      <c r="H27" s="236">
        <v>7418</v>
      </c>
      <c r="I27" s="231">
        <v>7339</v>
      </c>
      <c r="J27" s="246">
        <v>98.9</v>
      </c>
      <c r="K27" s="237">
        <v>75956</v>
      </c>
      <c r="L27" s="236">
        <v>48581</v>
      </c>
      <c r="M27" s="244">
        <v>64</v>
      </c>
      <c r="N27" s="242">
        <v>36804</v>
      </c>
      <c r="O27" s="231">
        <v>31146</v>
      </c>
      <c r="P27" s="245">
        <v>84.6</v>
      </c>
      <c r="Q27" s="234">
        <v>36501</v>
      </c>
      <c r="R27" s="234">
        <v>16039</v>
      </c>
      <c r="S27" s="246">
        <v>43.9</v>
      </c>
    </row>
    <row r="28" spans="1:19" ht="15" customHeight="1">
      <c r="A28" s="434" t="s">
        <v>556</v>
      </c>
      <c r="B28" s="118"/>
      <c r="C28" s="239"/>
      <c r="D28" s="123"/>
      <c r="E28" s="229"/>
      <c r="F28" s="128"/>
      <c r="G28" s="127"/>
      <c r="H28" s="115"/>
      <c r="I28" s="227"/>
      <c r="J28" s="119"/>
      <c r="K28" s="229"/>
      <c r="L28" s="115"/>
      <c r="M28" s="123"/>
      <c r="N28" s="118"/>
      <c r="O28" s="227"/>
      <c r="P28" s="127"/>
      <c r="Q28" s="128"/>
      <c r="R28" s="128"/>
      <c r="S28" s="119"/>
    </row>
    <row r="29" spans="1:19" ht="15" customHeight="1">
      <c r="A29" s="241" t="s">
        <v>346</v>
      </c>
      <c r="B29" s="242">
        <v>47</v>
      </c>
      <c r="C29" s="243">
        <v>40</v>
      </c>
      <c r="D29" s="244">
        <v>85.1</v>
      </c>
      <c r="E29" s="237">
        <v>1329</v>
      </c>
      <c r="F29" s="234">
        <v>1371</v>
      </c>
      <c r="G29" s="245">
        <v>103.2</v>
      </c>
      <c r="H29" s="236">
        <v>5101</v>
      </c>
      <c r="I29" s="231">
        <v>4801</v>
      </c>
      <c r="J29" s="246">
        <v>94.1</v>
      </c>
      <c r="K29" s="237">
        <v>31950</v>
      </c>
      <c r="L29" s="236">
        <v>37557</v>
      </c>
      <c r="M29" s="244">
        <v>117.5</v>
      </c>
      <c r="N29" s="242">
        <v>15905</v>
      </c>
      <c r="O29" s="231">
        <v>18630</v>
      </c>
      <c r="P29" s="245">
        <v>117.1</v>
      </c>
      <c r="Q29" s="234">
        <v>14949</v>
      </c>
      <c r="R29" s="234">
        <v>18147</v>
      </c>
      <c r="S29" s="246">
        <v>121.4</v>
      </c>
    </row>
    <row r="30" spans="1:19" ht="15" customHeight="1">
      <c r="A30" s="434" t="s">
        <v>557</v>
      </c>
      <c r="B30" s="118"/>
      <c r="C30" s="239"/>
      <c r="D30" s="123"/>
      <c r="E30" s="229"/>
      <c r="F30" s="128"/>
      <c r="G30" s="127"/>
      <c r="H30" s="115"/>
      <c r="I30" s="227"/>
      <c r="J30" s="119"/>
      <c r="K30" s="229"/>
      <c r="L30" s="115"/>
      <c r="M30" s="123"/>
      <c r="N30" s="118"/>
      <c r="O30" s="227"/>
      <c r="P30" s="127"/>
      <c r="Q30" s="128"/>
      <c r="R30" s="128"/>
      <c r="S30" s="119"/>
    </row>
    <row r="31" spans="1:19" ht="15" customHeight="1">
      <c r="A31" s="241" t="s">
        <v>348</v>
      </c>
      <c r="B31" s="242">
        <v>19</v>
      </c>
      <c r="C31" s="243">
        <v>16</v>
      </c>
      <c r="D31" s="244">
        <v>84.2</v>
      </c>
      <c r="E31" s="237">
        <v>416</v>
      </c>
      <c r="F31" s="234">
        <v>424</v>
      </c>
      <c r="G31" s="245">
        <v>101.9</v>
      </c>
      <c r="H31" s="236">
        <v>1518</v>
      </c>
      <c r="I31" s="231">
        <v>1528</v>
      </c>
      <c r="J31" s="246">
        <v>100.7</v>
      </c>
      <c r="K31" s="237">
        <v>7014</v>
      </c>
      <c r="L31" s="236">
        <v>7726</v>
      </c>
      <c r="M31" s="244">
        <v>110.2</v>
      </c>
      <c r="N31" s="242">
        <v>3385</v>
      </c>
      <c r="O31" s="231">
        <v>3765</v>
      </c>
      <c r="P31" s="245">
        <v>111.2</v>
      </c>
      <c r="Q31" s="234">
        <v>3375</v>
      </c>
      <c r="R31" s="234">
        <v>3702</v>
      </c>
      <c r="S31" s="246">
        <v>109.7</v>
      </c>
    </row>
    <row r="32" spans="1:19" ht="15" customHeight="1">
      <c r="A32" s="434" t="s">
        <v>558</v>
      </c>
      <c r="B32" s="118"/>
      <c r="C32" s="239"/>
      <c r="D32" s="123"/>
      <c r="E32" s="229"/>
      <c r="F32" s="128"/>
      <c r="G32" s="127"/>
      <c r="H32" s="115"/>
      <c r="I32" s="227"/>
      <c r="J32" s="119"/>
      <c r="K32" s="229"/>
      <c r="L32" s="115"/>
      <c r="M32" s="123"/>
      <c r="N32" s="118"/>
      <c r="O32" s="227"/>
      <c r="P32" s="127"/>
      <c r="Q32" s="128"/>
      <c r="R32" s="128"/>
      <c r="S32" s="119"/>
    </row>
    <row r="33" spans="1:19" ht="15" customHeight="1">
      <c r="A33" s="241" t="s">
        <v>350</v>
      </c>
      <c r="B33" s="242">
        <v>38</v>
      </c>
      <c r="C33" s="243">
        <v>35</v>
      </c>
      <c r="D33" s="244">
        <v>92.1</v>
      </c>
      <c r="E33" s="237">
        <v>3130</v>
      </c>
      <c r="F33" s="234">
        <v>3220</v>
      </c>
      <c r="G33" s="245">
        <v>102.9</v>
      </c>
      <c r="H33" s="236">
        <v>15574</v>
      </c>
      <c r="I33" s="231">
        <v>14647</v>
      </c>
      <c r="J33" s="246">
        <v>94</v>
      </c>
      <c r="K33" s="237">
        <v>285037</v>
      </c>
      <c r="L33" s="236">
        <v>269476</v>
      </c>
      <c r="M33" s="244">
        <v>94.5</v>
      </c>
      <c r="N33" s="242">
        <v>228853</v>
      </c>
      <c r="O33" s="231">
        <v>232298</v>
      </c>
      <c r="P33" s="245">
        <v>101.5</v>
      </c>
      <c r="Q33" s="234">
        <v>52893</v>
      </c>
      <c r="R33" s="234">
        <v>34848</v>
      </c>
      <c r="S33" s="246">
        <v>65.900000000000006</v>
      </c>
    </row>
    <row r="34" spans="1:19" ht="15" customHeight="1">
      <c r="A34" s="434" t="s">
        <v>559</v>
      </c>
      <c r="B34" s="118"/>
      <c r="C34" s="239"/>
      <c r="D34" s="123"/>
      <c r="E34" s="229"/>
      <c r="F34" s="128"/>
      <c r="G34" s="127"/>
      <c r="H34" s="115"/>
      <c r="I34" s="227"/>
      <c r="J34" s="119"/>
      <c r="K34" s="229"/>
      <c r="L34" s="115"/>
      <c r="M34" s="123"/>
      <c r="N34" s="118"/>
      <c r="O34" s="227"/>
      <c r="P34" s="127"/>
      <c r="Q34" s="128"/>
      <c r="R34" s="128"/>
      <c r="S34" s="119"/>
    </row>
    <row r="35" spans="1:19" ht="15" customHeight="1">
      <c r="A35" s="241" t="s">
        <v>352</v>
      </c>
      <c r="B35" s="242">
        <v>56</v>
      </c>
      <c r="C35" s="243">
        <v>54</v>
      </c>
      <c r="D35" s="244">
        <v>96.4</v>
      </c>
      <c r="E35" s="237">
        <v>1909</v>
      </c>
      <c r="F35" s="234">
        <v>1824</v>
      </c>
      <c r="G35" s="245">
        <v>95.5</v>
      </c>
      <c r="H35" s="236">
        <v>7140</v>
      </c>
      <c r="I35" s="231">
        <v>5844</v>
      </c>
      <c r="J35" s="246">
        <v>81.8</v>
      </c>
      <c r="K35" s="237">
        <v>42912</v>
      </c>
      <c r="L35" s="236">
        <v>39180</v>
      </c>
      <c r="M35" s="244">
        <v>91.3</v>
      </c>
      <c r="N35" s="242">
        <v>21795</v>
      </c>
      <c r="O35" s="231">
        <v>21049</v>
      </c>
      <c r="P35" s="245">
        <v>96.6</v>
      </c>
      <c r="Q35" s="234">
        <v>19840</v>
      </c>
      <c r="R35" s="234">
        <v>17189</v>
      </c>
      <c r="S35" s="246">
        <v>86.6</v>
      </c>
    </row>
    <row r="36" spans="1:19" ht="15" customHeight="1">
      <c r="A36" s="434" t="s">
        <v>560</v>
      </c>
      <c r="B36" s="118"/>
      <c r="C36" s="239"/>
      <c r="D36" s="123"/>
      <c r="E36" s="229"/>
      <c r="F36" s="128"/>
      <c r="G36" s="127"/>
      <c r="H36" s="115"/>
      <c r="I36" s="227"/>
      <c r="J36" s="119"/>
      <c r="K36" s="229"/>
      <c r="L36" s="115"/>
      <c r="M36" s="123"/>
      <c r="N36" s="118"/>
      <c r="O36" s="227"/>
      <c r="P36" s="127"/>
      <c r="Q36" s="128"/>
      <c r="R36" s="128"/>
      <c r="S36" s="119"/>
    </row>
    <row r="37" spans="1:19" ht="15" customHeight="1">
      <c r="A37" s="241" t="s">
        <v>354</v>
      </c>
      <c r="B37" s="242">
        <v>1</v>
      </c>
      <c r="C37" s="243">
        <v>1</v>
      </c>
      <c r="D37" s="244">
        <v>100</v>
      </c>
      <c r="E37" s="237">
        <v>18</v>
      </c>
      <c r="F37" s="234">
        <v>18</v>
      </c>
      <c r="G37" s="245">
        <v>100</v>
      </c>
      <c r="H37" s="236" t="s">
        <v>614</v>
      </c>
      <c r="I37" s="231" t="s">
        <v>614</v>
      </c>
      <c r="J37" s="246" t="s">
        <v>614</v>
      </c>
      <c r="K37" s="237" t="s">
        <v>614</v>
      </c>
      <c r="L37" s="236" t="s">
        <v>614</v>
      </c>
      <c r="M37" s="244" t="s">
        <v>614</v>
      </c>
      <c r="N37" s="242" t="s">
        <v>614</v>
      </c>
      <c r="O37" s="231" t="s">
        <v>614</v>
      </c>
      <c r="P37" s="245" t="s">
        <v>614</v>
      </c>
      <c r="Q37" s="234" t="s">
        <v>614</v>
      </c>
      <c r="R37" s="234" t="s">
        <v>614</v>
      </c>
      <c r="S37" s="246" t="s">
        <v>614</v>
      </c>
    </row>
    <row r="38" spans="1:19" ht="15" customHeight="1">
      <c r="A38" s="434" t="s">
        <v>561</v>
      </c>
      <c r="B38" s="118"/>
      <c r="C38" s="239"/>
      <c r="D38" s="123"/>
      <c r="E38" s="229"/>
      <c r="F38" s="128"/>
      <c r="G38" s="127"/>
      <c r="H38" s="115"/>
      <c r="I38" s="227"/>
      <c r="J38" s="119"/>
      <c r="K38" s="229"/>
      <c r="L38" s="115"/>
      <c r="M38" s="123"/>
      <c r="N38" s="118"/>
      <c r="O38" s="227"/>
      <c r="P38" s="127"/>
      <c r="Q38" s="128"/>
      <c r="R38" s="128"/>
      <c r="S38" s="119"/>
    </row>
    <row r="39" spans="1:19" ht="15" customHeight="1">
      <c r="A39" s="241" t="s">
        <v>356</v>
      </c>
      <c r="B39" s="242">
        <v>28</v>
      </c>
      <c r="C39" s="243">
        <v>21</v>
      </c>
      <c r="D39" s="244">
        <v>75</v>
      </c>
      <c r="E39" s="237">
        <v>1054</v>
      </c>
      <c r="F39" s="234">
        <v>1148</v>
      </c>
      <c r="G39" s="245">
        <v>108.9</v>
      </c>
      <c r="H39" s="236">
        <v>3598</v>
      </c>
      <c r="I39" s="231">
        <v>3526</v>
      </c>
      <c r="J39" s="246">
        <v>98</v>
      </c>
      <c r="K39" s="237">
        <v>27028</v>
      </c>
      <c r="L39" s="236">
        <v>26811</v>
      </c>
      <c r="M39" s="244">
        <v>99.2</v>
      </c>
      <c r="N39" s="242">
        <v>15261</v>
      </c>
      <c r="O39" s="231">
        <v>12967</v>
      </c>
      <c r="P39" s="245">
        <v>85</v>
      </c>
      <c r="Q39" s="234">
        <v>10940</v>
      </c>
      <c r="R39" s="234">
        <v>12845</v>
      </c>
      <c r="S39" s="246">
        <v>117.4</v>
      </c>
    </row>
    <row r="40" spans="1:19" ht="15" customHeight="1">
      <c r="A40" s="434" t="s">
        <v>562</v>
      </c>
      <c r="B40" s="118"/>
      <c r="C40" s="239"/>
      <c r="D40" s="123"/>
      <c r="E40" s="229"/>
      <c r="F40" s="128"/>
      <c r="G40" s="127"/>
      <c r="H40" s="115"/>
      <c r="I40" s="227"/>
      <c r="J40" s="119"/>
      <c r="K40" s="229"/>
      <c r="L40" s="115"/>
      <c r="M40" s="123"/>
      <c r="N40" s="118"/>
      <c r="O40" s="227"/>
      <c r="P40" s="127"/>
      <c r="Q40" s="128"/>
      <c r="R40" s="128"/>
      <c r="S40" s="119"/>
    </row>
    <row r="41" spans="1:19" ht="15" customHeight="1">
      <c r="A41" s="241" t="s">
        <v>358</v>
      </c>
      <c r="B41" s="242">
        <v>43</v>
      </c>
      <c r="C41" s="243">
        <v>42</v>
      </c>
      <c r="D41" s="244">
        <v>97.7</v>
      </c>
      <c r="E41" s="237">
        <v>2476</v>
      </c>
      <c r="F41" s="234">
        <v>2864</v>
      </c>
      <c r="G41" s="245">
        <v>115.7</v>
      </c>
      <c r="H41" s="236">
        <v>10584</v>
      </c>
      <c r="I41" s="231">
        <v>12680</v>
      </c>
      <c r="J41" s="246">
        <v>119.8</v>
      </c>
      <c r="K41" s="237">
        <v>148597</v>
      </c>
      <c r="L41" s="236">
        <v>151181</v>
      </c>
      <c r="M41" s="244">
        <v>101.7</v>
      </c>
      <c r="N41" s="242">
        <v>67229</v>
      </c>
      <c r="O41" s="231">
        <v>78505</v>
      </c>
      <c r="P41" s="245">
        <v>116.8</v>
      </c>
      <c r="Q41" s="234">
        <v>75768</v>
      </c>
      <c r="R41" s="234">
        <v>68185</v>
      </c>
      <c r="S41" s="246">
        <v>90</v>
      </c>
    </row>
    <row r="42" spans="1:19" ht="15" customHeight="1">
      <c r="A42" s="158" t="s">
        <v>359</v>
      </c>
      <c r="B42" s="118">
        <v>19</v>
      </c>
      <c r="C42" s="239">
        <v>18</v>
      </c>
      <c r="D42" s="123">
        <v>94.7</v>
      </c>
      <c r="E42" s="229">
        <v>672</v>
      </c>
      <c r="F42" s="128">
        <v>787</v>
      </c>
      <c r="G42" s="127">
        <v>117.1</v>
      </c>
      <c r="H42" s="115">
        <v>2476</v>
      </c>
      <c r="I42" s="227">
        <v>2913</v>
      </c>
      <c r="J42" s="119">
        <v>117.6</v>
      </c>
      <c r="K42" s="229">
        <v>26392</v>
      </c>
      <c r="L42" s="115">
        <v>30859</v>
      </c>
      <c r="M42" s="123">
        <v>116.9</v>
      </c>
      <c r="N42" s="118">
        <v>16393</v>
      </c>
      <c r="O42" s="227">
        <v>17301</v>
      </c>
      <c r="P42" s="127">
        <v>105.5</v>
      </c>
      <c r="Q42" s="128">
        <v>9312</v>
      </c>
      <c r="R42" s="128">
        <v>12762</v>
      </c>
      <c r="S42" s="119">
        <v>137</v>
      </c>
    </row>
    <row r="43" spans="1:19" ht="15" customHeight="1">
      <c r="A43" s="435" t="s">
        <v>563</v>
      </c>
      <c r="B43" s="242"/>
      <c r="C43" s="243"/>
      <c r="D43" s="244"/>
      <c r="E43" s="237"/>
      <c r="F43" s="234"/>
      <c r="G43" s="245"/>
      <c r="H43" s="236"/>
      <c r="I43" s="231"/>
      <c r="J43" s="246"/>
      <c r="K43" s="237"/>
      <c r="L43" s="236"/>
      <c r="M43" s="244"/>
      <c r="N43" s="242"/>
      <c r="O43" s="231"/>
      <c r="P43" s="245"/>
      <c r="Q43" s="234"/>
      <c r="R43" s="234"/>
      <c r="S43" s="246"/>
    </row>
    <row r="44" spans="1:19" ht="15" customHeight="1">
      <c r="A44" s="158" t="s">
        <v>361</v>
      </c>
      <c r="B44" s="118">
        <v>7</v>
      </c>
      <c r="C44" s="239">
        <v>7</v>
      </c>
      <c r="D44" s="123">
        <v>100</v>
      </c>
      <c r="E44" s="229">
        <v>77</v>
      </c>
      <c r="F44" s="128">
        <v>87</v>
      </c>
      <c r="G44" s="127">
        <v>113</v>
      </c>
      <c r="H44" s="115" t="s">
        <v>613</v>
      </c>
      <c r="I44" s="227" t="s">
        <v>613</v>
      </c>
      <c r="J44" s="119" t="s">
        <v>613</v>
      </c>
      <c r="K44" s="229" t="s">
        <v>613</v>
      </c>
      <c r="L44" s="115" t="s">
        <v>613</v>
      </c>
      <c r="M44" s="123" t="s">
        <v>613</v>
      </c>
      <c r="N44" s="118" t="s">
        <v>613</v>
      </c>
      <c r="O44" s="227" t="s">
        <v>613</v>
      </c>
      <c r="P44" s="127" t="s">
        <v>613</v>
      </c>
      <c r="Q44" s="128" t="s">
        <v>613</v>
      </c>
      <c r="R44" s="128" t="s">
        <v>613</v>
      </c>
      <c r="S44" s="119" t="s">
        <v>613</v>
      </c>
    </row>
    <row r="45" spans="1:19" ht="15" customHeight="1">
      <c r="A45" s="435" t="s">
        <v>564</v>
      </c>
      <c r="B45" s="242"/>
      <c r="C45" s="243"/>
      <c r="D45" s="244"/>
      <c r="E45" s="237"/>
      <c r="F45" s="234"/>
      <c r="G45" s="245"/>
      <c r="H45" s="236"/>
      <c r="I45" s="231"/>
      <c r="J45" s="246"/>
      <c r="K45" s="237"/>
      <c r="L45" s="236"/>
      <c r="M45" s="244"/>
      <c r="N45" s="242"/>
      <c r="O45" s="231"/>
      <c r="P45" s="245"/>
      <c r="Q45" s="234"/>
      <c r="R45" s="234"/>
      <c r="S45" s="246"/>
    </row>
    <row r="46" spans="1:19" ht="15" customHeight="1">
      <c r="A46" s="158" t="s">
        <v>363</v>
      </c>
      <c r="B46" s="118">
        <v>11</v>
      </c>
      <c r="C46" s="239">
        <v>10</v>
      </c>
      <c r="D46" s="123">
        <v>90.9</v>
      </c>
      <c r="E46" s="229">
        <v>456</v>
      </c>
      <c r="F46" s="128">
        <v>456</v>
      </c>
      <c r="G46" s="127">
        <v>100</v>
      </c>
      <c r="H46" s="115">
        <v>1448</v>
      </c>
      <c r="I46" s="227">
        <v>1510</v>
      </c>
      <c r="J46" s="119">
        <v>104.3</v>
      </c>
      <c r="K46" s="229">
        <v>11739</v>
      </c>
      <c r="L46" s="115">
        <v>9973</v>
      </c>
      <c r="M46" s="123">
        <v>85</v>
      </c>
      <c r="N46" s="118">
        <v>3917</v>
      </c>
      <c r="O46" s="227">
        <v>3919</v>
      </c>
      <c r="P46" s="127">
        <v>100</v>
      </c>
      <c r="Q46" s="128">
        <v>7353</v>
      </c>
      <c r="R46" s="128">
        <v>5696</v>
      </c>
      <c r="S46" s="119">
        <v>77.5</v>
      </c>
    </row>
    <row r="47" spans="1:19" ht="15" customHeight="1">
      <c r="A47" s="241" t="s">
        <v>364</v>
      </c>
      <c r="B47" s="242">
        <v>40</v>
      </c>
      <c r="C47" s="243">
        <v>36</v>
      </c>
      <c r="D47" s="244">
        <v>90</v>
      </c>
      <c r="E47" s="237">
        <v>1391</v>
      </c>
      <c r="F47" s="234">
        <v>1436</v>
      </c>
      <c r="G47" s="245">
        <v>103.2</v>
      </c>
      <c r="H47" s="236">
        <v>5042</v>
      </c>
      <c r="I47" s="231">
        <v>5073</v>
      </c>
      <c r="J47" s="246">
        <v>100.6</v>
      </c>
      <c r="K47" s="237">
        <v>30049</v>
      </c>
      <c r="L47" s="236">
        <v>31666</v>
      </c>
      <c r="M47" s="244">
        <v>105.4</v>
      </c>
      <c r="N47" s="242">
        <v>14910</v>
      </c>
      <c r="O47" s="231">
        <v>17917</v>
      </c>
      <c r="P47" s="245">
        <v>120.2</v>
      </c>
      <c r="Q47" s="234">
        <v>14230</v>
      </c>
      <c r="R47" s="234">
        <v>13177</v>
      </c>
      <c r="S47" s="246">
        <v>92.6</v>
      </c>
    </row>
    <row r="48" spans="1:19" ht="15" customHeight="1">
      <c r="A48" s="434" t="s">
        <v>565</v>
      </c>
      <c r="B48" s="118"/>
      <c r="C48" s="239"/>
      <c r="D48" s="123"/>
      <c r="E48" s="229"/>
      <c r="F48" s="128"/>
      <c r="G48" s="127"/>
      <c r="H48" s="115"/>
      <c r="I48" s="227"/>
      <c r="J48" s="119"/>
      <c r="K48" s="229"/>
      <c r="L48" s="115"/>
      <c r="M48" s="123"/>
      <c r="N48" s="118"/>
      <c r="O48" s="227"/>
      <c r="P48" s="127"/>
      <c r="Q48" s="128"/>
      <c r="R48" s="128"/>
      <c r="S48" s="119"/>
    </row>
    <row r="49" spans="1:19" ht="15" customHeight="1">
      <c r="A49" s="241" t="s">
        <v>366</v>
      </c>
      <c r="B49" s="242">
        <v>37</v>
      </c>
      <c r="C49" s="243">
        <v>34</v>
      </c>
      <c r="D49" s="244">
        <v>91.9</v>
      </c>
      <c r="E49" s="237">
        <v>1846</v>
      </c>
      <c r="F49" s="234">
        <v>2102</v>
      </c>
      <c r="G49" s="245">
        <v>113.9</v>
      </c>
      <c r="H49" s="236">
        <v>6473</v>
      </c>
      <c r="I49" s="231">
        <v>7437</v>
      </c>
      <c r="J49" s="246">
        <v>114.9</v>
      </c>
      <c r="K49" s="237">
        <v>51967</v>
      </c>
      <c r="L49" s="236">
        <v>50283</v>
      </c>
      <c r="M49" s="244">
        <v>96.8</v>
      </c>
      <c r="N49" s="242">
        <v>31116</v>
      </c>
      <c r="O49" s="231">
        <v>30506</v>
      </c>
      <c r="P49" s="245">
        <v>98</v>
      </c>
      <c r="Q49" s="234">
        <v>20038</v>
      </c>
      <c r="R49" s="234">
        <v>18790</v>
      </c>
      <c r="S49" s="246">
        <v>93.8</v>
      </c>
    </row>
    <row r="50" spans="1:19" ht="15" customHeight="1">
      <c r="A50" s="385" t="s">
        <v>367</v>
      </c>
      <c r="B50" s="345">
        <v>1486</v>
      </c>
      <c r="C50" s="346">
        <v>1306</v>
      </c>
      <c r="D50" s="347">
        <v>87.9</v>
      </c>
      <c r="E50" s="348">
        <v>53219</v>
      </c>
      <c r="F50" s="349">
        <v>56014</v>
      </c>
      <c r="G50" s="350">
        <v>105.3</v>
      </c>
      <c r="H50" s="578">
        <v>233853</v>
      </c>
      <c r="I50" s="579">
        <v>238699</v>
      </c>
      <c r="J50" s="351">
        <v>102.1</v>
      </c>
      <c r="K50" s="348">
        <v>1971382</v>
      </c>
      <c r="L50" s="578">
        <v>1973972</v>
      </c>
      <c r="M50" s="347">
        <v>100.1</v>
      </c>
      <c r="N50" s="345">
        <v>1117891</v>
      </c>
      <c r="O50" s="579">
        <v>1081468</v>
      </c>
      <c r="P50" s="350">
        <v>96.7</v>
      </c>
      <c r="Q50" s="349">
        <v>778022</v>
      </c>
      <c r="R50" s="349">
        <v>808564</v>
      </c>
      <c r="S50" s="351">
        <v>103.9</v>
      </c>
    </row>
    <row r="51" spans="1:19" ht="15" customHeight="1">
      <c r="A51" s="241" t="s">
        <v>368</v>
      </c>
      <c r="B51" s="242">
        <v>1600</v>
      </c>
      <c r="C51" s="243">
        <v>1438</v>
      </c>
      <c r="D51" s="244">
        <v>89.9</v>
      </c>
      <c r="E51" s="237">
        <v>70813</v>
      </c>
      <c r="F51" s="234">
        <v>69467</v>
      </c>
      <c r="G51" s="245">
        <v>98.1</v>
      </c>
      <c r="H51" s="236">
        <v>348019</v>
      </c>
      <c r="I51" s="231">
        <v>319752</v>
      </c>
      <c r="J51" s="246">
        <v>91.9</v>
      </c>
      <c r="K51" s="237">
        <v>5208259</v>
      </c>
      <c r="L51" s="236">
        <v>4505979</v>
      </c>
      <c r="M51" s="244">
        <v>86.5</v>
      </c>
      <c r="N51" s="242">
        <v>3867493</v>
      </c>
      <c r="O51" s="231">
        <v>3263659</v>
      </c>
      <c r="P51" s="245">
        <v>84.4</v>
      </c>
      <c r="Q51" s="234">
        <v>1091616</v>
      </c>
      <c r="R51" s="234">
        <v>956933</v>
      </c>
      <c r="S51" s="246">
        <v>87.7</v>
      </c>
    </row>
    <row r="52" spans="1:19" ht="15" customHeight="1">
      <c r="A52" s="159" t="s">
        <v>369</v>
      </c>
      <c r="B52" s="120">
        <v>599</v>
      </c>
      <c r="C52" s="240">
        <v>528</v>
      </c>
      <c r="D52" s="124">
        <v>88.1</v>
      </c>
      <c r="E52" s="230">
        <v>17987</v>
      </c>
      <c r="F52" s="130">
        <v>19280</v>
      </c>
      <c r="G52" s="129">
        <v>107.2</v>
      </c>
      <c r="H52" s="582">
        <v>68549</v>
      </c>
      <c r="I52" s="228">
        <v>72928</v>
      </c>
      <c r="J52" s="121">
        <v>106.4</v>
      </c>
      <c r="K52" s="230">
        <v>608993</v>
      </c>
      <c r="L52" s="582">
        <v>611984</v>
      </c>
      <c r="M52" s="124">
        <v>100.5</v>
      </c>
      <c r="N52" s="120">
        <v>319836</v>
      </c>
      <c r="O52" s="228">
        <v>322453</v>
      </c>
      <c r="P52" s="129">
        <v>100.8</v>
      </c>
      <c r="Q52" s="130">
        <v>270357</v>
      </c>
      <c r="R52" s="130">
        <v>272409</v>
      </c>
      <c r="S52" s="121">
        <v>100.8</v>
      </c>
    </row>
    <row r="53" spans="1:19" ht="15" customHeight="1">
      <c r="A53" s="452" t="s">
        <v>629</v>
      </c>
      <c r="B53" s="148"/>
      <c r="C53" s="148"/>
      <c r="D53" s="148"/>
      <c r="E53" s="148"/>
      <c r="F53" s="148"/>
      <c r="G53" s="148"/>
      <c r="H53" s="148"/>
      <c r="I53" s="148"/>
      <c r="J53" s="148"/>
      <c r="K53" s="462" t="s">
        <v>580</v>
      </c>
      <c r="L53" s="551"/>
      <c r="M53" s="551"/>
      <c r="N53" s="551"/>
      <c r="O53" s="551"/>
      <c r="P53" s="551"/>
      <c r="Q53" s="551"/>
      <c r="R53" s="551"/>
      <c r="S53" s="551"/>
    </row>
    <row r="54" spans="1:19">
      <c r="A54" s="452" t="s">
        <v>634</v>
      </c>
      <c r="B54" s="149"/>
      <c r="C54" s="149"/>
      <c r="D54" s="149"/>
      <c r="E54" s="149"/>
      <c r="F54" s="149"/>
      <c r="G54" s="149"/>
      <c r="H54" s="149"/>
      <c r="I54" s="149"/>
      <c r="J54" s="149"/>
      <c r="K54" s="462" t="s">
        <v>636</v>
      </c>
      <c r="L54" s="551"/>
      <c r="M54" s="551"/>
      <c r="N54" s="551"/>
      <c r="O54" s="551"/>
      <c r="P54" s="551"/>
      <c r="Q54" s="551"/>
      <c r="R54" s="551"/>
      <c r="S54" s="551"/>
    </row>
    <row r="55" spans="1:19">
      <c r="A55" s="452" t="s">
        <v>583</v>
      </c>
      <c r="B55" s="134"/>
      <c r="C55" s="134"/>
      <c r="D55" s="134"/>
      <c r="E55" s="134"/>
      <c r="F55" s="134"/>
      <c r="G55" s="134"/>
      <c r="H55" s="134"/>
      <c r="I55" s="134"/>
      <c r="J55" s="134"/>
      <c r="K55" s="463" t="s">
        <v>584</v>
      </c>
      <c r="L55" s="551"/>
      <c r="M55" s="551"/>
      <c r="N55" s="551"/>
      <c r="O55" s="551"/>
      <c r="P55" s="551"/>
      <c r="Q55" s="551"/>
      <c r="R55" s="551"/>
      <c r="S55" s="551"/>
    </row>
  </sheetData>
  <mergeCells count="15">
    <mergeCell ref="K1:S1"/>
    <mergeCell ref="A1:J1"/>
    <mergeCell ref="A3:A5"/>
    <mergeCell ref="B3:D3"/>
    <mergeCell ref="E3:G3"/>
    <mergeCell ref="H3:J3"/>
    <mergeCell ref="C4:D4"/>
    <mergeCell ref="F4:G4"/>
    <mergeCell ref="I4:J4"/>
    <mergeCell ref="K3:M3"/>
    <mergeCell ref="N3:P3"/>
    <mergeCell ref="Q3:S3"/>
    <mergeCell ref="L4:M4"/>
    <mergeCell ref="O4:P4"/>
    <mergeCell ref="R4:S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34"/>
  <sheetViews>
    <sheetView showGridLines="0" topLeftCell="AA1" zoomScaleNormal="100" zoomScaleSheetLayoutView="100" workbookViewId="0">
      <selection activeCell="AL9" sqref="AL9"/>
    </sheetView>
  </sheetViews>
  <sheetFormatPr defaultRowHeight="13.5"/>
  <cols>
    <col min="1" max="1" width="3.5" bestFit="1" customWidth="1"/>
    <col min="2" max="2" width="8.375" customWidth="1"/>
    <col min="3" max="3" width="6.625" customWidth="1"/>
    <col min="4" max="6" width="5.625" customWidth="1"/>
    <col min="7" max="7" width="7.875" customWidth="1"/>
    <col min="8" max="8" width="7.625" customWidth="1"/>
    <col min="9" max="10" width="5.625" customWidth="1"/>
    <col min="11" max="11" width="8.625" customWidth="1"/>
    <col min="12" max="12" width="7.625" customWidth="1"/>
    <col min="13" max="14" width="5.625" customWidth="1"/>
    <col min="15" max="15" width="10.125" customWidth="1"/>
    <col min="16" max="16" width="8.875" customWidth="1"/>
    <col min="17" max="18" width="5.25" customWidth="1"/>
    <col min="19" max="19" width="10.125" customWidth="1"/>
    <col min="20" max="20" width="8.875" customWidth="1"/>
    <col min="21" max="22" width="5.375" customWidth="1"/>
    <col min="23" max="23" width="10" customWidth="1"/>
    <col min="24" max="24" width="10.125" customWidth="1"/>
    <col min="25" max="26" width="6.125" customWidth="1"/>
    <col min="27" max="27" width="3.5" bestFit="1" customWidth="1"/>
    <col min="28" max="28" width="8.375" customWidth="1"/>
    <col min="29" max="30" width="9.625" customWidth="1"/>
    <col min="31" max="31" width="6.625" customWidth="1"/>
    <col min="32" max="33" width="10.625" customWidth="1"/>
    <col min="34" max="34" width="6.625" customWidth="1"/>
    <col min="35" max="36" width="9.625" customWidth="1"/>
    <col min="37" max="37" width="6.625" customWidth="1"/>
    <col min="38" max="39" width="9.625" customWidth="1"/>
    <col min="40" max="40" width="7.875" bestFit="1" customWidth="1"/>
    <col min="41" max="42" width="12.625" customWidth="1"/>
    <col min="43" max="43" width="6.625" customWidth="1"/>
    <col min="44" max="45" width="12.625" customWidth="1"/>
    <col min="46" max="46" width="6.625" customWidth="1"/>
    <col min="47" max="47" width="3.5" bestFit="1" customWidth="1"/>
    <col min="48" max="48" width="8.375" customWidth="1"/>
    <col min="49" max="49" width="11.125" customWidth="1"/>
    <col min="50" max="50" width="10.625" customWidth="1"/>
    <col min="51" max="51" width="6.625" customWidth="1"/>
    <col min="52" max="53" width="9.125" customWidth="1"/>
    <col min="54" max="54" width="6.625" customWidth="1"/>
    <col min="55" max="56" width="9.125" customWidth="1"/>
    <col min="57" max="57" width="6.625" customWidth="1"/>
    <col min="58" max="59" width="9.625" customWidth="1"/>
    <col min="60" max="60" width="6.625" customWidth="1"/>
    <col min="61" max="62" width="9.625" customWidth="1"/>
    <col min="63" max="63" width="6.625" customWidth="1"/>
    <col min="64" max="65" width="15.625" customWidth="1"/>
    <col min="66" max="66" width="6.625" customWidth="1"/>
    <col min="67" max="67" width="3.5" bestFit="1" customWidth="1"/>
    <col min="68" max="68" width="8.375" customWidth="1"/>
    <col min="69" max="69" width="11.125" customWidth="1"/>
    <col min="70" max="70" width="10.125" customWidth="1"/>
    <col min="71" max="71" width="6.125" customWidth="1"/>
    <col min="72" max="72" width="11.625" bestFit="1" customWidth="1"/>
    <col min="73" max="73" width="10.25" bestFit="1" customWidth="1"/>
    <col min="74" max="75" width="6.625" customWidth="1"/>
    <col min="76" max="76" width="10.375" customWidth="1"/>
    <col min="77" max="80" width="8.875" customWidth="1"/>
  </cols>
  <sheetData>
    <row r="1" spans="1:80" ht="18.75" customHeight="1">
      <c r="A1" s="946" t="s">
        <v>602</v>
      </c>
      <c r="B1" s="946"/>
      <c r="C1" s="946"/>
      <c r="D1" s="946"/>
      <c r="E1" s="946"/>
      <c r="F1" s="946"/>
      <c r="G1" s="946"/>
      <c r="H1" s="946"/>
      <c r="I1" s="946"/>
      <c r="J1" s="946"/>
      <c r="K1" s="946"/>
      <c r="L1" s="946"/>
      <c r="M1" s="946"/>
      <c r="N1" s="946"/>
      <c r="O1" s="948" t="s">
        <v>398</v>
      </c>
      <c r="P1" s="948"/>
      <c r="Q1" s="948"/>
      <c r="R1" s="948"/>
      <c r="S1" s="948"/>
      <c r="T1" s="948"/>
      <c r="U1" s="948"/>
      <c r="V1" s="948"/>
      <c r="W1" s="948"/>
      <c r="X1" s="948"/>
      <c r="Y1" s="948"/>
      <c r="Z1" s="948"/>
      <c r="AA1" s="946" t="s">
        <v>603</v>
      </c>
      <c r="AB1" s="946"/>
      <c r="AC1" s="946"/>
      <c r="AD1" s="946"/>
      <c r="AE1" s="946"/>
      <c r="AF1" s="946"/>
      <c r="AG1" s="946"/>
      <c r="AH1" s="946"/>
      <c r="AI1" s="946"/>
      <c r="AJ1" s="946"/>
      <c r="AK1" s="946"/>
      <c r="AL1" s="948" t="s">
        <v>402</v>
      </c>
      <c r="AM1" s="948"/>
      <c r="AN1" s="948"/>
      <c r="AO1" s="948"/>
      <c r="AP1" s="948"/>
      <c r="AQ1" s="948"/>
      <c r="AU1" s="946" t="s">
        <v>604</v>
      </c>
      <c r="AV1" s="946"/>
      <c r="AW1" s="946"/>
      <c r="AX1" s="946"/>
      <c r="AY1" s="946"/>
      <c r="AZ1" s="946"/>
      <c r="BA1" s="946"/>
      <c r="BB1" s="946"/>
      <c r="BC1" s="946"/>
      <c r="BD1" s="946"/>
      <c r="BE1" s="946"/>
      <c r="BF1" s="948" t="s">
        <v>403</v>
      </c>
      <c r="BG1" s="948"/>
      <c r="BH1" s="948"/>
      <c r="BI1" s="948"/>
      <c r="BJ1" s="948"/>
      <c r="BK1" s="948"/>
      <c r="BO1" s="1068" t="s">
        <v>605</v>
      </c>
      <c r="BP1" s="1068"/>
      <c r="BQ1" s="1068"/>
      <c r="BR1" s="1068"/>
      <c r="BS1" s="1068"/>
      <c r="BT1" s="1068"/>
      <c r="BU1" s="1068"/>
      <c r="BV1" s="1068"/>
      <c r="BW1" s="1068"/>
      <c r="BX1" s="464" t="s">
        <v>406</v>
      </c>
      <c r="BY1" s="464"/>
      <c r="BZ1" s="464"/>
      <c r="CA1" s="464"/>
      <c r="CB1" s="464"/>
    </row>
    <row r="2" spans="1:80" ht="24" customHeight="1">
      <c r="Z2" s="104" t="s">
        <v>312</v>
      </c>
      <c r="AH2" s="104"/>
      <c r="AQ2" s="104" t="s">
        <v>375</v>
      </c>
      <c r="BB2" s="104"/>
      <c r="BK2" s="104" t="s">
        <v>375</v>
      </c>
      <c r="BS2" s="104"/>
      <c r="BW2" s="104"/>
      <c r="CB2" s="104" t="s">
        <v>481</v>
      </c>
    </row>
    <row r="3" spans="1:80" ht="18" customHeight="1">
      <c r="A3" s="1041" t="s">
        <v>283</v>
      </c>
      <c r="B3" s="1042"/>
      <c r="C3" s="952" t="s">
        <v>194</v>
      </c>
      <c r="D3" s="953"/>
      <c r="E3" s="953"/>
      <c r="F3" s="954"/>
      <c r="G3" s="952" t="s">
        <v>213</v>
      </c>
      <c r="H3" s="953"/>
      <c r="I3" s="953"/>
      <c r="J3" s="954"/>
      <c r="K3" s="952" t="s">
        <v>284</v>
      </c>
      <c r="L3" s="953"/>
      <c r="M3" s="953"/>
      <c r="N3" s="954"/>
      <c r="O3" s="952" t="s">
        <v>214</v>
      </c>
      <c r="P3" s="953"/>
      <c r="Q3" s="953"/>
      <c r="R3" s="954"/>
      <c r="S3" s="952" t="s">
        <v>370</v>
      </c>
      <c r="T3" s="953"/>
      <c r="U3" s="953"/>
      <c r="V3" s="954"/>
      <c r="W3" s="955" t="s">
        <v>226</v>
      </c>
      <c r="X3" s="956"/>
      <c r="Y3" s="956"/>
      <c r="Z3" s="957"/>
      <c r="AA3" s="1041" t="s">
        <v>283</v>
      </c>
      <c r="AB3" s="1042"/>
      <c r="AC3" s="952" t="s">
        <v>379</v>
      </c>
      <c r="AD3" s="953"/>
      <c r="AE3" s="954"/>
      <c r="AF3" s="1036" t="s">
        <v>646</v>
      </c>
      <c r="AG3" s="1037"/>
      <c r="AH3" s="1037"/>
      <c r="AI3" s="1037"/>
      <c r="AJ3" s="1037"/>
      <c r="AK3" s="1057"/>
      <c r="AL3" s="1050" t="s">
        <v>645</v>
      </c>
      <c r="AM3" s="1037"/>
      <c r="AN3" s="1037"/>
      <c r="AO3" s="1037"/>
      <c r="AP3" s="1037"/>
      <c r="AQ3" s="1038"/>
      <c r="AR3" s="142"/>
      <c r="AS3" s="143"/>
      <c r="AT3" s="143"/>
      <c r="AU3" s="1041" t="s">
        <v>283</v>
      </c>
      <c r="AV3" s="1042"/>
      <c r="AW3" s="952" t="s">
        <v>371</v>
      </c>
      <c r="AX3" s="953"/>
      <c r="AY3" s="954"/>
      <c r="AZ3" s="1036" t="s">
        <v>647</v>
      </c>
      <c r="BA3" s="1037"/>
      <c r="BB3" s="1037"/>
      <c r="BC3" s="1037"/>
      <c r="BD3" s="1037"/>
      <c r="BE3" s="1057"/>
      <c r="BF3" s="1050" t="s">
        <v>648</v>
      </c>
      <c r="BG3" s="1037"/>
      <c r="BH3" s="1037"/>
      <c r="BI3" s="1037"/>
      <c r="BJ3" s="1037"/>
      <c r="BK3" s="1038"/>
      <c r="BL3" s="142"/>
      <c r="BM3" s="143"/>
      <c r="BN3" s="143"/>
      <c r="BO3" s="1041" t="s">
        <v>283</v>
      </c>
      <c r="BP3" s="1042"/>
      <c r="BQ3" s="1061" t="s">
        <v>386</v>
      </c>
      <c r="BR3" s="1062"/>
      <c r="BS3" s="1063"/>
      <c r="BT3" s="1036" t="s">
        <v>649</v>
      </c>
      <c r="BU3" s="1037"/>
      <c r="BV3" s="1037"/>
      <c r="BW3" s="1057"/>
      <c r="BX3" s="1036" t="s">
        <v>650</v>
      </c>
      <c r="BY3" s="1037"/>
      <c r="BZ3" s="1037"/>
      <c r="CA3" s="1037"/>
      <c r="CB3" s="1038"/>
    </row>
    <row r="4" spans="1:80" ht="18" customHeight="1">
      <c r="A4" s="1043"/>
      <c r="B4" s="1044"/>
      <c r="C4" s="1051"/>
      <c r="D4" s="1052"/>
      <c r="E4" s="1052"/>
      <c r="F4" s="1053"/>
      <c r="G4" s="1051"/>
      <c r="H4" s="1052"/>
      <c r="I4" s="1052"/>
      <c r="J4" s="1053"/>
      <c r="K4" s="1051"/>
      <c r="L4" s="1052"/>
      <c r="M4" s="1052"/>
      <c r="N4" s="1053"/>
      <c r="O4" s="1051"/>
      <c r="P4" s="1052"/>
      <c r="Q4" s="1052"/>
      <c r="R4" s="1053"/>
      <c r="S4" s="1051"/>
      <c r="T4" s="1052"/>
      <c r="U4" s="1052"/>
      <c r="V4" s="1053"/>
      <c r="W4" s="1054"/>
      <c r="X4" s="1055"/>
      <c r="Y4" s="1055"/>
      <c r="Z4" s="1056"/>
      <c r="AA4" s="1043"/>
      <c r="AB4" s="1044"/>
      <c r="AC4" s="1058"/>
      <c r="AD4" s="1059"/>
      <c r="AE4" s="1060"/>
      <c r="AF4" s="952" t="s">
        <v>399</v>
      </c>
      <c r="AG4" s="953"/>
      <c r="AH4" s="954"/>
      <c r="AI4" s="1047" t="s">
        <v>400</v>
      </c>
      <c r="AJ4" s="1048"/>
      <c r="AK4" s="1049"/>
      <c r="AL4" s="952" t="s">
        <v>380</v>
      </c>
      <c r="AM4" s="953"/>
      <c r="AN4" s="954"/>
      <c r="AO4" s="955" t="s">
        <v>401</v>
      </c>
      <c r="AP4" s="956"/>
      <c r="AQ4" s="957"/>
      <c r="AR4" s="165"/>
      <c r="AS4" s="105"/>
      <c r="AT4" s="105"/>
      <c r="AU4" s="1043"/>
      <c r="AV4" s="1044"/>
      <c r="AW4" s="1058"/>
      <c r="AX4" s="1059"/>
      <c r="AY4" s="1060"/>
      <c r="AZ4" s="952" t="s">
        <v>382</v>
      </c>
      <c r="BA4" s="953"/>
      <c r="BB4" s="954"/>
      <c r="BC4" s="952" t="s">
        <v>383</v>
      </c>
      <c r="BD4" s="953"/>
      <c r="BE4" s="954"/>
      <c r="BF4" s="952" t="s">
        <v>384</v>
      </c>
      <c r="BG4" s="953"/>
      <c r="BH4" s="954"/>
      <c r="BI4" s="952" t="s">
        <v>385</v>
      </c>
      <c r="BJ4" s="953"/>
      <c r="BK4" s="954"/>
      <c r="BL4" s="165"/>
      <c r="BM4" s="105"/>
      <c r="BN4" s="105"/>
      <c r="BO4" s="1043"/>
      <c r="BP4" s="1044"/>
      <c r="BQ4" s="952" t="s">
        <v>387</v>
      </c>
      <c r="BR4" s="953"/>
      <c r="BS4" s="954"/>
      <c r="BT4" s="952" t="s">
        <v>389</v>
      </c>
      <c r="BU4" s="953"/>
      <c r="BV4" s="953"/>
      <c r="BW4" s="954"/>
      <c r="BX4" s="1069" t="s">
        <v>390</v>
      </c>
      <c r="BY4" s="1070"/>
      <c r="BZ4" s="1070"/>
      <c r="CA4" s="1070"/>
      <c r="CB4" s="1071"/>
    </row>
    <row r="5" spans="1:80" ht="18" customHeight="1">
      <c r="A5" s="1043"/>
      <c r="B5" s="1044"/>
      <c r="C5" s="486" t="s">
        <v>606</v>
      </c>
      <c r="D5" s="958" t="s">
        <v>595</v>
      </c>
      <c r="E5" s="958"/>
      <c r="F5" s="959"/>
      <c r="G5" s="486" t="s">
        <v>606</v>
      </c>
      <c r="H5" s="958" t="s">
        <v>595</v>
      </c>
      <c r="I5" s="958"/>
      <c r="J5" s="959"/>
      <c r="K5" s="486" t="s">
        <v>606</v>
      </c>
      <c r="L5" s="958" t="s">
        <v>595</v>
      </c>
      <c r="M5" s="958"/>
      <c r="N5" s="959"/>
      <c r="O5" s="486" t="s">
        <v>606</v>
      </c>
      <c r="P5" s="958" t="s">
        <v>595</v>
      </c>
      <c r="Q5" s="958"/>
      <c r="R5" s="959"/>
      <c r="S5" s="486" t="s">
        <v>606</v>
      </c>
      <c r="T5" s="958" t="s">
        <v>595</v>
      </c>
      <c r="U5" s="958"/>
      <c r="V5" s="959"/>
      <c r="W5" s="486" t="s">
        <v>606</v>
      </c>
      <c r="X5" s="958" t="s">
        <v>595</v>
      </c>
      <c r="Y5" s="958"/>
      <c r="Z5" s="959"/>
      <c r="AA5" s="1043"/>
      <c r="AB5" s="1044"/>
      <c r="AC5" s="486" t="s">
        <v>606</v>
      </c>
      <c r="AD5" s="1039" t="s">
        <v>595</v>
      </c>
      <c r="AE5" s="1040"/>
      <c r="AF5" s="486" t="s">
        <v>606</v>
      </c>
      <c r="AG5" s="1039" t="s">
        <v>595</v>
      </c>
      <c r="AH5" s="1040"/>
      <c r="AI5" s="486" t="s">
        <v>606</v>
      </c>
      <c r="AJ5" s="1039" t="s">
        <v>595</v>
      </c>
      <c r="AK5" s="1040"/>
      <c r="AL5" s="486" t="s">
        <v>606</v>
      </c>
      <c r="AM5" s="1039" t="s">
        <v>595</v>
      </c>
      <c r="AN5" s="1040"/>
      <c r="AO5" s="486" t="s">
        <v>606</v>
      </c>
      <c r="AP5" s="1039" t="s">
        <v>595</v>
      </c>
      <c r="AQ5" s="1040"/>
      <c r="AR5" s="141"/>
      <c r="AS5" s="143"/>
      <c r="AT5" s="143"/>
      <c r="AU5" s="1043"/>
      <c r="AV5" s="1044"/>
      <c r="AW5" s="611" t="s">
        <v>606</v>
      </c>
      <c r="AX5" s="1064" t="s">
        <v>595</v>
      </c>
      <c r="AY5" s="1065"/>
      <c r="AZ5" s="611" t="s">
        <v>606</v>
      </c>
      <c r="BA5" s="1064" t="s">
        <v>595</v>
      </c>
      <c r="BB5" s="1065"/>
      <c r="BC5" s="611" t="s">
        <v>606</v>
      </c>
      <c r="BD5" s="1064" t="s">
        <v>595</v>
      </c>
      <c r="BE5" s="1065"/>
      <c r="BF5" s="611" t="s">
        <v>606</v>
      </c>
      <c r="BG5" s="1064" t="s">
        <v>595</v>
      </c>
      <c r="BH5" s="1065"/>
      <c r="BI5" s="611" t="s">
        <v>606</v>
      </c>
      <c r="BJ5" s="1064" t="s">
        <v>595</v>
      </c>
      <c r="BK5" s="1065"/>
      <c r="BL5" s="141"/>
      <c r="BM5" s="143"/>
      <c r="BN5" s="143"/>
      <c r="BO5" s="1043"/>
      <c r="BP5" s="1044"/>
      <c r="BQ5" s="611" t="s">
        <v>606</v>
      </c>
      <c r="BR5" s="1064" t="s">
        <v>595</v>
      </c>
      <c r="BS5" s="1065"/>
      <c r="BT5" s="611" t="s">
        <v>606</v>
      </c>
      <c r="BU5" s="966" t="s">
        <v>595</v>
      </c>
      <c r="BV5" s="966"/>
      <c r="BW5" s="967"/>
      <c r="BX5" s="1072" t="s">
        <v>391</v>
      </c>
      <c r="BY5" s="854" t="s">
        <v>392</v>
      </c>
      <c r="BZ5" s="1066" t="s">
        <v>394</v>
      </c>
      <c r="CA5" s="1066" t="s">
        <v>395</v>
      </c>
      <c r="CB5" s="855" t="s">
        <v>396</v>
      </c>
    </row>
    <row r="6" spans="1:80" ht="18" customHeight="1">
      <c r="A6" s="1045"/>
      <c r="B6" s="1046"/>
      <c r="C6" s="252" t="s">
        <v>278</v>
      </c>
      <c r="D6" s="248" t="s">
        <v>278</v>
      </c>
      <c r="E6" s="248" t="s">
        <v>378</v>
      </c>
      <c r="F6" s="249" t="s">
        <v>285</v>
      </c>
      <c r="G6" s="252" t="s">
        <v>278</v>
      </c>
      <c r="H6" s="248" t="s">
        <v>278</v>
      </c>
      <c r="I6" s="248" t="s">
        <v>378</v>
      </c>
      <c r="J6" s="249" t="s">
        <v>285</v>
      </c>
      <c r="K6" s="252" t="s">
        <v>278</v>
      </c>
      <c r="L6" s="248" t="s">
        <v>278</v>
      </c>
      <c r="M6" s="248" t="s">
        <v>378</v>
      </c>
      <c r="N6" s="249" t="s">
        <v>285</v>
      </c>
      <c r="O6" s="252" t="s">
        <v>278</v>
      </c>
      <c r="P6" s="248" t="s">
        <v>278</v>
      </c>
      <c r="Q6" s="253" t="s">
        <v>378</v>
      </c>
      <c r="R6" s="254" t="s">
        <v>285</v>
      </c>
      <c r="S6" s="252" t="s">
        <v>278</v>
      </c>
      <c r="T6" s="248" t="s">
        <v>278</v>
      </c>
      <c r="U6" s="253" t="s">
        <v>378</v>
      </c>
      <c r="V6" s="254" t="s">
        <v>285</v>
      </c>
      <c r="W6" s="252" t="s">
        <v>278</v>
      </c>
      <c r="X6" s="248" t="s">
        <v>278</v>
      </c>
      <c r="Y6" s="248" t="s">
        <v>378</v>
      </c>
      <c r="Z6" s="249" t="s">
        <v>285</v>
      </c>
      <c r="AA6" s="1045"/>
      <c r="AB6" s="1046"/>
      <c r="AC6" s="220" t="s">
        <v>278</v>
      </c>
      <c r="AD6" s="484" t="s">
        <v>278</v>
      </c>
      <c r="AE6" s="249" t="s">
        <v>234</v>
      </c>
      <c r="AF6" s="220" t="s">
        <v>278</v>
      </c>
      <c r="AG6" s="484" t="s">
        <v>278</v>
      </c>
      <c r="AH6" s="249" t="s">
        <v>234</v>
      </c>
      <c r="AI6" s="220" t="s">
        <v>278</v>
      </c>
      <c r="AJ6" s="484" t="s">
        <v>278</v>
      </c>
      <c r="AK6" s="249" t="s">
        <v>234</v>
      </c>
      <c r="AL6" s="220" t="s">
        <v>278</v>
      </c>
      <c r="AM6" s="484" t="s">
        <v>278</v>
      </c>
      <c r="AN6" s="249" t="s">
        <v>234</v>
      </c>
      <c r="AO6" s="220" t="s">
        <v>278</v>
      </c>
      <c r="AP6" s="484" t="s">
        <v>278</v>
      </c>
      <c r="AQ6" s="249" t="s">
        <v>234</v>
      </c>
      <c r="AR6" s="163"/>
      <c r="AS6" s="164"/>
      <c r="AT6" s="140"/>
      <c r="AU6" s="1045"/>
      <c r="AV6" s="1046"/>
      <c r="AW6" s="615" t="s">
        <v>278</v>
      </c>
      <c r="AX6" s="616" t="s">
        <v>278</v>
      </c>
      <c r="AY6" s="618" t="s">
        <v>234</v>
      </c>
      <c r="AZ6" s="615" t="s">
        <v>278</v>
      </c>
      <c r="BA6" s="616" t="s">
        <v>278</v>
      </c>
      <c r="BB6" s="618" t="s">
        <v>234</v>
      </c>
      <c r="BC6" s="615" t="s">
        <v>278</v>
      </c>
      <c r="BD6" s="616" t="s">
        <v>278</v>
      </c>
      <c r="BE6" s="618" t="s">
        <v>234</v>
      </c>
      <c r="BF6" s="615" t="s">
        <v>278</v>
      </c>
      <c r="BG6" s="616" t="s">
        <v>278</v>
      </c>
      <c r="BH6" s="618" t="s">
        <v>234</v>
      </c>
      <c r="BI6" s="615" t="s">
        <v>278</v>
      </c>
      <c r="BJ6" s="616" t="s">
        <v>278</v>
      </c>
      <c r="BK6" s="618" t="s">
        <v>234</v>
      </c>
      <c r="BL6" s="163"/>
      <c r="BM6" s="164"/>
      <c r="BN6" s="140"/>
      <c r="BO6" s="1045"/>
      <c r="BP6" s="1046"/>
      <c r="BQ6" s="615" t="s">
        <v>278</v>
      </c>
      <c r="BR6" s="856" t="s">
        <v>278</v>
      </c>
      <c r="BS6" s="857" t="s">
        <v>234</v>
      </c>
      <c r="BT6" s="615" t="s">
        <v>278</v>
      </c>
      <c r="BU6" s="616" t="s">
        <v>278</v>
      </c>
      <c r="BV6" s="616" t="s">
        <v>234</v>
      </c>
      <c r="BW6" s="618" t="s">
        <v>285</v>
      </c>
      <c r="BX6" s="1073"/>
      <c r="BY6" s="858" t="s">
        <v>393</v>
      </c>
      <c r="BZ6" s="1067"/>
      <c r="CA6" s="1067"/>
      <c r="CB6" s="859" t="s">
        <v>397</v>
      </c>
    </row>
    <row r="7" spans="1:80" ht="27.75" customHeight="1">
      <c r="A7" s="995" t="s">
        <v>135</v>
      </c>
      <c r="B7" s="997"/>
      <c r="C7" s="376">
        <v>892</v>
      </c>
      <c r="D7" s="377">
        <v>899</v>
      </c>
      <c r="E7" s="557">
        <v>100.8</v>
      </c>
      <c r="F7" s="558">
        <v>100</v>
      </c>
      <c r="G7" s="376">
        <v>110136</v>
      </c>
      <c r="H7" s="377">
        <v>115386</v>
      </c>
      <c r="I7" s="557">
        <v>104.8</v>
      </c>
      <c r="J7" s="558">
        <v>100</v>
      </c>
      <c r="K7" s="376">
        <v>552934</v>
      </c>
      <c r="L7" s="377">
        <v>539193</v>
      </c>
      <c r="M7" s="557">
        <v>97.5</v>
      </c>
      <c r="N7" s="558">
        <v>100</v>
      </c>
      <c r="O7" s="376">
        <v>7135897</v>
      </c>
      <c r="P7" s="377">
        <v>6401661</v>
      </c>
      <c r="Q7" s="557">
        <v>89.7</v>
      </c>
      <c r="R7" s="558">
        <v>100</v>
      </c>
      <c r="S7" s="376">
        <v>4963855</v>
      </c>
      <c r="T7" s="377">
        <v>4250286</v>
      </c>
      <c r="U7" s="557">
        <v>85.6</v>
      </c>
      <c r="V7" s="558">
        <v>100</v>
      </c>
      <c r="W7" s="376">
        <v>1609396</v>
      </c>
      <c r="X7" s="377">
        <v>1562332</v>
      </c>
      <c r="Y7" s="557">
        <v>97.1</v>
      </c>
      <c r="Z7" s="558">
        <v>100</v>
      </c>
      <c r="AA7" s="995" t="s">
        <v>135</v>
      </c>
      <c r="AB7" s="997"/>
      <c r="AC7" s="376">
        <v>222613</v>
      </c>
      <c r="AD7" s="377">
        <v>317595</v>
      </c>
      <c r="AE7" s="558">
        <v>142.69999999999999</v>
      </c>
      <c r="AF7" s="376">
        <v>1528922</v>
      </c>
      <c r="AG7" s="377">
        <v>1616197</v>
      </c>
      <c r="AH7" s="558">
        <v>105.7</v>
      </c>
      <c r="AI7" s="376">
        <v>210932</v>
      </c>
      <c r="AJ7" s="377">
        <v>256973</v>
      </c>
      <c r="AK7" s="558">
        <v>121.8</v>
      </c>
      <c r="AL7" s="376">
        <v>2508</v>
      </c>
      <c r="AM7" s="377">
        <v>7993</v>
      </c>
      <c r="AN7" s="558">
        <v>318.7</v>
      </c>
      <c r="AO7" s="376">
        <v>1504293</v>
      </c>
      <c r="AP7" s="377">
        <v>1641042</v>
      </c>
      <c r="AQ7" s="558">
        <v>109.1</v>
      </c>
      <c r="AR7" s="118"/>
      <c r="AS7" s="115"/>
      <c r="AT7" s="139"/>
      <c r="AU7" s="995" t="s">
        <v>135</v>
      </c>
      <c r="AV7" s="997"/>
      <c r="AW7" s="860">
        <v>6765793</v>
      </c>
      <c r="AX7" s="861">
        <v>6166811</v>
      </c>
      <c r="AY7" s="862">
        <v>91.1</v>
      </c>
      <c r="AZ7" s="860">
        <v>650379</v>
      </c>
      <c r="BA7" s="861">
        <v>683360</v>
      </c>
      <c r="BB7" s="862">
        <v>105.1</v>
      </c>
      <c r="BC7" s="860">
        <v>236249</v>
      </c>
      <c r="BD7" s="861">
        <v>246029</v>
      </c>
      <c r="BE7" s="862">
        <v>104.1</v>
      </c>
      <c r="BF7" s="860">
        <v>207383</v>
      </c>
      <c r="BG7" s="861">
        <v>219224</v>
      </c>
      <c r="BH7" s="862">
        <v>105.7</v>
      </c>
      <c r="BI7" s="860">
        <v>206746</v>
      </c>
      <c r="BJ7" s="861">
        <v>218107</v>
      </c>
      <c r="BK7" s="862">
        <v>105.5</v>
      </c>
      <c r="BL7" s="118"/>
      <c r="BM7" s="115"/>
      <c r="BN7" s="139"/>
      <c r="BO7" s="995" t="s">
        <v>135</v>
      </c>
      <c r="BP7" s="997"/>
      <c r="BQ7" s="860">
        <v>50036479</v>
      </c>
      <c r="BR7" s="861">
        <v>52646512</v>
      </c>
      <c r="BS7" s="862">
        <v>105.2</v>
      </c>
      <c r="BT7" s="860">
        <v>9368766</v>
      </c>
      <c r="BU7" s="861">
        <v>657990</v>
      </c>
      <c r="BV7" s="863">
        <v>7</v>
      </c>
      <c r="BW7" s="862">
        <v>100</v>
      </c>
      <c r="BX7" s="860">
        <v>657990</v>
      </c>
      <c r="BY7" s="864">
        <v>401965</v>
      </c>
      <c r="BZ7" s="864">
        <v>56571</v>
      </c>
      <c r="CA7" s="864">
        <v>81250</v>
      </c>
      <c r="CB7" s="865">
        <v>118204</v>
      </c>
    </row>
    <row r="8" spans="1:80" ht="27.75" customHeight="1">
      <c r="A8" s="221" t="s">
        <v>162</v>
      </c>
      <c r="B8" s="255" t="s">
        <v>288</v>
      </c>
      <c r="C8" s="237">
        <v>114</v>
      </c>
      <c r="D8" s="234">
        <v>114</v>
      </c>
      <c r="E8" s="562">
        <v>100</v>
      </c>
      <c r="F8" s="245">
        <v>12.7</v>
      </c>
      <c r="G8" s="237">
        <v>15765</v>
      </c>
      <c r="H8" s="234">
        <v>17226</v>
      </c>
      <c r="I8" s="562">
        <v>109.3</v>
      </c>
      <c r="J8" s="245">
        <v>14.9</v>
      </c>
      <c r="K8" s="237">
        <v>54456</v>
      </c>
      <c r="L8" s="234">
        <v>55852</v>
      </c>
      <c r="M8" s="562">
        <v>102.6</v>
      </c>
      <c r="N8" s="245">
        <v>10.4</v>
      </c>
      <c r="O8" s="237">
        <v>447940</v>
      </c>
      <c r="P8" s="234">
        <v>484620</v>
      </c>
      <c r="Q8" s="562">
        <v>108.2</v>
      </c>
      <c r="R8" s="245">
        <v>7.6</v>
      </c>
      <c r="S8" s="237">
        <v>250511</v>
      </c>
      <c r="T8" s="234">
        <v>283987</v>
      </c>
      <c r="U8" s="562">
        <v>113.4</v>
      </c>
      <c r="V8" s="245">
        <v>6.7</v>
      </c>
      <c r="W8" s="237">
        <v>173482</v>
      </c>
      <c r="X8" s="234">
        <v>173091</v>
      </c>
      <c r="Y8" s="562">
        <v>99.8</v>
      </c>
      <c r="Z8" s="245">
        <v>11.1</v>
      </c>
      <c r="AA8" s="221" t="s">
        <v>162</v>
      </c>
      <c r="AB8" s="482" t="s">
        <v>288</v>
      </c>
      <c r="AC8" s="237">
        <v>15464</v>
      </c>
      <c r="AD8" s="234">
        <v>20708</v>
      </c>
      <c r="AE8" s="245">
        <v>133.9</v>
      </c>
      <c r="AF8" s="237">
        <v>142905</v>
      </c>
      <c r="AG8" s="234">
        <v>152638</v>
      </c>
      <c r="AH8" s="245">
        <v>106.8</v>
      </c>
      <c r="AI8" s="237">
        <v>16090</v>
      </c>
      <c r="AJ8" s="234">
        <v>20474</v>
      </c>
      <c r="AK8" s="245">
        <v>127.2</v>
      </c>
      <c r="AL8" s="237">
        <v>375</v>
      </c>
      <c r="AM8" s="234">
        <v>1235</v>
      </c>
      <c r="AN8" s="245">
        <v>329.4</v>
      </c>
      <c r="AO8" s="237">
        <v>146766</v>
      </c>
      <c r="AP8" s="234">
        <v>158914</v>
      </c>
      <c r="AQ8" s="245">
        <v>108.3</v>
      </c>
      <c r="AR8" s="109"/>
      <c r="AS8" s="115"/>
      <c r="AT8" s="139"/>
      <c r="AU8" s="221" t="s">
        <v>162</v>
      </c>
      <c r="AV8" s="450" t="s">
        <v>288</v>
      </c>
      <c r="AW8" s="866">
        <v>432682</v>
      </c>
      <c r="AX8" s="867">
        <v>467339</v>
      </c>
      <c r="AY8" s="868">
        <v>108</v>
      </c>
      <c r="AZ8" s="866">
        <v>29355</v>
      </c>
      <c r="BA8" s="867">
        <v>33565</v>
      </c>
      <c r="BB8" s="868">
        <v>114.3</v>
      </c>
      <c r="BC8" s="866">
        <v>10301</v>
      </c>
      <c r="BD8" s="867">
        <v>9688</v>
      </c>
      <c r="BE8" s="868">
        <v>94.1</v>
      </c>
      <c r="BF8" s="866">
        <v>3288</v>
      </c>
      <c r="BG8" s="867">
        <v>4365</v>
      </c>
      <c r="BH8" s="868">
        <v>132.80000000000001</v>
      </c>
      <c r="BI8" s="866">
        <v>15766</v>
      </c>
      <c r="BJ8" s="867">
        <v>19512</v>
      </c>
      <c r="BK8" s="868">
        <v>123.8</v>
      </c>
      <c r="BL8" s="109"/>
      <c r="BM8" s="115"/>
      <c r="BN8" s="139"/>
      <c r="BO8" s="221" t="s">
        <v>162</v>
      </c>
      <c r="BP8" s="255" t="s">
        <v>288</v>
      </c>
      <c r="BQ8" s="866">
        <v>1727280</v>
      </c>
      <c r="BR8" s="867">
        <v>1899917</v>
      </c>
      <c r="BS8" s="868">
        <v>110</v>
      </c>
      <c r="BT8" s="866">
        <v>35810</v>
      </c>
      <c r="BU8" s="867">
        <v>37650</v>
      </c>
      <c r="BV8" s="869">
        <v>105.1</v>
      </c>
      <c r="BW8" s="868">
        <v>5.7</v>
      </c>
      <c r="BX8" s="866">
        <v>37650</v>
      </c>
      <c r="BY8" s="870">
        <v>7421</v>
      </c>
      <c r="BZ8" s="870">
        <v>14205</v>
      </c>
      <c r="CA8" s="870">
        <v>14612</v>
      </c>
      <c r="CB8" s="871">
        <v>1412</v>
      </c>
    </row>
    <row r="9" spans="1:80" ht="27.75" customHeight="1">
      <c r="A9" s="103" t="s">
        <v>19</v>
      </c>
      <c r="B9" s="133" t="s">
        <v>289</v>
      </c>
      <c r="C9" s="229">
        <v>9</v>
      </c>
      <c r="D9" s="128">
        <v>8</v>
      </c>
      <c r="E9" s="566">
        <v>88.9</v>
      </c>
      <c r="F9" s="127">
        <v>0.9</v>
      </c>
      <c r="G9" s="229">
        <v>862</v>
      </c>
      <c r="H9" s="128">
        <v>544</v>
      </c>
      <c r="I9" s="566">
        <v>63.1</v>
      </c>
      <c r="J9" s="127">
        <v>0.5</v>
      </c>
      <c r="K9" s="229">
        <v>4403</v>
      </c>
      <c r="L9" s="128">
        <v>2597</v>
      </c>
      <c r="M9" s="566">
        <v>59</v>
      </c>
      <c r="N9" s="127">
        <v>0.5</v>
      </c>
      <c r="O9" s="229">
        <v>167634</v>
      </c>
      <c r="P9" s="128">
        <v>145215</v>
      </c>
      <c r="Q9" s="566">
        <v>86.6</v>
      </c>
      <c r="R9" s="127">
        <v>2.2999999999999998</v>
      </c>
      <c r="S9" s="229">
        <v>78123</v>
      </c>
      <c r="T9" s="128">
        <v>58109</v>
      </c>
      <c r="U9" s="566">
        <v>74.400000000000006</v>
      </c>
      <c r="V9" s="127">
        <v>1.4</v>
      </c>
      <c r="W9" s="229">
        <v>54985</v>
      </c>
      <c r="X9" s="128">
        <v>45492</v>
      </c>
      <c r="Y9" s="566">
        <v>82.7</v>
      </c>
      <c r="Z9" s="127">
        <v>2.9</v>
      </c>
      <c r="AA9" s="103" t="s">
        <v>19</v>
      </c>
      <c r="AB9" s="481" t="s">
        <v>289</v>
      </c>
      <c r="AC9" s="229">
        <v>950</v>
      </c>
      <c r="AD9" s="128">
        <v>807</v>
      </c>
      <c r="AE9" s="127">
        <v>84.9</v>
      </c>
      <c r="AF9" s="229">
        <v>25849</v>
      </c>
      <c r="AG9" s="128">
        <v>20750</v>
      </c>
      <c r="AH9" s="127">
        <v>80.3</v>
      </c>
      <c r="AI9" s="229">
        <v>798</v>
      </c>
      <c r="AJ9" s="128">
        <v>839</v>
      </c>
      <c r="AK9" s="127">
        <v>105.1</v>
      </c>
      <c r="AL9" s="229" t="s">
        <v>84</v>
      </c>
      <c r="AM9" s="128" t="s">
        <v>84</v>
      </c>
      <c r="AN9" s="127" t="s">
        <v>84</v>
      </c>
      <c r="AO9" s="229">
        <v>23721</v>
      </c>
      <c r="AP9" s="128">
        <v>19838</v>
      </c>
      <c r="AQ9" s="127">
        <v>83.6</v>
      </c>
      <c r="AR9" s="109"/>
      <c r="AS9" s="115"/>
      <c r="AT9" s="139"/>
      <c r="AU9" s="103" t="s">
        <v>19</v>
      </c>
      <c r="AV9" s="449" t="s">
        <v>289</v>
      </c>
      <c r="AW9" s="872">
        <v>166848</v>
      </c>
      <c r="AX9" s="873">
        <v>144607</v>
      </c>
      <c r="AY9" s="874">
        <v>86.7</v>
      </c>
      <c r="AZ9" s="872">
        <v>5524</v>
      </c>
      <c r="BA9" s="873">
        <v>8190</v>
      </c>
      <c r="BB9" s="874">
        <v>148.30000000000001</v>
      </c>
      <c r="BC9" s="872">
        <v>2533</v>
      </c>
      <c r="BD9" s="873">
        <v>3284</v>
      </c>
      <c r="BE9" s="874">
        <v>129.6</v>
      </c>
      <c r="BF9" s="872">
        <v>916</v>
      </c>
      <c r="BG9" s="873">
        <v>1819</v>
      </c>
      <c r="BH9" s="874">
        <v>198.5</v>
      </c>
      <c r="BI9" s="872">
        <v>2074</v>
      </c>
      <c r="BJ9" s="873">
        <v>3088</v>
      </c>
      <c r="BK9" s="874">
        <v>148.9</v>
      </c>
      <c r="BL9" s="109"/>
      <c r="BM9" s="115"/>
      <c r="BN9" s="139"/>
      <c r="BO9" s="103" t="s">
        <v>19</v>
      </c>
      <c r="BP9" s="133" t="s">
        <v>289</v>
      </c>
      <c r="BQ9" s="872">
        <v>616204</v>
      </c>
      <c r="BR9" s="873">
        <v>562724</v>
      </c>
      <c r="BS9" s="874">
        <v>91.3</v>
      </c>
      <c r="BT9" s="872">
        <v>11726</v>
      </c>
      <c r="BU9" s="873">
        <v>7503</v>
      </c>
      <c r="BV9" s="875">
        <v>64</v>
      </c>
      <c r="BW9" s="874">
        <v>1.1000000000000001</v>
      </c>
      <c r="BX9" s="872">
        <v>7503</v>
      </c>
      <c r="BY9" s="876">
        <v>65</v>
      </c>
      <c r="BZ9" s="876">
        <v>543</v>
      </c>
      <c r="CA9" s="876">
        <v>184</v>
      </c>
      <c r="CB9" s="877">
        <v>6711</v>
      </c>
    </row>
    <row r="10" spans="1:80" ht="27.75" customHeight="1">
      <c r="A10" s="221" t="s">
        <v>21</v>
      </c>
      <c r="B10" s="255" t="s">
        <v>290</v>
      </c>
      <c r="C10" s="237">
        <v>97</v>
      </c>
      <c r="D10" s="234">
        <v>95</v>
      </c>
      <c r="E10" s="562">
        <v>97.9</v>
      </c>
      <c r="F10" s="245">
        <v>10.6</v>
      </c>
      <c r="G10" s="237">
        <v>7258</v>
      </c>
      <c r="H10" s="234">
        <v>7358</v>
      </c>
      <c r="I10" s="562">
        <v>101.4</v>
      </c>
      <c r="J10" s="245">
        <v>6.4</v>
      </c>
      <c r="K10" s="237">
        <v>25130</v>
      </c>
      <c r="L10" s="234">
        <v>23996</v>
      </c>
      <c r="M10" s="562">
        <v>95.5</v>
      </c>
      <c r="N10" s="245">
        <v>4.5</v>
      </c>
      <c r="O10" s="237">
        <v>183035</v>
      </c>
      <c r="P10" s="234">
        <v>167351</v>
      </c>
      <c r="Q10" s="562">
        <v>91.4</v>
      </c>
      <c r="R10" s="245">
        <v>2.6</v>
      </c>
      <c r="S10" s="237">
        <v>105625</v>
      </c>
      <c r="T10" s="234">
        <v>97910</v>
      </c>
      <c r="U10" s="562">
        <v>92.7</v>
      </c>
      <c r="V10" s="245">
        <v>2.2999999999999998</v>
      </c>
      <c r="W10" s="237">
        <v>68898</v>
      </c>
      <c r="X10" s="234">
        <v>61066</v>
      </c>
      <c r="Y10" s="562">
        <v>88.6</v>
      </c>
      <c r="Z10" s="245">
        <v>3.9</v>
      </c>
      <c r="AA10" s="221" t="s">
        <v>21</v>
      </c>
      <c r="AB10" s="482" t="s">
        <v>290</v>
      </c>
      <c r="AC10" s="237">
        <v>4005</v>
      </c>
      <c r="AD10" s="234">
        <v>4666</v>
      </c>
      <c r="AE10" s="245">
        <v>116.5</v>
      </c>
      <c r="AF10" s="237">
        <v>48522</v>
      </c>
      <c r="AG10" s="234">
        <v>49028</v>
      </c>
      <c r="AH10" s="245">
        <v>101</v>
      </c>
      <c r="AI10" s="237">
        <v>3740</v>
      </c>
      <c r="AJ10" s="234">
        <v>4147</v>
      </c>
      <c r="AK10" s="245">
        <v>110.9</v>
      </c>
      <c r="AL10" s="237">
        <v>130</v>
      </c>
      <c r="AM10" s="234">
        <v>601</v>
      </c>
      <c r="AN10" s="245">
        <v>463.9</v>
      </c>
      <c r="AO10" s="237">
        <v>48633</v>
      </c>
      <c r="AP10" s="234">
        <v>49925</v>
      </c>
      <c r="AQ10" s="245">
        <v>102.7</v>
      </c>
      <c r="AR10" s="109"/>
      <c r="AS10" s="115"/>
      <c r="AT10" s="139"/>
      <c r="AU10" s="221" t="s">
        <v>21</v>
      </c>
      <c r="AV10" s="450" t="s">
        <v>290</v>
      </c>
      <c r="AW10" s="866">
        <v>170204</v>
      </c>
      <c r="AX10" s="867">
        <v>153247</v>
      </c>
      <c r="AY10" s="868">
        <v>90</v>
      </c>
      <c r="AZ10" s="866">
        <v>34956</v>
      </c>
      <c r="BA10" s="867">
        <v>32954</v>
      </c>
      <c r="BB10" s="868">
        <v>94.3</v>
      </c>
      <c r="BC10" s="866">
        <v>18972</v>
      </c>
      <c r="BD10" s="867">
        <v>17986</v>
      </c>
      <c r="BE10" s="868">
        <v>94.8</v>
      </c>
      <c r="BF10" s="866">
        <v>7371</v>
      </c>
      <c r="BG10" s="867">
        <v>6785</v>
      </c>
      <c r="BH10" s="868">
        <v>92</v>
      </c>
      <c r="BI10" s="866">
        <v>8613</v>
      </c>
      <c r="BJ10" s="867">
        <v>8184</v>
      </c>
      <c r="BK10" s="868">
        <v>95</v>
      </c>
      <c r="BL10" s="109"/>
      <c r="BM10" s="115"/>
      <c r="BN10" s="139"/>
      <c r="BO10" s="221" t="s">
        <v>21</v>
      </c>
      <c r="BP10" s="255" t="s">
        <v>290</v>
      </c>
      <c r="BQ10" s="866">
        <v>1306978</v>
      </c>
      <c r="BR10" s="867">
        <v>1337819</v>
      </c>
      <c r="BS10" s="868">
        <v>102.4</v>
      </c>
      <c r="BT10" s="866">
        <v>69251</v>
      </c>
      <c r="BU10" s="867">
        <v>58846</v>
      </c>
      <c r="BV10" s="869">
        <v>85</v>
      </c>
      <c r="BW10" s="868">
        <v>8.9</v>
      </c>
      <c r="BX10" s="866">
        <v>58846</v>
      </c>
      <c r="BY10" s="870">
        <v>611</v>
      </c>
      <c r="BZ10" s="870">
        <v>1584</v>
      </c>
      <c r="CA10" s="870">
        <v>24166</v>
      </c>
      <c r="CB10" s="871">
        <v>32485</v>
      </c>
    </row>
    <row r="11" spans="1:80" ht="27.75" customHeight="1">
      <c r="A11" s="103" t="s">
        <v>23</v>
      </c>
      <c r="B11" s="133" t="s">
        <v>291</v>
      </c>
      <c r="C11" s="229">
        <v>17</v>
      </c>
      <c r="D11" s="128">
        <v>15</v>
      </c>
      <c r="E11" s="566">
        <v>88.2</v>
      </c>
      <c r="F11" s="127">
        <v>1.7</v>
      </c>
      <c r="G11" s="229">
        <v>1014</v>
      </c>
      <c r="H11" s="128">
        <v>1074</v>
      </c>
      <c r="I11" s="566">
        <v>105.9</v>
      </c>
      <c r="J11" s="127">
        <v>0.9</v>
      </c>
      <c r="K11" s="229">
        <v>4439</v>
      </c>
      <c r="L11" s="128">
        <v>4751</v>
      </c>
      <c r="M11" s="566">
        <v>107</v>
      </c>
      <c r="N11" s="127">
        <v>0.9</v>
      </c>
      <c r="O11" s="229">
        <v>55667</v>
      </c>
      <c r="P11" s="128">
        <v>63827</v>
      </c>
      <c r="Q11" s="566">
        <v>114.7</v>
      </c>
      <c r="R11" s="127">
        <v>1</v>
      </c>
      <c r="S11" s="229">
        <v>41053</v>
      </c>
      <c r="T11" s="128">
        <v>47220</v>
      </c>
      <c r="U11" s="566">
        <v>115</v>
      </c>
      <c r="V11" s="127">
        <v>1.1000000000000001</v>
      </c>
      <c r="W11" s="229">
        <v>12832</v>
      </c>
      <c r="X11" s="128">
        <v>14529</v>
      </c>
      <c r="Y11" s="566">
        <v>113.2</v>
      </c>
      <c r="Z11" s="127">
        <v>0.9</v>
      </c>
      <c r="AA11" s="103" t="s">
        <v>23</v>
      </c>
      <c r="AB11" s="481" t="s">
        <v>291</v>
      </c>
      <c r="AC11" s="229">
        <v>315</v>
      </c>
      <c r="AD11" s="128">
        <v>575</v>
      </c>
      <c r="AE11" s="127">
        <v>182.6</v>
      </c>
      <c r="AF11" s="229">
        <v>8495</v>
      </c>
      <c r="AG11" s="128">
        <v>6539</v>
      </c>
      <c r="AH11" s="127">
        <v>77</v>
      </c>
      <c r="AI11" s="229">
        <v>304</v>
      </c>
      <c r="AJ11" s="128">
        <v>512</v>
      </c>
      <c r="AK11" s="127">
        <v>168.4</v>
      </c>
      <c r="AL11" s="229">
        <v>8</v>
      </c>
      <c r="AM11" s="128">
        <v>40</v>
      </c>
      <c r="AN11" s="127">
        <v>517.9</v>
      </c>
      <c r="AO11" s="229">
        <v>7780</v>
      </c>
      <c r="AP11" s="128">
        <v>6214</v>
      </c>
      <c r="AQ11" s="127">
        <v>79.900000000000006</v>
      </c>
      <c r="AR11" s="109"/>
      <c r="AS11" s="115"/>
      <c r="AT11" s="139"/>
      <c r="AU11" s="103" t="s">
        <v>23</v>
      </c>
      <c r="AV11" s="449" t="s">
        <v>291</v>
      </c>
      <c r="AW11" s="872">
        <v>54742</v>
      </c>
      <c r="AX11" s="873">
        <v>58857</v>
      </c>
      <c r="AY11" s="874">
        <v>107.5</v>
      </c>
      <c r="AZ11" s="872">
        <v>6618</v>
      </c>
      <c r="BA11" s="873">
        <v>6321</v>
      </c>
      <c r="BB11" s="874">
        <v>95.5</v>
      </c>
      <c r="BC11" s="872">
        <v>3357</v>
      </c>
      <c r="BD11" s="873">
        <v>2157</v>
      </c>
      <c r="BE11" s="874">
        <v>64.2</v>
      </c>
      <c r="BF11" s="872">
        <v>923</v>
      </c>
      <c r="BG11" s="873">
        <v>1095</v>
      </c>
      <c r="BH11" s="874">
        <v>118.6</v>
      </c>
      <c r="BI11" s="872">
        <v>2338</v>
      </c>
      <c r="BJ11" s="873">
        <v>3070</v>
      </c>
      <c r="BK11" s="874">
        <v>131.30000000000001</v>
      </c>
      <c r="BL11" s="109"/>
      <c r="BM11" s="115"/>
      <c r="BN11" s="139"/>
      <c r="BO11" s="103" t="s">
        <v>23</v>
      </c>
      <c r="BP11" s="133" t="s">
        <v>291</v>
      </c>
      <c r="BQ11" s="872">
        <v>527679</v>
      </c>
      <c r="BR11" s="873">
        <v>584477</v>
      </c>
      <c r="BS11" s="874">
        <v>110.8</v>
      </c>
      <c r="BT11" s="872">
        <v>1111</v>
      </c>
      <c r="BU11" s="873">
        <v>915</v>
      </c>
      <c r="BV11" s="875">
        <v>82.4</v>
      </c>
      <c r="BW11" s="874">
        <v>0.1</v>
      </c>
      <c r="BX11" s="872">
        <v>915</v>
      </c>
      <c r="BY11" s="876">
        <v>209</v>
      </c>
      <c r="BZ11" s="876">
        <v>186</v>
      </c>
      <c r="CA11" s="876">
        <v>520</v>
      </c>
      <c r="CB11" s="877" t="s">
        <v>84</v>
      </c>
    </row>
    <row r="12" spans="1:80" ht="27.75" customHeight="1">
      <c r="A12" s="221" t="s">
        <v>25</v>
      </c>
      <c r="B12" s="255" t="s">
        <v>292</v>
      </c>
      <c r="C12" s="237">
        <v>6</v>
      </c>
      <c r="D12" s="234">
        <v>7</v>
      </c>
      <c r="E12" s="562">
        <v>116.7</v>
      </c>
      <c r="F12" s="245">
        <v>0.8</v>
      </c>
      <c r="G12" s="237">
        <v>445</v>
      </c>
      <c r="H12" s="234">
        <v>685</v>
      </c>
      <c r="I12" s="562">
        <v>153.9</v>
      </c>
      <c r="J12" s="245">
        <v>0.6</v>
      </c>
      <c r="K12" s="237">
        <v>1611</v>
      </c>
      <c r="L12" s="234">
        <v>2787</v>
      </c>
      <c r="M12" s="562">
        <v>173</v>
      </c>
      <c r="N12" s="245">
        <v>0.5</v>
      </c>
      <c r="O12" s="237">
        <v>6636</v>
      </c>
      <c r="P12" s="234">
        <v>17512</v>
      </c>
      <c r="Q12" s="562">
        <v>263.89999999999998</v>
      </c>
      <c r="R12" s="245">
        <v>0.3</v>
      </c>
      <c r="S12" s="237">
        <v>4274</v>
      </c>
      <c r="T12" s="234">
        <v>11971</v>
      </c>
      <c r="U12" s="562">
        <v>280.10000000000002</v>
      </c>
      <c r="V12" s="245">
        <v>0.3</v>
      </c>
      <c r="W12" s="237">
        <v>2009</v>
      </c>
      <c r="X12" s="234">
        <v>4403</v>
      </c>
      <c r="Y12" s="562">
        <v>219.2</v>
      </c>
      <c r="Z12" s="245">
        <v>0.3</v>
      </c>
      <c r="AA12" s="221" t="s">
        <v>25</v>
      </c>
      <c r="AB12" s="482" t="s">
        <v>292</v>
      </c>
      <c r="AC12" s="237">
        <v>673</v>
      </c>
      <c r="AD12" s="234">
        <v>1937</v>
      </c>
      <c r="AE12" s="245">
        <v>287.60000000000002</v>
      </c>
      <c r="AF12" s="237">
        <v>2117</v>
      </c>
      <c r="AG12" s="234">
        <v>5735</v>
      </c>
      <c r="AH12" s="245">
        <v>270.89999999999998</v>
      </c>
      <c r="AI12" s="237">
        <v>683</v>
      </c>
      <c r="AJ12" s="234">
        <v>1304</v>
      </c>
      <c r="AK12" s="245">
        <v>191</v>
      </c>
      <c r="AL12" s="237" t="s">
        <v>84</v>
      </c>
      <c r="AM12" s="234">
        <v>632</v>
      </c>
      <c r="AN12" s="245" t="s">
        <v>84</v>
      </c>
      <c r="AO12" s="237">
        <v>2589</v>
      </c>
      <c r="AP12" s="234">
        <v>6703</v>
      </c>
      <c r="AQ12" s="245">
        <v>258.89999999999998</v>
      </c>
      <c r="AR12" s="109"/>
      <c r="AS12" s="115"/>
      <c r="AT12" s="139"/>
      <c r="AU12" s="221" t="s">
        <v>25</v>
      </c>
      <c r="AV12" s="450" t="s">
        <v>292</v>
      </c>
      <c r="AW12" s="866">
        <v>6359</v>
      </c>
      <c r="AX12" s="867">
        <v>17256</v>
      </c>
      <c r="AY12" s="868">
        <v>271.3</v>
      </c>
      <c r="AZ12" s="866">
        <v>345</v>
      </c>
      <c r="BA12" s="867">
        <v>1095</v>
      </c>
      <c r="BB12" s="868">
        <v>317</v>
      </c>
      <c r="BC12" s="866">
        <v>79</v>
      </c>
      <c r="BD12" s="867">
        <v>298</v>
      </c>
      <c r="BE12" s="868">
        <v>377.7</v>
      </c>
      <c r="BF12" s="866">
        <v>81</v>
      </c>
      <c r="BG12" s="867">
        <v>143</v>
      </c>
      <c r="BH12" s="868">
        <v>175.6</v>
      </c>
      <c r="BI12" s="866">
        <v>185</v>
      </c>
      <c r="BJ12" s="867">
        <v>654</v>
      </c>
      <c r="BK12" s="868">
        <v>353.2</v>
      </c>
      <c r="BL12" s="109"/>
      <c r="BM12" s="115"/>
      <c r="BN12" s="139"/>
      <c r="BO12" s="221" t="s">
        <v>25</v>
      </c>
      <c r="BP12" s="255" t="s">
        <v>292</v>
      </c>
      <c r="BQ12" s="866">
        <v>89260</v>
      </c>
      <c r="BR12" s="867">
        <v>127993</v>
      </c>
      <c r="BS12" s="868">
        <v>143.4</v>
      </c>
      <c r="BT12" s="866">
        <v>268</v>
      </c>
      <c r="BU12" s="867">
        <v>135</v>
      </c>
      <c r="BV12" s="869">
        <v>50.4</v>
      </c>
      <c r="BW12" s="868">
        <v>0</v>
      </c>
      <c r="BX12" s="866">
        <v>135</v>
      </c>
      <c r="BY12" s="870" t="s">
        <v>84</v>
      </c>
      <c r="BZ12" s="870">
        <v>44</v>
      </c>
      <c r="CA12" s="870">
        <v>91</v>
      </c>
      <c r="CB12" s="871" t="s">
        <v>84</v>
      </c>
    </row>
    <row r="13" spans="1:80" ht="27.75" customHeight="1">
      <c r="A13" s="103" t="s">
        <v>27</v>
      </c>
      <c r="B13" s="133" t="s">
        <v>293</v>
      </c>
      <c r="C13" s="229">
        <v>27</v>
      </c>
      <c r="D13" s="128">
        <v>32</v>
      </c>
      <c r="E13" s="566">
        <v>118.5</v>
      </c>
      <c r="F13" s="127">
        <v>3.6</v>
      </c>
      <c r="G13" s="229">
        <v>2381</v>
      </c>
      <c r="H13" s="128">
        <v>2882</v>
      </c>
      <c r="I13" s="566">
        <v>121</v>
      </c>
      <c r="J13" s="127">
        <v>2.5</v>
      </c>
      <c r="K13" s="229">
        <v>9326</v>
      </c>
      <c r="L13" s="128">
        <v>11088</v>
      </c>
      <c r="M13" s="566">
        <v>118.9</v>
      </c>
      <c r="N13" s="127">
        <v>2.1</v>
      </c>
      <c r="O13" s="229">
        <v>84012</v>
      </c>
      <c r="P13" s="128">
        <v>97133</v>
      </c>
      <c r="Q13" s="566">
        <v>115.6</v>
      </c>
      <c r="R13" s="127">
        <v>1.5</v>
      </c>
      <c r="S13" s="229">
        <v>51520</v>
      </c>
      <c r="T13" s="128">
        <v>53398</v>
      </c>
      <c r="U13" s="566">
        <v>103.6</v>
      </c>
      <c r="V13" s="127">
        <v>1.3</v>
      </c>
      <c r="W13" s="229">
        <v>29147</v>
      </c>
      <c r="X13" s="128">
        <v>37804</v>
      </c>
      <c r="Y13" s="566">
        <v>129.69999999999999</v>
      </c>
      <c r="Z13" s="127">
        <v>2.4</v>
      </c>
      <c r="AA13" s="103" t="s">
        <v>27</v>
      </c>
      <c r="AB13" s="481" t="s">
        <v>293</v>
      </c>
      <c r="AC13" s="229">
        <v>2811</v>
      </c>
      <c r="AD13" s="128">
        <v>4309</v>
      </c>
      <c r="AE13" s="127">
        <v>153.30000000000001</v>
      </c>
      <c r="AF13" s="229">
        <v>47297</v>
      </c>
      <c r="AG13" s="128">
        <v>46310</v>
      </c>
      <c r="AH13" s="127">
        <v>97.9</v>
      </c>
      <c r="AI13" s="229">
        <v>2443</v>
      </c>
      <c r="AJ13" s="128">
        <v>3942</v>
      </c>
      <c r="AK13" s="127">
        <v>161.4</v>
      </c>
      <c r="AL13" s="229">
        <v>124</v>
      </c>
      <c r="AM13" s="128">
        <v>32</v>
      </c>
      <c r="AN13" s="127">
        <v>25.6</v>
      </c>
      <c r="AO13" s="229">
        <v>45888</v>
      </c>
      <c r="AP13" s="128">
        <v>45836</v>
      </c>
      <c r="AQ13" s="127">
        <v>99.9</v>
      </c>
      <c r="AR13" s="109"/>
      <c r="AS13" s="115"/>
      <c r="AT13" s="139"/>
      <c r="AU13" s="103" t="s">
        <v>27</v>
      </c>
      <c r="AV13" s="449" t="s">
        <v>293</v>
      </c>
      <c r="AW13" s="872">
        <v>79710</v>
      </c>
      <c r="AX13" s="873">
        <v>90330</v>
      </c>
      <c r="AY13" s="874">
        <v>113.3</v>
      </c>
      <c r="AZ13" s="872">
        <v>7642</v>
      </c>
      <c r="BA13" s="873">
        <v>9984</v>
      </c>
      <c r="BB13" s="874">
        <v>130.6</v>
      </c>
      <c r="BC13" s="872">
        <v>3848</v>
      </c>
      <c r="BD13" s="873">
        <v>4841</v>
      </c>
      <c r="BE13" s="874">
        <v>125.8</v>
      </c>
      <c r="BF13" s="872">
        <v>1495</v>
      </c>
      <c r="BG13" s="873">
        <v>1529</v>
      </c>
      <c r="BH13" s="874">
        <v>102.3</v>
      </c>
      <c r="BI13" s="872">
        <v>2300</v>
      </c>
      <c r="BJ13" s="873">
        <v>3614</v>
      </c>
      <c r="BK13" s="874">
        <v>157.1</v>
      </c>
      <c r="BL13" s="109"/>
      <c r="BM13" s="115"/>
      <c r="BN13" s="139"/>
      <c r="BO13" s="103" t="s">
        <v>27</v>
      </c>
      <c r="BP13" s="133" t="s">
        <v>293</v>
      </c>
      <c r="BQ13" s="872">
        <v>689835</v>
      </c>
      <c r="BR13" s="873">
        <v>923199</v>
      </c>
      <c r="BS13" s="874">
        <v>133.80000000000001</v>
      </c>
      <c r="BT13" s="872">
        <v>34876</v>
      </c>
      <c r="BU13" s="873">
        <v>42729</v>
      </c>
      <c r="BV13" s="875">
        <v>122.5</v>
      </c>
      <c r="BW13" s="874">
        <v>6.5</v>
      </c>
      <c r="BX13" s="872">
        <v>42729</v>
      </c>
      <c r="BY13" s="876">
        <v>14955</v>
      </c>
      <c r="BZ13" s="876">
        <v>564</v>
      </c>
      <c r="CA13" s="876">
        <v>1246</v>
      </c>
      <c r="CB13" s="877">
        <v>25964</v>
      </c>
    </row>
    <row r="14" spans="1:80" ht="27.75" customHeight="1">
      <c r="A14" s="221" t="s">
        <v>51</v>
      </c>
      <c r="B14" s="255" t="s">
        <v>294</v>
      </c>
      <c r="C14" s="237">
        <v>43</v>
      </c>
      <c r="D14" s="234">
        <v>44</v>
      </c>
      <c r="E14" s="562">
        <v>102.3</v>
      </c>
      <c r="F14" s="245">
        <v>4.9000000000000004</v>
      </c>
      <c r="G14" s="237">
        <v>3675</v>
      </c>
      <c r="H14" s="234">
        <v>3748</v>
      </c>
      <c r="I14" s="562">
        <v>102</v>
      </c>
      <c r="J14" s="245">
        <v>3.2</v>
      </c>
      <c r="K14" s="237">
        <v>16223</v>
      </c>
      <c r="L14" s="234">
        <v>16376</v>
      </c>
      <c r="M14" s="562">
        <v>100.9</v>
      </c>
      <c r="N14" s="245">
        <v>3</v>
      </c>
      <c r="O14" s="237">
        <v>140370</v>
      </c>
      <c r="P14" s="234">
        <v>112483</v>
      </c>
      <c r="Q14" s="562">
        <v>80.099999999999994</v>
      </c>
      <c r="R14" s="245">
        <v>1.8</v>
      </c>
      <c r="S14" s="237">
        <v>79187</v>
      </c>
      <c r="T14" s="234">
        <v>59128</v>
      </c>
      <c r="U14" s="562">
        <v>74.7</v>
      </c>
      <c r="V14" s="245">
        <v>1.4</v>
      </c>
      <c r="W14" s="237">
        <v>53037</v>
      </c>
      <c r="X14" s="234">
        <v>47745</v>
      </c>
      <c r="Y14" s="562">
        <v>90</v>
      </c>
      <c r="Z14" s="245">
        <v>3.1</v>
      </c>
      <c r="AA14" s="221" t="s">
        <v>51</v>
      </c>
      <c r="AB14" s="482" t="s">
        <v>294</v>
      </c>
      <c r="AC14" s="237">
        <v>2368</v>
      </c>
      <c r="AD14" s="234">
        <v>5267</v>
      </c>
      <c r="AE14" s="245">
        <v>222.4</v>
      </c>
      <c r="AF14" s="237">
        <v>26814</v>
      </c>
      <c r="AG14" s="234">
        <v>26295</v>
      </c>
      <c r="AH14" s="245">
        <v>98.1</v>
      </c>
      <c r="AI14" s="237">
        <v>1000</v>
      </c>
      <c r="AJ14" s="234">
        <v>7734</v>
      </c>
      <c r="AK14" s="245">
        <v>773.2</v>
      </c>
      <c r="AL14" s="237">
        <v>172</v>
      </c>
      <c r="AM14" s="234">
        <v>28</v>
      </c>
      <c r="AN14" s="245">
        <v>16</v>
      </c>
      <c r="AO14" s="237">
        <v>25939</v>
      </c>
      <c r="AP14" s="234">
        <v>31652</v>
      </c>
      <c r="AQ14" s="245">
        <v>122</v>
      </c>
      <c r="AR14" s="109"/>
      <c r="AS14" s="115"/>
      <c r="AT14" s="139"/>
      <c r="AU14" s="221" t="s">
        <v>51</v>
      </c>
      <c r="AV14" s="450" t="s">
        <v>294</v>
      </c>
      <c r="AW14" s="866">
        <v>138141</v>
      </c>
      <c r="AX14" s="867">
        <v>112235</v>
      </c>
      <c r="AY14" s="868">
        <v>81.2</v>
      </c>
      <c r="AZ14" s="866">
        <v>7061</v>
      </c>
      <c r="BA14" s="867">
        <v>7722</v>
      </c>
      <c r="BB14" s="868">
        <v>109.3</v>
      </c>
      <c r="BC14" s="866">
        <v>3746</v>
      </c>
      <c r="BD14" s="867">
        <v>4576</v>
      </c>
      <c r="BE14" s="868">
        <v>122.1</v>
      </c>
      <c r="BF14" s="866">
        <v>2143</v>
      </c>
      <c r="BG14" s="867">
        <v>2487</v>
      </c>
      <c r="BH14" s="868">
        <v>116.1</v>
      </c>
      <c r="BI14" s="866">
        <v>1173</v>
      </c>
      <c r="BJ14" s="867">
        <v>659</v>
      </c>
      <c r="BK14" s="868">
        <v>56.2</v>
      </c>
      <c r="BL14" s="109"/>
      <c r="BM14" s="115"/>
      <c r="BN14" s="139"/>
      <c r="BO14" s="221" t="s">
        <v>51</v>
      </c>
      <c r="BP14" s="255" t="s">
        <v>294</v>
      </c>
      <c r="BQ14" s="866">
        <v>716747</v>
      </c>
      <c r="BR14" s="867">
        <v>583608</v>
      </c>
      <c r="BS14" s="868">
        <v>81.400000000000006</v>
      </c>
      <c r="BT14" s="866">
        <v>1014</v>
      </c>
      <c r="BU14" s="867">
        <v>4951</v>
      </c>
      <c r="BV14" s="869">
        <v>488.3</v>
      </c>
      <c r="BW14" s="868">
        <v>0.8</v>
      </c>
      <c r="BX14" s="866">
        <v>4951</v>
      </c>
      <c r="BY14" s="870">
        <v>302</v>
      </c>
      <c r="BZ14" s="870">
        <v>4599</v>
      </c>
      <c r="CA14" s="870">
        <v>13</v>
      </c>
      <c r="CB14" s="871">
        <v>37</v>
      </c>
    </row>
    <row r="15" spans="1:80" ht="27.75" customHeight="1">
      <c r="A15" s="103" t="s">
        <v>52</v>
      </c>
      <c r="B15" s="133" t="s">
        <v>295</v>
      </c>
      <c r="C15" s="229">
        <v>64</v>
      </c>
      <c r="D15" s="128">
        <v>68</v>
      </c>
      <c r="E15" s="566">
        <v>106.3</v>
      </c>
      <c r="F15" s="127">
        <v>7.6</v>
      </c>
      <c r="G15" s="229">
        <v>9787</v>
      </c>
      <c r="H15" s="128">
        <v>10627</v>
      </c>
      <c r="I15" s="566">
        <v>108.6</v>
      </c>
      <c r="J15" s="127">
        <v>9.1999999999999993</v>
      </c>
      <c r="K15" s="229">
        <v>70014</v>
      </c>
      <c r="L15" s="128">
        <v>68201</v>
      </c>
      <c r="M15" s="566">
        <v>97.4</v>
      </c>
      <c r="N15" s="127">
        <v>12.6</v>
      </c>
      <c r="O15" s="229">
        <v>1015941</v>
      </c>
      <c r="P15" s="128">
        <v>828740</v>
      </c>
      <c r="Q15" s="566">
        <v>81.599999999999994</v>
      </c>
      <c r="R15" s="127">
        <v>12.9</v>
      </c>
      <c r="S15" s="229">
        <v>717778</v>
      </c>
      <c r="T15" s="128">
        <v>519818</v>
      </c>
      <c r="U15" s="566">
        <v>72.400000000000006</v>
      </c>
      <c r="V15" s="127">
        <v>12.2</v>
      </c>
      <c r="W15" s="229">
        <v>231666</v>
      </c>
      <c r="X15" s="128">
        <v>240228</v>
      </c>
      <c r="Y15" s="566">
        <v>103.7</v>
      </c>
      <c r="Z15" s="127">
        <v>15.4</v>
      </c>
      <c r="AA15" s="103" t="s">
        <v>52</v>
      </c>
      <c r="AB15" s="481" t="s">
        <v>295</v>
      </c>
      <c r="AC15" s="229">
        <v>37807</v>
      </c>
      <c r="AD15" s="128">
        <v>76727</v>
      </c>
      <c r="AE15" s="127">
        <v>202.9</v>
      </c>
      <c r="AF15" s="229">
        <v>232306</v>
      </c>
      <c r="AG15" s="128">
        <v>269997</v>
      </c>
      <c r="AH15" s="127">
        <v>116.2</v>
      </c>
      <c r="AI15" s="229">
        <v>34855</v>
      </c>
      <c r="AJ15" s="128">
        <v>56917</v>
      </c>
      <c r="AK15" s="127">
        <v>163.30000000000001</v>
      </c>
      <c r="AL15" s="229">
        <v>1035</v>
      </c>
      <c r="AM15" s="128">
        <v>1569</v>
      </c>
      <c r="AN15" s="127">
        <v>151.5</v>
      </c>
      <c r="AO15" s="229">
        <v>227518</v>
      </c>
      <c r="AP15" s="128">
        <v>282139</v>
      </c>
      <c r="AQ15" s="127">
        <v>124</v>
      </c>
      <c r="AR15" s="109"/>
      <c r="AS15" s="115"/>
      <c r="AT15" s="139"/>
      <c r="AU15" s="103" t="s">
        <v>52</v>
      </c>
      <c r="AV15" s="449" t="s">
        <v>295</v>
      </c>
      <c r="AW15" s="872">
        <v>974533</v>
      </c>
      <c r="AX15" s="873">
        <v>769835</v>
      </c>
      <c r="AY15" s="874">
        <v>79</v>
      </c>
      <c r="AZ15" s="872">
        <v>134926</v>
      </c>
      <c r="BA15" s="873">
        <v>156646</v>
      </c>
      <c r="BB15" s="874">
        <v>116.1</v>
      </c>
      <c r="BC15" s="872">
        <v>75002</v>
      </c>
      <c r="BD15" s="873">
        <v>91285</v>
      </c>
      <c r="BE15" s="874">
        <v>121.7</v>
      </c>
      <c r="BF15" s="872">
        <v>27226</v>
      </c>
      <c r="BG15" s="873">
        <v>31214</v>
      </c>
      <c r="BH15" s="874">
        <v>114.6</v>
      </c>
      <c r="BI15" s="872">
        <v>32698</v>
      </c>
      <c r="BJ15" s="873">
        <v>34147</v>
      </c>
      <c r="BK15" s="874">
        <v>104.4</v>
      </c>
      <c r="BL15" s="109"/>
      <c r="BM15" s="115"/>
      <c r="BN15" s="139"/>
      <c r="BO15" s="103" t="s">
        <v>52</v>
      </c>
      <c r="BP15" s="133" t="s">
        <v>295</v>
      </c>
      <c r="BQ15" s="872">
        <v>7584009</v>
      </c>
      <c r="BR15" s="873">
        <v>7935575</v>
      </c>
      <c r="BS15" s="874">
        <v>104.6</v>
      </c>
      <c r="BT15" s="872">
        <v>4544018</v>
      </c>
      <c r="BU15" s="873">
        <v>214110</v>
      </c>
      <c r="BV15" s="875">
        <v>4.7</v>
      </c>
      <c r="BW15" s="874">
        <v>32.5</v>
      </c>
      <c r="BX15" s="872">
        <v>214110</v>
      </c>
      <c r="BY15" s="876">
        <v>127140</v>
      </c>
      <c r="BZ15" s="876">
        <v>10717</v>
      </c>
      <c r="CA15" s="876">
        <v>30144</v>
      </c>
      <c r="CB15" s="877">
        <v>46109</v>
      </c>
    </row>
    <row r="16" spans="1:80" ht="27.75" customHeight="1">
      <c r="A16" s="221" t="s">
        <v>53</v>
      </c>
      <c r="B16" s="255" t="s">
        <v>296</v>
      </c>
      <c r="C16" s="237">
        <v>3</v>
      </c>
      <c r="D16" s="234">
        <v>2</v>
      </c>
      <c r="E16" s="562">
        <v>66.7</v>
      </c>
      <c r="F16" s="245">
        <v>0.2</v>
      </c>
      <c r="G16" s="237">
        <v>1037</v>
      </c>
      <c r="H16" s="234">
        <v>1070</v>
      </c>
      <c r="I16" s="562">
        <v>103.2</v>
      </c>
      <c r="J16" s="245">
        <v>0.9</v>
      </c>
      <c r="K16" s="237" t="s">
        <v>616</v>
      </c>
      <c r="L16" s="234" t="s">
        <v>613</v>
      </c>
      <c r="M16" s="562" t="s">
        <v>617</v>
      </c>
      <c r="N16" s="245" t="s">
        <v>617</v>
      </c>
      <c r="O16" s="237" t="s">
        <v>617</v>
      </c>
      <c r="P16" s="234" t="s">
        <v>613</v>
      </c>
      <c r="Q16" s="562" t="s">
        <v>617</v>
      </c>
      <c r="R16" s="245" t="s">
        <v>617</v>
      </c>
      <c r="S16" s="237" t="s">
        <v>617</v>
      </c>
      <c r="T16" s="234" t="s">
        <v>613</v>
      </c>
      <c r="U16" s="562" t="s">
        <v>617</v>
      </c>
      <c r="V16" s="245" t="s">
        <v>617</v>
      </c>
      <c r="W16" s="237" t="s">
        <v>617</v>
      </c>
      <c r="X16" s="234" t="s">
        <v>613</v>
      </c>
      <c r="Y16" s="562" t="s">
        <v>618</v>
      </c>
      <c r="Z16" s="245" t="s">
        <v>613</v>
      </c>
      <c r="AA16" s="221" t="s">
        <v>53</v>
      </c>
      <c r="AB16" s="482" t="s">
        <v>296</v>
      </c>
      <c r="AC16" s="234" t="s">
        <v>613</v>
      </c>
      <c r="AD16" s="234" t="s">
        <v>613</v>
      </c>
      <c r="AE16" s="245" t="s">
        <v>613</v>
      </c>
      <c r="AF16" s="237" t="s">
        <v>617</v>
      </c>
      <c r="AG16" s="234" t="s">
        <v>613</v>
      </c>
      <c r="AH16" s="245" t="s">
        <v>613</v>
      </c>
      <c r="AI16" s="237" t="s">
        <v>617</v>
      </c>
      <c r="AJ16" s="234" t="s">
        <v>613</v>
      </c>
      <c r="AK16" s="245" t="s">
        <v>613</v>
      </c>
      <c r="AL16" s="237" t="s">
        <v>617</v>
      </c>
      <c r="AM16" s="234" t="s">
        <v>84</v>
      </c>
      <c r="AN16" s="245" t="s">
        <v>84</v>
      </c>
      <c r="AO16" s="234" t="s">
        <v>613</v>
      </c>
      <c r="AP16" s="234" t="s">
        <v>613</v>
      </c>
      <c r="AQ16" s="245" t="s">
        <v>613</v>
      </c>
      <c r="AR16" s="109"/>
      <c r="AS16" s="115"/>
      <c r="AT16" s="139"/>
      <c r="AU16" s="221" t="s">
        <v>53</v>
      </c>
      <c r="AV16" s="450" t="s">
        <v>296</v>
      </c>
      <c r="AW16" s="866" t="s">
        <v>617</v>
      </c>
      <c r="AX16" s="867" t="s">
        <v>617</v>
      </c>
      <c r="AY16" s="868" t="s">
        <v>617</v>
      </c>
      <c r="AZ16" s="866" t="s">
        <v>617</v>
      </c>
      <c r="BA16" s="867" t="s">
        <v>617</v>
      </c>
      <c r="BB16" s="868" t="s">
        <v>617</v>
      </c>
      <c r="BC16" s="866" t="s">
        <v>617</v>
      </c>
      <c r="BD16" s="867" t="s">
        <v>617</v>
      </c>
      <c r="BE16" s="868" t="s">
        <v>617</v>
      </c>
      <c r="BF16" s="866" t="s">
        <v>617</v>
      </c>
      <c r="BG16" s="867" t="s">
        <v>617</v>
      </c>
      <c r="BH16" s="868" t="s">
        <v>617</v>
      </c>
      <c r="BI16" s="866" t="s">
        <v>617</v>
      </c>
      <c r="BJ16" s="867" t="s">
        <v>617</v>
      </c>
      <c r="BK16" s="868" t="s">
        <v>617</v>
      </c>
      <c r="BL16" s="109"/>
      <c r="BM16" s="115"/>
      <c r="BN16" s="139"/>
      <c r="BO16" s="221" t="s">
        <v>53</v>
      </c>
      <c r="BP16" s="255" t="s">
        <v>296</v>
      </c>
      <c r="BQ16" s="866" t="s">
        <v>615</v>
      </c>
      <c r="BR16" s="867" t="s">
        <v>615</v>
      </c>
      <c r="BS16" s="868" t="s">
        <v>615</v>
      </c>
      <c r="BT16" s="866" t="s">
        <v>615</v>
      </c>
      <c r="BU16" s="867" t="s">
        <v>615</v>
      </c>
      <c r="BV16" s="869" t="s">
        <v>615</v>
      </c>
      <c r="BW16" s="868" t="s">
        <v>615</v>
      </c>
      <c r="BX16" s="866" t="s">
        <v>615</v>
      </c>
      <c r="BY16" s="870" t="s">
        <v>615</v>
      </c>
      <c r="BZ16" s="870" t="s">
        <v>615</v>
      </c>
      <c r="CA16" s="870" t="s">
        <v>615</v>
      </c>
      <c r="CB16" s="871" t="s">
        <v>615</v>
      </c>
    </row>
    <row r="17" spans="1:80" ht="27.75" customHeight="1">
      <c r="A17" s="103" t="s">
        <v>134</v>
      </c>
      <c r="B17" s="133" t="s">
        <v>297</v>
      </c>
      <c r="C17" s="229">
        <v>51</v>
      </c>
      <c r="D17" s="128">
        <v>59</v>
      </c>
      <c r="E17" s="566">
        <v>115.7</v>
      </c>
      <c r="F17" s="127">
        <v>6.6</v>
      </c>
      <c r="G17" s="229">
        <v>5084</v>
      </c>
      <c r="H17" s="128">
        <v>5983</v>
      </c>
      <c r="I17" s="566">
        <v>117.7</v>
      </c>
      <c r="J17" s="127">
        <v>5.2</v>
      </c>
      <c r="K17" s="229">
        <v>27403</v>
      </c>
      <c r="L17" s="128">
        <v>26876</v>
      </c>
      <c r="M17" s="566">
        <v>98.1</v>
      </c>
      <c r="N17" s="127">
        <v>5</v>
      </c>
      <c r="O17" s="229">
        <v>257065</v>
      </c>
      <c r="P17" s="128">
        <v>230681</v>
      </c>
      <c r="Q17" s="566">
        <v>89.7</v>
      </c>
      <c r="R17" s="127">
        <v>3.6</v>
      </c>
      <c r="S17" s="229">
        <v>101328</v>
      </c>
      <c r="T17" s="128">
        <v>134137</v>
      </c>
      <c r="U17" s="566">
        <v>132.4</v>
      </c>
      <c r="V17" s="127">
        <v>3.2</v>
      </c>
      <c r="W17" s="229">
        <v>131298</v>
      </c>
      <c r="X17" s="128">
        <v>83777</v>
      </c>
      <c r="Y17" s="566">
        <v>63.8</v>
      </c>
      <c r="Z17" s="127">
        <v>5.4</v>
      </c>
      <c r="AA17" s="103" t="s">
        <v>134</v>
      </c>
      <c r="AB17" s="481" t="s">
        <v>297</v>
      </c>
      <c r="AC17" s="229">
        <v>8440</v>
      </c>
      <c r="AD17" s="128">
        <v>13659</v>
      </c>
      <c r="AE17" s="127">
        <v>161.80000000000001</v>
      </c>
      <c r="AF17" s="229">
        <v>65968</v>
      </c>
      <c r="AG17" s="128">
        <v>56937</v>
      </c>
      <c r="AH17" s="127">
        <v>86.3</v>
      </c>
      <c r="AI17" s="229">
        <v>8504</v>
      </c>
      <c r="AJ17" s="128">
        <v>11716</v>
      </c>
      <c r="AK17" s="127">
        <v>137.80000000000001</v>
      </c>
      <c r="AL17" s="229">
        <v>32</v>
      </c>
      <c r="AM17" s="128">
        <v>274</v>
      </c>
      <c r="AN17" s="127">
        <v>850.8</v>
      </c>
      <c r="AO17" s="229">
        <v>64719</v>
      </c>
      <c r="AP17" s="128">
        <v>58958</v>
      </c>
      <c r="AQ17" s="127">
        <v>91.1</v>
      </c>
      <c r="AR17" s="109"/>
      <c r="AS17" s="115"/>
      <c r="AT17" s="139"/>
      <c r="AU17" s="103" t="s">
        <v>134</v>
      </c>
      <c r="AV17" s="449" t="s">
        <v>297</v>
      </c>
      <c r="AW17" s="872">
        <v>237190</v>
      </c>
      <c r="AX17" s="873">
        <v>196595</v>
      </c>
      <c r="AY17" s="874">
        <v>82.9</v>
      </c>
      <c r="AZ17" s="872">
        <v>12762</v>
      </c>
      <c r="BA17" s="873">
        <v>15207</v>
      </c>
      <c r="BB17" s="874">
        <v>119.2</v>
      </c>
      <c r="BC17" s="872">
        <v>6327</v>
      </c>
      <c r="BD17" s="873">
        <v>7430</v>
      </c>
      <c r="BE17" s="874">
        <v>117.4</v>
      </c>
      <c r="BF17" s="872">
        <v>2974</v>
      </c>
      <c r="BG17" s="873">
        <v>2707</v>
      </c>
      <c r="BH17" s="874">
        <v>91</v>
      </c>
      <c r="BI17" s="872">
        <v>3461</v>
      </c>
      <c r="BJ17" s="873">
        <v>5071</v>
      </c>
      <c r="BK17" s="874">
        <v>146.5</v>
      </c>
      <c r="BL17" s="109"/>
      <c r="BM17" s="115"/>
      <c r="BN17" s="139"/>
      <c r="BO17" s="103" t="s">
        <v>134</v>
      </c>
      <c r="BP17" s="133" t="s">
        <v>297</v>
      </c>
      <c r="BQ17" s="872">
        <v>1566927</v>
      </c>
      <c r="BR17" s="873">
        <v>1735952</v>
      </c>
      <c r="BS17" s="874">
        <v>110.8</v>
      </c>
      <c r="BT17" s="872">
        <v>10407</v>
      </c>
      <c r="BU17" s="873">
        <v>5146</v>
      </c>
      <c r="BV17" s="875">
        <v>49.4</v>
      </c>
      <c r="BW17" s="874">
        <v>0.8</v>
      </c>
      <c r="BX17" s="872">
        <v>5146</v>
      </c>
      <c r="BY17" s="876">
        <v>517</v>
      </c>
      <c r="BZ17" s="876">
        <v>1605</v>
      </c>
      <c r="CA17" s="876">
        <v>2490</v>
      </c>
      <c r="CB17" s="877">
        <v>534</v>
      </c>
    </row>
    <row r="18" spans="1:80" ht="27.75" customHeight="1">
      <c r="A18" s="221" t="s">
        <v>71</v>
      </c>
      <c r="B18" s="255" t="s">
        <v>490</v>
      </c>
      <c r="C18" s="237">
        <v>26</v>
      </c>
      <c r="D18" s="234">
        <v>27</v>
      </c>
      <c r="E18" s="562">
        <v>103.8</v>
      </c>
      <c r="F18" s="245">
        <v>3</v>
      </c>
      <c r="G18" s="237">
        <v>3468</v>
      </c>
      <c r="H18" s="234">
        <v>4081</v>
      </c>
      <c r="I18" s="562">
        <v>117.7</v>
      </c>
      <c r="J18" s="245">
        <v>3.5</v>
      </c>
      <c r="K18" s="237">
        <v>16436</v>
      </c>
      <c r="L18" s="234">
        <v>17607</v>
      </c>
      <c r="M18" s="562">
        <v>107.1</v>
      </c>
      <c r="N18" s="245">
        <v>3.3</v>
      </c>
      <c r="O18" s="237">
        <v>90375</v>
      </c>
      <c r="P18" s="234">
        <v>94315</v>
      </c>
      <c r="Q18" s="562">
        <v>104.4</v>
      </c>
      <c r="R18" s="245">
        <v>1.5</v>
      </c>
      <c r="S18" s="237">
        <v>50014</v>
      </c>
      <c r="T18" s="234">
        <v>53709</v>
      </c>
      <c r="U18" s="562">
        <v>107.4</v>
      </c>
      <c r="V18" s="245">
        <v>1.3</v>
      </c>
      <c r="W18" s="237">
        <v>34419</v>
      </c>
      <c r="X18" s="234">
        <v>35259</v>
      </c>
      <c r="Y18" s="562">
        <v>102.4</v>
      </c>
      <c r="Z18" s="245">
        <v>2.2999999999999998</v>
      </c>
      <c r="AA18" s="221" t="s">
        <v>71</v>
      </c>
      <c r="AB18" s="482" t="s">
        <v>490</v>
      </c>
      <c r="AC18" s="237">
        <v>1708</v>
      </c>
      <c r="AD18" s="234">
        <v>7017</v>
      </c>
      <c r="AE18" s="245">
        <v>410.7</v>
      </c>
      <c r="AF18" s="237">
        <v>15473</v>
      </c>
      <c r="AG18" s="234">
        <v>18947</v>
      </c>
      <c r="AH18" s="245">
        <v>122.5</v>
      </c>
      <c r="AI18" s="237">
        <v>1516</v>
      </c>
      <c r="AJ18" s="234">
        <v>4690</v>
      </c>
      <c r="AK18" s="245">
        <v>309.3</v>
      </c>
      <c r="AL18" s="237" t="s">
        <v>84</v>
      </c>
      <c r="AM18" s="234">
        <v>950</v>
      </c>
      <c r="AN18" s="245" t="s">
        <v>84</v>
      </c>
      <c r="AO18" s="237">
        <v>14330</v>
      </c>
      <c r="AP18" s="234">
        <v>21093</v>
      </c>
      <c r="AQ18" s="245">
        <v>147.19999999999999</v>
      </c>
      <c r="AR18" s="109"/>
      <c r="AS18" s="115"/>
      <c r="AT18" s="139"/>
      <c r="AU18" s="221" t="s">
        <v>71</v>
      </c>
      <c r="AV18" s="450" t="s">
        <v>490</v>
      </c>
      <c r="AW18" s="866">
        <v>74985</v>
      </c>
      <c r="AX18" s="867">
        <v>78763</v>
      </c>
      <c r="AY18" s="868">
        <v>105</v>
      </c>
      <c r="AZ18" s="866">
        <v>5291</v>
      </c>
      <c r="BA18" s="867">
        <v>8089</v>
      </c>
      <c r="BB18" s="868">
        <v>152.9</v>
      </c>
      <c r="BC18" s="866">
        <v>2162</v>
      </c>
      <c r="BD18" s="867">
        <v>4057</v>
      </c>
      <c r="BE18" s="868">
        <v>187.6</v>
      </c>
      <c r="BF18" s="866">
        <v>1102</v>
      </c>
      <c r="BG18" s="867">
        <v>1447</v>
      </c>
      <c r="BH18" s="868">
        <v>131.30000000000001</v>
      </c>
      <c r="BI18" s="866">
        <v>2027</v>
      </c>
      <c r="BJ18" s="867">
        <v>2585</v>
      </c>
      <c r="BK18" s="868">
        <v>127.5</v>
      </c>
      <c r="BL18" s="109"/>
      <c r="BM18" s="115"/>
      <c r="BN18" s="139"/>
      <c r="BO18" s="221" t="s">
        <v>71</v>
      </c>
      <c r="BP18" s="255" t="s">
        <v>490</v>
      </c>
      <c r="BQ18" s="866">
        <v>448028</v>
      </c>
      <c r="BR18" s="867">
        <v>495568</v>
      </c>
      <c r="BS18" s="868">
        <v>110.6</v>
      </c>
      <c r="BT18" s="866">
        <v>5046</v>
      </c>
      <c r="BU18" s="867">
        <v>3973</v>
      </c>
      <c r="BV18" s="869">
        <v>78.7</v>
      </c>
      <c r="BW18" s="868">
        <v>0.6</v>
      </c>
      <c r="BX18" s="866">
        <v>3973</v>
      </c>
      <c r="BY18" s="870">
        <v>6</v>
      </c>
      <c r="BZ18" s="870">
        <v>1230</v>
      </c>
      <c r="CA18" s="870">
        <v>2727</v>
      </c>
      <c r="CB18" s="871">
        <v>10</v>
      </c>
    </row>
    <row r="19" spans="1:80" ht="27.75" customHeight="1">
      <c r="A19" s="103" t="s">
        <v>54</v>
      </c>
      <c r="B19" s="133" t="s">
        <v>299</v>
      </c>
      <c r="C19" s="229">
        <v>1</v>
      </c>
      <c r="D19" s="128">
        <v>1</v>
      </c>
      <c r="E19" s="566">
        <v>100</v>
      </c>
      <c r="F19" s="127">
        <v>0.1</v>
      </c>
      <c r="G19" s="229">
        <v>37</v>
      </c>
      <c r="H19" s="128">
        <v>40</v>
      </c>
      <c r="I19" s="566">
        <v>108.1</v>
      </c>
      <c r="J19" s="127">
        <v>0</v>
      </c>
      <c r="K19" s="229" t="s">
        <v>613</v>
      </c>
      <c r="L19" s="128" t="s">
        <v>613</v>
      </c>
      <c r="M19" s="566" t="s">
        <v>613</v>
      </c>
      <c r="N19" s="127" t="s">
        <v>613</v>
      </c>
      <c r="O19" s="229" t="s">
        <v>613</v>
      </c>
      <c r="P19" s="128" t="s">
        <v>613</v>
      </c>
      <c r="Q19" s="566" t="s">
        <v>613</v>
      </c>
      <c r="R19" s="127" t="s">
        <v>613</v>
      </c>
      <c r="S19" s="229" t="s">
        <v>613</v>
      </c>
      <c r="T19" s="128" t="s">
        <v>613</v>
      </c>
      <c r="U19" s="566" t="s">
        <v>613</v>
      </c>
      <c r="V19" s="127" t="s">
        <v>613</v>
      </c>
      <c r="W19" s="229" t="s">
        <v>613</v>
      </c>
      <c r="X19" s="128" t="s">
        <v>613</v>
      </c>
      <c r="Y19" s="566" t="s">
        <v>613</v>
      </c>
      <c r="Z19" s="127" t="s">
        <v>613</v>
      </c>
      <c r="AA19" s="103" t="s">
        <v>54</v>
      </c>
      <c r="AB19" s="481" t="s">
        <v>299</v>
      </c>
      <c r="AC19" s="229" t="s">
        <v>613</v>
      </c>
      <c r="AD19" s="128" t="s">
        <v>613</v>
      </c>
      <c r="AE19" s="127" t="s">
        <v>613</v>
      </c>
      <c r="AF19" s="229" t="s">
        <v>613</v>
      </c>
      <c r="AG19" s="128" t="s">
        <v>613</v>
      </c>
      <c r="AH19" s="127" t="s">
        <v>613</v>
      </c>
      <c r="AI19" s="229" t="s">
        <v>613</v>
      </c>
      <c r="AJ19" s="128" t="s">
        <v>613</v>
      </c>
      <c r="AK19" s="127" t="s">
        <v>613</v>
      </c>
      <c r="AL19" s="229" t="s">
        <v>84</v>
      </c>
      <c r="AM19" s="128" t="s">
        <v>84</v>
      </c>
      <c r="AN19" s="127" t="s">
        <v>84</v>
      </c>
      <c r="AO19" s="229" t="s">
        <v>613</v>
      </c>
      <c r="AP19" s="128" t="s">
        <v>613</v>
      </c>
      <c r="AQ19" s="127" t="s">
        <v>613</v>
      </c>
      <c r="AR19" s="109"/>
      <c r="AS19" s="115"/>
      <c r="AT19" s="139"/>
      <c r="AU19" s="103" t="s">
        <v>54</v>
      </c>
      <c r="AV19" s="133" t="s">
        <v>299</v>
      </c>
      <c r="AW19" s="872" t="s">
        <v>617</v>
      </c>
      <c r="AX19" s="873" t="s">
        <v>617</v>
      </c>
      <c r="AY19" s="874" t="s">
        <v>617</v>
      </c>
      <c r="AZ19" s="872" t="s">
        <v>617</v>
      </c>
      <c r="BA19" s="873" t="s">
        <v>617</v>
      </c>
      <c r="BB19" s="874" t="s">
        <v>617</v>
      </c>
      <c r="BC19" s="872" t="s">
        <v>617</v>
      </c>
      <c r="BD19" s="873" t="s">
        <v>617</v>
      </c>
      <c r="BE19" s="874" t="s">
        <v>617</v>
      </c>
      <c r="BF19" s="872" t="s">
        <v>617</v>
      </c>
      <c r="BG19" s="873" t="s">
        <v>617</v>
      </c>
      <c r="BH19" s="874" t="s">
        <v>617</v>
      </c>
      <c r="BI19" s="872" t="s">
        <v>617</v>
      </c>
      <c r="BJ19" s="873" t="s">
        <v>617</v>
      </c>
      <c r="BK19" s="874" t="s">
        <v>617</v>
      </c>
      <c r="BL19" s="109"/>
      <c r="BM19" s="115"/>
      <c r="BN19" s="139"/>
      <c r="BO19" s="103" t="s">
        <v>54</v>
      </c>
      <c r="BP19" s="133" t="s">
        <v>299</v>
      </c>
      <c r="BQ19" s="872" t="s">
        <v>615</v>
      </c>
      <c r="BR19" s="873" t="s">
        <v>615</v>
      </c>
      <c r="BS19" s="874" t="s">
        <v>615</v>
      </c>
      <c r="BT19" s="872" t="s">
        <v>615</v>
      </c>
      <c r="BU19" s="873" t="s">
        <v>615</v>
      </c>
      <c r="BV19" s="875" t="s">
        <v>615</v>
      </c>
      <c r="BW19" s="874" t="s">
        <v>615</v>
      </c>
      <c r="BX19" s="872" t="s">
        <v>615</v>
      </c>
      <c r="BY19" s="876" t="s">
        <v>615</v>
      </c>
      <c r="BZ19" s="876" t="s">
        <v>615</v>
      </c>
      <c r="CA19" s="876" t="s">
        <v>615</v>
      </c>
      <c r="CB19" s="877" t="s">
        <v>615</v>
      </c>
    </row>
    <row r="20" spans="1:80" ht="27.75" customHeight="1">
      <c r="A20" s="221" t="s">
        <v>55</v>
      </c>
      <c r="B20" s="255" t="s">
        <v>300</v>
      </c>
      <c r="C20" s="237">
        <v>40</v>
      </c>
      <c r="D20" s="234">
        <v>38</v>
      </c>
      <c r="E20" s="562">
        <v>95</v>
      </c>
      <c r="F20" s="245">
        <v>4.2</v>
      </c>
      <c r="G20" s="237">
        <v>3332</v>
      </c>
      <c r="H20" s="234">
        <v>3162</v>
      </c>
      <c r="I20" s="562">
        <v>94.9</v>
      </c>
      <c r="J20" s="245">
        <v>2.7</v>
      </c>
      <c r="K20" s="237">
        <v>14273</v>
      </c>
      <c r="L20" s="234">
        <v>15086</v>
      </c>
      <c r="M20" s="562">
        <v>105.7</v>
      </c>
      <c r="N20" s="245">
        <v>2.8</v>
      </c>
      <c r="O20" s="237">
        <v>156200</v>
      </c>
      <c r="P20" s="234">
        <v>148442</v>
      </c>
      <c r="Q20" s="562">
        <v>95</v>
      </c>
      <c r="R20" s="245">
        <v>2.2999999999999998</v>
      </c>
      <c r="S20" s="237">
        <v>96735</v>
      </c>
      <c r="T20" s="234">
        <v>88118</v>
      </c>
      <c r="U20" s="562">
        <v>91.1</v>
      </c>
      <c r="V20" s="245">
        <v>2.1</v>
      </c>
      <c r="W20" s="237">
        <v>54177</v>
      </c>
      <c r="X20" s="234">
        <v>50559</v>
      </c>
      <c r="Y20" s="562">
        <v>93.3</v>
      </c>
      <c r="Z20" s="245">
        <v>3.2</v>
      </c>
      <c r="AA20" s="221" t="s">
        <v>55</v>
      </c>
      <c r="AB20" s="482" t="s">
        <v>300</v>
      </c>
      <c r="AC20" s="237">
        <v>5901</v>
      </c>
      <c r="AD20" s="234">
        <v>7200</v>
      </c>
      <c r="AE20" s="245">
        <v>122</v>
      </c>
      <c r="AF20" s="237">
        <v>43067</v>
      </c>
      <c r="AG20" s="234">
        <v>42951</v>
      </c>
      <c r="AH20" s="245">
        <v>99.7</v>
      </c>
      <c r="AI20" s="237">
        <v>4052</v>
      </c>
      <c r="AJ20" s="234">
        <v>7104</v>
      </c>
      <c r="AK20" s="245">
        <v>175.3</v>
      </c>
      <c r="AL20" s="237">
        <v>126</v>
      </c>
      <c r="AM20" s="234">
        <v>39</v>
      </c>
      <c r="AN20" s="245">
        <v>31.2</v>
      </c>
      <c r="AO20" s="237">
        <v>42994</v>
      </c>
      <c r="AP20" s="234">
        <v>45214</v>
      </c>
      <c r="AQ20" s="245">
        <v>105.2</v>
      </c>
      <c r="AR20" s="109"/>
      <c r="AS20" s="115"/>
      <c r="AT20" s="139"/>
      <c r="AU20" s="221" t="s">
        <v>55</v>
      </c>
      <c r="AV20" s="255" t="s">
        <v>300</v>
      </c>
      <c r="AW20" s="866">
        <v>136028</v>
      </c>
      <c r="AX20" s="867">
        <v>123798</v>
      </c>
      <c r="AY20" s="868">
        <v>91</v>
      </c>
      <c r="AZ20" s="866">
        <v>27910</v>
      </c>
      <c r="BA20" s="867">
        <v>17571</v>
      </c>
      <c r="BB20" s="868">
        <v>63</v>
      </c>
      <c r="BC20" s="866">
        <v>8761</v>
      </c>
      <c r="BD20" s="867">
        <v>8945</v>
      </c>
      <c r="BE20" s="868">
        <v>102.1</v>
      </c>
      <c r="BF20" s="866">
        <v>2237</v>
      </c>
      <c r="BG20" s="867">
        <v>2397</v>
      </c>
      <c r="BH20" s="868">
        <v>107.1</v>
      </c>
      <c r="BI20" s="866">
        <v>16911</v>
      </c>
      <c r="BJ20" s="867">
        <v>6229</v>
      </c>
      <c r="BK20" s="868">
        <v>36.799999999999997</v>
      </c>
      <c r="BL20" s="109"/>
      <c r="BM20" s="115"/>
      <c r="BN20" s="139"/>
      <c r="BO20" s="221" t="s">
        <v>55</v>
      </c>
      <c r="BP20" s="255" t="s">
        <v>300</v>
      </c>
      <c r="BQ20" s="866">
        <v>2568569</v>
      </c>
      <c r="BR20" s="867">
        <v>3856697</v>
      </c>
      <c r="BS20" s="868">
        <v>150.1</v>
      </c>
      <c r="BT20" s="866">
        <v>11830</v>
      </c>
      <c r="BU20" s="867">
        <v>8159</v>
      </c>
      <c r="BV20" s="869">
        <v>69</v>
      </c>
      <c r="BW20" s="868">
        <v>1.2</v>
      </c>
      <c r="BX20" s="866">
        <v>8159</v>
      </c>
      <c r="BY20" s="870">
        <v>3984</v>
      </c>
      <c r="BZ20" s="870">
        <v>1368</v>
      </c>
      <c r="CA20" s="870">
        <v>1104</v>
      </c>
      <c r="CB20" s="871">
        <v>1703</v>
      </c>
    </row>
    <row r="21" spans="1:80" ht="27.75" customHeight="1">
      <c r="A21" s="103" t="s">
        <v>56</v>
      </c>
      <c r="B21" s="133" t="s">
        <v>301</v>
      </c>
      <c r="C21" s="229">
        <v>34</v>
      </c>
      <c r="D21" s="128">
        <v>34</v>
      </c>
      <c r="E21" s="566">
        <v>100</v>
      </c>
      <c r="F21" s="127">
        <v>3.8</v>
      </c>
      <c r="G21" s="229">
        <v>7313</v>
      </c>
      <c r="H21" s="128">
        <v>7675</v>
      </c>
      <c r="I21" s="566">
        <v>105</v>
      </c>
      <c r="J21" s="127">
        <v>6.7</v>
      </c>
      <c r="K21" s="229">
        <v>48605</v>
      </c>
      <c r="L21" s="128">
        <v>45543</v>
      </c>
      <c r="M21" s="566">
        <v>93.7</v>
      </c>
      <c r="N21" s="127">
        <v>8.4</v>
      </c>
      <c r="O21" s="229">
        <v>1022969</v>
      </c>
      <c r="P21" s="128">
        <v>748023</v>
      </c>
      <c r="Q21" s="566">
        <v>73.099999999999994</v>
      </c>
      <c r="R21" s="127">
        <v>11.7</v>
      </c>
      <c r="S21" s="229">
        <v>816984</v>
      </c>
      <c r="T21" s="128">
        <v>616456</v>
      </c>
      <c r="U21" s="566">
        <v>75.5</v>
      </c>
      <c r="V21" s="127">
        <v>14.5</v>
      </c>
      <c r="W21" s="229">
        <v>146267</v>
      </c>
      <c r="X21" s="128">
        <v>82477</v>
      </c>
      <c r="Y21" s="566">
        <v>56.4</v>
      </c>
      <c r="Z21" s="127">
        <v>5.3</v>
      </c>
      <c r="AA21" s="103" t="s">
        <v>56</v>
      </c>
      <c r="AB21" s="481" t="s">
        <v>301</v>
      </c>
      <c r="AC21" s="229">
        <v>40576</v>
      </c>
      <c r="AD21" s="128">
        <v>58934</v>
      </c>
      <c r="AE21" s="127">
        <v>145.19999999999999</v>
      </c>
      <c r="AF21" s="229">
        <v>305737</v>
      </c>
      <c r="AG21" s="128">
        <v>321006</v>
      </c>
      <c r="AH21" s="127">
        <v>105</v>
      </c>
      <c r="AI21" s="229">
        <v>36838</v>
      </c>
      <c r="AJ21" s="128">
        <v>48516</v>
      </c>
      <c r="AK21" s="127">
        <v>131.69999999999999</v>
      </c>
      <c r="AL21" s="229">
        <v>16</v>
      </c>
      <c r="AM21" s="583">
        <v>1</v>
      </c>
      <c r="AN21" s="584">
        <v>8.8000000000000007</v>
      </c>
      <c r="AO21" s="229">
        <v>298971</v>
      </c>
      <c r="AP21" s="128">
        <v>324762</v>
      </c>
      <c r="AQ21" s="127">
        <v>108.6</v>
      </c>
      <c r="AR21" s="109"/>
      <c r="AS21" s="115"/>
      <c r="AT21" s="139"/>
      <c r="AU21" s="103" t="s">
        <v>56</v>
      </c>
      <c r="AV21" s="133" t="s">
        <v>301</v>
      </c>
      <c r="AW21" s="872">
        <v>895252</v>
      </c>
      <c r="AX21" s="873">
        <v>732656</v>
      </c>
      <c r="AY21" s="874">
        <v>81.8</v>
      </c>
      <c r="AZ21" s="872">
        <v>108972</v>
      </c>
      <c r="BA21" s="873">
        <v>111727</v>
      </c>
      <c r="BB21" s="874">
        <v>102.5</v>
      </c>
      <c r="BC21" s="872">
        <v>26539</v>
      </c>
      <c r="BD21" s="873">
        <v>25996</v>
      </c>
      <c r="BE21" s="874">
        <v>98</v>
      </c>
      <c r="BF21" s="872">
        <v>42331</v>
      </c>
      <c r="BG21" s="873">
        <v>43223</v>
      </c>
      <c r="BH21" s="874">
        <v>102.1</v>
      </c>
      <c r="BI21" s="872">
        <v>40101</v>
      </c>
      <c r="BJ21" s="873">
        <v>42508</v>
      </c>
      <c r="BK21" s="874">
        <v>106</v>
      </c>
      <c r="BL21" s="109"/>
      <c r="BM21" s="115"/>
      <c r="BN21" s="139"/>
      <c r="BO21" s="103" t="s">
        <v>56</v>
      </c>
      <c r="BP21" s="133" t="s">
        <v>301</v>
      </c>
      <c r="BQ21" s="872">
        <v>17633822</v>
      </c>
      <c r="BR21" s="873">
        <v>17685931</v>
      </c>
      <c r="BS21" s="874">
        <v>100.3</v>
      </c>
      <c r="BT21" s="872">
        <v>3651340</v>
      </c>
      <c r="BU21" s="873">
        <v>192016</v>
      </c>
      <c r="BV21" s="875">
        <v>5.3</v>
      </c>
      <c r="BW21" s="874">
        <v>29.2</v>
      </c>
      <c r="BX21" s="872">
        <v>192016</v>
      </c>
      <c r="BY21" s="876">
        <v>187223</v>
      </c>
      <c r="BZ21" s="876">
        <v>3959</v>
      </c>
      <c r="CA21" s="876">
        <v>209</v>
      </c>
      <c r="CB21" s="877">
        <v>625</v>
      </c>
    </row>
    <row r="22" spans="1:80" ht="27.75" customHeight="1">
      <c r="A22" s="221" t="s">
        <v>57</v>
      </c>
      <c r="B22" s="255" t="s">
        <v>302</v>
      </c>
      <c r="C22" s="237">
        <v>16</v>
      </c>
      <c r="D22" s="234">
        <v>17</v>
      </c>
      <c r="E22" s="562">
        <v>106.3</v>
      </c>
      <c r="F22" s="245">
        <v>1.9</v>
      </c>
      <c r="G22" s="237">
        <v>1463</v>
      </c>
      <c r="H22" s="234">
        <v>1534</v>
      </c>
      <c r="I22" s="562">
        <v>104.9</v>
      </c>
      <c r="J22" s="245">
        <v>1.3</v>
      </c>
      <c r="K22" s="237">
        <v>7974</v>
      </c>
      <c r="L22" s="234">
        <v>7746</v>
      </c>
      <c r="M22" s="562">
        <v>97.1</v>
      </c>
      <c r="N22" s="245">
        <v>1.4</v>
      </c>
      <c r="O22" s="237">
        <v>82705</v>
      </c>
      <c r="P22" s="234">
        <v>73261</v>
      </c>
      <c r="Q22" s="562">
        <v>88.6</v>
      </c>
      <c r="R22" s="245">
        <v>1.1000000000000001</v>
      </c>
      <c r="S22" s="237">
        <v>48726</v>
      </c>
      <c r="T22" s="234">
        <v>41219</v>
      </c>
      <c r="U22" s="562">
        <v>84.6</v>
      </c>
      <c r="V22" s="245">
        <v>1</v>
      </c>
      <c r="W22" s="237">
        <v>24017</v>
      </c>
      <c r="X22" s="234">
        <v>23051</v>
      </c>
      <c r="Y22" s="562">
        <v>96</v>
      </c>
      <c r="Z22" s="245">
        <v>1.5</v>
      </c>
      <c r="AA22" s="221" t="s">
        <v>57</v>
      </c>
      <c r="AB22" s="482" t="s">
        <v>302</v>
      </c>
      <c r="AC22" s="237">
        <v>8823</v>
      </c>
      <c r="AD22" s="234">
        <v>7369</v>
      </c>
      <c r="AE22" s="245">
        <v>83.5</v>
      </c>
      <c r="AF22" s="237">
        <v>40344</v>
      </c>
      <c r="AG22" s="234">
        <v>50675</v>
      </c>
      <c r="AH22" s="245">
        <v>125.6</v>
      </c>
      <c r="AI22" s="237">
        <v>13543</v>
      </c>
      <c r="AJ22" s="234">
        <v>7899</v>
      </c>
      <c r="AK22" s="245">
        <v>58.3</v>
      </c>
      <c r="AL22" s="237">
        <v>9</v>
      </c>
      <c r="AM22" s="234" t="s">
        <v>84</v>
      </c>
      <c r="AN22" s="245" t="s">
        <v>84</v>
      </c>
      <c r="AO22" s="237">
        <v>45409</v>
      </c>
      <c r="AP22" s="234">
        <v>50027</v>
      </c>
      <c r="AQ22" s="245">
        <v>110.2</v>
      </c>
      <c r="AR22" s="109"/>
      <c r="AS22" s="115"/>
      <c r="AT22" s="139"/>
      <c r="AU22" s="221" t="s">
        <v>57</v>
      </c>
      <c r="AV22" s="255" t="s">
        <v>302</v>
      </c>
      <c r="AW22" s="866">
        <v>75626</v>
      </c>
      <c r="AX22" s="867">
        <v>66974</v>
      </c>
      <c r="AY22" s="868">
        <v>88.6</v>
      </c>
      <c r="AZ22" s="866">
        <v>9257</v>
      </c>
      <c r="BA22" s="867">
        <v>9214</v>
      </c>
      <c r="BB22" s="868">
        <v>99.5</v>
      </c>
      <c r="BC22" s="866">
        <v>3124</v>
      </c>
      <c r="BD22" s="867">
        <v>4041</v>
      </c>
      <c r="BE22" s="868">
        <v>129.30000000000001</v>
      </c>
      <c r="BF22" s="866">
        <v>2764</v>
      </c>
      <c r="BG22" s="867">
        <v>2125</v>
      </c>
      <c r="BH22" s="868">
        <v>76.900000000000006</v>
      </c>
      <c r="BI22" s="866">
        <v>3368</v>
      </c>
      <c r="BJ22" s="867">
        <v>3048</v>
      </c>
      <c r="BK22" s="868">
        <v>90.5</v>
      </c>
      <c r="BL22" s="109"/>
      <c r="BM22" s="115"/>
      <c r="BN22" s="139"/>
      <c r="BO22" s="221" t="s">
        <v>57</v>
      </c>
      <c r="BP22" s="255" t="s">
        <v>302</v>
      </c>
      <c r="BQ22" s="866">
        <v>689049</v>
      </c>
      <c r="BR22" s="867">
        <v>584094</v>
      </c>
      <c r="BS22" s="868">
        <v>84.8</v>
      </c>
      <c r="BT22" s="866">
        <v>197975</v>
      </c>
      <c r="BU22" s="867">
        <v>6319</v>
      </c>
      <c r="BV22" s="869">
        <v>3.2</v>
      </c>
      <c r="BW22" s="868">
        <v>1</v>
      </c>
      <c r="BX22" s="866">
        <v>6319</v>
      </c>
      <c r="BY22" s="870">
        <v>1269</v>
      </c>
      <c r="BZ22" s="870">
        <v>4072</v>
      </c>
      <c r="CA22" s="870">
        <v>174</v>
      </c>
      <c r="CB22" s="871">
        <v>804</v>
      </c>
    </row>
    <row r="23" spans="1:80" ht="27.75" customHeight="1">
      <c r="A23" s="103" t="s">
        <v>58</v>
      </c>
      <c r="B23" s="133" t="s">
        <v>303</v>
      </c>
      <c r="C23" s="229">
        <v>50</v>
      </c>
      <c r="D23" s="128">
        <v>52</v>
      </c>
      <c r="E23" s="566">
        <v>104</v>
      </c>
      <c r="F23" s="127">
        <v>5.8</v>
      </c>
      <c r="G23" s="229">
        <v>5218</v>
      </c>
      <c r="H23" s="128">
        <v>5239</v>
      </c>
      <c r="I23" s="566">
        <v>100.4</v>
      </c>
      <c r="J23" s="127">
        <v>4.5</v>
      </c>
      <c r="K23" s="229">
        <v>25511</v>
      </c>
      <c r="L23" s="128">
        <v>23611</v>
      </c>
      <c r="M23" s="566">
        <v>92.5</v>
      </c>
      <c r="N23" s="127">
        <v>4.4000000000000004</v>
      </c>
      <c r="O23" s="229">
        <v>155818</v>
      </c>
      <c r="P23" s="128">
        <v>150451</v>
      </c>
      <c r="Q23" s="566">
        <v>96.6</v>
      </c>
      <c r="R23" s="127">
        <v>2.4</v>
      </c>
      <c r="S23" s="229">
        <v>86435</v>
      </c>
      <c r="T23" s="128">
        <v>84519</v>
      </c>
      <c r="U23" s="566">
        <v>97.8</v>
      </c>
      <c r="V23" s="127">
        <v>2</v>
      </c>
      <c r="W23" s="229">
        <v>57170</v>
      </c>
      <c r="X23" s="128">
        <v>53430</v>
      </c>
      <c r="Y23" s="566">
        <v>93.5</v>
      </c>
      <c r="Z23" s="127">
        <v>3.4</v>
      </c>
      <c r="AA23" s="103" t="s">
        <v>58</v>
      </c>
      <c r="AB23" s="481" t="s">
        <v>303</v>
      </c>
      <c r="AC23" s="229">
        <v>16033</v>
      </c>
      <c r="AD23" s="128">
        <v>15944</v>
      </c>
      <c r="AE23" s="127">
        <v>99.4</v>
      </c>
      <c r="AF23" s="229">
        <v>48209</v>
      </c>
      <c r="AG23" s="128">
        <v>49336</v>
      </c>
      <c r="AH23" s="127">
        <v>102.3</v>
      </c>
      <c r="AI23" s="229">
        <v>15570</v>
      </c>
      <c r="AJ23" s="128">
        <v>14794</v>
      </c>
      <c r="AK23" s="127">
        <v>95</v>
      </c>
      <c r="AL23" s="229">
        <v>114</v>
      </c>
      <c r="AM23" s="128">
        <v>1141</v>
      </c>
      <c r="AN23" s="127">
        <v>997.2</v>
      </c>
      <c r="AO23" s="229">
        <v>54852</v>
      </c>
      <c r="AP23" s="128">
        <v>56194</v>
      </c>
      <c r="AQ23" s="127">
        <v>102.4</v>
      </c>
      <c r="AR23" s="109"/>
      <c r="AS23" s="115"/>
      <c r="AT23" s="139"/>
      <c r="AU23" s="103" t="s">
        <v>58</v>
      </c>
      <c r="AV23" s="133" t="s">
        <v>303</v>
      </c>
      <c r="AW23" s="872">
        <v>152306</v>
      </c>
      <c r="AX23" s="873">
        <v>146780</v>
      </c>
      <c r="AY23" s="874">
        <v>96.4</v>
      </c>
      <c r="AZ23" s="872">
        <v>14964</v>
      </c>
      <c r="BA23" s="873">
        <v>14801</v>
      </c>
      <c r="BB23" s="874">
        <v>98.9</v>
      </c>
      <c r="BC23" s="872">
        <v>6305</v>
      </c>
      <c r="BD23" s="873">
        <v>4811</v>
      </c>
      <c r="BE23" s="874">
        <v>76.3</v>
      </c>
      <c r="BF23" s="872">
        <v>4426</v>
      </c>
      <c r="BG23" s="873">
        <v>5091</v>
      </c>
      <c r="BH23" s="874">
        <v>115</v>
      </c>
      <c r="BI23" s="872">
        <v>4233</v>
      </c>
      <c r="BJ23" s="873">
        <v>4898</v>
      </c>
      <c r="BK23" s="874">
        <v>115.7</v>
      </c>
      <c r="BL23" s="109"/>
      <c r="BM23" s="115"/>
      <c r="BN23" s="139"/>
      <c r="BO23" s="103" t="s">
        <v>58</v>
      </c>
      <c r="BP23" s="133" t="s">
        <v>303</v>
      </c>
      <c r="BQ23" s="872">
        <v>1388945</v>
      </c>
      <c r="BR23" s="873">
        <v>1266304</v>
      </c>
      <c r="BS23" s="874">
        <v>91.2</v>
      </c>
      <c r="BT23" s="872">
        <v>2950</v>
      </c>
      <c r="BU23" s="873">
        <v>2741</v>
      </c>
      <c r="BV23" s="875">
        <v>92.9</v>
      </c>
      <c r="BW23" s="874">
        <v>0.4</v>
      </c>
      <c r="BX23" s="872">
        <v>2741</v>
      </c>
      <c r="BY23" s="876">
        <v>575</v>
      </c>
      <c r="BZ23" s="876">
        <v>1952</v>
      </c>
      <c r="CA23" s="876">
        <v>27</v>
      </c>
      <c r="CB23" s="877">
        <v>187</v>
      </c>
    </row>
    <row r="24" spans="1:80" ht="27.75" customHeight="1">
      <c r="A24" s="221" t="s">
        <v>59</v>
      </c>
      <c r="B24" s="255" t="s">
        <v>304</v>
      </c>
      <c r="C24" s="237">
        <v>42</v>
      </c>
      <c r="D24" s="234">
        <v>34</v>
      </c>
      <c r="E24" s="562">
        <v>81</v>
      </c>
      <c r="F24" s="245">
        <v>3.8</v>
      </c>
      <c r="G24" s="237">
        <v>6032</v>
      </c>
      <c r="H24" s="234">
        <v>4677</v>
      </c>
      <c r="I24" s="562">
        <v>77.5</v>
      </c>
      <c r="J24" s="245">
        <v>4.0999999999999996</v>
      </c>
      <c r="K24" s="237">
        <v>36173</v>
      </c>
      <c r="L24" s="234">
        <v>24920</v>
      </c>
      <c r="M24" s="562">
        <v>68.900000000000006</v>
      </c>
      <c r="N24" s="245">
        <v>4.5999999999999996</v>
      </c>
      <c r="O24" s="237">
        <v>245387</v>
      </c>
      <c r="P24" s="234">
        <v>204549</v>
      </c>
      <c r="Q24" s="562">
        <v>83.4</v>
      </c>
      <c r="R24" s="245">
        <v>3.2</v>
      </c>
      <c r="S24" s="237">
        <v>147600</v>
      </c>
      <c r="T24" s="234">
        <v>124472</v>
      </c>
      <c r="U24" s="562">
        <v>84.3</v>
      </c>
      <c r="V24" s="245">
        <v>2.9</v>
      </c>
      <c r="W24" s="237">
        <v>88720</v>
      </c>
      <c r="X24" s="234">
        <v>70369</v>
      </c>
      <c r="Y24" s="562">
        <v>79.3</v>
      </c>
      <c r="Z24" s="245">
        <v>4.5</v>
      </c>
      <c r="AA24" s="221" t="s">
        <v>59</v>
      </c>
      <c r="AB24" s="482" t="s">
        <v>304</v>
      </c>
      <c r="AC24" s="237">
        <v>3411</v>
      </c>
      <c r="AD24" s="234">
        <v>3884</v>
      </c>
      <c r="AE24" s="245">
        <v>113.8</v>
      </c>
      <c r="AF24" s="237">
        <v>49833</v>
      </c>
      <c r="AG24" s="234">
        <v>61195</v>
      </c>
      <c r="AH24" s="245">
        <v>122.8</v>
      </c>
      <c r="AI24" s="237">
        <v>3031</v>
      </c>
      <c r="AJ24" s="234">
        <v>3922</v>
      </c>
      <c r="AK24" s="245">
        <v>129.4</v>
      </c>
      <c r="AL24" s="237">
        <v>20</v>
      </c>
      <c r="AM24" s="234">
        <v>159</v>
      </c>
      <c r="AN24" s="245">
        <v>795.4</v>
      </c>
      <c r="AO24" s="237">
        <v>48645</v>
      </c>
      <c r="AP24" s="234">
        <v>60137</v>
      </c>
      <c r="AQ24" s="245">
        <v>123.6</v>
      </c>
      <c r="AR24" s="109"/>
      <c r="AS24" s="115"/>
      <c r="AT24" s="139"/>
      <c r="AU24" s="221" t="s">
        <v>59</v>
      </c>
      <c r="AV24" s="255" t="s">
        <v>304</v>
      </c>
      <c r="AW24" s="866">
        <v>213746</v>
      </c>
      <c r="AX24" s="867">
        <v>199614</v>
      </c>
      <c r="AY24" s="868">
        <v>93.4</v>
      </c>
      <c r="AZ24" s="866">
        <v>21296</v>
      </c>
      <c r="BA24" s="867">
        <v>18820</v>
      </c>
      <c r="BB24" s="868">
        <v>88.4</v>
      </c>
      <c r="BC24" s="866">
        <v>2907</v>
      </c>
      <c r="BD24" s="867">
        <v>2581</v>
      </c>
      <c r="BE24" s="868">
        <v>88.8</v>
      </c>
      <c r="BF24" s="866">
        <v>13923</v>
      </c>
      <c r="BG24" s="867">
        <v>11960</v>
      </c>
      <c r="BH24" s="868">
        <v>85.9</v>
      </c>
      <c r="BI24" s="866">
        <v>4465</v>
      </c>
      <c r="BJ24" s="867">
        <v>4279</v>
      </c>
      <c r="BK24" s="868">
        <v>95.8</v>
      </c>
      <c r="BL24" s="109"/>
      <c r="BM24" s="115"/>
      <c r="BN24" s="139"/>
      <c r="BO24" s="221" t="s">
        <v>59</v>
      </c>
      <c r="BP24" s="255" t="s">
        <v>304</v>
      </c>
      <c r="BQ24" s="866">
        <v>1572457</v>
      </c>
      <c r="BR24" s="867">
        <v>1484233</v>
      </c>
      <c r="BS24" s="868">
        <v>94.4</v>
      </c>
      <c r="BT24" s="866">
        <v>2443</v>
      </c>
      <c r="BU24" s="867">
        <v>2312</v>
      </c>
      <c r="BV24" s="869">
        <v>94.6</v>
      </c>
      <c r="BW24" s="868">
        <v>0.4</v>
      </c>
      <c r="BX24" s="866">
        <v>2312</v>
      </c>
      <c r="BY24" s="870" t="s">
        <v>84</v>
      </c>
      <c r="BZ24" s="870">
        <v>2075</v>
      </c>
      <c r="CA24" s="870">
        <v>236</v>
      </c>
      <c r="CB24" s="871">
        <v>1</v>
      </c>
    </row>
    <row r="25" spans="1:80" ht="27.75" customHeight="1">
      <c r="A25" s="103" t="s">
        <v>60</v>
      </c>
      <c r="B25" s="133" t="s">
        <v>305</v>
      </c>
      <c r="C25" s="229">
        <v>64</v>
      </c>
      <c r="D25" s="128">
        <v>73</v>
      </c>
      <c r="E25" s="566">
        <v>114.1</v>
      </c>
      <c r="F25" s="127">
        <v>8.1</v>
      </c>
      <c r="G25" s="229">
        <v>6086</v>
      </c>
      <c r="H25" s="128">
        <v>6816</v>
      </c>
      <c r="I25" s="566">
        <v>112</v>
      </c>
      <c r="J25" s="127">
        <v>5.9</v>
      </c>
      <c r="K25" s="229">
        <v>29195</v>
      </c>
      <c r="L25" s="128">
        <v>33144</v>
      </c>
      <c r="M25" s="566">
        <v>113.5</v>
      </c>
      <c r="N25" s="127">
        <v>6.1</v>
      </c>
      <c r="O25" s="229">
        <v>190582</v>
      </c>
      <c r="P25" s="128">
        <v>224000</v>
      </c>
      <c r="Q25" s="566">
        <v>117.5</v>
      </c>
      <c r="R25" s="127">
        <v>3.5</v>
      </c>
      <c r="S25" s="229">
        <v>115670</v>
      </c>
      <c r="T25" s="128">
        <v>138207</v>
      </c>
      <c r="U25" s="566">
        <v>119.5</v>
      </c>
      <c r="V25" s="127">
        <v>3.3</v>
      </c>
      <c r="W25" s="229">
        <v>67130</v>
      </c>
      <c r="X25" s="128">
        <v>73681</v>
      </c>
      <c r="Y25" s="566">
        <v>109.8</v>
      </c>
      <c r="Z25" s="127">
        <v>4.7</v>
      </c>
      <c r="AA25" s="103" t="s">
        <v>60</v>
      </c>
      <c r="AB25" s="481" t="s">
        <v>305</v>
      </c>
      <c r="AC25" s="229">
        <v>7775</v>
      </c>
      <c r="AD25" s="128">
        <v>11209</v>
      </c>
      <c r="AE25" s="127">
        <v>144.19999999999999</v>
      </c>
      <c r="AF25" s="229">
        <v>49009</v>
      </c>
      <c r="AG25" s="128">
        <v>61553</v>
      </c>
      <c r="AH25" s="127">
        <v>125.6</v>
      </c>
      <c r="AI25" s="229">
        <v>7851</v>
      </c>
      <c r="AJ25" s="128">
        <v>10610</v>
      </c>
      <c r="AK25" s="127">
        <v>135.1</v>
      </c>
      <c r="AL25" s="229">
        <v>67</v>
      </c>
      <c r="AM25" s="128">
        <v>525</v>
      </c>
      <c r="AN25" s="127">
        <v>781.3</v>
      </c>
      <c r="AO25" s="229">
        <v>49289</v>
      </c>
      <c r="AP25" s="128">
        <v>65387</v>
      </c>
      <c r="AQ25" s="127">
        <v>132.69999999999999</v>
      </c>
      <c r="AR25" s="109"/>
      <c r="AS25" s="115"/>
      <c r="AT25" s="139"/>
      <c r="AU25" s="103" t="s">
        <v>60</v>
      </c>
      <c r="AV25" s="133" t="s">
        <v>305</v>
      </c>
      <c r="AW25" s="872">
        <v>191703</v>
      </c>
      <c r="AX25" s="873">
        <v>219060</v>
      </c>
      <c r="AY25" s="874">
        <v>114.3</v>
      </c>
      <c r="AZ25" s="872">
        <v>30264</v>
      </c>
      <c r="BA25" s="873">
        <v>35370</v>
      </c>
      <c r="BB25" s="874">
        <v>116.9</v>
      </c>
      <c r="BC25" s="872">
        <v>6122</v>
      </c>
      <c r="BD25" s="873">
        <v>7022</v>
      </c>
      <c r="BE25" s="874">
        <v>114.7</v>
      </c>
      <c r="BF25" s="872">
        <v>18183</v>
      </c>
      <c r="BG25" s="873">
        <v>17841</v>
      </c>
      <c r="BH25" s="874">
        <v>98.1</v>
      </c>
      <c r="BI25" s="872">
        <v>5960</v>
      </c>
      <c r="BJ25" s="873">
        <v>10507</v>
      </c>
      <c r="BK25" s="874">
        <v>176.3</v>
      </c>
      <c r="BL25" s="109"/>
      <c r="BM25" s="115"/>
      <c r="BN25" s="139"/>
      <c r="BO25" s="103" t="s">
        <v>60</v>
      </c>
      <c r="BP25" s="133" t="s">
        <v>305</v>
      </c>
      <c r="BQ25" s="872">
        <v>1180298</v>
      </c>
      <c r="BR25" s="873">
        <v>1660610</v>
      </c>
      <c r="BS25" s="874">
        <v>140.69999999999999</v>
      </c>
      <c r="BT25" s="872">
        <v>897</v>
      </c>
      <c r="BU25" s="873">
        <v>1075</v>
      </c>
      <c r="BV25" s="875">
        <v>119.8</v>
      </c>
      <c r="BW25" s="874">
        <v>0.2</v>
      </c>
      <c r="BX25" s="872">
        <v>1075</v>
      </c>
      <c r="BY25" s="876">
        <v>14</v>
      </c>
      <c r="BZ25" s="876">
        <v>1030</v>
      </c>
      <c r="CA25" s="876">
        <v>26</v>
      </c>
      <c r="CB25" s="877">
        <v>5</v>
      </c>
    </row>
    <row r="26" spans="1:80" ht="27.75" customHeight="1">
      <c r="A26" s="221" t="s">
        <v>61</v>
      </c>
      <c r="B26" s="255" t="s">
        <v>306</v>
      </c>
      <c r="C26" s="237">
        <v>8</v>
      </c>
      <c r="D26" s="234">
        <v>10</v>
      </c>
      <c r="E26" s="562">
        <v>125</v>
      </c>
      <c r="F26" s="245">
        <v>1.1000000000000001</v>
      </c>
      <c r="G26" s="237">
        <v>957</v>
      </c>
      <c r="H26" s="234">
        <v>1200</v>
      </c>
      <c r="I26" s="562">
        <v>125.4</v>
      </c>
      <c r="J26" s="245">
        <v>1</v>
      </c>
      <c r="K26" s="237">
        <v>3321</v>
      </c>
      <c r="L26" s="234">
        <v>4769</v>
      </c>
      <c r="M26" s="562">
        <v>143.6</v>
      </c>
      <c r="N26" s="245">
        <v>0.9</v>
      </c>
      <c r="O26" s="237">
        <v>53742</v>
      </c>
      <c r="P26" s="234">
        <v>29089</v>
      </c>
      <c r="Q26" s="562">
        <v>54.1</v>
      </c>
      <c r="R26" s="245">
        <v>0.5</v>
      </c>
      <c r="S26" s="237">
        <v>22014</v>
      </c>
      <c r="T26" s="234">
        <v>17853</v>
      </c>
      <c r="U26" s="562">
        <v>81.099999999999994</v>
      </c>
      <c r="V26" s="245">
        <v>0.4</v>
      </c>
      <c r="W26" s="237">
        <v>28783</v>
      </c>
      <c r="X26" s="234">
        <v>11245</v>
      </c>
      <c r="Y26" s="562">
        <v>39.1</v>
      </c>
      <c r="Z26" s="245">
        <v>0.7</v>
      </c>
      <c r="AA26" s="221" t="s">
        <v>61</v>
      </c>
      <c r="AB26" s="482" t="s">
        <v>306</v>
      </c>
      <c r="AC26" s="237">
        <v>537</v>
      </c>
      <c r="AD26" s="234">
        <v>85</v>
      </c>
      <c r="AE26" s="245">
        <v>15.7</v>
      </c>
      <c r="AF26" s="237">
        <v>7736</v>
      </c>
      <c r="AG26" s="234">
        <v>6953</v>
      </c>
      <c r="AH26" s="245">
        <v>89.9</v>
      </c>
      <c r="AI26" s="237">
        <v>551</v>
      </c>
      <c r="AJ26" s="234">
        <v>85</v>
      </c>
      <c r="AK26" s="245">
        <v>15.3</v>
      </c>
      <c r="AL26" s="237" t="s">
        <v>84</v>
      </c>
      <c r="AM26" s="234" t="s">
        <v>84</v>
      </c>
      <c r="AN26" s="245" t="s">
        <v>84</v>
      </c>
      <c r="AO26" s="237">
        <v>7297</v>
      </c>
      <c r="AP26" s="234">
        <v>6604</v>
      </c>
      <c r="AQ26" s="245">
        <v>90.5</v>
      </c>
      <c r="AR26" s="109"/>
      <c r="AS26" s="115"/>
      <c r="AT26" s="139"/>
      <c r="AU26" s="221" t="s">
        <v>61</v>
      </c>
      <c r="AV26" s="255" t="s">
        <v>306</v>
      </c>
      <c r="AW26" s="866">
        <v>53193</v>
      </c>
      <c r="AX26" s="867">
        <v>29479</v>
      </c>
      <c r="AY26" s="868">
        <v>55.4</v>
      </c>
      <c r="AZ26" s="866">
        <v>12563</v>
      </c>
      <c r="BA26" s="867">
        <v>12599</v>
      </c>
      <c r="BB26" s="868">
        <v>100.3</v>
      </c>
      <c r="BC26" s="866">
        <v>3203</v>
      </c>
      <c r="BD26" s="867">
        <v>3519</v>
      </c>
      <c r="BE26" s="868">
        <v>109.9</v>
      </c>
      <c r="BF26" s="866">
        <v>984</v>
      </c>
      <c r="BG26" s="867">
        <v>997</v>
      </c>
      <c r="BH26" s="868">
        <v>101.4</v>
      </c>
      <c r="BI26" s="866">
        <v>8377</v>
      </c>
      <c r="BJ26" s="867">
        <v>8082</v>
      </c>
      <c r="BK26" s="868">
        <v>96.5</v>
      </c>
      <c r="BL26" s="109"/>
      <c r="BM26" s="115"/>
      <c r="BN26" s="139"/>
      <c r="BO26" s="221" t="s">
        <v>61</v>
      </c>
      <c r="BP26" s="255" t="s">
        <v>306</v>
      </c>
      <c r="BQ26" s="866">
        <v>136694</v>
      </c>
      <c r="BR26" s="867">
        <v>155973</v>
      </c>
      <c r="BS26" s="868">
        <v>114.1</v>
      </c>
      <c r="BT26" s="866">
        <v>66</v>
      </c>
      <c r="BU26" s="867">
        <v>65</v>
      </c>
      <c r="BV26" s="869">
        <v>98.5</v>
      </c>
      <c r="BW26" s="868">
        <v>0</v>
      </c>
      <c r="BX26" s="866">
        <v>65</v>
      </c>
      <c r="BY26" s="870" t="s">
        <v>84</v>
      </c>
      <c r="BZ26" s="870">
        <v>65</v>
      </c>
      <c r="CA26" s="870" t="s">
        <v>84</v>
      </c>
      <c r="CB26" s="871" t="s">
        <v>84</v>
      </c>
    </row>
    <row r="27" spans="1:80" ht="27.75" customHeight="1">
      <c r="A27" s="103" t="s">
        <v>63</v>
      </c>
      <c r="B27" s="133" t="s">
        <v>307</v>
      </c>
      <c r="C27" s="229">
        <v>22</v>
      </c>
      <c r="D27" s="128">
        <v>24</v>
      </c>
      <c r="E27" s="566">
        <v>109.1</v>
      </c>
      <c r="F27" s="127">
        <v>2.7</v>
      </c>
      <c r="G27" s="229">
        <v>5342</v>
      </c>
      <c r="H27" s="128">
        <v>6287</v>
      </c>
      <c r="I27" s="566">
        <v>117.7</v>
      </c>
      <c r="J27" s="127">
        <v>5.4</v>
      </c>
      <c r="K27" s="229">
        <v>24550</v>
      </c>
      <c r="L27" s="128">
        <v>29983</v>
      </c>
      <c r="M27" s="566">
        <v>122.1</v>
      </c>
      <c r="N27" s="127">
        <v>5.6</v>
      </c>
      <c r="O27" s="229">
        <v>393664</v>
      </c>
      <c r="P27" s="128">
        <v>389103</v>
      </c>
      <c r="Q27" s="566">
        <v>98.8</v>
      </c>
      <c r="R27" s="127">
        <v>6.1</v>
      </c>
      <c r="S27" s="229">
        <v>297719</v>
      </c>
      <c r="T27" s="128">
        <v>285046</v>
      </c>
      <c r="U27" s="566">
        <v>95.7</v>
      </c>
      <c r="V27" s="127">
        <v>6.7</v>
      </c>
      <c r="W27" s="229">
        <v>83160</v>
      </c>
      <c r="X27" s="128">
        <v>79591</v>
      </c>
      <c r="Y27" s="566">
        <v>95.7</v>
      </c>
      <c r="Z27" s="127">
        <v>5.0999999999999996</v>
      </c>
      <c r="AA27" s="103" t="s">
        <v>63</v>
      </c>
      <c r="AB27" s="481" t="s">
        <v>307</v>
      </c>
      <c r="AC27" s="229">
        <v>16274</v>
      </c>
      <c r="AD27" s="128">
        <v>18146</v>
      </c>
      <c r="AE27" s="127">
        <v>111.5</v>
      </c>
      <c r="AF27" s="229">
        <v>41880</v>
      </c>
      <c r="AG27" s="128">
        <v>44035</v>
      </c>
      <c r="AH27" s="127">
        <v>105.1</v>
      </c>
      <c r="AI27" s="229">
        <v>14745</v>
      </c>
      <c r="AJ27" s="128">
        <v>17205</v>
      </c>
      <c r="AK27" s="127">
        <v>116.7</v>
      </c>
      <c r="AL27" s="229">
        <v>96</v>
      </c>
      <c r="AM27" s="128" t="s">
        <v>84</v>
      </c>
      <c r="AN27" s="127" t="s">
        <v>84</v>
      </c>
      <c r="AO27" s="229">
        <v>45187</v>
      </c>
      <c r="AP27" s="128">
        <v>46411</v>
      </c>
      <c r="AQ27" s="127">
        <v>102.7</v>
      </c>
      <c r="AR27" s="109"/>
      <c r="AS27" s="115"/>
      <c r="AT27" s="139"/>
      <c r="AU27" s="103" t="s">
        <v>63</v>
      </c>
      <c r="AV27" s="133" t="s">
        <v>307</v>
      </c>
      <c r="AW27" s="872">
        <v>390734</v>
      </c>
      <c r="AX27" s="873">
        <v>377950</v>
      </c>
      <c r="AY27" s="874">
        <v>96.7</v>
      </c>
      <c r="AZ27" s="872">
        <v>24961</v>
      </c>
      <c r="BA27" s="873">
        <v>21121</v>
      </c>
      <c r="BB27" s="874">
        <v>84.6</v>
      </c>
      <c r="BC27" s="872">
        <v>8984</v>
      </c>
      <c r="BD27" s="873">
        <v>5644</v>
      </c>
      <c r="BE27" s="874">
        <v>62.8</v>
      </c>
      <c r="BF27" s="872">
        <v>7955</v>
      </c>
      <c r="BG27" s="873">
        <v>7994</v>
      </c>
      <c r="BH27" s="874">
        <v>100.5</v>
      </c>
      <c r="BI27" s="872">
        <v>8022</v>
      </c>
      <c r="BJ27" s="873">
        <v>7483</v>
      </c>
      <c r="BK27" s="874">
        <v>93.3</v>
      </c>
      <c r="BL27" s="109"/>
      <c r="BM27" s="115"/>
      <c r="BN27" s="139"/>
      <c r="BO27" s="103" t="s">
        <v>63</v>
      </c>
      <c r="BP27" s="133" t="s">
        <v>307</v>
      </c>
      <c r="BQ27" s="872">
        <v>773340</v>
      </c>
      <c r="BR27" s="873">
        <v>732327</v>
      </c>
      <c r="BS27" s="874">
        <v>94.7</v>
      </c>
      <c r="BT27" s="872">
        <v>6810</v>
      </c>
      <c r="BU27" s="873">
        <v>4636</v>
      </c>
      <c r="BV27" s="875">
        <v>68.099999999999994</v>
      </c>
      <c r="BW27" s="874">
        <v>0.7</v>
      </c>
      <c r="BX27" s="872">
        <v>4636</v>
      </c>
      <c r="BY27" s="876">
        <v>1292</v>
      </c>
      <c r="BZ27" s="876">
        <v>904</v>
      </c>
      <c r="CA27" s="876">
        <v>2427</v>
      </c>
      <c r="CB27" s="877">
        <v>13</v>
      </c>
    </row>
    <row r="28" spans="1:80" ht="27.75" customHeight="1">
      <c r="A28" s="221" t="s">
        <v>64</v>
      </c>
      <c r="B28" s="255" t="s">
        <v>308</v>
      </c>
      <c r="C28" s="237">
        <v>46</v>
      </c>
      <c r="D28" s="234">
        <v>41</v>
      </c>
      <c r="E28" s="562">
        <v>89.1</v>
      </c>
      <c r="F28" s="245">
        <v>4.5999999999999996</v>
      </c>
      <c r="G28" s="237">
        <v>4045</v>
      </c>
      <c r="H28" s="234">
        <v>3734</v>
      </c>
      <c r="I28" s="562">
        <v>92.3</v>
      </c>
      <c r="J28" s="245">
        <v>3.2</v>
      </c>
      <c r="K28" s="237">
        <v>17734</v>
      </c>
      <c r="L28" s="234">
        <v>14734</v>
      </c>
      <c r="M28" s="562">
        <v>83.1</v>
      </c>
      <c r="N28" s="245">
        <v>2.7</v>
      </c>
      <c r="O28" s="237">
        <v>181218</v>
      </c>
      <c r="P28" s="234">
        <v>166315</v>
      </c>
      <c r="Q28" s="562">
        <v>91.8</v>
      </c>
      <c r="R28" s="245">
        <v>2.6</v>
      </c>
      <c r="S28" s="237">
        <v>133190</v>
      </c>
      <c r="T28" s="234">
        <v>116041</v>
      </c>
      <c r="U28" s="562">
        <v>87.1</v>
      </c>
      <c r="V28" s="245">
        <v>2.7</v>
      </c>
      <c r="W28" s="237">
        <v>41864</v>
      </c>
      <c r="X28" s="234">
        <v>44353</v>
      </c>
      <c r="Y28" s="562">
        <v>105.9</v>
      </c>
      <c r="Z28" s="245">
        <v>2.8</v>
      </c>
      <c r="AA28" s="221" t="s">
        <v>64</v>
      </c>
      <c r="AB28" s="482" t="s">
        <v>308</v>
      </c>
      <c r="AC28" s="237">
        <v>3354</v>
      </c>
      <c r="AD28" s="234">
        <v>3257</v>
      </c>
      <c r="AE28" s="245">
        <v>97.1</v>
      </c>
      <c r="AF28" s="237">
        <v>21388</v>
      </c>
      <c r="AG28" s="234">
        <v>17944</v>
      </c>
      <c r="AH28" s="245">
        <v>83.9</v>
      </c>
      <c r="AI28" s="237">
        <v>3190</v>
      </c>
      <c r="AJ28" s="234">
        <v>2858</v>
      </c>
      <c r="AK28" s="245">
        <v>89.6</v>
      </c>
      <c r="AL28" s="237">
        <v>119</v>
      </c>
      <c r="AM28" s="234">
        <v>105</v>
      </c>
      <c r="AN28" s="245">
        <v>87.9</v>
      </c>
      <c r="AO28" s="237">
        <v>20897</v>
      </c>
      <c r="AP28" s="234">
        <v>17780</v>
      </c>
      <c r="AQ28" s="245">
        <v>85.1</v>
      </c>
      <c r="AR28" s="109"/>
      <c r="AS28" s="115"/>
      <c r="AT28" s="139"/>
      <c r="AU28" s="221" t="s">
        <v>64</v>
      </c>
      <c r="AV28" s="255" t="s">
        <v>308</v>
      </c>
      <c r="AW28" s="866">
        <v>173445</v>
      </c>
      <c r="AX28" s="867">
        <v>156496</v>
      </c>
      <c r="AY28" s="868">
        <v>90.2</v>
      </c>
      <c r="AZ28" s="866">
        <v>7515</v>
      </c>
      <c r="BA28" s="867">
        <v>6432</v>
      </c>
      <c r="BB28" s="868">
        <v>85.6</v>
      </c>
      <c r="BC28" s="866">
        <v>1529</v>
      </c>
      <c r="BD28" s="867">
        <v>1079</v>
      </c>
      <c r="BE28" s="868">
        <v>70.599999999999994</v>
      </c>
      <c r="BF28" s="866">
        <v>2505</v>
      </c>
      <c r="BG28" s="867">
        <v>2121</v>
      </c>
      <c r="BH28" s="868">
        <v>84.7</v>
      </c>
      <c r="BI28" s="866">
        <v>3481</v>
      </c>
      <c r="BJ28" s="867">
        <v>3232</v>
      </c>
      <c r="BK28" s="868">
        <v>92.8</v>
      </c>
      <c r="BL28" s="109"/>
      <c r="BM28" s="115"/>
      <c r="BN28" s="139"/>
      <c r="BO28" s="221" t="s">
        <v>64</v>
      </c>
      <c r="BP28" s="255" t="s">
        <v>308</v>
      </c>
      <c r="BQ28" s="866">
        <v>516592</v>
      </c>
      <c r="BR28" s="867">
        <v>512490</v>
      </c>
      <c r="BS28" s="868">
        <v>99.2</v>
      </c>
      <c r="BT28" s="866">
        <v>1526</v>
      </c>
      <c r="BU28" s="867">
        <v>777</v>
      </c>
      <c r="BV28" s="869">
        <v>50.9</v>
      </c>
      <c r="BW28" s="868">
        <v>0.1</v>
      </c>
      <c r="BX28" s="866">
        <v>777</v>
      </c>
      <c r="BY28" s="870" t="s">
        <v>84</v>
      </c>
      <c r="BZ28" s="870">
        <v>760</v>
      </c>
      <c r="CA28" s="870">
        <v>15</v>
      </c>
      <c r="CB28" s="871">
        <v>2</v>
      </c>
    </row>
    <row r="29" spans="1:80" ht="27.75" customHeight="1">
      <c r="A29" s="103" t="s">
        <v>65</v>
      </c>
      <c r="B29" s="133" t="s">
        <v>309</v>
      </c>
      <c r="C29" s="229">
        <v>7</v>
      </c>
      <c r="D29" s="128">
        <v>5</v>
      </c>
      <c r="E29" s="566">
        <v>71.400000000000006</v>
      </c>
      <c r="F29" s="127">
        <v>0.6</v>
      </c>
      <c r="G29" s="229">
        <v>1189</v>
      </c>
      <c r="H29" s="128">
        <v>1008</v>
      </c>
      <c r="I29" s="566">
        <v>84.8</v>
      </c>
      <c r="J29" s="127">
        <v>0.9</v>
      </c>
      <c r="K29" s="229">
        <v>6751</v>
      </c>
      <c r="L29" s="128">
        <v>6072</v>
      </c>
      <c r="M29" s="566">
        <v>90</v>
      </c>
      <c r="N29" s="127">
        <v>1.1000000000000001</v>
      </c>
      <c r="O29" s="229">
        <v>46511</v>
      </c>
      <c r="P29" s="128">
        <v>38718</v>
      </c>
      <c r="Q29" s="566">
        <v>83.2</v>
      </c>
      <c r="R29" s="127">
        <v>0.6</v>
      </c>
      <c r="S29" s="229">
        <v>23514</v>
      </c>
      <c r="T29" s="128">
        <v>14915</v>
      </c>
      <c r="U29" s="566">
        <v>63.4</v>
      </c>
      <c r="V29" s="127">
        <v>0.4</v>
      </c>
      <c r="W29" s="229">
        <v>22314</v>
      </c>
      <c r="X29" s="128">
        <v>23007</v>
      </c>
      <c r="Y29" s="566">
        <v>103.1</v>
      </c>
      <c r="Z29" s="127">
        <v>1.5</v>
      </c>
      <c r="AA29" s="103" t="s">
        <v>65</v>
      </c>
      <c r="AB29" s="481" t="s">
        <v>309</v>
      </c>
      <c r="AC29" s="229">
        <v>1211</v>
      </c>
      <c r="AD29" s="128">
        <v>887</v>
      </c>
      <c r="AE29" s="127">
        <v>73.2</v>
      </c>
      <c r="AF29" s="229">
        <v>6273</v>
      </c>
      <c r="AG29" s="128">
        <v>5764</v>
      </c>
      <c r="AH29" s="127">
        <v>91.9</v>
      </c>
      <c r="AI29" s="229">
        <v>1153</v>
      </c>
      <c r="AJ29" s="128">
        <v>895</v>
      </c>
      <c r="AK29" s="127">
        <v>77.599999999999994</v>
      </c>
      <c r="AL29" s="229" t="s">
        <v>84</v>
      </c>
      <c r="AM29" s="128" t="s">
        <v>84</v>
      </c>
      <c r="AN29" s="127" t="s">
        <v>84</v>
      </c>
      <c r="AO29" s="229">
        <v>5895</v>
      </c>
      <c r="AP29" s="128">
        <v>5455</v>
      </c>
      <c r="AQ29" s="127">
        <v>92.5</v>
      </c>
      <c r="AR29" s="109"/>
      <c r="AS29" s="115"/>
      <c r="AT29" s="139"/>
      <c r="AU29" s="103" t="s">
        <v>65</v>
      </c>
      <c r="AV29" s="133" t="s">
        <v>309</v>
      </c>
      <c r="AW29" s="872">
        <v>39325</v>
      </c>
      <c r="AX29" s="873">
        <v>37175</v>
      </c>
      <c r="AY29" s="874">
        <v>94.5</v>
      </c>
      <c r="AZ29" s="872">
        <v>3968</v>
      </c>
      <c r="BA29" s="873">
        <v>3536</v>
      </c>
      <c r="BB29" s="874">
        <v>89.1</v>
      </c>
      <c r="BC29" s="872">
        <v>440</v>
      </c>
      <c r="BD29" s="873">
        <v>116</v>
      </c>
      <c r="BE29" s="874">
        <v>26.3</v>
      </c>
      <c r="BF29" s="872">
        <v>936</v>
      </c>
      <c r="BG29" s="873">
        <v>980</v>
      </c>
      <c r="BH29" s="874">
        <v>104.7</v>
      </c>
      <c r="BI29" s="872">
        <v>2593</v>
      </c>
      <c r="BJ29" s="873">
        <v>2441</v>
      </c>
      <c r="BK29" s="874">
        <v>94.1</v>
      </c>
      <c r="BL29" s="109"/>
      <c r="BM29" s="115"/>
      <c r="BN29" s="139"/>
      <c r="BO29" s="103" t="s">
        <v>65</v>
      </c>
      <c r="BP29" s="133" t="s">
        <v>309</v>
      </c>
      <c r="BQ29" s="872">
        <v>160510</v>
      </c>
      <c r="BR29" s="873">
        <v>141553</v>
      </c>
      <c r="BS29" s="874">
        <v>88.2</v>
      </c>
      <c r="BT29" s="872">
        <v>194</v>
      </c>
      <c r="BU29" s="873">
        <v>205</v>
      </c>
      <c r="BV29" s="875">
        <v>105.7</v>
      </c>
      <c r="BW29" s="874">
        <v>0</v>
      </c>
      <c r="BX29" s="872">
        <v>205</v>
      </c>
      <c r="BY29" s="876" t="s">
        <v>84</v>
      </c>
      <c r="BZ29" s="876">
        <v>169</v>
      </c>
      <c r="CA29" s="876">
        <v>36</v>
      </c>
      <c r="CB29" s="877" t="s">
        <v>84</v>
      </c>
    </row>
    <row r="30" spans="1:80" ht="27.75" customHeight="1">
      <c r="A30" s="221" t="s">
        <v>66</v>
      </c>
      <c r="B30" s="255" t="s">
        <v>310</v>
      </c>
      <c r="C30" s="237">
        <v>91</v>
      </c>
      <c r="D30" s="234">
        <v>87</v>
      </c>
      <c r="E30" s="562">
        <v>95.6</v>
      </c>
      <c r="F30" s="245">
        <v>9.6999999999999993</v>
      </c>
      <c r="G30" s="237">
        <v>17394</v>
      </c>
      <c r="H30" s="234">
        <v>17688</v>
      </c>
      <c r="I30" s="562">
        <v>101.7</v>
      </c>
      <c r="J30" s="245">
        <v>15.3</v>
      </c>
      <c r="K30" s="237">
        <v>96325</v>
      </c>
      <c r="L30" s="234">
        <v>91604</v>
      </c>
      <c r="M30" s="562">
        <v>95.1</v>
      </c>
      <c r="N30" s="245">
        <v>17</v>
      </c>
      <c r="O30" s="237">
        <v>917236</v>
      </c>
      <c r="P30" s="234">
        <v>766436</v>
      </c>
      <c r="Q30" s="562">
        <v>83.6</v>
      </c>
      <c r="R30" s="245">
        <v>12</v>
      </c>
      <c r="S30" s="237">
        <v>680810</v>
      </c>
      <c r="T30" s="234">
        <v>542706</v>
      </c>
      <c r="U30" s="562">
        <v>79.7</v>
      </c>
      <c r="V30" s="245">
        <v>12.8</v>
      </c>
      <c r="W30" s="237">
        <v>219655</v>
      </c>
      <c r="X30" s="234">
        <v>206246</v>
      </c>
      <c r="Y30" s="562">
        <v>93.9</v>
      </c>
      <c r="Z30" s="245">
        <v>13.2</v>
      </c>
      <c r="AA30" s="221" t="s">
        <v>66</v>
      </c>
      <c r="AB30" s="482" t="s">
        <v>310</v>
      </c>
      <c r="AC30" s="237">
        <v>22454</v>
      </c>
      <c r="AD30" s="234">
        <v>26920</v>
      </c>
      <c r="AE30" s="245">
        <v>119.9</v>
      </c>
      <c r="AF30" s="237">
        <v>154587</v>
      </c>
      <c r="AG30" s="234">
        <v>151743</v>
      </c>
      <c r="AH30" s="245">
        <v>98.2</v>
      </c>
      <c r="AI30" s="237">
        <v>18814</v>
      </c>
      <c r="AJ30" s="234">
        <v>21424</v>
      </c>
      <c r="AK30" s="245">
        <v>113.9</v>
      </c>
      <c r="AL30" s="237">
        <v>43</v>
      </c>
      <c r="AM30" s="234">
        <v>663</v>
      </c>
      <c r="AN30" s="245">
        <v>1536.9</v>
      </c>
      <c r="AO30" s="237">
        <v>125185</v>
      </c>
      <c r="AP30" s="234">
        <v>134157</v>
      </c>
      <c r="AQ30" s="245">
        <v>107.2</v>
      </c>
      <c r="AR30" s="109"/>
      <c r="AS30" s="115"/>
      <c r="AT30" s="139"/>
      <c r="AU30" s="221" t="s">
        <v>66</v>
      </c>
      <c r="AV30" s="255" t="s">
        <v>310</v>
      </c>
      <c r="AW30" s="866">
        <v>902627</v>
      </c>
      <c r="AX30" s="867">
        <v>767291</v>
      </c>
      <c r="AY30" s="868">
        <v>85</v>
      </c>
      <c r="AZ30" s="866">
        <v>58054</v>
      </c>
      <c r="BA30" s="867">
        <v>59469</v>
      </c>
      <c r="BB30" s="868">
        <v>102.4</v>
      </c>
      <c r="BC30" s="866">
        <v>17637</v>
      </c>
      <c r="BD30" s="867">
        <v>14330</v>
      </c>
      <c r="BE30" s="868">
        <v>81.3</v>
      </c>
      <c r="BF30" s="866">
        <v>31772</v>
      </c>
      <c r="BG30" s="867">
        <v>36540</v>
      </c>
      <c r="BH30" s="868">
        <v>115</v>
      </c>
      <c r="BI30" s="866">
        <v>8645</v>
      </c>
      <c r="BJ30" s="867">
        <v>8599</v>
      </c>
      <c r="BK30" s="868">
        <v>99.5</v>
      </c>
      <c r="BL30" s="109"/>
      <c r="BM30" s="115"/>
      <c r="BN30" s="139"/>
      <c r="BO30" s="221" t="s">
        <v>66</v>
      </c>
      <c r="BP30" s="255" t="s">
        <v>310</v>
      </c>
      <c r="BQ30" s="866">
        <v>4762715</v>
      </c>
      <c r="BR30" s="867">
        <v>4767790</v>
      </c>
      <c r="BS30" s="868">
        <v>100.1</v>
      </c>
      <c r="BT30" s="866">
        <v>277202</v>
      </c>
      <c r="BU30" s="867">
        <v>12055</v>
      </c>
      <c r="BV30" s="869">
        <v>4.3</v>
      </c>
      <c r="BW30" s="868">
        <v>1.8</v>
      </c>
      <c r="BX30" s="866">
        <v>12055</v>
      </c>
      <c r="BY30" s="870">
        <v>6383</v>
      </c>
      <c r="BZ30" s="870">
        <v>3285</v>
      </c>
      <c r="CA30" s="870">
        <v>793</v>
      </c>
      <c r="CB30" s="871">
        <v>1594</v>
      </c>
    </row>
    <row r="31" spans="1:80" ht="27.75" customHeight="1">
      <c r="A31" s="215" t="s">
        <v>67</v>
      </c>
      <c r="B31" s="166" t="s">
        <v>311</v>
      </c>
      <c r="C31" s="230">
        <v>14</v>
      </c>
      <c r="D31" s="130">
        <v>12</v>
      </c>
      <c r="E31" s="570">
        <v>85.7</v>
      </c>
      <c r="F31" s="129">
        <v>1.3</v>
      </c>
      <c r="G31" s="230">
        <v>952</v>
      </c>
      <c r="H31" s="130">
        <v>1048</v>
      </c>
      <c r="I31" s="570">
        <v>110.1</v>
      </c>
      <c r="J31" s="129">
        <v>0.9</v>
      </c>
      <c r="K31" s="230">
        <v>4801</v>
      </c>
      <c r="L31" s="130">
        <v>3786</v>
      </c>
      <c r="M31" s="570">
        <v>78.8</v>
      </c>
      <c r="N31" s="129">
        <v>0.7</v>
      </c>
      <c r="O31" s="230">
        <v>36589</v>
      </c>
      <c r="P31" s="130">
        <v>29552</v>
      </c>
      <c r="Q31" s="570">
        <v>80.8</v>
      </c>
      <c r="R31" s="129">
        <v>0.5</v>
      </c>
      <c r="S31" s="230">
        <v>22468</v>
      </c>
      <c r="T31" s="130">
        <v>22120</v>
      </c>
      <c r="U31" s="570">
        <v>98.5</v>
      </c>
      <c r="V31" s="129">
        <v>0.5</v>
      </c>
      <c r="W31" s="230">
        <v>12330</v>
      </c>
      <c r="X31" s="130">
        <v>6387</v>
      </c>
      <c r="Y31" s="570">
        <v>51.8</v>
      </c>
      <c r="Z31" s="129">
        <v>0.4</v>
      </c>
      <c r="AA31" s="215" t="s">
        <v>67</v>
      </c>
      <c r="AB31" s="483" t="s">
        <v>311</v>
      </c>
      <c r="AC31" s="230">
        <v>308</v>
      </c>
      <c r="AD31" s="130">
        <v>668</v>
      </c>
      <c r="AE31" s="129">
        <v>216.9</v>
      </c>
      <c r="AF31" s="230">
        <v>6188</v>
      </c>
      <c r="AG31" s="130">
        <v>5217</v>
      </c>
      <c r="AH31" s="129">
        <v>84.3</v>
      </c>
      <c r="AI31" s="230">
        <v>271</v>
      </c>
      <c r="AJ31" s="130">
        <v>422</v>
      </c>
      <c r="AK31" s="129">
        <v>155.6</v>
      </c>
      <c r="AL31" s="230" t="s">
        <v>84</v>
      </c>
      <c r="AM31" s="130" t="s">
        <v>84</v>
      </c>
      <c r="AN31" s="129" t="s">
        <v>84</v>
      </c>
      <c r="AO31" s="230">
        <v>5795</v>
      </c>
      <c r="AP31" s="130">
        <v>4817</v>
      </c>
      <c r="AQ31" s="129">
        <v>83.1</v>
      </c>
      <c r="AR31" s="109"/>
      <c r="AS31" s="115"/>
      <c r="AT31" s="139"/>
      <c r="AU31" s="215" t="s">
        <v>67</v>
      </c>
      <c r="AV31" s="166" t="s">
        <v>311</v>
      </c>
      <c r="AW31" s="878">
        <v>36143</v>
      </c>
      <c r="AX31" s="879">
        <v>29408</v>
      </c>
      <c r="AY31" s="880">
        <v>81.400000000000006</v>
      </c>
      <c r="AZ31" s="878">
        <v>3108</v>
      </c>
      <c r="BA31" s="879">
        <v>3348</v>
      </c>
      <c r="BB31" s="880">
        <v>107.7</v>
      </c>
      <c r="BC31" s="878">
        <v>1243</v>
      </c>
      <c r="BD31" s="879">
        <v>1392</v>
      </c>
      <c r="BE31" s="880">
        <v>112</v>
      </c>
      <c r="BF31" s="878">
        <v>598</v>
      </c>
      <c r="BG31" s="879">
        <v>534</v>
      </c>
      <c r="BH31" s="880">
        <v>89.3</v>
      </c>
      <c r="BI31" s="878">
        <v>1267</v>
      </c>
      <c r="BJ31" s="879">
        <v>1422</v>
      </c>
      <c r="BK31" s="880">
        <v>112.3</v>
      </c>
      <c r="BL31" s="109"/>
      <c r="BM31" s="115"/>
      <c r="BN31" s="139"/>
      <c r="BO31" s="215" t="s">
        <v>67</v>
      </c>
      <c r="BP31" s="166" t="s">
        <v>311</v>
      </c>
      <c r="BQ31" s="878">
        <v>222470</v>
      </c>
      <c r="BR31" s="879">
        <v>282246</v>
      </c>
      <c r="BS31" s="880">
        <v>126.9</v>
      </c>
      <c r="BT31" s="878">
        <v>207</v>
      </c>
      <c r="BU31" s="879">
        <v>429</v>
      </c>
      <c r="BV31" s="881">
        <v>207.2</v>
      </c>
      <c r="BW31" s="880">
        <v>0.1</v>
      </c>
      <c r="BX31" s="878">
        <v>429</v>
      </c>
      <c r="BY31" s="882">
        <v>20</v>
      </c>
      <c r="BZ31" s="882">
        <v>391</v>
      </c>
      <c r="CA31" s="882">
        <v>10</v>
      </c>
      <c r="CB31" s="883">
        <v>8</v>
      </c>
    </row>
    <row r="32" spans="1:80" ht="14.25" customHeight="1">
      <c r="A32" s="452" t="s">
        <v>629</v>
      </c>
      <c r="C32" s="551"/>
      <c r="D32" s="551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462" t="s">
        <v>580</v>
      </c>
      <c r="P32" s="551"/>
      <c r="Q32" s="551"/>
      <c r="R32" s="551"/>
      <c r="S32" s="551"/>
      <c r="T32" s="551"/>
      <c r="U32" s="551"/>
      <c r="V32" s="551"/>
      <c r="W32" s="551"/>
      <c r="X32" s="551"/>
      <c r="Y32" s="551"/>
      <c r="Z32" s="214"/>
      <c r="AA32" s="551"/>
      <c r="AB32" s="551"/>
      <c r="AC32" s="551"/>
      <c r="AD32" s="551"/>
      <c r="AE32" s="551"/>
      <c r="AF32" s="551"/>
      <c r="AG32" s="551"/>
      <c r="AH32" s="551"/>
      <c r="AI32" s="551"/>
      <c r="AJ32" s="551"/>
      <c r="AK32" s="551"/>
      <c r="AL32" s="340"/>
      <c r="AM32" s="339"/>
      <c r="AN32" s="339"/>
      <c r="AO32" s="339"/>
      <c r="AP32" s="339"/>
      <c r="AQ32" s="339"/>
    </row>
    <row r="33" spans="1:38">
      <c r="A33" s="452" t="s">
        <v>634</v>
      </c>
      <c r="B33" s="463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2" t="s">
        <v>636</v>
      </c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L33" s="341"/>
    </row>
    <row r="34" spans="1:38">
      <c r="A34" s="452" t="s">
        <v>585</v>
      </c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 t="s">
        <v>586</v>
      </c>
      <c r="P34" s="551"/>
      <c r="Q34" s="551"/>
      <c r="R34" s="551"/>
      <c r="S34" s="551"/>
      <c r="T34" s="551"/>
      <c r="U34" s="551"/>
      <c r="V34" s="551"/>
      <c r="W34" s="551"/>
      <c r="X34" s="551"/>
      <c r="Y34" s="551"/>
      <c r="Z34" s="551"/>
      <c r="AA34" s="463" t="s">
        <v>587</v>
      </c>
      <c r="AB34" s="551"/>
    </row>
  </sheetData>
  <mergeCells count="62">
    <mergeCell ref="AL1:AQ1"/>
    <mergeCell ref="AU1:BE1"/>
    <mergeCell ref="BF1:BK1"/>
    <mergeCell ref="CA5:CA6"/>
    <mergeCell ref="BR5:BS5"/>
    <mergeCell ref="BU5:BW5"/>
    <mergeCell ref="BO1:BW1"/>
    <mergeCell ref="BX4:CB4"/>
    <mergeCell ref="BX5:BX6"/>
    <mergeCell ref="BZ5:BZ6"/>
    <mergeCell ref="BO3:BP6"/>
    <mergeCell ref="BT4:BW4"/>
    <mergeCell ref="AP5:AQ5"/>
    <mergeCell ref="AZ3:BE3"/>
    <mergeCell ref="BF3:BK3"/>
    <mergeCell ref="BT3:BW3"/>
    <mergeCell ref="BQ4:BS4"/>
    <mergeCell ref="BQ3:BS3"/>
    <mergeCell ref="AU7:AV7"/>
    <mergeCell ref="AZ4:BB4"/>
    <mergeCell ref="BC4:BE4"/>
    <mergeCell ref="BF4:BH4"/>
    <mergeCell ref="BI4:BK4"/>
    <mergeCell ref="AX5:AY5"/>
    <mergeCell ref="BA5:BB5"/>
    <mergeCell ref="BD5:BE5"/>
    <mergeCell ref="BG5:BH5"/>
    <mergeCell ref="BJ5:BK5"/>
    <mergeCell ref="AU3:AV6"/>
    <mergeCell ref="AW3:AY4"/>
    <mergeCell ref="A1:N1"/>
    <mergeCell ref="O1:Z1"/>
    <mergeCell ref="AA1:AK1"/>
    <mergeCell ref="A3:B6"/>
    <mergeCell ref="AG5:AH5"/>
    <mergeCell ref="T5:V5"/>
    <mergeCell ref="X5:Z5"/>
    <mergeCell ref="C3:F4"/>
    <mergeCell ref="G3:J4"/>
    <mergeCell ref="K3:N4"/>
    <mergeCell ref="O3:R4"/>
    <mergeCell ref="S3:V4"/>
    <mergeCell ref="W3:Z4"/>
    <mergeCell ref="AF3:AK3"/>
    <mergeCell ref="AD5:AE5"/>
    <mergeCell ref="AC3:AE4"/>
    <mergeCell ref="BX3:CB3"/>
    <mergeCell ref="A7:B7"/>
    <mergeCell ref="D5:F5"/>
    <mergeCell ref="H5:J5"/>
    <mergeCell ref="L5:N5"/>
    <mergeCell ref="P5:R5"/>
    <mergeCell ref="AA7:AB7"/>
    <mergeCell ref="AJ5:AK5"/>
    <mergeCell ref="AM5:AN5"/>
    <mergeCell ref="AA3:AB6"/>
    <mergeCell ref="AI4:AK4"/>
    <mergeCell ref="AF4:AH4"/>
    <mergeCell ref="AL4:AN4"/>
    <mergeCell ref="AO4:AQ4"/>
    <mergeCell ref="AL3:AQ3"/>
    <mergeCell ref="BO7:BP7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8" fitToWidth="4" orientation="portrait" r:id="rId1"/>
  <colBreaks count="4" manualBreakCount="4">
    <brk id="26" max="33" man="1"/>
    <brk id="46" max="33" man="1"/>
    <brk id="66" max="33" man="1"/>
    <brk id="75" max="33" man="1"/>
  </colBreaks>
  <ignoredErrors>
    <ignoredError sqref="AU8:AU31 BO8:BO3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7"/>
  <sheetViews>
    <sheetView showGridLines="0" zoomScaleNormal="100" zoomScaleSheetLayoutView="100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L5" sqref="L5"/>
    </sheetView>
  </sheetViews>
  <sheetFormatPr defaultRowHeight="13.5"/>
  <cols>
    <col min="1" max="1" width="4.625" customWidth="1"/>
    <col min="2" max="2" width="31.875" customWidth="1"/>
    <col min="3" max="4" width="11.625" customWidth="1"/>
    <col min="5" max="7" width="7.375" customWidth="1"/>
    <col min="8" max="9" width="11.625" customWidth="1"/>
    <col min="10" max="12" width="7.375" customWidth="1"/>
    <col min="13" max="14" width="11.625" customWidth="1"/>
    <col min="15" max="17" width="7.375" customWidth="1"/>
  </cols>
  <sheetData>
    <row r="1" spans="1:17" ht="18.75" customHeight="1">
      <c r="A1" s="946" t="s">
        <v>491</v>
      </c>
      <c r="B1" s="947"/>
      <c r="C1" s="947"/>
      <c r="D1" s="947"/>
      <c r="E1" s="947"/>
      <c r="F1" s="947"/>
      <c r="G1" s="947"/>
      <c r="H1" s="948" t="s">
        <v>404</v>
      </c>
      <c r="I1" s="948"/>
      <c r="J1" s="948"/>
      <c r="K1" s="948"/>
      <c r="L1" s="948"/>
      <c r="M1" s="948"/>
      <c r="N1" s="948"/>
      <c r="O1" s="948"/>
      <c r="P1" s="948"/>
      <c r="Q1" s="948"/>
    </row>
    <row r="2" spans="1:17" ht="24" customHeight="1">
      <c r="A2" s="551"/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104" t="s">
        <v>312</v>
      </c>
    </row>
    <row r="3" spans="1:17" ht="27" customHeight="1">
      <c r="A3" s="1014" t="s">
        <v>283</v>
      </c>
      <c r="B3" s="1016"/>
      <c r="C3" s="1076" t="s">
        <v>194</v>
      </c>
      <c r="D3" s="1077"/>
      <c r="E3" s="1077"/>
      <c r="F3" s="1077"/>
      <c r="G3" s="1078"/>
      <c r="H3" s="1076" t="s">
        <v>213</v>
      </c>
      <c r="I3" s="1077"/>
      <c r="J3" s="1077"/>
      <c r="K3" s="1077"/>
      <c r="L3" s="1078"/>
      <c r="M3" s="1076" t="s">
        <v>214</v>
      </c>
      <c r="N3" s="1077"/>
      <c r="O3" s="1077"/>
      <c r="P3" s="1077"/>
      <c r="Q3" s="1078"/>
    </row>
    <row r="4" spans="1:17" ht="27" customHeight="1">
      <c r="A4" s="1017"/>
      <c r="B4" s="1019"/>
      <c r="C4" s="485" t="s">
        <v>606</v>
      </c>
      <c r="D4" s="958" t="s">
        <v>595</v>
      </c>
      <c r="E4" s="958"/>
      <c r="F4" s="958"/>
      <c r="G4" s="959"/>
      <c r="H4" s="485" t="s">
        <v>606</v>
      </c>
      <c r="I4" s="958" t="s">
        <v>595</v>
      </c>
      <c r="J4" s="958"/>
      <c r="K4" s="958"/>
      <c r="L4" s="959"/>
      <c r="M4" s="485" t="s">
        <v>606</v>
      </c>
      <c r="N4" s="958" t="s">
        <v>595</v>
      </c>
      <c r="O4" s="958"/>
      <c r="P4" s="958"/>
      <c r="Q4" s="959"/>
    </row>
    <row r="5" spans="1:17" ht="27" customHeight="1">
      <c r="A5" s="1020"/>
      <c r="B5" s="1022"/>
      <c r="C5" s="252" t="s">
        <v>278</v>
      </c>
      <c r="D5" s="248" t="s">
        <v>278</v>
      </c>
      <c r="E5" s="248" t="s">
        <v>234</v>
      </c>
      <c r="F5" s="248" t="s">
        <v>285</v>
      </c>
      <c r="G5" s="249" t="s">
        <v>327</v>
      </c>
      <c r="H5" s="252" t="s">
        <v>278</v>
      </c>
      <c r="I5" s="248" t="s">
        <v>278</v>
      </c>
      <c r="J5" s="248" t="s">
        <v>234</v>
      </c>
      <c r="K5" s="248" t="s">
        <v>285</v>
      </c>
      <c r="L5" s="249" t="s">
        <v>327</v>
      </c>
      <c r="M5" s="252" t="s">
        <v>278</v>
      </c>
      <c r="N5" s="248" t="s">
        <v>278</v>
      </c>
      <c r="O5" s="248" t="s">
        <v>234</v>
      </c>
      <c r="P5" s="248" t="s">
        <v>285</v>
      </c>
      <c r="Q5" s="249" t="s">
        <v>327</v>
      </c>
    </row>
    <row r="6" spans="1:17" ht="27" customHeight="1">
      <c r="A6" s="995" t="s">
        <v>381</v>
      </c>
      <c r="B6" s="997"/>
      <c r="C6" s="376">
        <v>88</v>
      </c>
      <c r="D6" s="377">
        <v>89</v>
      </c>
      <c r="E6" s="378">
        <v>101.1</v>
      </c>
      <c r="F6" s="378">
        <v>100</v>
      </c>
      <c r="G6" s="379">
        <v>9.9</v>
      </c>
      <c r="H6" s="376">
        <v>21924</v>
      </c>
      <c r="I6" s="377">
        <v>20540</v>
      </c>
      <c r="J6" s="378">
        <v>93.7</v>
      </c>
      <c r="K6" s="380">
        <v>100</v>
      </c>
      <c r="L6" s="379">
        <v>17.8</v>
      </c>
      <c r="M6" s="376">
        <v>3583182</v>
      </c>
      <c r="N6" s="377">
        <v>2878887</v>
      </c>
      <c r="O6" s="378">
        <v>80.3</v>
      </c>
      <c r="P6" s="380">
        <v>100</v>
      </c>
      <c r="Q6" s="379">
        <v>45</v>
      </c>
    </row>
    <row r="7" spans="1:17" ht="27" customHeight="1">
      <c r="A7" s="221" t="s">
        <v>162</v>
      </c>
      <c r="B7" s="479" t="s">
        <v>137</v>
      </c>
      <c r="C7" s="237">
        <v>10</v>
      </c>
      <c r="D7" s="234">
        <v>9</v>
      </c>
      <c r="E7" s="232">
        <v>90</v>
      </c>
      <c r="F7" s="232">
        <v>10.1</v>
      </c>
      <c r="G7" s="233">
        <v>7.9</v>
      </c>
      <c r="H7" s="237">
        <v>749</v>
      </c>
      <c r="I7" s="234">
        <v>674</v>
      </c>
      <c r="J7" s="232">
        <v>90</v>
      </c>
      <c r="K7" s="235">
        <v>3.3</v>
      </c>
      <c r="L7" s="233">
        <v>3.9</v>
      </c>
      <c r="M7" s="237">
        <v>42083</v>
      </c>
      <c r="N7" s="234">
        <v>36556</v>
      </c>
      <c r="O7" s="232">
        <v>86.9</v>
      </c>
      <c r="P7" s="235">
        <v>1.3</v>
      </c>
      <c r="Q7" s="233">
        <v>7.5</v>
      </c>
    </row>
    <row r="8" spans="1:17" ht="27" customHeight="1">
      <c r="A8" s="103" t="s">
        <v>19</v>
      </c>
      <c r="B8" s="478" t="s">
        <v>405</v>
      </c>
      <c r="C8" s="229">
        <v>2</v>
      </c>
      <c r="D8" s="128">
        <v>2</v>
      </c>
      <c r="E8" s="107">
        <v>100</v>
      </c>
      <c r="F8" s="107">
        <v>2.2000000000000002</v>
      </c>
      <c r="G8" s="108">
        <v>25</v>
      </c>
      <c r="H8" s="229">
        <v>119</v>
      </c>
      <c r="I8" s="128">
        <v>78</v>
      </c>
      <c r="J8" s="107">
        <v>65.5</v>
      </c>
      <c r="K8" s="110">
        <v>0.4</v>
      </c>
      <c r="L8" s="108">
        <v>14.3</v>
      </c>
      <c r="M8" s="229" t="s">
        <v>613</v>
      </c>
      <c r="N8" s="128" t="s">
        <v>613</v>
      </c>
      <c r="O8" s="107" t="s">
        <v>613</v>
      </c>
      <c r="P8" s="110" t="s">
        <v>613</v>
      </c>
      <c r="Q8" s="108" t="s">
        <v>613</v>
      </c>
    </row>
    <row r="9" spans="1:17" ht="27" customHeight="1">
      <c r="A9" s="221" t="s">
        <v>21</v>
      </c>
      <c r="B9" s="479" t="s">
        <v>138</v>
      </c>
      <c r="C9" s="237">
        <v>2</v>
      </c>
      <c r="D9" s="234">
        <v>3</v>
      </c>
      <c r="E9" s="232">
        <v>150</v>
      </c>
      <c r="F9" s="232">
        <v>3.4</v>
      </c>
      <c r="G9" s="233">
        <v>3.2</v>
      </c>
      <c r="H9" s="237">
        <v>362</v>
      </c>
      <c r="I9" s="234">
        <v>476</v>
      </c>
      <c r="J9" s="232">
        <v>131.5</v>
      </c>
      <c r="K9" s="235">
        <v>2.2999999999999998</v>
      </c>
      <c r="L9" s="233">
        <v>6.5</v>
      </c>
      <c r="M9" s="237" t="s">
        <v>613</v>
      </c>
      <c r="N9" s="234">
        <v>20065</v>
      </c>
      <c r="O9" s="232" t="s">
        <v>613</v>
      </c>
      <c r="P9" s="235">
        <v>0.7</v>
      </c>
      <c r="Q9" s="233">
        <v>12</v>
      </c>
    </row>
    <row r="10" spans="1:17" ht="27" customHeight="1">
      <c r="A10" s="103" t="s">
        <v>23</v>
      </c>
      <c r="B10" s="478" t="s">
        <v>139</v>
      </c>
      <c r="C10" s="229" t="s">
        <v>84</v>
      </c>
      <c r="D10" s="128" t="s">
        <v>84</v>
      </c>
      <c r="E10" s="107" t="s">
        <v>84</v>
      </c>
      <c r="F10" s="107" t="s">
        <v>84</v>
      </c>
      <c r="G10" s="108" t="s">
        <v>84</v>
      </c>
      <c r="H10" s="229" t="s">
        <v>84</v>
      </c>
      <c r="I10" s="128" t="s">
        <v>84</v>
      </c>
      <c r="J10" s="107" t="s">
        <v>84</v>
      </c>
      <c r="K10" s="110" t="s">
        <v>84</v>
      </c>
      <c r="L10" s="108" t="s">
        <v>84</v>
      </c>
      <c r="M10" s="229" t="s">
        <v>84</v>
      </c>
      <c r="N10" s="128" t="s">
        <v>84</v>
      </c>
      <c r="O10" s="107" t="s">
        <v>84</v>
      </c>
      <c r="P10" s="110" t="s">
        <v>84</v>
      </c>
      <c r="Q10" s="108" t="s">
        <v>84</v>
      </c>
    </row>
    <row r="11" spans="1:17" ht="27" customHeight="1">
      <c r="A11" s="221" t="s">
        <v>25</v>
      </c>
      <c r="B11" s="479" t="s">
        <v>140</v>
      </c>
      <c r="C11" s="237" t="s">
        <v>84</v>
      </c>
      <c r="D11" s="234" t="s">
        <v>84</v>
      </c>
      <c r="E11" s="232" t="s">
        <v>84</v>
      </c>
      <c r="F11" s="232" t="s">
        <v>84</v>
      </c>
      <c r="G11" s="233" t="s">
        <v>84</v>
      </c>
      <c r="H11" s="237" t="s">
        <v>84</v>
      </c>
      <c r="I11" s="234" t="s">
        <v>84</v>
      </c>
      <c r="J11" s="232" t="s">
        <v>84</v>
      </c>
      <c r="K11" s="235" t="s">
        <v>84</v>
      </c>
      <c r="L11" s="233" t="s">
        <v>84</v>
      </c>
      <c r="M11" s="237" t="s">
        <v>84</v>
      </c>
      <c r="N11" s="234" t="s">
        <v>84</v>
      </c>
      <c r="O11" s="232" t="s">
        <v>84</v>
      </c>
      <c r="P11" s="235" t="s">
        <v>84</v>
      </c>
      <c r="Q11" s="233" t="s">
        <v>84</v>
      </c>
    </row>
    <row r="12" spans="1:17" ht="27" customHeight="1">
      <c r="A12" s="465" t="s">
        <v>27</v>
      </c>
      <c r="B12" s="478" t="s">
        <v>141</v>
      </c>
      <c r="C12" s="229">
        <v>1</v>
      </c>
      <c r="D12" s="128">
        <v>1</v>
      </c>
      <c r="E12" s="107">
        <v>100</v>
      </c>
      <c r="F12" s="107">
        <v>1.1000000000000001</v>
      </c>
      <c r="G12" s="108">
        <v>3.1</v>
      </c>
      <c r="H12" s="229">
        <v>32</v>
      </c>
      <c r="I12" s="128">
        <v>30</v>
      </c>
      <c r="J12" s="107">
        <v>93.8</v>
      </c>
      <c r="K12" s="110">
        <v>0.1</v>
      </c>
      <c r="L12" s="108">
        <v>1</v>
      </c>
      <c r="M12" s="229" t="s">
        <v>613</v>
      </c>
      <c r="N12" s="128" t="s">
        <v>613</v>
      </c>
      <c r="O12" s="107" t="s">
        <v>613</v>
      </c>
      <c r="P12" s="110" t="s">
        <v>613</v>
      </c>
      <c r="Q12" s="108" t="s">
        <v>613</v>
      </c>
    </row>
    <row r="13" spans="1:17" ht="27" customHeight="1">
      <c r="A13" s="221" t="s">
        <v>51</v>
      </c>
      <c r="B13" s="479" t="s">
        <v>142</v>
      </c>
      <c r="C13" s="237" t="s">
        <v>84</v>
      </c>
      <c r="D13" s="234" t="s">
        <v>84</v>
      </c>
      <c r="E13" s="232" t="s">
        <v>84</v>
      </c>
      <c r="F13" s="232" t="s">
        <v>84</v>
      </c>
      <c r="G13" s="233" t="s">
        <v>84</v>
      </c>
      <c r="H13" s="237" t="s">
        <v>84</v>
      </c>
      <c r="I13" s="234" t="s">
        <v>84</v>
      </c>
      <c r="J13" s="232" t="s">
        <v>84</v>
      </c>
      <c r="K13" s="235" t="s">
        <v>84</v>
      </c>
      <c r="L13" s="233" t="s">
        <v>84</v>
      </c>
      <c r="M13" s="237" t="s">
        <v>84</v>
      </c>
      <c r="N13" s="234" t="s">
        <v>84</v>
      </c>
      <c r="O13" s="232" t="s">
        <v>84</v>
      </c>
      <c r="P13" s="235" t="s">
        <v>84</v>
      </c>
      <c r="Q13" s="233" t="s">
        <v>84</v>
      </c>
    </row>
    <row r="14" spans="1:17" ht="27" customHeight="1">
      <c r="A14" s="103" t="s">
        <v>52</v>
      </c>
      <c r="B14" s="478" t="s">
        <v>143</v>
      </c>
      <c r="C14" s="229">
        <v>17</v>
      </c>
      <c r="D14" s="128">
        <v>18</v>
      </c>
      <c r="E14" s="107">
        <v>105.9</v>
      </c>
      <c r="F14" s="107">
        <v>20.2</v>
      </c>
      <c r="G14" s="108">
        <v>26.5</v>
      </c>
      <c r="H14" s="229">
        <v>3982</v>
      </c>
      <c r="I14" s="128">
        <v>4201</v>
      </c>
      <c r="J14" s="107">
        <v>105.5</v>
      </c>
      <c r="K14" s="110">
        <v>20.5</v>
      </c>
      <c r="L14" s="108">
        <v>39.5</v>
      </c>
      <c r="M14" s="229">
        <v>662209</v>
      </c>
      <c r="N14" s="128">
        <v>470712</v>
      </c>
      <c r="O14" s="107">
        <v>71.099999999999994</v>
      </c>
      <c r="P14" s="110">
        <v>16.399999999999999</v>
      </c>
      <c r="Q14" s="108">
        <v>56.8</v>
      </c>
    </row>
    <row r="15" spans="1:17" ht="27" customHeight="1">
      <c r="A15" s="221" t="s">
        <v>53</v>
      </c>
      <c r="B15" s="479" t="s">
        <v>144</v>
      </c>
      <c r="C15" s="237">
        <v>1</v>
      </c>
      <c r="D15" s="234">
        <v>1</v>
      </c>
      <c r="E15" s="232">
        <v>100</v>
      </c>
      <c r="F15" s="232">
        <v>1.1000000000000001</v>
      </c>
      <c r="G15" s="233">
        <v>50</v>
      </c>
      <c r="H15" s="237">
        <v>965</v>
      </c>
      <c r="I15" s="234">
        <v>1026</v>
      </c>
      <c r="J15" s="232">
        <v>106.3</v>
      </c>
      <c r="K15" s="235">
        <v>5</v>
      </c>
      <c r="L15" s="233">
        <v>95.9</v>
      </c>
      <c r="M15" s="237" t="s">
        <v>613</v>
      </c>
      <c r="N15" s="234" t="s">
        <v>613</v>
      </c>
      <c r="O15" s="232" t="s">
        <v>613</v>
      </c>
      <c r="P15" s="235" t="s">
        <v>613</v>
      </c>
      <c r="Q15" s="233" t="s">
        <v>613</v>
      </c>
    </row>
    <row r="16" spans="1:17" ht="27" customHeight="1">
      <c r="A16" s="103" t="s">
        <v>134</v>
      </c>
      <c r="B16" s="478" t="s">
        <v>145</v>
      </c>
      <c r="C16" s="229">
        <v>5</v>
      </c>
      <c r="D16" s="128">
        <v>3</v>
      </c>
      <c r="E16" s="107">
        <v>60</v>
      </c>
      <c r="F16" s="107">
        <v>3.4</v>
      </c>
      <c r="G16" s="108">
        <v>5.0999999999999996</v>
      </c>
      <c r="H16" s="229">
        <v>932</v>
      </c>
      <c r="I16" s="128">
        <v>272</v>
      </c>
      <c r="J16" s="107">
        <v>29.2</v>
      </c>
      <c r="K16" s="110">
        <v>1.3</v>
      </c>
      <c r="L16" s="108">
        <v>4.5</v>
      </c>
      <c r="M16" s="229">
        <v>44164</v>
      </c>
      <c r="N16" s="128">
        <v>3726</v>
      </c>
      <c r="O16" s="107">
        <v>8.4</v>
      </c>
      <c r="P16" s="110">
        <v>0.1</v>
      </c>
      <c r="Q16" s="108">
        <v>1.6</v>
      </c>
    </row>
    <row r="17" spans="1:17" ht="27" customHeight="1">
      <c r="A17" s="221" t="s">
        <v>71</v>
      </c>
      <c r="B17" s="479" t="s">
        <v>146</v>
      </c>
      <c r="C17" s="237">
        <v>4</v>
      </c>
      <c r="D17" s="234">
        <v>4</v>
      </c>
      <c r="E17" s="232">
        <v>100</v>
      </c>
      <c r="F17" s="232">
        <v>4.5</v>
      </c>
      <c r="G17" s="233">
        <v>14.8</v>
      </c>
      <c r="H17" s="237">
        <v>922</v>
      </c>
      <c r="I17" s="234">
        <v>1057</v>
      </c>
      <c r="J17" s="232">
        <v>114.6</v>
      </c>
      <c r="K17" s="235">
        <v>5.0999999999999996</v>
      </c>
      <c r="L17" s="233">
        <v>25.9</v>
      </c>
      <c r="M17" s="237">
        <v>31624</v>
      </c>
      <c r="N17" s="234">
        <v>31970</v>
      </c>
      <c r="O17" s="232">
        <v>101.1</v>
      </c>
      <c r="P17" s="235">
        <v>1.1000000000000001</v>
      </c>
      <c r="Q17" s="233">
        <v>33.9</v>
      </c>
    </row>
    <row r="18" spans="1:17" ht="27" customHeight="1">
      <c r="A18" s="103" t="s">
        <v>54</v>
      </c>
      <c r="B18" s="478" t="s">
        <v>147</v>
      </c>
      <c r="C18" s="229" t="s">
        <v>84</v>
      </c>
      <c r="D18" s="128" t="s">
        <v>84</v>
      </c>
      <c r="E18" s="107" t="s">
        <v>84</v>
      </c>
      <c r="F18" s="107" t="s">
        <v>84</v>
      </c>
      <c r="G18" s="108" t="s">
        <v>84</v>
      </c>
      <c r="H18" s="229" t="s">
        <v>84</v>
      </c>
      <c r="I18" s="128" t="s">
        <v>84</v>
      </c>
      <c r="J18" s="107" t="s">
        <v>84</v>
      </c>
      <c r="K18" s="110" t="s">
        <v>84</v>
      </c>
      <c r="L18" s="108" t="s">
        <v>84</v>
      </c>
      <c r="M18" s="229" t="s">
        <v>84</v>
      </c>
      <c r="N18" s="128" t="s">
        <v>84</v>
      </c>
      <c r="O18" s="107" t="s">
        <v>84</v>
      </c>
      <c r="P18" s="110" t="s">
        <v>84</v>
      </c>
      <c r="Q18" s="108" t="s">
        <v>84</v>
      </c>
    </row>
    <row r="19" spans="1:17" ht="27" customHeight="1">
      <c r="A19" s="221" t="s">
        <v>55</v>
      </c>
      <c r="B19" s="479" t="s">
        <v>148</v>
      </c>
      <c r="C19" s="237">
        <v>5</v>
      </c>
      <c r="D19" s="234">
        <v>6</v>
      </c>
      <c r="E19" s="232">
        <v>120</v>
      </c>
      <c r="F19" s="232">
        <v>6.7</v>
      </c>
      <c r="G19" s="233">
        <v>15.8</v>
      </c>
      <c r="H19" s="237">
        <v>356</v>
      </c>
      <c r="I19" s="234">
        <v>415</v>
      </c>
      <c r="J19" s="232">
        <v>116.6</v>
      </c>
      <c r="K19" s="235">
        <v>2</v>
      </c>
      <c r="L19" s="233">
        <v>13.1</v>
      </c>
      <c r="M19" s="237">
        <v>31392</v>
      </c>
      <c r="N19" s="234">
        <v>31999</v>
      </c>
      <c r="O19" s="232">
        <v>101.9</v>
      </c>
      <c r="P19" s="235">
        <v>1.1000000000000001</v>
      </c>
      <c r="Q19" s="233">
        <v>21.6</v>
      </c>
    </row>
    <row r="20" spans="1:17" ht="27" customHeight="1">
      <c r="A20" s="103" t="s">
        <v>56</v>
      </c>
      <c r="B20" s="478" t="s">
        <v>149</v>
      </c>
      <c r="C20" s="229">
        <v>13</v>
      </c>
      <c r="D20" s="128">
        <v>14</v>
      </c>
      <c r="E20" s="107">
        <v>107.7</v>
      </c>
      <c r="F20" s="107">
        <v>15.7</v>
      </c>
      <c r="G20" s="108">
        <v>41.2</v>
      </c>
      <c r="H20" s="229">
        <v>5641</v>
      </c>
      <c r="I20" s="128">
        <v>6009</v>
      </c>
      <c r="J20" s="107">
        <v>106.5</v>
      </c>
      <c r="K20" s="110">
        <v>29.3</v>
      </c>
      <c r="L20" s="108">
        <v>78.3</v>
      </c>
      <c r="M20" s="229">
        <v>956593</v>
      </c>
      <c r="N20" s="128">
        <v>690368</v>
      </c>
      <c r="O20" s="107">
        <v>72.2</v>
      </c>
      <c r="P20" s="110">
        <v>24</v>
      </c>
      <c r="Q20" s="108">
        <v>92.3</v>
      </c>
    </row>
    <row r="21" spans="1:17" ht="27" customHeight="1">
      <c r="A21" s="221" t="s">
        <v>57</v>
      </c>
      <c r="B21" s="479" t="s">
        <v>150</v>
      </c>
      <c r="C21" s="237">
        <v>2</v>
      </c>
      <c r="D21" s="234">
        <v>2</v>
      </c>
      <c r="E21" s="232">
        <v>100</v>
      </c>
      <c r="F21" s="232">
        <v>2.2000000000000002</v>
      </c>
      <c r="G21" s="233">
        <v>11.8</v>
      </c>
      <c r="H21" s="237">
        <v>230</v>
      </c>
      <c r="I21" s="234">
        <v>218</v>
      </c>
      <c r="J21" s="232">
        <v>94.8</v>
      </c>
      <c r="K21" s="235">
        <v>1.1000000000000001</v>
      </c>
      <c r="L21" s="233">
        <v>14.2</v>
      </c>
      <c r="M21" s="237" t="s">
        <v>613</v>
      </c>
      <c r="N21" s="234" t="s">
        <v>613</v>
      </c>
      <c r="O21" s="232" t="s">
        <v>613</v>
      </c>
      <c r="P21" s="235" t="s">
        <v>613</v>
      </c>
      <c r="Q21" s="233" t="s">
        <v>613</v>
      </c>
    </row>
    <row r="22" spans="1:17" ht="27" customHeight="1">
      <c r="A22" s="103" t="s">
        <v>58</v>
      </c>
      <c r="B22" s="478" t="s">
        <v>151</v>
      </c>
      <c r="C22" s="229">
        <v>6</v>
      </c>
      <c r="D22" s="128">
        <v>5</v>
      </c>
      <c r="E22" s="107">
        <v>83.3</v>
      </c>
      <c r="F22" s="107">
        <v>5.6</v>
      </c>
      <c r="G22" s="108">
        <v>9.6</v>
      </c>
      <c r="H22" s="229">
        <v>447</v>
      </c>
      <c r="I22" s="128">
        <v>252</v>
      </c>
      <c r="J22" s="107">
        <v>56.4</v>
      </c>
      <c r="K22" s="110">
        <v>1.2</v>
      </c>
      <c r="L22" s="108">
        <v>4.8</v>
      </c>
      <c r="M22" s="229">
        <v>12043</v>
      </c>
      <c r="N22" s="128">
        <v>9258</v>
      </c>
      <c r="O22" s="107">
        <v>76.900000000000006</v>
      </c>
      <c r="P22" s="110">
        <v>0.3</v>
      </c>
      <c r="Q22" s="108">
        <v>6.2</v>
      </c>
    </row>
    <row r="23" spans="1:17" ht="27" customHeight="1">
      <c r="A23" s="221" t="s">
        <v>59</v>
      </c>
      <c r="B23" s="479" t="s">
        <v>152</v>
      </c>
      <c r="C23" s="237">
        <v>5</v>
      </c>
      <c r="D23" s="234">
        <v>3</v>
      </c>
      <c r="E23" s="232">
        <v>60</v>
      </c>
      <c r="F23" s="232">
        <v>3.4</v>
      </c>
      <c r="G23" s="233">
        <v>8.8000000000000007</v>
      </c>
      <c r="H23" s="237">
        <v>1482</v>
      </c>
      <c r="I23" s="234">
        <v>307</v>
      </c>
      <c r="J23" s="232">
        <v>20.7</v>
      </c>
      <c r="K23" s="235">
        <v>1.5</v>
      </c>
      <c r="L23" s="233">
        <v>6.6</v>
      </c>
      <c r="M23" s="237">
        <v>42597</v>
      </c>
      <c r="N23" s="234">
        <v>11262</v>
      </c>
      <c r="O23" s="232">
        <v>26.4</v>
      </c>
      <c r="P23" s="235">
        <v>0.4</v>
      </c>
      <c r="Q23" s="233">
        <v>5.5</v>
      </c>
    </row>
    <row r="24" spans="1:17" ht="27" customHeight="1">
      <c r="A24" s="465" t="s">
        <v>60</v>
      </c>
      <c r="B24" s="478" t="s">
        <v>153</v>
      </c>
      <c r="C24" s="229">
        <v>1</v>
      </c>
      <c r="D24" s="128">
        <v>5</v>
      </c>
      <c r="E24" s="107">
        <v>500</v>
      </c>
      <c r="F24" s="107">
        <v>5.6</v>
      </c>
      <c r="G24" s="108">
        <v>6.8</v>
      </c>
      <c r="H24" s="229">
        <v>153</v>
      </c>
      <c r="I24" s="128">
        <v>494</v>
      </c>
      <c r="J24" s="107">
        <v>322.89999999999998</v>
      </c>
      <c r="K24" s="110">
        <v>2.4</v>
      </c>
      <c r="L24" s="108">
        <v>7.2</v>
      </c>
      <c r="M24" s="229" t="s">
        <v>613</v>
      </c>
      <c r="N24" s="128">
        <v>11799</v>
      </c>
      <c r="O24" s="107" t="s">
        <v>613</v>
      </c>
      <c r="P24" s="110">
        <v>0.4</v>
      </c>
      <c r="Q24" s="108">
        <v>5.3</v>
      </c>
    </row>
    <row r="25" spans="1:17" ht="27" customHeight="1">
      <c r="A25" s="221" t="s">
        <v>61</v>
      </c>
      <c r="B25" s="479" t="s">
        <v>154</v>
      </c>
      <c r="C25" s="237" t="s">
        <v>84</v>
      </c>
      <c r="D25" s="234" t="s">
        <v>84</v>
      </c>
      <c r="E25" s="232" t="s">
        <v>84</v>
      </c>
      <c r="F25" s="232" t="s">
        <v>84</v>
      </c>
      <c r="G25" s="233" t="s">
        <v>84</v>
      </c>
      <c r="H25" s="237" t="s">
        <v>84</v>
      </c>
      <c r="I25" s="234" t="s">
        <v>84</v>
      </c>
      <c r="J25" s="232" t="s">
        <v>84</v>
      </c>
      <c r="K25" s="235" t="s">
        <v>84</v>
      </c>
      <c r="L25" s="233" t="s">
        <v>84</v>
      </c>
      <c r="M25" s="237" t="s">
        <v>84</v>
      </c>
      <c r="N25" s="234" t="s">
        <v>84</v>
      </c>
      <c r="O25" s="232" t="s">
        <v>84</v>
      </c>
      <c r="P25" s="235" t="s">
        <v>84</v>
      </c>
      <c r="Q25" s="233" t="s">
        <v>84</v>
      </c>
    </row>
    <row r="26" spans="1:17" ht="27" customHeight="1">
      <c r="A26" s="465" t="s">
        <v>63</v>
      </c>
      <c r="B26" s="478" t="s">
        <v>155</v>
      </c>
      <c r="C26" s="229">
        <v>1</v>
      </c>
      <c r="D26" s="128">
        <v>1</v>
      </c>
      <c r="E26" s="107">
        <v>100</v>
      </c>
      <c r="F26" s="107">
        <v>1.1000000000000001</v>
      </c>
      <c r="G26" s="108">
        <v>4.2</v>
      </c>
      <c r="H26" s="229">
        <v>80</v>
      </c>
      <c r="I26" s="128">
        <v>98</v>
      </c>
      <c r="J26" s="107">
        <v>122.5</v>
      </c>
      <c r="K26" s="110">
        <v>0.5</v>
      </c>
      <c r="L26" s="108">
        <v>1.6</v>
      </c>
      <c r="M26" s="229" t="s">
        <v>613</v>
      </c>
      <c r="N26" s="128" t="s">
        <v>613</v>
      </c>
      <c r="O26" s="107" t="s">
        <v>613</v>
      </c>
      <c r="P26" s="110" t="s">
        <v>613</v>
      </c>
      <c r="Q26" s="108" t="s">
        <v>613</v>
      </c>
    </row>
    <row r="27" spans="1:17" ht="27" customHeight="1">
      <c r="A27" s="221" t="s">
        <v>64</v>
      </c>
      <c r="B27" s="479" t="s">
        <v>156</v>
      </c>
      <c r="C27" s="237" t="s">
        <v>84</v>
      </c>
      <c r="D27" s="234">
        <v>1</v>
      </c>
      <c r="E27" s="232" t="s">
        <v>84</v>
      </c>
      <c r="F27" s="232">
        <v>1.1000000000000001</v>
      </c>
      <c r="G27" s="233">
        <v>2.4</v>
      </c>
      <c r="H27" s="237" t="s">
        <v>84</v>
      </c>
      <c r="I27" s="234">
        <v>37</v>
      </c>
      <c r="J27" s="232" t="s">
        <v>84</v>
      </c>
      <c r="K27" s="235">
        <v>0.2</v>
      </c>
      <c r="L27" s="233">
        <v>1</v>
      </c>
      <c r="M27" s="237" t="s">
        <v>84</v>
      </c>
      <c r="N27" s="234" t="s">
        <v>613</v>
      </c>
      <c r="O27" s="232" t="s">
        <v>84</v>
      </c>
      <c r="P27" s="235" t="s">
        <v>613</v>
      </c>
      <c r="Q27" s="233" t="s">
        <v>613</v>
      </c>
    </row>
    <row r="28" spans="1:17" ht="27" customHeight="1">
      <c r="A28" s="465" t="s">
        <v>65</v>
      </c>
      <c r="B28" s="478" t="s">
        <v>157</v>
      </c>
      <c r="C28" s="229">
        <v>1</v>
      </c>
      <c r="D28" s="128">
        <v>1</v>
      </c>
      <c r="E28" s="107">
        <v>100</v>
      </c>
      <c r="F28" s="107">
        <v>1.1000000000000001</v>
      </c>
      <c r="G28" s="108">
        <v>20</v>
      </c>
      <c r="H28" s="229">
        <v>56</v>
      </c>
      <c r="I28" s="128">
        <v>55</v>
      </c>
      <c r="J28" s="107">
        <v>98.2</v>
      </c>
      <c r="K28" s="110">
        <v>0.3</v>
      </c>
      <c r="L28" s="108">
        <v>5.5</v>
      </c>
      <c r="M28" s="229" t="s">
        <v>613</v>
      </c>
      <c r="N28" s="128" t="s">
        <v>613</v>
      </c>
      <c r="O28" s="107" t="s">
        <v>613</v>
      </c>
      <c r="P28" s="110" t="s">
        <v>613</v>
      </c>
      <c r="Q28" s="108" t="s">
        <v>613</v>
      </c>
    </row>
    <row r="29" spans="1:17" ht="27" customHeight="1">
      <c r="A29" s="221" t="s">
        <v>66</v>
      </c>
      <c r="B29" s="479" t="s">
        <v>158</v>
      </c>
      <c r="C29" s="237">
        <v>12</v>
      </c>
      <c r="D29" s="234">
        <v>10</v>
      </c>
      <c r="E29" s="232">
        <v>83.3</v>
      </c>
      <c r="F29" s="232">
        <v>11.2</v>
      </c>
      <c r="G29" s="233">
        <v>11.5</v>
      </c>
      <c r="H29" s="237">
        <v>5416</v>
      </c>
      <c r="I29" s="234">
        <v>4841</v>
      </c>
      <c r="J29" s="232">
        <v>89.4</v>
      </c>
      <c r="K29" s="235">
        <v>23.6</v>
      </c>
      <c r="L29" s="233">
        <v>27.4</v>
      </c>
      <c r="M29" s="237">
        <v>475276</v>
      </c>
      <c r="N29" s="234">
        <v>318299</v>
      </c>
      <c r="O29" s="232">
        <v>67</v>
      </c>
      <c r="P29" s="235">
        <v>11.1</v>
      </c>
      <c r="Q29" s="233">
        <v>41.5</v>
      </c>
    </row>
    <row r="30" spans="1:17" ht="27" customHeight="1">
      <c r="A30" s="215" t="s">
        <v>67</v>
      </c>
      <c r="B30" s="480" t="s">
        <v>159</v>
      </c>
      <c r="C30" s="230" t="s">
        <v>84</v>
      </c>
      <c r="D30" s="130" t="s">
        <v>84</v>
      </c>
      <c r="E30" s="111" t="s">
        <v>84</v>
      </c>
      <c r="F30" s="111" t="s">
        <v>84</v>
      </c>
      <c r="G30" s="112" t="s">
        <v>84</v>
      </c>
      <c r="H30" s="230" t="s">
        <v>84</v>
      </c>
      <c r="I30" s="130" t="s">
        <v>84</v>
      </c>
      <c r="J30" s="111" t="s">
        <v>84</v>
      </c>
      <c r="K30" s="113" t="s">
        <v>84</v>
      </c>
      <c r="L30" s="112" t="s">
        <v>84</v>
      </c>
      <c r="M30" s="230" t="s">
        <v>84</v>
      </c>
      <c r="N30" s="130" t="s">
        <v>84</v>
      </c>
      <c r="O30" s="111" t="s">
        <v>84</v>
      </c>
      <c r="P30" s="113" t="s">
        <v>84</v>
      </c>
      <c r="Q30" s="112" t="s">
        <v>84</v>
      </c>
    </row>
    <row r="31" spans="1:17" ht="16.5" customHeight="1">
      <c r="A31" s="551"/>
      <c r="B31" s="452" t="s">
        <v>629</v>
      </c>
      <c r="C31" s="551"/>
      <c r="D31" s="551"/>
      <c r="E31" s="551"/>
      <c r="F31" s="551"/>
      <c r="G31" s="551"/>
      <c r="H31" s="462" t="s">
        <v>580</v>
      </c>
      <c r="I31" s="551"/>
      <c r="J31" s="551"/>
      <c r="K31" s="551"/>
      <c r="L31" s="551"/>
      <c r="M31" s="551"/>
      <c r="N31" s="551"/>
      <c r="O31" s="551"/>
      <c r="P31" s="551"/>
      <c r="Q31" s="551"/>
    </row>
    <row r="32" spans="1:17" ht="16.5" customHeight="1">
      <c r="A32" s="143"/>
      <c r="B32" s="452" t="s">
        <v>634</v>
      </c>
      <c r="C32" s="551"/>
      <c r="D32" s="551"/>
      <c r="E32" s="551"/>
      <c r="F32" s="551"/>
      <c r="G32" s="551"/>
      <c r="H32" s="1074" t="s">
        <v>635</v>
      </c>
      <c r="I32" s="1075"/>
      <c r="J32" s="1075"/>
      <c r="K32" s="1075"/>
      <c r="L32" s="1075"/>
      <c r="M32" s="1075"/>
      <c r="N32" s="1075"/>
      <c r="O32" s="1075"/>
      <c r="P32" s="1075"/>
      <c r="Q32" s="1075"/>
    </row>
    <row r="33" spans="1:17" ht="16.5" customHeight="1">
      <c r="A33" s="143"/>
      <c r="B33" s="452" t="s">
        <v>581</v>
      </c>
      <c r="C33" s="551"/>
      <c r="D33" s="551"/>
      <c r="E33" s="551"/>
      <c r="F33" s="551"/>
      <c r="G33" s="551"/>
      <c r="H33" s="462" t="s">
        <v>582</v>
      </c>
      <c r="I33" s="551"/>
      <c r="J33" s="551"/>
      <c r="K33" s="551"/>
      <c r="L33" s="551"/>
      <c r="M33" s="551"/>
      <c r="N33" s="551"/>
      <c r="O33" s="551"/>
      <c r="P33" s="551"/>
      <c r="Q33" s="551"/>
    </row>
    <row r="34" spans="1:17">
      <c r="A34" s="143"/>
      <c r="B34" s="143"/>
    </row>
    <row r="35" spans="1:17">
      <c r="A35" s="145"/>
      <c r="B35" s="145"/>
    </row>
    <row r="36" spans="1:17">
      <c r="A36" s="146"/>
      <c r="B36" s="146"/>
    </row>
    <row r="37" spans="1:17">
      <c r="A37" s="146"/>
      <c r="B37" s="146"/>
    </row>
    <row r="38" spans="1:17">
      <c r="A38" s="146"/>
      <c r="B38" s="146"/>
    </row>
    <row r="39" spans="1:17">
      <c r="A39" s="146"/>
      <c r="B39" s="146"/>
    </row>
    <row r="40" spans="1:17">
      <c r="A40" s="146"/>
      <c r="B40" s="146"/>
    </row>
    <row r="41" spans="1:17">
      <c r="A41" s="146"/>
      <c r="B41" s="146"/>
    </row>
    <row r="42" spans="1:17">
      <c r="A42" s="146"/>
      <c r="B42" s="146"/>
    </row>
    <row r="43" spans="1:17">
      <c r="A43" s="146"/>
      <c r="B43" s="146"/>
    </row>
    <row r="44" spans="1:17">
      <c r="A44" s="146"/>
      <c r="B44" s="146"/>
    </row>
    <row r="45" spans="1:17">
      <c r="A45" s="146"/>
      <c r="B45" s="146"/>
    </row>
    <row r="46" spans="1:17">
      <c r="A46" s="143"/>
      <c r="B46" s="147"/>
    </row>
    <row r="47" spans="1:17">
      <c r="A47" s="144"/>
      <c r="B47" s="144"/>
    </row>
  </sheetData>
  <mergeCells count="11">
    <mergeCell ref="H32:Q32"/>
    <mergeCell ref="A1:G1"/>
    <mergeCell ref="H1:Q1"/>
    <mergeCell ref="A3:B5"/>
    <mergeCell ref="A6:B6"/>
    <mergeCell ref="C3:G3"/>
    <mergeCell ref="H3:L3"/>
    <mergeCell ref="M3:Q3"/>
    <mergeCell ref="D4:G4"/>
    <mergeCell ref="I4:L4"/>
    <mergeCell ref="N4:Q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8" orientation="landscape" r:id="rId1"/>
  <colBreaks count="1" manualBreakCount="1">
    <brk id="7" max="32" man="1"/>
  </colBreaks>
  <ignoredErrors>
    <ignoredError sqref="A7:A3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56"/>
  <sheetViews>
    <sheetView showGridLines="0" zoomScaleNormal="100" zoomScaleSheetLayoutView="100" workbookViewId="0">
      <pane xSplit="3" ySplit="6" topLeftCell="U8" activePane="bottomRight" state="frozen"/>
      <selection pane="topRight" activeCell="D1" sqref="D1"/>
      <selection pane="bottomLeft" activeCell="A6" sqref="A6"/>
      <selection pane="bottomRight" activeCell="S52" sqref="S52"/>
    </sheetView>
  </sheetViews>
  <sheetFormatPr defaultRowHeight="13.5"/>
  <cols>
    <col min="1" max="1" width="9.625" bestFit="1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20" width="7.125" customWidth="1"/>
    <col min="21" max="21" width="9.625" bestFit="1" customWidth="1"/>
    <col min="22" max="22" width="11.375" customWidth="1"/>
    <col min="23" max="23" width="12.875" hidden="1" customWidth="1"/>
    <col min="24" max="28" width="13.25" customWidth="1"/>
    <col min="29" max="29" width="5.625" customWidth="1"/>
  </cols>
  <sheetData>
    <row r="1" spans="1:28" ht="18.75" customHeight="1">
      <c r="A1" s="946" t="s">
        <v>611</v>
      </c>
      <c r="B1" s="947"/>
      <c r="C1" s="947"/>
      <c r="D1" s="947"/>
      <c r="E1" s="947"/>
      <c r="F1" s="947"/>
      <c r="G1" s="947"/>
      <c r="H1" s="947"/>
      <c r="I1" s="947"/>
      <c r="J1" s="947"/>
      <c r="K1" s="948" t="s">
        <v>398</v>
      </c>
      <c r="L1" s="948"/>
      <c r="M1" s="948"/>
      <c r="N1" s="948"/>
      <c r="O1" s="948"/>
      <c r="P1" s="948"/>
      <c r="Q1" s="948"/>
      <c r="R1" s="948"/>
      <c r="S1" s="948"/>
      <c r="T1" s="690"/>
      <c r="U1" s="984" t="s">
        <v>610</v>
      </c>
      <c r="V1" s="984"/>
      <c r="W1" s="984"/>
      <c r="X1" s="984"/>
      <c r="Y1" s="984"/>
      <c r="Z1" s="984"/>
      <c r="AA1" s="984"/>
      <c r="AB1" s="984"/>
    </row>
    <row r="2" spans="1:28" ht="24" customHeight="1">
      <c r="A2" s="551"/>
      <c r="B2" s="551"/>
      <c r="C2" s="551"/>
      <c r="D2" s="551"/>
      <c r="E2" s="551"/>
      <c r="F2" s="551"/>
      <c r="G2" s="551"/>
      <c r="H2" s="551"/>
      <c r="I2" s="551"/>
      <c r="J2" s="104"/>
      <c r="K2" s="551"/>
      <c r="L2" s="551"/>
      <c r="M2" s="551"/>
      <c r="N2" s="551"/>
      <c r="O2" s="551"/>
      <c r="P2" s="551"/>
      <c r="Q2" s="551"/>
      <c r="R2" s="551"/>
      <c r="S2" s="104" t="s">
        <v>312</v>
      </c>
      <c r="T2" s="104"/>
      <c r="U2" s="551"/>
      <c r="V2" s="551"/>
      <c r="W2" s="551"/>
      <c r="X2" s="551"/>
      <c r="Y2" s="551"/>
      <c r="Z2" s="551"/>
      <c r="AA2" s="551"/>
      <c r="AB2" s="551" t="s">
        <v>478</v>
      </c>
    </row>
    <row r="3" spans="1:28" ht="14.25" customHeight="1">
      <c r="A3" s="1033" t="s">
        <v>328</v>
      </c>
      <c r="B3" s="952" t="s">
        <v>194</v>
      </c>
      <c r="C3" s="953"/>
      <c r="D3" s="954"/>
      <c r="E3" s="952" t="s">
        <v>213</v>
      </c>
      <c r="F3" s="953"/>
      <c r="G3" s="954"/>
      <c r="H3" s="952" t="s">
        <v>284</v>
      </c>
      <c r="I3" s="953"/>
      <c r="J3" s="954"/>
      <c r="K3" s="952" t="s">
        <v>214</v>
      </c>
      <c r="L3" s="953"/>
      <c r="M3" s="954"/>
      <c r="N3" s="952" t="s">
        <v>370</v>
      </c>
      <c r="O3" s="953"/>
      <c r="P3" s="954"/>
      <c r="Q3" s="952" t="s">
        <v>226</v>
      </c>
      <c r="R3" s="953"/>
      <c r="S3" s="954"/>
      <c r="T3" s="884"/>
      <c r="U3" s="1033" t="s">
        <v>328</v>
      </c>
      <c r="V3" s="466" t="s">
        <v>386</v>
      </c>
      <c r="W3" s="1036" t="s">
        <v>388</v>
      </c>
      <c r="X3" s="1090"/>
      <c r="Y3" s="1090"/>
      <c r="Z3" s="1090"/>
      <c r="AA3" s="1090"/>
      <c r="AB3" s="1091"/>
    </row>
    <row r="4" spans="1:28" ht="14.25" customHeight="1">
      <c r="A4" s="1034"/>
      <c r="B4" s="1093"/>
      <c r="C4" s="1094"/>
      <c r="D4" s="1095"/>
      <c r="E4" s="1093"/>
      <c r="F4" s="1094"/>
      <c r="G4" s="1095"/>
      <c r="H4" s="1093"/>
      <c r="I4" s="1094"/>
      <c r="J4" s="1095"/>
      <c r="K4" s="1093"/>
      <c r="L4" s="1094"/>
      <c r="M4" s="1095"/>
      <c r="N4" s="1093"/>
      <c r="O4" s="1094"/>
      <c r="P4" s="1095"/>
      <c r="Q4" s="1093"/>
      <c r="R4" s="1094"/>
      <c r="S4" s="1095"/>
      <c r="T4" s="885"/>
      <c r="U4" s="1034"/>
      <c r="V4" s="1079" t="s">
        <v>387</v>
      </c>
      <c r="W4" s="1082" t="s">
        <v>389</v>
      </c>
      <c r="X4" s="1069" t="s">
        <v>643</v>
      </c>
      <c r="Y4" s="1088"/>
      <c r="Z4" s="1088"/>
      <c r="AA4" s="1088"/>
      <c r="AB4" s="1089"/>
    </row>
    <row r="5" spans="1:28" ht="14.25" customHeight="1">
      <c r="A5" s="1034"/>
      <c r="B5" s="485" t="s">
        <v>606</v>
      </c>
      <c r="C5" s="958" t="s">
        <v>595</v>
      </c>
      <c r="D5" s="959"/>
      <c r="E5" s="485" t="s">
        <v>606</v>
      </c>
      <c r="F5" s="958" t="s">
        <v>595</v>
      </c>
      <c r="G5" s="959"/>
      <c r="H5" s="485" t="s">
        <v>606</v>
      </c>
      <c r="I5" s="958" t="s">
        <v>595</v>
      </c>
      <c r="J5" s="959"/>
      <c r="K5" s="485" t="s">
        <v>606</v>
      </c>
      <c r="L5" s="958" t="s">
        <v>595</v>
      </c>
      <c r="M5" s="959"/>
      <c r="N5" s="485" t="s">
        <v>606</v>
      </c>
      <c r="O5" s="958" t="s">
        <v>595</v>
      </c>
      <c r="P5" s="959"/>
      <c r="Q5" s="485" t="s">
        <v>606</v>
      </c>
      <c r="R5" s="958" t="s">
        <v>595</v>
      </c>
      <c r="S5" s="959"/>
      <c r="T5" s="691"/>
      <c r="U5" s="1034"/>
      <c r="V5" s="1080"/>
      <c r="W5" s="1083"/>
      <c r="X5" s="1086" t="s">
        <v>476</v>
      </c>
      <c r="Y5" s="342" t="s">
        <v>392</v>
      </c>
      <c r="Z5" s="958" t="s">
        <v>394</v>
      </c>
      <c r="AA5" s="958" t="s">
        <v>395</v>
      </c>
      <c r="AB5" s="660" t="s">
        <v>396</v>
      </c>
    </row>
    <row r="6" spans="1:28" ht="14.25" customHeight="1">
      <c r="A6" s="1035"/>
      <c r="B6" s="220" t="s">
        <v>278</v>
      </c>
      <c r="C6" s="484" t="s">
        <v>278</v>
      </c>
      <c r="D6" s="399" t="s">
        <v>378</v>
      </c>
      <c r="E6" s="220" t="s">
        <v>278</v>
      </c>
      <c r="F6" s="484" t="s">
        <v>278</v>
      </c>
      <c r="G6" s="399" t="s">
        <v>378</v>
      </c>
      <c r="H6" s="220" t="s">
        <v>278</v>
      </c>
      <c r="I6" s="484" t="s">
        <v>278</v>
      </c>
      <c r="J6" s="399" t="s">
        <v>378</v>
      </c>
      <c r="K6" s="220" t="s">
        <v>278</v>
      </c>
      <c r="L6" s="484" t="s">
        <v>278</v>
      </c>
      <c r="M6" s="399" t="s">
        <v>378</v>
      </c>
      <c r="N6" s="220" t="s">
        <v>278</v>
      </c>
      <c r="O6" s="484" t="s">
        <v>278</v>
      </c>
      <c r="P6" s="399" t="s">
        <v>378</v>
      </c>
      <c r="Q6" s="220" t="s">
        <v>278</v>
      </c>
      <c r="R6" s="484" t="s">
        <v>278</v>
      </c>
      <c r="S6" s="399" t="s">
        <v>378</v>
      </c>
      <c r="T6" s="693"/>
      <c r="U6" s="1035"/>
      <c r="V6" s="1081"/>
      <c r="W6" s="1084"/>
      <c r="X6" s="1087"/>
      <c r="Y6" s="343" t="s">
        <v>393</v>
      </c>
      <c r="Z6" s="1085"/>
      <c r="AA6" s="1085"/>
      <c r="AB6" s="661" t="s">
        <v>397</v>
      </c>
    </row>
    <row r="7" spans="1:28" ht="14.25" customHeight="1">
      <c r="A7" s="150" t="s">
        <v>286</v>
      </c>
      <c r="B7" s="114">
        <v>892</v>
      </c>
      <c r="C7" s="238">
        <v>899</v>
      </c>
      <c r="D7" s="122">
        <v>100.8</v>
      </c>
      <c r="E7" s="106">
        <v>110136</v>
      </c>
      <c r="F7" s="126">
        <v>115386</v>
      </c>
      <c r="G7" s="125">
        <v>104.8</v>
      </c>
      <c r="H7" s="574">
        <v>552934</v>
      </c>
      <c r="I7" s="226">
        <v>539193</v>
      </c>
      <c r="J7" s="117">
        <v>97.5</v>
      </c>
      <c r="K7" s="106">
        <v>7135897</v>
      </c>
      <c r="L7" s="574">
        <v>6401661</v>
      </c>
      <c r="M7" s="122">
        <v>89.7</v>
      </c>
      <c r="N7" s="114">
        <v>4963855</v>
      </c>
      <c r="O7" s="226">
        <v>4250286</v>
      </c>
      <c r="P7" s="125">
        <v>85.6</v>
      </c>
      <c r="Q7" s="126">
        <v>1609396</v>
      </c>
      <c r="R7" s="126">
        <v>1562332</v>
      </c>
      <c r="S7" s="117">
        <v>97.1</v>
      </c>
      <c r="T7" s="117"/>
      <c r="U7" s="150" t="s">
        <v>286</v>
      </c>
      <c r="V7" s="114">
        <v>52646512</v>
      </c>
      <c r="W7" s="585">
        <v>657990</v>
      </c>
      <c r="X7" s="106">
        <v>657990</v>
      </c>
      <c r="Y7" s="226">
        <v>401965</v>
      </c>
      <c r="Z7" s="226">
        <v>56571</v>
      </c>
      <c r="AA7" s="226">
        <v>81250</v>
      </c>
      <c r="AB7" s="662">
        <v>118204</v>
      </c>
    </row>
    <row r="8" spans="1:28" ht="14.25" customHeight="1">
      <c r="A8" s="359" t="s">
        <v>329</v>
      </c>
      <c r="B8" s="360">
        <v>789</v>
      </c>
      <c r="C8" s="361">
        <v>791</v>
      </c>
      <c r="D8" s="362">
        <v>100.3</v>
      </c>
      <c r="E8" s="363">
        <v>98106</v>
      </c>
      <c r="F8" s="364">
        <v>102149</v>
      </c>
      <c r="G8" s="365">
        <v>104.1</v>
      </c>
      <c r="H8" s="575">
        <v>501864</v>
      </c>
      <c r="I8" s="366">
        <v>486544</v>
      </c>
      <c r="J8" s="367">
        <v>96.9</v>
      </c>
      <c r="K8" s="363">
        <v>6522465</v>
      </c>
      <c r="L8" s="575">
        <v>5794165</v>
      </c>
      <c r="M8" s="362">
        <v>88.8</v>
      </c>
      <c r="N8" s="360">
        <v>4571217</v>
      </c>
      <c r="O8" s="366">
        <v>3838982</v>
      </c>
      <c r="P8" s="365">
        <v>84</v>
      </c>
      <c r="Q8" s="364">
        <v>1417683</v>
      </c>
      <c r="R8" s="364">
        <v>1392110</v>
      </c>
      <c r="S8" s="367">
        <v>98.2</v>
      </c>
      <c r="T8" s="367"/>
      <c r="U8" s="359" t="s">
        <v>329</v>
      </c>
      <c r="V8" s="360">
        <v>50098669</v>
      </c>
      <c r="W8" s="586">
        <v>647220</v>
      </c>
      <c r="X8" s="363">
        <v>647220</v>
      </c>
      <c r="Y8" s="366">
        <v>400809</v>
      </c>
      <c r="Z8" s="366">
        <v>51194</v>
      </c>
      <c r="AA8" s="366">
        <v>77275</v>
      </c>
      <c r="AB8" s="663">
        <v>117942</v>
      </c>
    </row>
    <row r="9" spans="1:28" ht="14.25" customHeight="1">
      <c r="A9" s="368" t="s">
        <v>330</v>
      </c>
      <c r="B9" s="369">
        <v>103</v>
      </c>
      <c r="C9" s="370">
        <v>108</v>
      </c>
      <c r="D9" s="371">
        <v>104.9</v>
      </c>
      <c r="E9" s="372">
        <v>12030</v>
      </c>
      <c r="F9" s="373">
        <v>13237</v>
      </c>
      <c r="G9" s="374">
        <v>110</v>
      </c>
      <c r="H9" s="576">
        <v>51071</v>
      </c>
      <c r="I9" s="577">
        <v>52649</v>
      </c>
      <c r="J9" s="375">
        <v>103.1</v>
      </c>
      <c r="K9" s="372">
        <v>613433</v>
      </c>
      <c r="L9" s="576">
        <v>607496</v>
      </c>
      <c r="M9" s="371">
        <v>99</v>
      </c>
      <c r="N9" s="369">
        <v>392638</v>
      </c>
      <c r="O9" s="577">
        <v>411304</v>
      </c>
      <c r="P9" s="374">
        <v>104.8</v>
      </c>
      <c r="Q9" s="373">
        <v>191713</v>
      </c>
      <c r="R9" s="373">
        <v>170222</v>
      </c>
      <c r="S9" s="375">
        <v>88.8</v>
      </c>
      <c r="T9" s="375"/>
      <c r="U9" s="368" t="s">
        <v>330</v>
      </c>
      <c r="V9" s="369">
        <v>2547843</v>
      </c>
      <c r="W9" s="587">
        <v>10770</v>
      </c>
      <c r="X9" s="372">
        <v>10770</v>
      </c>
      <c r="Y9" s="577">
        <v>1156</v>
      </c>
      <c r="Z9" s="577">
        <v>5377</v>
      </c>
      <c r="AA9" s="577">
        <v>3975</v>
      </c>
      <c r="AB9" s="664">
        <v>262</v>
      </c>
    </row>
    <row r="10" spans="1:28" ht="14.25" customHeight="1">
      <c r="A10" s="256" t="s">
        <v>331</v>
      </c>
      <c r="B10" s="242">
        <v>215</v>
      </c>
      <c r="C10" s="243">
        <v>213</v>
      </c>
      <c r="D10" s="244">
        <v>99.1</v>
      </c>
      <c r="E10" s="237">
        <v>21577</v>
      </c>
      <c r="F10" s="234">
        <v>22332</v>
      </c>
      <c r="G10" s="245">
        <v>103.5</v>
      </c>
      <c r="H10" s="236">
        <v>96983</v>
      </c>
      <c r="I10" s="231">
        <v>96666</v>
      </c>
      <c r="J10" s="246">
        <v>99.7</v>
      </c>
      <c r="K10" s="237">
        <v>902227</v>
      </c>
      <c r="L10" s="236">
        <v>885931</v>
      </c>
      <c r="M10" s="244">
        <v>98.2</v>
      </c>
      <c r="N10" s="242">
        <v>503358</v>
      </c>
      <c r="O10" s="231">
        <v>495751</v>
      </c>
      <c r="P10" s="245">
        <v>98.5</v>
      </c>
      <c r="Q10" s="234">
        <v>311806</v>
      </c>
      <c r="R10" s="234">
        <v>303962</v>
      </c>
      <c r="S10" s="246">
        <v>97.5</v>
      </c>
      <c r="T10" s="246"/>
      <c r="U10" s="256" t="s">
        <v>331</v>
      </c>
      <c r="V10" s="242">
        <v>5548313</v>
      </c>
      <c r="W10" s="588">
        <v>173132</v>
      </c>
      <c r="X10" s="237">
        <v>173132</v>
      </c>
      <c r="Y10" s="231">
        <v>20784</v>
      </c>
      <c r="Z10" s="231">
        <v>16666</v>
      </c>
      <c r="AA10" s="231">
        <v>30503</v>
      </c>
      <c r="AB10" s="665">
        <v>105179</v>
      </c>
    </row>
    <row r="11" spans="1:28" ht="14.25" customHeight="1">
      <c r="A11" s="442" t="s">
        <v>566</v>
      </c>
      <c r="B11" s="345">
        <v>72</v>
      </c>
      <c r="C11" s="346">
        <v>70</v>
      </c>
      <c r="D11" s="347">
        <v>97.2</v>
      </c>
      <c r="E11" s="348">
        <v>6374</v>
      </c>
      <c r="F11" s="349">
        <v>7218</v>
      </c>
      <c r="G11" s="350">
        <v>113.2</v>
      </c>
      <c r="H11" s="578">
        <v>28353</v>
      </c>
      <c r="I11" s="579">
        <v>31169</v>
      </c>
      <c r="J11" s="351">
        <v>109.9</v>
      </c>
      <c r="K11" s="348">
        <v>287753</v>
      </c>
      <c r="L11" s="578">
        <v>271779</v>
      </c>
      <c r="M11" s="347">
        <v>94.4</v>
      </c>
      <c r="N11" s="345">
        <v>174538</v>
      </c>
      <c r="O11" s="579">
        <v>167593</v>
      </c>
      <c r="P11" s="350">
        <v>96</v>
      </c>
      <c r="Q11" s="349">
        <v>98209</v>
      </c>
      <c r="R11" s="349">
        <v>90557</v>
      </c>
      <c r="S11" s="351">
        <v>92.2</v>
      </c>
      <c r="T11" s="351"/>
      <c r="U11" s="442" t="s">
        <v>566</v>
      </c>
      <c r="V11" s="345">
        <v>1366814</v>
      </c>
      <c r="W11" s="589">
        <v>11823</v>
      </c>
      <c r="X11" s="348">
        <v>11823</v>
      </c>
      <c r="Y11" s="579">
        <v>1081</v>
      </c>
      <c r="Z11" s="579">
        <v>5286</v>
      </c>
      <c r="AA11" s="579">
        <v>1780</v>
      </c>
      <c r="AB11" s="666">
        <v>3676</v>
      </c>
    </row>
    <row r="12" spans="1:28" ht="14.25" customHeight="1">
      <c r="A12" s="443" t="s">
        <v>567</v>
      </c>
      <c r="B12" s="242">
        <v>25</v>
      </c>
      <c r="C12" s="243">
        <v>29</v>
      </c>
      <c r="D12" s="244">
        <v>116</v>
      </c>
      <c r="E12" s="237">
        <v>2862</v>
      </c>
      <c r="F12" s="234">
        <v>2732</v>
      </c>
      <c r="G12" s="245">
        <v>95.5</v>
      </c>
      <c r="H12" s="236">
        <v>10798</v>
      </c>
      <c r="I12" s="231">
        <v>11119</v>
      </c>
      <c r="J12" s="246">
        <v>103</v>
      </c>
      <c r="K12" s="237">
        <v>91336</v>
      </c>
      <c r="L12" s="236">
        <v>110327</v>
      </c>
      <c r="M12" s="244">
        <v>120.8</v>
      </c>
      <c r="N12" s="242">
        <v>60008</v>
      </c>
      <c r="O12" s="231">
        <v>74404</v>
      </c>
      <c r="P12" s="245">
        <v>124</v>
      </c>
      <c r="Q12" s="234">
        <v>25765</v>
      </c>
      <c r="R12" s="234">
        <v>28688</v>
      </c>
      <c r="S12" s="246">
        <v>111.3</v>
      </c>
      <c r="T12" s="246"/>
      <c r="U12" s="443" t="s">
        <v>567</v>
      </c>
      <c r="V12" s="242">
        <v>360586</v>
      </c>
      <c r="W12" s="588">
        <v>7615</v>
      </c>
      <c r="X12" s="237">
        <v>7615</v>
      </c>
      <c r="Y12" s="231" t="s">
        <v>84</v>
      </c>
      <c r="Z12" s="231">
        <v>5591</v>
      </c>
      <c r="AA12" s="231">
        <v>2024</v>
      </c>
      <c r="AB12" s="665" t="s">
        <v>84</v>
      </c>
    </row>
    <row r="13" spans="1:28" ht="14.25" customHeight="1">
      <c r="A13" s="444" t="s">
        <v>568</v>
      </c>
      <c r="B13" s="118">
        <v>56</v>
      </c>
      <c r="C13" s="239">
        <v>57</v>
      </c>
      <c r="D13" s="123">
        <v>101.8</v>
      </c>
      <c r="E13" s="229">
        <v>6666</v>
      </c>
      <c r="F13" s="128">
        <v>7049</v>
      </c>
      <c r="G13" s="127">
        <v>105.7</v>
      </c>
      <c r="H13" s="115">
        <v>32701</v>
      </c>
      <c r="I13" s="227">
        <v>30775</v>
      </c>
      <c r="J13" s="119">
        <v>94.1</v>
      </c>
      <c r="K13" s="229">
        <v>329459</v>
      </c>
      <c r="L13" s="115">
        <v>318354</v>
      </c>
      <c r="M13" s="123">
        <v>96.6</v>
      </c>
      <c r="N13" s="118">
        <v>156917</v>
      </c>
      <c r="O13" s="227">
        <v>147929</v>
      </c>
      <c r="P13" s="127">
        <v>94.3</v>
      </c>
      <c r="Q13" s="128">
        <v>127857</v>
      </c>
      <c r="R13" s="128">
        <v>119170</v>
      </c>
      <c r="S13" s="119">
        <v>93.2</v>
      </c>
      <c r="T13" s="119"/>
      <c r="U13" s="444" t="s">
        <v>568</v>
      </c>
      <c r="V13" s="118">
        <v>2057609</v>
      </c>
      <c r="W13" s="590">
        <v>72365</v>
      </c>
      <c r="X13" s="229">
        <v>72365</v>
      </c>
      <c r="Y13" s="227" t="s">
        <v>84</v>
      </c>
      <c r="Z13" s="227">
        <v>4413</v>
      </c>
      <c r="AA13" s="227">
        <v>26564</v>
      </c>
      <c r="AB13" s="667">
        <v>41388</v>
      </c>
    </row>
    <row r="14" spans="1:28" ht="14.25" customHeight="1">
      <c r="A14" s="445" t="s">
        <v>569</v>
      </c>
      <c r="B14" s="352">
        <v>62</v>
      </c>
      <c r="C14" s="353">
        <v>57</v>
      </c>
      <c r="D14" s="354">
        <v>91.9</v>
      </c>
      <c r="E14" s="355">
        <v>5675</v>
      </c>
      <c r="F14" s="356">
        <v>5333</v>
      </c>
      <c r="G14" s="357">
        <v>94</v>
      </c>
      <c r="H14" s="580">
        <v>25131</v>
      </c>
      <c r="I14" s="581">
        <v>23603</v>
      </c>
      <c r="J14" s="358">
        <v>93.9</v>
      </c>
      <c r="K14" s="355">
        <v>193679</v>
      </c>
      <c r="L14" s="580">
        <v>185471</v>
      </c>
      <c r="M14" s="354">
        <v>95.8</v>
      </c>
      <c r="N14" s="352">
        <v>111895</v>
      </c>
      <c r="O14" s="581">
        <v>105825</v>
      </c>
      <c r="P14" s="357">
        <v>94.6</v>
      </c>
      <c r="Q14" s="356">
        <v>59974</v>
      </c>
      <c r="R14" s="356">
        <v>65547</v>
      </c>
      <c r="S14" s="358">
        <v>109.3</v>
      </c>
      <c r="T14" s="358"/>
      <c r="U14" s="445" t="s">
        <v>569</v>
      </c>
      <c r="V14" s="352">
        <v>1763304</v>
      </c>
      <c r="W14" s="591">
        <v>81329</v>
      </c>
      <c r="X14" s="355">
        <v>81329</v>
      </c>
      <c r="Y14" s="581">
        <v>19703</v>
      </c>
      <c r="Z14" s="581">
        <v>1376</v>
      </c>
      <c r="AA14" s="581">
        <v>135</v>
      </c>
      <c r="AB14" s="668">
        <v>60115</v>
      </c>
    </row>
    <row r="15" spans="1:28" ht="14.25" customHeight="1">
      <c r="A15" s="131" t="s">
        <v>332</v>
      </c>
      <c r="B15" s="118">
        <v>188</v>
      </c>
      <c r="C15" s="239">
        <v>183</v>
      </c>
      <c r="D15" s="123">
        <v>97.3</v>
      </c>
      <c r="E15" s="229">
        <v>30450</v>
      </c>
      <c r="F15" s="128">
        <v>29000</v>
      </c>
      <c r="G15" s="127">
        <v>95.2</v>
      </c>
      <c r="H15" s="115">
        <v>187619</v>
      </c>
      <c r="I15" s="227">
        <v>166312</v>
      </c>
      <c r="J15" s="119">
        <v>88.6</v>
      </c>
      <c r="K15" s="229">
        <v>3838835</v>
      </c>
      <c r="L15" s="115">
        <v>3108359</v>
      </c>
      <c r="M15" s="123">
        <v>81</v>
      </c>
      <c r="N15" s="118">
        <v>3005517</v>
      </c>
      <c r="O15" s="227">
        <v>2287215</v>
      </c>
      <c r="P15" s="127">
        <v>76.099999999999994</v>
      </c>
      <c r="Q15" s="128">
        <v>476422</v>
      </c>
      <c r="R15" s="128">
        <v>452791</v>
      </c>
      <c r="S15" s="119">
        <v>95</v>
      </c>
      <c r="T15" s="119"/>
      <c r="U15" s="131" t="s">
        <v>332</v>
      </c>
      <c r="V15" s="118">
        <v>24374904</v>
      </c>
      <c r="W15" s="590">
        <v>414336</v>
      </c>
      <c r="X15" s="229">
        <v>414336</v>
      </c>
      <c r="Y15" s="227">
        <v>374044</v>
      </c>
      <c r="Z15" s="227">
        <v>12879</v>
      </c>
      <c r="AA15" s="227">
        <v>25353</v>
      </c>
      <c r="AB15" s="667">
        <v>2060</v>
      </c>
    </row>
    <row r="16" spans="1:28" ht="14.25" customHeight="1">
      <c r="A16" s="256" t="s">
        <v>333</v>
      </c>
      <c r="B16" s="242">
        <v>41</v>
      </c>
      <c r="C16" s="243">
        <v>47</v>
      </c>
      <c r="D16" s="244">
        <v>114.6</v>
      </c>
      <c r="E16" s="237">
        <v>3743</v>
      </c>
      <c r="F16" s="234">
        <v>4699</v>
      </c>
      <c r="G16" s="245">
        <v>125.5</v>
      </c>
      <c r="H16" s="236">
        <v>17735</v>
      </c>
      <c r="I16" s="231">
        <v>19687</v>
      </c>
      <c r="J16" s="246">
        <v>111</v>
      </c>
      <c r="K16" s="237">
        <v>156445</v>
      </c>
      <c r="L16" s="236">
        <v>165472</v>
      </c>
      <c r="M16" s="244">
        <v>105.8</v>
      </c>
      <c r="N16" s="242">
        <v>86763</v>
      </c>
      <c r="O16" s="231">
        <v>83166</v>
      </c>
      <c r="P16" s="245">
        <v>95.9</v>
      </c>
      <c r="Q16" s="234">
        <v>61269</v>
      </c>
      <c r="R16" s="234">
        <v>72299</v>
      </c>
      <c r="S16" s="246">
        <v>118</v>
      </c>
      <c r="T16" s="246"/>
      <c r="U16" s="256" t="s">
        <v>333</v>
      </c>
      <c r="V16" s="242">
        <v>1516818</v>
      </c>
      <c r="W16" s="588">
        <v>7117</v>
      </c>
      <c r="X16" s="237">
        <v>7117</v>
      </c>
      <c r="Y16" s="231">
        <v>209</v>
      </c>
      <c r="Z16" s="231">
        <v>2021</v>
      </c>
      <c r="AA16" s="231">
        <v>732</v>
      </c>
      <c r="AB16" s="665">
        <v>4155</v>
      </c>
    </row>
    <row r="17" spans="1:28" ht="14.25" customHeight="1">
      <c r="A17" s="131" t="s">
        <v>334</v>
      </c>
      <c r="B17" s="118">
        <v>38</v>
      </c>
      <c r="C17" s="239">
        <v>38</v>
      </c>
      <c r="D17" s="123">
        <v>100</v>
      </c>
      <c r="E17" s="229">
        <v>5252</v>
      </c>
      <c r="F17" s="128">
        <v>6155</v>
      </c>
      <c r="G17" s="127">
        <v>117.2</v>
      </c>
      <c r="H17" s="115">
        <v>27913</v>
      </c>
      <c r="I17" s="227">
        <v>31295</v>
      </c>
      <c r="J17" s="119">
        <v>112.1</v>
      </c>
      <c r="K17" s="229">
        <v>255596</v>
      </c>
      <c r="L17" s="115">
        <v>281385</v>
      </c>
      <c r="M17" s="123">
        <v>110.1</v>
      </c>
      <c r="N17" s="118">
        <v>172200</v>
      </c>
      <c r="O17" s="227">
        <v>165089</v>
      </c>
      <c r="P17" s="127">
        <v>95.9</v>
      </c>
      <c r="Q17" s="128">
        <v>77544</v>
      </c>
      <c r="R17" s="128">
        <v>104449</v>
      </c>
      <c r="S17" s="119">
        <v>134.69999999999999</v>
      </c>
      <c r="T17" s="119"/>
      <c r="U17" s="131" t="s">
        <v>334</v>
      </c>
      <c r="V17" s="118">
        <v>3002068</v>
      </c>
      <c r="W17" s="590">
        <v>10654</v>
      </c>
      <c r="X17" s="229">
        <v>10654</v>
      </c>
      <c r="Y17" s="227" t="s">
        <v>84</v>
      </c>
      <c r="Z17" s="227">
        <v>8159</v>
      </c>
      <c r="AA17" s="227" t="s">
        <v>84</v>
      </c>
      <c r="AB17" s="667">
        <v>2495</v>
      </c>
    </row>
    <row r="18" spans="1:28" ht="14.25" customHeight="1">
      <c r="A18" s="256" t="s">
        <v>335</v>
      </c>
      <c r="B18" s="242">
        <v>27</v>
      </c>
      <c r="C18" s="243">
        <v>28</v>
      </c>
      <c r="D18" s="244">
        <v>103.7</v>
      </c>
      <c r="E18" s="237">
        <v>3805</v>
      </c>
      <c r="F18" s="234">
        <v>3998</v>
      </c>
      <c r="G18" s="245">
        <v>105.1</v>
      </c>
      <c r="H18" s="236">
        <v>18188</v>
      </c>
      <c r="I18" s="231">
        <v>15669</v>
      </c>
      <c r="J18" s="246">
        <v>86.2</v>
      </c>
      <c r="K18" s="237">
        <v>140124</v>
      </c>
      <c r="L18" s="236">
        <v>131961</v>
      </c>
      <c r="M18" s="244">
        <v>94.2</v>
      </c>
      <c r="N18" s="242">
        <v>90468</v>
      </c>
      <c r="O18" s="231">
        <v>80464</v>
      </c>
      <c r="P18" s="245">
        <v>88.9</v>
      </c>
      <c r="Q18" s="234">
        <v>41469</v>
      </c>
      <c r="R18" s="234">
        <v>41088</v>
      </c>
      <c r="S18" s="246">
        <v>99.1</v>
      </c>
      <c r="T18" s="246"/>
      <c r="U18" s="256" t="s">
        <v>335</v>
      </c>
      <c r="V18" s="242">
        <v>6192647</v>
      </c>
      <c r="W18" s="588">
        <v>5163</v>
      </c>
      <c r="X18" s="237">
        <v>5163</v>
      </c>
      <c r="Y18" s="231">
        <v>3609</v>
      </c>
      <c r="Z18" s="231">
        <v>1209</v>
      </c>
      <c r="AA18" s="231">
        <v>258</v>
      </c>
      <c r="AB18" s="665">
        <v>87</v>
      </c>
    </row>
    <row r="19" spans="1:28" ht="14.25" customHeight="1">
      <c r="A19" s="131" t="s">
        <v>336</v>
      </c>
      <c r="B19" s="118">
        <v>33</v>
      </c>
      <c r="C19" s="239">
        <v>33</v>
      </c>
      <c r="D19" s="123">
        <v>100</v>
      </c>
      <c r="E19" s="229">
        <v>4068</v>
      </c>
      <c r="F19" s="128">
        <v>3952</v>
      </c>
      <c r="G19" s="127">
        <v>97.1</v>
      </c>
      <c r="H19" s="115">
        <v>18128</v>
      </c>
      <c r="I19" s="227">
        <v>18645</v>
      </c>
      <c r="J19" s="119">
        <v>102.9</v>
      </c>
      <c r="K19" s="229">
        <v>140118</v>
      </c>
      <c r="L19" s="115">
        <v>108849</v>
      </c>
      <c r="M19" s="123">
        <v>77.7</v>
      </c>
      <c r="N19" s="118">
        <v>52337</v>
      </c>
      <c r="O19" s="227">
        <v>69155</v>
      </c>
      <c r="P19" s="127">
        <v>132.1</v>
      </c>
      <c r="Q19" s="128">
        <v>75316</v>
      </c>
      <c r="R19" s="128">
        <v>34106</v>
      </c>
      <c r="S19" s="119">
        <v>45.3</v>
      </c>
      <c r="T19" s="119"/>
      <c r="U19" s="131" t="s">
        <v>336</v>
      </c>
      <c r="V19" s="118">
        <v>768077</v>
      </c>
      <c r="W19" s="590">
        <v>3864</v>
      </c>
      <c r="X19" s="229">
        <v>3864</v>
      </c>
      <c r="Y19" s="227">
        <v>1283</v>
      </c>
      <c r="Z19" s="227">
        <v>436</v>
      </c>
      <c r="AA19" s="227">
        <v>2066</v>
      </c>
      <c r="AB19" s="667">
        <v>79</v>
      </c>
    </row>
    <row r="20" spans="1:28" ht="14.25" customHeight="1">
      <c r="A20" s="256" t="s">
        <v>337</v>
      </c>
      <c r="B20" s="242">
        <v>53</v>
      </c>
      <c r="C20" s="243">
        <v>55</v>
      </c>
      <c r="D20" s="244">
        <v>103.8</v>
      </c>
      <c r="E20" s="237">
        <v>7748</v>
      </c>
      <c r="F20" s="234">
        <v>8216</v>
      </c>
      <c r="G20" s="245">
        <v>106</v>
      </c>
      <c r="H20" s="236">
        <v>33914</v>
      </c>
      <c r="I20" s="231">
        <v>33072</v>
      </c>
      <c r="J20" s="246">
        <v>97.5</v>
      </c>
      <c r="K20" s="237">
        <v>230121</v>
      </c>
      <c r="L20" s="236">
        <v>225715</v>
      </c>
      <c r="M20" s="244">
        <v>98.1</v>
      </c>
      <c r="N20" s="242">
        <v>146350</v>
      </c>
      <c r="O20" s="231">
        <v>152452</v>
      </c>
      <c r="P20" s="245">
        <v>104.2</v>
      </c>
      <c r="Q20" s="234">
        <v>69781</v>
      </c>
      <c r="R20" s="234">
        <v>62223</v>
      </c>
      <c r="S20" s="246">
        <v>89.2</v>
      </c>
      <c r="T20" s="246"/>
      <c r="U20" s="256" t="s">
        <v>337</v>
      </c>
      <c r="V20" s="242">
        <v>1258236</v>
      </c>
      <c r="W20" s="588">
        <v>13892</v>
      </c>
      <c r="X20" s="237">
        <v>13892</v>
      </c>
      <c r="Y20" s="231">
        <v>880</v>
      </c>
      <c r="Z20" s="231">
        <v>669</v>
      </c>
      <c r="AA20" s="231">
        <v>12288</v>
      </c>
      <c r="AB20" s="665">
        <v>55</v>
      </c>
    </row>
    <row r="21" spans="1:28" ht="14.25" customHeight="1">
      <c r="A21" s="131" t="s">
        <v>338</v>
      </c>
      <c r="B21" s="118">
        <v>18</v>
      </c>
      <c r="C21" s="239">
        <v>16</v>
      </c>
      <c r="D21" s="123">
        <v>88.9</v>
      </c>
      <c r="E21" s="229">
        <v>3183</v>
      </c>
      <c r="F21" s="128">
        <v>3466</v>
      </c>
      <c r="G21" s="127">
        <v>108.9</v>
      </c>
      <c r="H21" s="115">
        <v>16611</v>
      </c>
      <c r="I21" s="227">
        <v>15460</v>
      </c>
      <c r="J21" s="119">
        <v>93.1</v>
      </c>
      <c r="K21" s="229">
        <v>115919</v>
      </c>
      <c r="L21" s="115">
        <v>131846</v>
      </c>
      <c r="M21" s="123">
        <v>113.7</v>
      </c>
      <c r="N21" s="118">
        <v>77946</v>
      </c>
      <c r="O21" s="227">
        <v>86146</v>
      </c>
      <c r="P21" s="127">
        <v>110.5</v>
      </c>
      <c r="Q21" s="128">
        <v>32536</v>
      </c>
      <c r="R21" s="128">
        <v>38878</v>
      </c>
      <c r="S21" s="119">
        <v>119.5</v>
      </c>
      <c r="T21" s="119"/>
      <c r="U21" s="131" t="s">
        <v>338</v>
      </c>
      <c r="V21" s="118">
        <v>408795</v>
      </c>
      <c r="W21" s="590">
        <v>1929</v>
      </c>
      <c r="X21" s="229">
        <v>1929</v>
      </c>
      <c r="Y21" s="227" t="s">
        <v>84</v>
      </c>
      <c r="Z21" s="227">
        <v>530</v>
      </c>
      <c r="AA21" s="227">
        <v>489</v>
      </c>
      <c r="AB21" s="667">
        <v>910</v>
      </c>
    </row>
    <row r="22" spans="1:28" ht="14.25" customHeight="1">
      <c r="A22" s="256" t="s">
        <v>339</v>
      </c>
      <c r="B22" s="242">
        <v>14</v>
      </c>
      <c r="C22" s="243">
        <v>14</v>
      </c>
      <c r="D22" s="244">
        <v>100</v>
      </c>
      <c r="E22" s="237">
        <v>1395</v>
      </c>
      <c r="F22" s="234">
        <v>1478</v>
      </c>
      <c r="G22" s="245">
        <v>105.9</v>
      </c>
      <c r="H22" s="236">
        <v>5670</v>
      </c>
      <c r="I22" s="231">
        <v>6070</v>
      </c>
      <c r="J22" s="246">
        <v>107.1</v>
      </c>
      <c r="K22" s="237">
        <v>68816</v>
      </c>
      <c r="L22" s="236">
        <v>75762</v>
      </c>
      <c r="M22" s="244">
        <v>110.1</v>
      </c>
      <c r="N22" s="242">
        <v>51342</v>
      </c>
      <c r="O22" s="231">
        <v>54667</v>
      </c>
      <c r="P22" s="245">
        <v>106.5</v>
      </c>
      <c r="Q22" s="234">
        <v>14943</v>
      </c>
      <c r="R22" s="234">
        <v>18454</v>
      </c>
      <c r="S22" s="246">
        <v>123.5</v>
      </c>
      <c r="T22" s="246"/>
      <c r="U22" s="256" t="s">
        <v>339</v>
      </c>
      <c r="V22" s="242">
        <v>1739790</v>
      </c>
      <c r="W22" s="588">
        <v>3199</v>
      </c>
      <c r="X22" s="237">
        <v>3199</v>
      </c>
      <c r="Y22" s="231" t="s">
        <v>84</v>
      </c>
      <c r="Z22" s="231">
        <v>366</v>
      </c>
      <c r="AA22" s="231">
        <v>288</v>
      </c>
      <c r="AB22" s="665">
        <v>2545</v>
      </c>
    </row>
    <row r="23" spans="1:28" ht="14.25" customHeight="1">
      <c r="A23" s="131" t="s">
        <v>340</v>
      </c>
      <c r="B23" s="118">
        <v>39</v>
      </c>
      <c r="C23" s="239">
        <v>35</v>
      </c>
      <c r="D23" s="123">
        <v>89.7</v>
      </c>
      <c r="E23" s="229">
        <v>4939</v>
      </c>
      <c r="F23" s="128">
        <v>4512</v>
      </c>
      <c r="G23" s="127">
        <v>91.4</v>
      </c>
      <c r="H23" s="115">
        <v>29309</v>
      </c>
      <c r="I23" s="227">
        <v>25879</v>
      </c>
      <c r="J23" s="119">
        <v>88.3</v>
      </c>
      <c r="K23" s="229">
        <v>254238</v>
      </c>
      <c r="L23" s="115">
        <v>267752</v>
      </c>
      <c r="M23" s="123">
        <v>105.3</v>
      </c>
      <c r="N23" s="118">
        <v>150405</v>
      </c>
      <c r="O23" s="227">
        <v>139578</v>
      </c>
      <c r="P23" s="127">
        <v>92.8</v>
      </c>
      <c r="Q23" s="128">
        <v>92558</v>
      </c>
      <c r="R23" s="128">
        <v>110685</v>
      </c>
      <c r="S23" s="119">
        <v>119.6</v>
      </c>
      <c r="T23" s="119"/>
      <c r="U23" s="131" t="s">
        <v>340</v>
      </c>
      <c r="V23" s="118">
        <v>1951695</v>
      </c>
      <c r="W23" s="590">
        <v>4277</v>
      </c>
      <c r="X23" s="229">
        <v>4277</v>
      </c>
      <c r="Y23" s="227" t="s">
        <v>84</v>
      </c>
      <c r="Z23" s="227">
        <v>3702</v>
      </c>
      <c r="AA23" s="227">
        <v>563</v>
      </c>
      <c r="AB23" s="667">
        <v>12</v>
      </c>
    </row>
    <row r="24" spans="1:28" ht="14.25" customHeight="1">
      <c r="A24" s="256" t="s">
        <v>341</v>
      </c>
      <c r="B24" s="242">
        <v>25</v>
      </c>
      <c r="C24" s="243">
        <v>34</v>
      </c>
      <c r="D24" s="244">
        <v>136</v>
      </c>
      <c r="E24" s="237">
        <v>3879</v>
      </c>
      <c r="F24" s="234">
        <v>5339</v>
      </c>
      <c r="G24" s="245">
        <v>137.6</v>
      </c>
      <c r="H24" s="236">
        <v>17028</v>
      </c>
      <c r="I24" s="231">
        <v>22580</v>
      </c>
      <c r="J24" s="246">
        <v>132.6</v>
      </c>
      <c r="K24" s="237">
        <v>166154</v>
      </c>
      <c r="L24" s="236">
        <v>176313</v>
      </c>
      <c r="M24" s="244">
        <v>106.1</v>
      </c>
      <c r="N24" s="242">
        <v>100601</v>
      </c>
      <c r="O24" s="231">
        <v>91936</v>
      </c>
      <c r="P24" s="245">
        <v>91.4</v>
      </c>
      <c r="Q24" s="234">
        <v>56945</v>
      </c>
      <c r="R24" s="234">
        <v>63808</v>
      </c>
      <c r="S24" s="246">
        <v>112.1</v>
      </c>
      <c r="T24" s="246"/>
      <c r="U24" s="256" t="s">
        <v>341</v>
      </c>
      <c r="V24" s="242">
        <v>838279</v>
      </c>
      <c r="W24" s="588">
        <v>4377</v>
      </c>
      <c r="X24" s="237">
        <v>4377</v>
      </c>
      <c r="Y24" s="231" t="s">
        <v>84</v>
      </c>
      <c r="Z24" s="231">
        <v>1566</v>
      </c>
      <c r="AA24" s="231">
        <v>2465</v>
      </c>
      <c r="AB24" s="665">
        <v>346</v>
      </c>
    </row>
    <row r="25" spans="1:28" ht="14.25" customHeight="1">
      <c r="A25" s="131" t="s">
        <v>342</v>
      </c>
      <c r="B25" s="118">
        <v>26</v>
      </c>
      <c r="C25" s="239">
        <v>28</v>
      </c>
      <c r="D25" s="123">
        <v>107.7</v>
      </c>
      <c r="E25" s="229">
        <v>2496</v>
      </c>
      <c r="F25" s="128">
        <v>3080</v>
      </c>
      <c r="G25" s="127">
        <v>123.4</v>
      </c>
      <c r="H25" s="115">
        <v>11658</v>
      </c>
      <c r="I25" s="227">
        <v>13187</v>
      </c>
      <c r="J25" s="119">
        <v>113.1</v>
      </c>
      <c r="K25" s="229">
        <v>63576</v>
      </c>
      <c r="L25" s="115">
        <v>64423</v>
      </c>
      <c r="M25" s="123">
        <v>101.3</v>
      </c>
      <c r="N25" s="118">
        <v>27519</v>
      </c>
      <c r="O25" s="227">
        <v>32910</v>
      </c>
      <c r="P25" s="127">
        <v>119.6</v>
      </c>
      <c r="Q25" s="128">
        <v>33259</v>
      </c>
      <c r="R25" s="128">
        <v>26485</v>
      </c>
      <c r="S25" s="119">
        <v>79.599999999999994</v>
      </c>
      <c r="T25" s="119"/>
      <c r="U25" s="131" t="s">
        <v>342</v>
      </c>
      <c r="V25" s="118">
        <v>910883</v>
      </c>
      <c r="W25" s="590">
        <v>1422</v>
      </c>
      <c r="X25" s="229">
        <v>1422</v>
      </c>
      <c r="Y25" s="227" t="s">
        <v>84</v>
      </c>
      <c r="Z25" s="227">
        <v>809</v>
      </c>
      <c r="AA25" s="227">
        <v>613</v>
      </c>
      <c r="AB25" s="667" t="s">
        <v>84</v>
      </c>
    </row>
    <row r="26" spans="1:28" ht="14.25" customHeight="1">
      <c r="A26" s="256" t="s">
        <v>343</v>
      </c>
      <c r="B26" s="242">
        <v>31</v>
      </c>
      <c r="C26" s="243">
        <v>29</v>
      </c>
      <c r="D26" s="244">
        <v>93.5</v>
      </c>
      <c r="E26" s="237">
        <v>2411</v>
      </c>
      <c r="F26" s="234">
        <v>2581</v>
      </c>
      <c r="G26" s="245">
        <v>107.1</v>
      </c>
      <c r="H26" s="236">
        <v>9213</v>
      </c>
      <c r="I26" s="231">
        <v>10321</v>
      </c>
      <c r="J26" s="246">
        <v>112</v>
      </c>
      <c r="K26" s="237">
        <v>81816</v>
      </c>
      <c r="L26" s="236">
        <v>89027</v>
      </c>
      <c r="M26" s="244">
        <v>108.8</v>
      </c>
      <c r="N26" s="242">
        <v>48602</v>
      </c>
      <c r="O26" s="231">
        <v>50480</v>
      </c>
      <c r="P26" s="245">
        <v>103.9</v>
      </c>
      <c r="Q26" s="234">
        <v>28134</v>
      </c>
      <c r="R26" s="234">
        <v>34710</v>
      </c>
      <c r="S26" s="246">
        <v>123.4</v>
      </c>
      <c r="T26" s="246"/>
      <c r="U26" s="256" t="s">
        <v>343</v>
      </c>
      <c r="V26" s="242">
        <v>697776</v>
      </c>
      <c r="W26" s="588">
        <v>2509</v>
      </c>
      <c r="X26" s="237">
        <v>2509</v>
      </c>
      <c r="Y26" s="231" t="s">
        <v>84</v>
      </c>
      <c r="Z26" s="231">
        <v>1162</v>
      </c>
      <c r="AA26" s="231">
        <v>1336</v>
      </c>
      <c r="AB26" s="665">
        <v>11</v>
      </c>
    </row>
    <row r="27" spans="1:28" ht="14.25" customHeight="1">
      <c r="A27" s="131" t="s">
        <v>344</v>
      </c>
      <c r="B27" s="118">
        <v>23</v>
      </c>
      <c r="C27" s="239">
        <v>21</v>
      </c>
      <c r="D27" s="123">
        <v>91.3</v>
      </c>
      <c r="E27" s="229">
        <v>1586</v>
      </c>
      <c r="F27" s="128">
        <v>1559</v>
      </c>
      <c r="G27" s="127">
        <v>98.3</v>
      </c>
      <c r="H27" s="115">
        <v>6141</v>
      </c>
      <c r="I27" s="227">
        <v>6030</v>
      </c>
      <c r="J27" s="119">
        <v>98.2</v>
      </c>
      <c r="K27" s="229">
        <v>42639</v>
      </c>
      <c r="L27" s="128">
        <v>41823</v>
      </c>
      <c r="M27" s="119">
        <v>98.1</v>
      </c>
      <c r="N27" s="115">
        <v>25825</v>
      </c>
      <c r="O27" s="227">
        <v>23683</v>
      </c>
      <c r="P27" s="119">
        <v>91.7</v>
      </c>
      <c r="Q27" s="128">
        <v>15076</v>
      </c>
      <c r="R27" s="128">
        <v>15669</v>
      </c>
      <c r="S27" s="119">
        <v>103.9</v>
      </c>
      <c r="T27" s="119"/>
      <c r="U27" s="131" t="s">
        <v>344</v>
      </c>
      <c r="V27" s="118">
        <v>543338</v>
      </c>
      <c r="W27" s="590">
        <v>405</v>
      </c>
      <c r="X27" s="229">
        <v>405</v>
      </c>
      <c r="Y27" s="227" t="s">
        <v>84</v>
      </c>
      <c r="Z27" s="227">
        <v>352</v>
      </c>
      <c r="AA27" s="227">
        <v>45</v>
      </c>
      <c r="AB27" s="667">
        <v>8</v>
      </c>
    </row>
    <row r="28" spans="1:28" ht="14.25" customHeight="1">
      <c r="A28" s="256" t="s">
        <v>345</v>
      </c>
      <c r="B28" s="242">
        <v>18</v>
      </c>
      <c r="C28" s="243">
        <v>17</v>
      </c>
      <c r="D28" s="244">
        <v>94.4</v>
      </c>
      <c r="E28" s="237">
        <v>1574</v>
      </c>
      <c r="F28" s="234">
        <v>1782</v>
      </c>
      <c r="G28" s="245">
        <v>113.2</v>
      </c>
      <c r="H28" s="236">
        <v>5755</v>
      </c>
      <c r="I28" s="231">
        <v>5670</v>
      </c>
      <c r="J28" s="246">
        <v>98.5</v>
      </c>
      <c r="K28" s="237">
        <v>65840</v>
      </c>
      <c r="L28" s="236">
        <v>39548</v>
      </c>
      <c r="M28" s="244">
        <v>60.1</v>
      </c>
      <c r="N28" s="242">
        <v>31984</v>
      </c>
      <c r="O28" s="231">
        <v>26288</v>
      </c>
      <c r="P28" s="245">
        <v>82.2</v>
      </c>
      <c r="Q28" s="234">
        <v>30626</v>
      </c>
      <c r="R28" s="234">
        <v>12502</v>
      </c>
      <c r="S28" s="246">
        <v>40.799999999999997</v>
      </c>
      <c r="T28" s="246"/>
      <c r="U28" s="256" t="s">
        <v>345</v>
      </c>
      <c r="V28" s="242">
        <v>347050</v>
      </c>
      <c r="W28" s="588">
        <v>944</v>
      </c>
      <c r="X28" s="237">
        <v>944</v>
      </c>
      <c r="Y28" s="231" t="s">
        <v>84</v>
      </c>
      <c r="Z28" s="231">
        <v>668</v>
      </c>
      <c r="AA28" s="231">
        <v>276</v>
      </c>
      <c r="AB28" s="665" t="s">
        <v>84</v>
      </c>
    </row>
    <row r="29" spans="1:28" ht="14.25" customHeight="1">
      <c r="A29" s="444" t="s">
        <v>570</v>
      </c>
      <c r="B29" s="118"/>
      <c r="C29" s="239"/>
      <c r="D29" s="123"/>
      <c r="E29" s="229"/>
      <c r="F29" s="128"/>
      <c r="G29" s="127"/>
      <c r="H29" s="115"/>
      <c r="I29" s="227"/>
      <c r="J29" s="119"/>
      <c r="K29" s="229"/>
      <c r="L29" s="115"/>
      <c r="M29" s="123"/>
      <c r="N29" s="118"/>
      <c r="O29" s="227"/>
      <c r="P29" s="127"/>
      <c r="Q29" s="128"/>
      <c r="R29" s="128"/>
      <c r="S29" s="119"/>
      <c r="T29" s="119"/>
      <c r="U29" s="444" t="s">
        <v>570</v>
      </c>
      <c r="V29" s="118"/>
      <c r="W29" s="590"/>
      <c r="X29" s="229"/>
      <c r="Y29" s="227"/>
      <c r="Z29" s="227"/>
      <c r="AA29" s="227"/>
      <c r="AB29" s="667"/>
    </row>
    <row r="30" spans="1:28" ht="14.25" customHeight="1">
      <c r="A30" s="256" t="s">
        <v>346</v>
      </c>
      <c r="B30" s="242">
        <v>11</v>
      </c>
      <c r="C30" s="243">
        <v>12</v>
      </c>
      <c r="D30" s="244">
        <v>109.1</v>
      </c>
      <c r="E30" s="237">
        <v>960</v>
      </c>
      <c r="F30" s="234">
        <v>1018</v>
      </c>
      <c r="G30" s="245">
        <v>106</v>
      </c>
      <c r="H30" s="236">
        <v>4007</v>
      </c>
      <c r="I30" s="231">
        <v>3642</v>
      </c>
      <c r="J30" s="246">
        <v>90.9</v>
      </c>
      <c r="K30" s="237">
        <v>26262</v>
      </c>
      <c r="L30" s="236">
        <v>32310</v>
      </c>
      <c r="M30" s="244">
        <v>123</v>
      </c>
      <c r="N30" s="242">
        <v>13221</v>
      </c>
      <c r="O30" s="231">
        <v>15477</v>
      </c>
      <c r="P30" s="245">
        <v>117.1</v>
      </c>
      <c r="Q30" s="234">
        <v>11219</v>
      </c>
      <c r="R30" s="234">
        <v>14049</v>
      </c>
      <c r="S30" s="246">
        <v>125.2</v>
      </c>
      <c r="T30" s="246"/>
      <c r="U30" s="256" t="s">
        <v>346</v>
      </c>
      <c r="V30" s="242">
        <v>277198</v>
      </c>
      <c r="W30" s="588">
        <v>1697</v>
      </c>
      <c r="X30" s="237">
        <v>1697</v>
      </c>
      <c r="Y30" s="231" t="s">
        <v>618</v>
      </c>
      <c r="Z30" s="231">
        <v>658</v>
      </c>
      <c r="AA30" s="231">
        <v>896</v>
      </c>
      <c r="AB30" s="665">
        <v>143</v>
      </c>
    </row>
    <row r="31" spans="1:28" ht="14.25" customHeight="1">
      <c r="A31" s="444" t="s">
        <v>347</v>
      </c>
      <c r="B31" s="118"/>
      <c r="C31" s="239"/>
      <c r="D31" s="123"/>
      <c r="E31" s="229"/>
      <c r="F31" s="128"/>
      <c r="G31" s="127"/>
      <c r="H31" s="115"/>
      <c r="I31" s="227"/>
      <c r="J31" s="119"/>
      <c r="K31" s="229"/>
      <c r="L31" s="115"/>
      <c r="M31" s="123"/>
      <c r="N31" s="118"/>
      <c r="O31" s="227"/>
      <c r="P31" s="127"/>
      <c r="Q31" s="128"/>
      <c r="R31" s="128"/>
      <c r="S31" s="119"/>
      <c r="T31" s="119"/>
      <c r="U31" s="444" t="s">
        <v>347</v>
      </c>
      <c r="V31" s="118"/>
      <c r="W31" s="590"/>
      <c r="X31" s="229"/>
      <c r="Y31" s="227"/>
      <c r="Z31" s="227"/>
      <c r="AA31" s="227"/>
      <c r="AB31" s="667"/>
    </row>
    <row r="32" spans="1:28" ht="14.25" customHeight="1">
      <c r="A32" s="256" t="s">
        <v>348</v>
      </c>
      <c r="B32" s="242">
        <v>4</v>
      </c>
      <c r="C32" s="243">
        <v>4</v>
      </c>
      <c r="D32" s="244">
        <v>100</v>
      </c>
      <c r="E32" s="237">
        <v>268</v>
      </c>
      <c r="F32" s="234">
        <v>303</v>
      </c>
      <c r="G32" s="245">
        <v>113.1</v>
      </c>
      <c r="H32" s="236">
        <v>1086</v>
      </c>
      <c r="I32" s="231" t="s">
        <v>613</v>
      </c>
      <c r="J32" s="246" t="s">
        <v>613</v>
      </c>
      <c r="K32" s="237">
        <v>5178</v>
      </c>
      <c r="L32" s="236" t="s">
        <v>613</v>
      </c>
      <c r="M32" s="244" t="s">
        <v>613</v>
      </c>
      <c r="N32" s="242">
        <v>2370</v>
      </c>
      <c r="O32" s="231" t="s">
        <v>613</v>
      </c>
      <c r="P32" s="245" t="s">
        <v>613</v>
      </c>
      <c r="Q32" s="234">
        <v>2782</v>
      </c>
      <c r="R32" s="234" t="s">
        <v>613</v>
      </c>
      <c r="S32" s="246" t="s">
        <v>613</v>
      </c>
      <c r="T32" s="246"/>
      <c r="U32" s="256" t="s">
        <v>348</v>
      </c>
      <c r="V32" s="242" t="s">
        <v>613</v>
      </c>
      <c r="W32" s="588" t="s">
        <v>613</v>
      </c>
      <c r="X32" s="237" t="s">
        <v>613</v>
      </c>
      <c r="Y32" s="231" t="s">
        <v>618</v>
      </c>
      <c r="Z32" s="231" t="s">
        <v>613</v>
      </c>
      <c r="AA32" s="231" t="s">
        <v>618</v>
      </c>
      <c r="AB32" s="665" t="s">
        <v>618</v>
      </c>
    </row>
    <row r="33" spans="1:28" ht="14.25" customHeight="1">
      <c r="A33" s="444" t="s">
        <v>349</v>
      </c>
      <c r="B33" s="118"/>
      <c r="C33" s="239"/>
      <c r="D33" s="123"/>
      <c r="E33" s="229"/>
      <c r="F33" s="128"/>
      <c r="G33" s="127"/>
      <c r="H33" s="115"/>
      <c r="I33" s="227"/>
      <c r="J33" s="119"/>
      <c r="K33" s="229"/>
      <c r="L33" s="115"/>
      <c r="M33" s="123"/>
      <c r="N33" s="118"/>
      <c r="O33" s="227"/>
      <c r="P33" s="127"/>
      <c r="Q33" s="128"/>
      <c r="R33" s="128"/>
      <c r="S33" s="119"/>
      <c r="T33" s="119"/>
      <c r="U33" s="444" t="s">
        <v>349</v>
      </c>
      <c r="V33" s="118"/>
      <c r="W33" s="590"/>
      <c r="X33" s="229"/>
      <c r="Y33" s="227"/>
      <c r="Z33" s="227"/>
      <c r="AA33" s="227"/>
      <c r="AB33" s="667"/>
    </row>
    <row r="34" spans="1:28" ht="14.25" customHeight="1">
      <c r="A34" s="256" t="s">
        <v>350</v>
      </c>
      <c r="B34" s="242">
        <v>12</v>
      </c>
      <c r="C34" s="243">
        <v>14</v>
      </c>
      <c r="D34" s="244">
        <v>116.7</v>
      </c>
      <c r="E34" s="237">
        <v>2788</v>
      </c>
      <c r="F34" s="234">
        <v>2923</v>
      </c>
      <c r="G34" s="245">
        <v>104.8</v>
      </c>
      <c r="H34" s="236">
        <v>14575</v>
      </c>
      <c r="I34" s="231">
        <v>13737</v>
      </c>
      <c r="J34" s="246">
        <v>94.3</v>
      </c>
      <c r="K34" s="237">
        <v>280768</v>
      </c>
      <c r="L34" s="236">
        <v>265810</v>
      </c>
      <c r="M34" s="244">
        <v>94.7</v>
      </c>
      <c r="N34" s="242">
        <v>226731</v>
      </c>
      <c r="O34" s="231">
        <v>230484</v>
      </c>
      <c r="P34" s="245">
        <v>101.7</v>
      </c>
      <c r="Q34" s="234">
        <v>49055</v>
      </c>
      <c r="R34" s="234">
        <v>31434</v>
      </c>
      <c r="S34" s="246">
        <v>64.099999999999994</v>
      </c>
      <c r="T34" s="246"/>
      <c r="U34" s="256" t="s">
        <v>350</v>
      </c>
      <c r="V34" s="242">
        <v>365662</v>
      </c>
      <c r="W34" s="588">
        <v>2055</v>
      </c>
      <c r="X34" s="237">
        <v>2055</v>
      </c>
      <c r="Y34" s="231" t="s">
        <v>618</v>
      </c>
      <c r="Z34" s="231">
        <v>1885</v>
      </c>
      <c r="AA34" s="231">
        <v>160</v>
      </c>
      <c r="AB34" s="665">
        <v>10</v>
      </c>
    </row>
    <row r="35" spans="1:28" ht="14.25" customHeight="1">
      <c r="A35" s="444" t="s">
        <v>351</v>
      </c>
      <c r="B35" s="118"/>
      <c r="C35" s="239"/>
      <c r="D35" s="123"/>
      <c r="E35" s="229"/>
      <c r="F35" s="128"/>
      <c r="G35" s="127"/>
      <c r="H35" s="115"/>
      <c r="I35" s="227"/>
      <c r="J35" s="119"/>
      <c r="K35" s="229"/>
      <c r="L35" s="115"/>
      <c r="M35" s="123"/>
      <c r="N35" s="118"/>
      <c r="O35" s="227"/>
      <c r="P35" s="127"/>
      <c r="Q35" s="128"/>
      <c r="R35" s="128"/>
      <c r="S35" s="119"/>
      <c r="T35" s="119"/>
      <c r="U35" s="444" t="s">
        <v>351</v>
      </c>
      <c r="V35" s="118"/>
      <c r="W35" s="590"/>
      <c r="X35" s="229"/>
      <c r="Y35" s="227"/>
      <c r="Z35" s="227"/>
      <c r="AA35" s="227"/>
      <c r="AB35" s="667"/>
    </row>
    <row r="36" spans="1:28" ht="14.25" customHeight="1">
      <c r="A36" s="256" t="s">
        <v>352</v>
      </c>
      <c r="B36" s="242">
        <v>20</v>
      </c>
      <c r="C36" s="243">
        <v>16</v>
      </c>
      <c r="D36" s="244">
        <v>80</v>
      </c>
      <c r="E36" s="237">
        <v>1583</v>
      </c>
      <c r="F36" s="234">
        <v>1438</v>
      </c>
      <c r="G36" s="245">
        <v>90.8</v>
      </c>
      <c r="H36" s="236">
        <v>6298</v>
      </c>
      <c r="I36" s="231">
        <v>4804</v>
      </c>
      <c r="J36" s="246">
        <v>76.3</v>
      </c>
      <c r="K36" s="237">
        <v>39684</v>
      </c>
      <c r="L36" s="236">
        <v>35374</v>
      </c>
      <c r="M36" s="244">
        <v>89.1</v>
      </c>
      <c r="N36" s="242">
        <v>20489</v>
      </c>
      <c r="O36" s="231">
        <v>19493</v>
      </c>
      <c r="P36" s="245">
        <v>95.1</v>
      </c>
      <c r="Q36" s="234">
        <v>16430</v>
      </c>
      <c r="R36" s="234">
        <v>14091</v>
      </c>
      <c r="S36" s="246">
        <v>85.8</v>
      </c>
      <c r="T36" s="246"/>
      <c r="U36" s="256" t="s">
        <v>352</v>
      </c>
      <c r="V36" s="242">
        <v>331719</v>
      </c>
      <c r="W36" s="588">
        <v>2286</v>
      </c>
      <c r="X36" s="237">
        <v>2286</v>
      </c>
      <c r="Y36" s="231" t="s">
        <v>618</v>
      </c>
      <c r="Z36" s="231">
        <v>217</v>
      </c>
      <c r="AA36" s="231">
        <v>2069</v>
      </c>
      <c r="AB36" s="665" t="s">
        <v>618</v>
      </c>
    </row>
    <row r="37" spans="1:28" ht="14.25" customHeight="1">
      <c r="A37" s="444" t="s">
        <v>353</v>
      </c>
      <c r="B37" s="118"/>
      <c r="C37" s="239"/>
      <c r="D37" s="123"/>
      <c r="E37" s="229"/>
      <c r="F37" s="128"/>
      <c r="G37" s="127"/>
      <c r="H37" s="115"/>
      <c r="I37" s="227"/>
      <c r="J37" s="119"/>
      <c r="K37" s="229"/>
      <c r="L37" s="115"/>
      <c r="M37" s="123"/>
      <c r="N37" s="118"/>
      <c r="O37" s="227"/>
      <c r="P37" s="127"/>
      <c r="Q37" s="128"/>
      <c r="R37" s="128"/>
      <c r="S37" s="119"/>
      <c r="T37" s="119"/>
      <c r="U37" s="444" t="s">
        <v>353</v>
      </c>
      <c r="V37" s="118"/>
      <c r="W37" s="590"/>
      <c r="X37" s="229"/>
      <c r="Y37" s="227"/>
      <c r="Z37" s="227"/>
      <c r="AA37" s="227"/>
      <c r="AB37" s="667"/>
    </row>
    <row r="38" spans="1:28" ht="14.25" customHeight="1">
      <c r="A38" s="256" t="s">
        <v>354</v>
      </c>
      <c r="B38" s="242" t="s">
        <v>84</v>
      </c>
      <c r="C38" s="243" t="s">
        <v>84</v>
      </c>
      <c r="D38" s="244" t="s">
        <v>84</v>
      </c>
      <c r="E38" s="237" t="s">
        <v>84</v>
      </c>
      <c r="F38" s="234" t="s">
        <v>84</v>
      </c>
      <c r="G38" s="245" t="s">
        <v>84</v>
      </c>
      <c r="H38" s="236" t="s">
        <v>84</v>
      </c>
      <c r="I38" s="231" t="s">
        <v>84</v>
      </c>
      <c r="J38" s="246" t="s">
        <v>84</v>
      </c>
      <c r="K38" s="237" t="s">
        <v>84</v>
      </c>
      <c r="L38" s="236" t="s">
        <v>84</v>
      </c>
      <c r="M38" s="244" t="s">
        <v>84</v>
      </c>
      <c r="N38" s="242" t="s">
        <v>84</v>
      </c>
      <c r="O38" s="231" t="s">
        <v>84</v>
      </c>
      <c r="P38" s="245" t="s">
        <v>84</v>
      </c>
      <c r="Q38" s="234" t="s">
        <v>84</v>
      </c>
      <c r="R38" s="234" t="s">
        <v>84</v>
      </c>
      <c r="S38" s="246" t="s">
        <v>84</v>
      </c>
      <c r="T38" s="246"/>
      <c r="U38" s="256" t="s">
        <v>354</v>
      </c>
      <c r="V38" s="242" t="s">
        <v>84</v>
      </c>
      <c r="W38" s="588" t="s">
        <v>84</v>
      </c>
      <c r="X38" s="237" t="s">
        <v>84</v>
      </c>
      <c r="Y38" s="231" t="s">
        <v>84</v>
      </c>
      <c r="Z38" s="231" t="s">
        <v>84</v>
      </c>
      <c r="AA38" s="231" t="s">
        <v>84</v>
      </c>
      <c r="AB38" s="665" t="s">
        <v>84</v>
      </c>
    </row>
    <row r="39" spans="1:28" ht="14.25" customHeight="1">
      <c r="A39" s="444" t="s">
        <v>355</v>
      </c>
      <c r="B39" s="118"/>
      <c r="C39" s="239"/>
      <c r="D39" s="123"/>
      <c r="E39" s="229"/>
      <c r="F39" s="128"/>
      <c r="G39" s="127"/>
      <c r="H39" s="115"/>
      <c r="I39" s="227"/>
      <c r="J39" s="119"/>
      <c r="K39" s="229"/>
      <c r="L39" s="115"/>
      <c r="M39" s="123"/>
      <c r="N39" s="118"/>
      <c r="O39" s="227"/>
      <c r="P39" s="127"/>
      <c r="Q39" s="128"/>
      <c r="R39" s="128"/>
      <c r="S39" s="119"/>
      <c r="T39" s="119"/>
      <c r="U39" s="444" t="s">
        <v>355</v>
      </c>
      <c r="V39" s="118"/>
      <c r="W39" s="590"/>
      <c r="X39" s="229"/>
      <c r="Y39" s="227"/>
      <c r="Z39" s="227"/>
      <c r="AA39" s="227"/>
      <c r="AB39" s="667"/>
    </row>
    <row r="40" spans="1:28" ht="14.25" customHeight="1">
      <c r="A40" s="256" t="s">
        <v>356</v>
      </c>
      <c r="B40" s="242">
        <v>6</v>
      </c>
      <c r="C40" s="243">
        <v>6</v>
      </c>
      <c r="D40" s="244">
        <v>100</v>
      </c>
      <c r="E40" s="237">
        <v>814</v>
      </c>
      <c r="F40" s="234">
        <v>958</v>
      </c>
      <c r="G40" s="245">
        <v>117.7</v>
      </c>
      <c r="H40" s="236">
        <v>2917</v>
      </c>
      <c r="I40" s="231">
        <v>2918</v>
      </c>
      <c r="J40" s="246">
        <v>100</v>
      </c>
      <c r="K40" s="237">
        <v>23010</v>
      </c>
      <c r="L40" s="236">
        <v>24238</v>
      </c>
      <c r="M40" s="244">
        <v>105.3</v>
      </c>
      <c r="N40" s="242">
        <v>13484</v>
      </c>
      <c r="O40" s="231">
        <v>12078</v>
      </c>
      <c r="P40" s="245">
        <v>89.6</v>
      </c>
      <c r="Q40" s="234">
        <v>7524</v>
      </c>
      <c r="R40" s="234">
        <v>10147</v>
      </c>
      <c r="S40" s="246">
        <v>134.9</v>
      </c>
      <c r="T40" s="246"/>
      <c r="U40" s="256" t="s">
        <v>356</v>
      </c>
      <c r="V40" s="242">
        <v>92287</v>
      </c>
      <c r="W40" s="588">
        <v>223</v>
      </c>
      <c r="X40" s="237">
        <v>223</v>
      </c>
      <c r="Y40" s="231" t="s">
        <v>618</v>
      </c>
      <c r="Z40" s="231">
        <v>205</v>
      </c>
      <c r="AA40" s="231">
        <v>18</v>
      </c>
      <c r="AB40" s="665" t="s">
        <v>618</v>
      </c>
    </row>
    <row r="41" spans="1:28" ht="14.25" customHeight="1">
      <c r="A41" s="444" t="s">
        <v>357</v>
      </c>
      <c r="B41" s="118"/>
      <c r="C41" s="239"/>
      <c r="D41" s="123"/>
      <c r="E41" s="229"/>
      <c r="F41" s="128"/>
      <c r="G41" s="127"/>
      <c r="H41" s="115"/>
      <c r="I41" s="227"/>
      <c r="J41" s="119"/>
      <c r="K41" s="229"/>
      <c r="L41" s="115"/>
      <c r="M41" s="123"/>
      <c r="N41" s="118"/>
      <c r="O41" s="227"/>
      <c r="P41" s="127"/>
      <c r="Q41" s="128"/>
      <c r="R41" s="128"/>
      <c r="S41" s="119"/>
      <c r="T41" s="119"/>
      <c r="U41" s="444" t="s">
        <v>357</v>
      </c>
      <c r="V41" s="118"/>
      <c r="W41" s="590"/>
      <c r="X41" s="229"/>
      <c r="Y41" s="227"/>
      <c r="Z41" s="227"/>
      <c r="AA41" s="227"/>
      <c r="AB41" s="667"/>
    </row>
    <row r="42" spans="1:28" ht="14.25" customHeight="1">
      <c r="A42" s="256" t="s">
        <v>358</v>
      </c>
      <c r="B42" s="242">
        <v>17</v>
      </c>
      <c r="C42" s="243">
        <v>21</v>
      </c>
      <c r="D42" s="244">
        <v>123.5</v>
      </c>
      <c r="E42" s="237">
        <v>2105</v>
      </c>
      <c r="F42" s="234">
        <v>2599</v>
      </c>
      <c r="G42" s="245">
        <v>123.5</v>
      </c>
      <c r="H42" s="236">
        <v>9222</v>
      </c>
      <c r="I42" s="231">
        <v>11709</v>
      </c>
      <c r="J42" s="246">
        <v>127</v>
      </c>
      <c r="K42" s="237">
        <v>138622</v>
      </c>
      <c r="L42" s="236">
        <v>139791</v>
      </c>
      <c r="M42" s="244">
        <v>100.8</v>
      </c>
      <c r="N42" s="242">
        <v>61406</v>
      </c>
      <c r="O42" s="231">
        <v>72507</v>
      </c>
      <c r="P42" s="245">
        <v>118.1</v>
      </c>
      <c r="Q42" s="234">
        <v>67598</v>
      </c>
      <c r="R42" s="234">
        <v>60239</v>
      </c>
      <c r="S42" s="246">
        <v>89.1</v>
      </c>
      <c r="T42" s="246"/>
      <c r="U42" s="256" t="s">
        <v>358</v>
      </c>
      <c r="V42" s="242">
        <v>674091</v>
      </c>
      <c r="W42" s="588">
        <v>2116</v>
      </c>
      <c r="X42" s="237">
        <v>2116</v>
      </c>
      <c r="Y42" s="231">
        <v>1098</v>
      </c>
      <c r="Z42" s="231">
        <v>909</v>
      </c>
      <c r="AA42" s="231" t="s">
        <v>618</v>
      </c>
      <c r="AB42" s="665">
        <v>109</v>
      </c>
    </row>
    <row r="43" spans="1:28" ht="14.25" customHeight="1">
      <c r="A43" s="131" t="s">
        <v>359</v>
      </c>
      <c r="B43" s="118">
        <v>6</v>
      </c>
      <c r="C43" s="239">
        <v>8</v>
      </c>
      <c r="D43" s="123">
        <v>133.30000000000001</v>
      </c>
      <c r="E43" s="229">
        <v>549</v>
      </c>
      <c r="F43" s="128">
        <v>667</v>
      </c>
      <c r="G43" s="127">
        <v>121.5</v>
      </c>
      <c r="H43" s="115">
        <v>2105</v>
      </c>
      <c r="I43" s="227">
        <v>2534</v>
      </c>
      <c r="J43" s="119">
        <v>120.4</v>
      </c>
      <c r="K43" s="229">
        <v>22112</v>
      </c>
      <c r="L43" s="115">
        <v>26218</v>
      </c>
      <c r="M43" s="123">
        <v>118.6</v>
      </c>
      <c r="N43" s="118">
        <v>13639</v>
      </c>
      <c r="O43" s="227">
        <v>14301</v>
      </c>
      <c r="P43" s="127">
        <v>104.9</v>
      </c>
      <c r="Q43" s="128">
        <v>7238</v>
      </c>
      <c r="R43" s="128">
        <v>10355</v>
      </c>
      <c r="S43" s="119">
        <v>143.1</v>
      </c>
      <c r="T43" s="119"/>
      <c r="U43" s="131" t="s">
        <v>359</v>
      </c>
      <c r="V43" s="118">
        <v>184312</v>
      </c>
      <c r="W43" s="590">
        <v>147</v>
      </c>
      <c r="X43" s="229">
        <v>147</v>
      </c>
      <c r="Y43" s="227">
        <v>58</v>
      </c>
      <c r="Z43" s="227">
        <v>89</v>
      </c>
      <c r="AA43" s="227" t="s">
        <v>618</v>
      </c>
      <c r="AB43" s="667" t="s">
        <v>618</v>
      </c>
    </row>
    <row r="44" spans="1:28" ht="14.25" customHeight="1">
      <c r="A44" s="443" t="s">
        <v>360</v>
      </c>
      <c r="B44" s="242"/>
      <c r="C44" s="243"/>
      <c r="D44" s="244"/>
      <c r="E44" s="237"/>
      <c r="F44" s="234"/>
      <c r="G44" s="245"/>
      <c r="H44" s="236"/>
      <c r="I44" s="231"/>
      <c r="J44" s="246"/>
      <c r="K44" s="237"/>
      <c r="L44" s="236"/>
      <c r="M44" s="244"/>
      <c r="N44" s="242"/>
      <c r="O44" s="231"/>
      <c r="P44" s="245"/>
      <c r="Q44" s="234"/>
      <c r="R44" s="234"/>
      <c r="S44" s="246"/>
      <c r="T44" s="246"/>
      <c r="U44" s="443" t="s">
        <v>360</v>
      </c>
      <c r="V44" s="242"/>
      <c r="W44" s="588"/>
      <c r="X44" s="237"/>
      <c r="Y44" s="231"/>
      <c r="Z44" s="231"/>
      <c r="AA44" s="231"/>
      <c r="AB44" s="665"/>
    </row>
    <row r="45" spans="1:28" ht="14.25" customHeight="1">
      <c r="A45" s="446" t="s">
        <v>361</v>
      </c>
      <c r="B45" s="118" t="s">
        <v>84</v>
      </c>
      <c r="C45" s="239" t="s">
        <v>84</v>
      </c>
      <c r="D45" s="123" t="s">
        <v>84</v>
      </c>
      <c r="E45" s="229" t="s">
        <v>84</v>
      </c>
      <c r="F45" s="128" t="s">
        <v>84</v>
      </c>
      <c r="G45" s="127" t="s">
        <v>84</v>
      </c>
      <c r="H45" s="115" t="s">
        <v>84</v>
      </c>
      <c r="I45" s="227" t="s">
        <v>84</v>
      </c>
      <c r="J45" s="119" t="s">
        <v>84</v>
      </c>
      <c r="K45" s="229" t="s">
        <v>84</v>
      </c>
      <c r="L45" s="128" t="s">
        <v>84</v>
      </c>
      <c r="M45" s="119" t="s">
        <v>84</v>
      </c>
      <c r="N45" s="115" t="s">
        <v>84</v>
      </c>
      <c r="O45" s="227" t="s">
        <v>84</v>
      </c>
      <c r="P45" s="119" t="s">
        <v>84</v>
      </c>
      <c r="Q45" s="128" t="s">
        <v>84</v>
      </c>
      <c r="R45" s="128" t="s">
        <v>84</v>
      </c>
      <c r="S45" s="119" t="s">
        <v>84</v>
      </c>
      <c r="T45" s="119"/>
      <c r="U45" s="446" t="s">
        <v>361</v>
      </c>
      <c r="V45" s="118" t="s">
        <v>84</v>
      </c>
      <c r="W45" s="590" t="s">
        <v>84</v>
      </c>
      <c r="X45" s="229" t="s">
        <v>84</v>
      </c>
      <c r="Y45" s="227" t="s">
        <v>84</v>
      </c>
      <c r="Z45" s="227" t="s">
        <v>84</v>
      </c>
      <c r="AA45" s="227" t="s">
        <v>84</v>
      </c>
      <c r="AB45" s="667" t="s">
        <v>84</v>
      </c>
    </row>
    <row r="46" spans="1:28" ht="14.25" customHeight="1">
      <c r="A46" s="443" t="s">
        <v>362</v>
      </c>
      <c r="B46" s="242"/>
      <c r="C46" s="243"/>
      <c r="D46" s="244"/>
      <c r="E46" s="237"/>
      <c r="F46" s="234"/>
      <c r="G46" s="245"/>
      <c r="H46" s="236"/>
      <c r="I46" s="231"/>
      <c r="J46" s="246"/>
      <c r="K46" s="237"/>
      <c r="L46" s="236"/>
      <c r="M46" s="244"/>
      <c r="N46" s="242"/>
      <c r="O46" s="231"/>
      <c r="P46" s="245"/>
      <c r="Q46" s="234"/>
      <c r="R46" s="234"/>
      <c r="S46" s="246"/>
      <c r="T46" s="246"/>
      <c r="U46" s="443" t="s">
        <v>362</v>
      </c>
      <c r="V46" s="242"/>
      <c r="W46" s="588"/>
      <c r="X46" s="237"/>
      <c r="Y46" s="231"/>
      <c r="Z46" s="231"/>
      <c r="AA46" s="231"/>
      <c r="AB46" s="665"/>
    </row>
    <row r="47" spans="1:28" ht="14.25" customHeight="1">
      <c r="A47" s="446" t="s">
        <v>363</v>
      </c>
      <c r="B47" s="118">
        <v>3</v>
      </c>
      <c r="C47" s="239">
        <v>2</v>
      </c>
      <c r="D47" s="123">
        <v>66.7</v>
      </c>
      <c r="E47" s="229">
        <v>370</v>
      </c>
      <c r="F47" s="128">
        <v>353</v>
      </c>
      <c r="G47" s="127">
        <v>95.4</v>
      </c>
      <c r="H47" s="115">
        <v>1273</v>
      </c>
      <c r="I47" s="227" t="s">
        <v>613</v>
      </c>
      <c r="J47" s="119" t="s">
        <v>613</v>
      </c>
      <c r="K47" s="229">
        <v>10338</v>
      </c>
      <c r="L47" s="115" t="s">
        <v>613</v>
      </c>
      <c r="M47" s="123" t="s">
        <v>613</v>
      </c>
      <c r="N47" s="118">
        <v>3294</v>
      </c>
      <c r="O47" s="227" t="s">
        <v>613</v>
      </c>
      <c r="P47" s="127" t="s">
        <v>613</v>
      </c>
      <c r="Q47" s="128">
        <v>5950</v>
      </c>
      <c r="R47" s="128" t="s">
        <v>613</v>
      </c>
      <c r="S47" s="119" t="s">
        <v>613</v>
      </c>
      <c r="T47" s="119"/>
      <c r="U47" s="446" t="s">
        <v>363</v>
      </c>
      <c r="V47" s="118" t="s">
        <v>613</v>
      </c>
      <c r="W47" s="590" t="s">
        <v>613</v>
      </c>
      <c r="X47" s="229" t="s">
        <v>613</v>
      </c>
      <c r="Y47" s="227" t="s">
        <v>618</v>
      </c>
      <c r="Z47" s="227" t="s">
        <v>613</v>
      </c>
      <c r="AA47" s="227" t="s">
        <v>618</v>
      </c>
      <c r="AB47" s="667" t="s">
        <v>618</v>
      </c>
    </row>
    <row r="48" spans="1:28" ht="14.25" customHeight="1">
      <c r="A48" s="256" t="s">
        <v>364</v>
      </c>
      <c r="B48" s="242">
        <v>13</v>
      </c>
      <c r="C48" s="243">
        <v>13</v>
      </c>
      <c r="D48" s="244">
        <v>100</v>
      </c>
      <c r="E48" s="237">
        <v>1099</v>
      </c>
      <c r="F48" s="234">
        <v>1175</v>
      </c>
      <c r="G48" s="245">
        <v>106.9</v>
      </c>
      <c r="H48" s="236">
        <v>4242</v>
      </c>
      <c r="I48" s="231">
        <v>4392</v>
      </c>
      <c r="J48" s="246">
        <v>103.5</v>
      </c>
      <c r="K48" s="237">
        <v>25027</v>
      </c>
      <c r="L48" s="236">
        <v>28228</v>
      </c>
      <c r="M48" s="244">
        <v>112.8</v>
      </c>
      <c r="N48" s="242">
        <v>12150</v>
      </c>
      <c r="O48" s="231">
        <v>16034</v>
      </c>
      <c r="P48" s="245">
        <v>132</v>
      </c>
      <c r="Q48" s="234">
        <v>10402</v>
      </c>
      <c r="R48" s="234">
        <v>10244</v>
      </c>
      <c r="S48" s="246">
        <v>98.5</v>
      </c>
      <c r="T48" s="246"/>
      <c r="U48" s="256" t="s">
        <v>364</v>
      </c>
      <c r="V48" s="242">
        <v>174035</v>
      </c>
      <c r="W48" s="588">
        <v>438</v>
      </c>
      <c r="X48" s="237">
        <v>438</v>
      </c>
      <c r="Y48" s="231"/>
      <c r="Z48" s="231">
        <v>387</v>
      </c>
      <c r="AA48" s="231">
        <v>51</v>
      </c>
      <c r="AB48" s="665"/>
    </row>
    <row r="49" spans="1:28" ht="14.25" customHeight="1">
      <c r="A49" s="444" t="s">
        <v>365</v>
      </c>
      <c r="B49" s="118"/>
      <c r="C49" s="239"/>
      <c r="D49" s="123"/>
      <c r="E49" s="229"/>
      <c r="F49" s="128"/>
      <c r="G49" s="127"/>
      <c r="H49" s="115"/>
      <c r="I49" s="227"/>
      <c r="J49" s="119"/>
      <c r="K49" s="229"/>
      <c r="L49" s="115"/>
      <c r="M49" s="123"/>
      <c r="N49" s="118"/>
      <c r="O49" s="227"/>
      <c r="P49" s="127"/>
      <c r="Q49" s="128"/>
      <c r="R49" s="128"/>
      <c r="S49" s="119"/>
      <c r="T49" s="119"/>
      <c r="U49" s="444" t="s">
        <v>365</v>
      </c>
      <c r="V49" s="118"/>
      <c r="W49" s="590"/>
      <c r="X49" s="229"/>
      <c r="Y49" s="227"/>
      <c r="Z49" s="227"/>
      <c r="AA49" s="227"/>
      <c r="AB49" s="667"/>
    </row>
    <row r="50" spans="1:28" ht="14.25" customHeight="1">
      <c r="A50" s="256" t="s">
        <v>366</v>
      </c>
      <c r="B50" s="242">
        <v>11</v>
      </c>
      <c r="C50" s="243">
        <v>12</v>
      </c>
      <c r="D50" s="244">
        <v>109.1</v>
      </c>
      <c r="E50" s="237">
        <v>1494</v>
      </c>
      <c r="F50" s="234">
        <v>1803</v>
      </c>
      <c r="G50" s="245">
        <v>120.7</v>
      </c>
      <c r="H50" s="236">
        <v>5346</v>
      </c>
      <c r="I50" s="231">
        <v>6480</v>
      </c>
      <c r="J50" s="246">
        <v>121.2</v>
      </c>
      <c r="K50" s="237">
        <v>42431</v>
      </c>
      <c r="L50" s="236">
        <v>41229</v>
      </c>
      <c r="M50" s="244">
        <v>97.2</v>
      </c>
      <c r="N50" s="242">
        <v>25854</v>
      </c>
      <c r="O50" s="231">
        <v>25218</v>
      </c>
      <c r="P50" s="245">
        <v>97.5</v>
      </c>
      <c r="Q50" s="234">
        <v>13515</v>
      </c>
      <c r="R50" s="234">
        <v>12718</v>
      </c>
      <c r="S50" s="246">
        <v>94.1</v>
      </c>
      <c r="T50" s="246"/>
      <c r="U50" s="256" t="s">
        <v>366</v>
      </c>
      <c r="V50" s="242">
        <v>337634</v>
      </c>
      <c r="W50" s="588">
        <v>1677</v>
      </c>
      <c r="X50" s="237">
        <v>1677</v>
      </c>
      <c r="Y50" s="231" t="s">
        <v>618</v>
      </c>
      <c r="Z50" s="231">
        <v>896</v>
      </c>
      <c r="AA50" s="231">
        <v>781</v>
      </c>
      <c r="AB50" s="665" t="s">
        <v>618</v>
      </c>
    </row>
    <row r="51" spans="1:28" ht="14.25" customHeight="1">
      <c r="A51" s="344" t="s">
        <v>367</v>
      </c>
      <c r="B51" s="345">
        <v>365</v>
      </c>
      <c r="C51" s="346">
        <v>372</v>
      </c>
      <c r="D51" s="347">
        <v>101.9</v>
      </c>
      <c r="E51" s="348">
        <v>40597</v>
      </c>
      <c r="F51" s="349">
        <v>44239</v>
      </c>
      <c r="G51" s="350">
        <v>109</v>
      </c>
      <c r="H51" s="578">
        <v>192244</v>
      </c>
      <c r="I51" s="579">
        <v>199729</v>
      </c>
      <c r="J51" s="351">
        <v>103.9</v>
      </c>
      <c r="K51" s="348">
        <v>1710485</v>
      </c>
      <c r="L51" s="578">
        <v>1749344</v>
      </c>
      <c r="M51" s="347">
        <v>102.3</v>
      </c>
      <c r="N51" s="345">
        <v>993158</v>
      </c>
      <c r="O51" s="579">
        <v>965960</v>
      </c>
      <c r="P51" s="350">
        <v>97.3</v>
      </c>
      <c r="Q51" s="349">
        <v>596846</v>
      </c>
      <c r="R51" s="349">
        <v>636156</v>
      </c>
      <c r="S51" s="351">
        <v>106.6</v>
      </c>
      <c r="T51" s="351"/>
      <c r="U51" s="344" t="s">
        <v>367</v>
      </c>
      <c r="V51" s="345">
        <v>12866070</v>
      </c>
      <c r="W51" s="589">
        <v>197236</v>
      </c>
      <c r="X51" s="348">
        <v>197236</v>
      </c>
      <c r="Y51" s="579">
        <v>20784</v>
      </c>
      <c r="Z51" s="579">
        <v>32456</v>
      </c>
      <c r="AA51" s="579">
        <v>35821</v>
      </c>
      <c r="AB51" s="666">
        <v>108175</v>
      </c>
    </row>
    <row r="52" spans="1:28" ht="14.25" customHeight="1">
      <c r="A52" s="256" t="s">
        <v>368</v>
      </c>
      <c r="B52" s="242">
        <v>387</v>
      </c>
      <c r="C52" s="243">
        <v>380</v>
      </c>
      <c r="D52" s="244">
        <v>98.2</v>
      </c>
      <c r="E52" s="237">
        <v>56862</v>
      </c>
      <c r="F52" s="234">
        <v>56556</v>
      </c>
      <c r="G52" s="245">
        <v>99.5</v>
      </c>
      <c r="H52" s="236">
        <v>307842</v>
      </c>
      <c r="I52" s="231">
        <v>280639</v>
      </c>
      <c r="J52" s="246">
        <v>91.2</v>
      </c>
      <c r="K52" s="237">
        <v>4925403</v>
      </c>
      <c r="L52" s="236">
        <v>4128933</v>
      </c>
      <c r="M52" s="244">
        <v>83.8</v>
      </c>
      <c r="N52" s="242">
        <v>3705535</v>
      </c>
      <c r="O52" s="231">
        <v>3009007</v>
      </c>
      <c r="P52" s="245">
        <v>81.2</v>
      </c>
      <c r="Q52" s="234">
        <v>809360</v>
      </c>
      <c r="R52" s="234">
        <v>708200</v>
      </c>
      <c r="S52" s="246">
        <v>87.5</v>
      </c>
      <c r="T52" s="246"/>
      <c r="U52" s="256" t="s">
        <v>368</v>
      </c>
      <c r="V52" s="242">
        <v>35823230</v>
      </c>
      <c r="W52" s="588">
        <v>447747</v>
      </c>
      <c r="X52" s="237">
        <v>447747</v>
      </c>
      <c r="Y52" s="231">
        <v>379816</v>
      </c>
      <c r="Z52" s="231">
        <v>18938</v>
      </c>
      <c r="AA52" s="231">
        <v>43247</v>
      </c>
      <c r="AB52" s="665">
        <v>5746</v>
      </c>
    </row>
    <row r="53" spans="1:28" ht="14.25" customHeight="1">
      <c r="A53" s="132" t="s">
        <v>369</v>
      </c>
      <c r="B53" s="120">
        <v>140</v>
      </c>
      <c r="C53" s="240">
        <v>147</v>
      </c>
      <c r="D53" s="124">
        <v>105</v>
      </c>
      <c r="E53" s="230">
        <v>12677</v>
      </c>
      <c r="F53" s="130">
        <v>14591</v>
      </c>
      <c r="G53" s="129">
        <v>115.1</v>
      </c>
      <c r="H53" s="582">
        <v>52848</v>
      </c>
      <c r="I53" s="228">
        <v>58825</v>
      </c>
      <c r="J53" s="121">
        <v>111.3</v>
      </c>
      <c r="K53" s="230">
        <v>500009</v>
      </c>
      <c r="L53" s="582">
        <v>523384</v>
      </c>
      <c r="M53" s="124">
        <v>104.7</v>
      </c>
      <c r="N53" s="120">
        <v>265162</v>
      </c>
      <c r="O53" s="228">
        <v>275319</v>
      </c>
      <c r="P53" s="129">
        <v>103.8</v>
      </c>
      <c r="Q53" s="130">
        <v>203191</v>
      </c>
      <c r="R53" s="130">
        <v>217976</v>
      </c>
      <c r="S53" s="121">
        <v>107.3</v>
      </c>
      <c r="T53" s="121"/>
      <c r="U53" s="132" t="s">
        <v>369</v>
      </c>
      <c r="V53" s="120">
        <v>3957212</v>
      </c>
      <c r="W53" s="592">
        <v>13007</v>
      </c>
      <c r="X53" s="230">
        <v>13007</v>
      </c>
      <c r="Y53" s="228">
        <v>1365</v>
      </c>
      <c r="Z53" s="228">
        <v>5177</v>
      </c>
      <c r="AA53" s="228">
        <v>2182</v>
      </c>
      <c r="AB53" s="669">
        <v>4283</v>
      </c>
    </row>
    <row r="54" spans="1:28" ht="14.25" customHeight="1">
      <c r="A54" s="452" t="s">
        <v>629</v>
      </c>
      <c r="B54" s="148"/>
      <c r="C54" s="148"/>
      <c r="D54" s="148"/>
      <c r="E54" s="148"/>
      <c r="F54" s="148"/>
      <c r="G54" s="148"/>
      <c r="H54" s="148"/>
      <c r="I54" s="148"/>
      <c r="J54" s="148"/>
      <c r="K54" s="462" t="s">
        <v>580</v>
      </c>
      <c r="L54" s="551"/>
      <c r="M54" s="551"/>
      <c r="N54" s="551"/>
      <c r="O54" s="551"/>
      <c r="P54" s="551"/>
      <c r="Q54" s="551"/>
      <c r="R54" s="551"/>
      <c r="S54" s="551"/>
      <c r="T54" s="551"/>
      <c r="U54" s="137"/>
      <c r="V54" s="551"/>
      <c r="W54" s="551"/>
      <c r="X54" s="551"/>
      <c r="Y54" s="551"/>
      <c r="Z54" s="551"/>
      <c r="AA54" s="551"/>
      <c r="AB54" s="551"/>
    </row>
    <row r="55" spans="1:28">
      <c r="A55" s="452" t="s">
        <v>634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074" t="s">
        <v>635</v>
      </c>
      <c r="L55" s="1092"/>
      <c r="M55" s="1092"/>
      <c r="N55" s="1092"/>
      <c r="O55" s="1092"/>
      <c r="P55" s="1092"/>
      <c r="Q55" s="1092"/>
      <c r="R55" s="1092"/>
      <c r="S55" s="1092"/>
      <c r="T55" s="692"/>
      <c r="U55" s="692"/>
      <c r="V55" s="551"/>
      <c r="W55" s="551"/>
      <c r="X55" s="551"/>
      <c r="Y55" s="551"/>
      <c r="Z55" s="551"/>
      <c r="AA55" s="551"/>
      <c r="AB55" s="551"/>
    </row>
    <row r="56" spans="1:28">
      <c r="A56" s="452" t="s">
        <v>588</v>
      </c>
      <c r="B56" s="134"/>
      <c r="C56" s="134"/>
      <c r="D56" s="134"/>
      <c r="E56" s="134"/>
      <c r="F56" s="134"/>
      <c r="G56" s="134"/>
      <c r="H56" s="134"/>
      <c r="I56" s="134"/>
      <c r="J56" s="134"/>
      <c r="K56" s="463" t="s">
        <v>589</v>
      </c>
      <c r="L56" s="551"/>
      <c r="M56" s="551"/>
      <c r="N56" s="551"/>
      <c r="O56" s="551"/>
      <c r="P56" s="551"/>
      <c r="Q56" s="551"/>
      <c r="R56" s="551"/>
      <c r="S56" s="551"/>
      <c r="T56" s="551"/>
      <c r="U56" s="134"/>
      <c r="V56" s="551"/>
      <c r="W56" s="551"/>
      <c r="X56" s="551"/>
      <c r="Y56" s="551"/>
      <c r="Z56" s="551"/>
      <c r="AA56" s="551"/>
      <c r="AB56" s="551"/>
    </row>
  </sheetData>
  <mergeCells count="25">
    <mergeCell ref="K55:S55"/>
    <mergeCell ref="A1:J1"/>
    <mergeCell ref="K1:S1"/>
    <mergeCell ref="A3:A6"/>
    <mergeCell ref="C5:D5"/>
    <mergeCell ref="B3:D4"/>
    <mergeCell ref="E3:G4"/>
    <mergeCell ref="H3:J4"/>
    <mergeCell ref="K3:M4"/>
    <mergeCell ref="N3:P4"/>
    <mergeCell ref="F5:G5"/>
    <mergeCell ref="I5:J5"/>
    <mergeCell ref="L5:M5"/>
    <mergeCell ref="O5:P5"/>
    <mergeCell ref="R5:S5"/>
    <mergeCell ref="Q3:S4"/>
    <mergeCell ref="U1:AB1"/>
    <mergeCell ref="V4:V6"/>
    <mergeCell ref="W4:W6"/>
    <mergeCell ref="Z5:Z6"/>
    <mergeCell ref="AA5:AA6"/>
    <mergeCell ref="X5:X6"/>
    <mergeCell ref="X4:AB4"/>
    <mergeCell ref="U3:U6"/>
    <mergeCell ref="W3:AB3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orientation="landscape" r:id="rId1"/>
  <colBreaks count="1" manualBreakCount="1">
    <brk id="20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2"/>
  <sheetViews>
    <sheetView showGridLines="0" zoomScaleNormal="100" zoomScaleSheetLayoutView="100" workbookViewId="0">
      <selection activeCell="L7" sqref="L7"/>
    </sheetView>
  </sheetViews>
  <sheetFormatPr defaultRowHeight="13.5"/>
  <cols>
    <col min="1" max="1" width="3.5" bestFit="1" customWidth="1"/>
    <col min="2" max="2" width="8.375" customWidth="1"/>
    <col min="3" max="4" width="7.875" customWidth="1"/>
    <col min="5" max="5" width="6" bestFit="1" customWidth="1"/>
    <col min="6" max="7" width="11.125" customWidth="1"/>
    <col min="8" max="8" width="6" bestFit="1" customWidth="1"/>
    <col min="9" max="10" width="12.125" customWidth="1"/>
    <col min="11" max="11" width="6" customWidth="1"/>
  </cols>
  <sheetData>
    <row r="1" spans="1:11" ht="14.25">
      <c r="A1" s="984" t="s">
        <v>612</v>
      </c>
      <c r="B1" s="1096"/>
      <c r="C1" s="1096"/>
      <c r="D1" s="1096"/>
      <c r="E1" s="1096"/>
      <c r="F1" s="1096"/>
      <c r="G1" s="1096"/>
      <c r="H1" s="1096"/>
      <c r="I1" s="1096"/>
      <c r="J1" s="1096"/>
      <c r="K1" s="1096"/>
    </row>
    <row r="2" spans="1:11" ht="18.75" customHeight="1">
      <c r="A2" s="984" t="s">
        <v>470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</row>
    <row r="3" spans="1:11" ht="24" customHeight="1">
      <c r="A3" s="551"/>
      <c r="B3" s="551"/>
      <c r="C3" s="551"/>
      <c r="D3" s="551"/>
      <c r="E3" s="551"/>
      <c r="F3" s="551"/>
      <c r="G3" s="551"/>
      <c r="H3" s="551"/>
      <c r="I3" s="551"/>
      <c r="J3" s="551"/>
      <c r="K3" s="104" t="s">
        <v>468</v>
      </c>
    </row>
    <row r="4" spans="1:11" ht="26.25" customHeight="1">
      <c r="A4" s="1041" t="s">
        <v>283</v>
      </c>
      <c r="B4" s="1042"/>
      <c r="C4" s="1007" t="s">
        <v>213</v>
      </c>
      <c r="D4" s="1008"/>
      <c r="E4" s="1009"/>
      <c r="F4" s="952" t="s">
        <v>214</v>
      </c>
      <c r="G4" s="953"/>
      <c r="H4" s="954"/>
      <c r="I4" s="952" t="s">
        <v>226</v>
      </c>
      <c r="J4" s="953"/>
      <c r="K4" s="954"/>
    </row>
    <row r="5" spans="1:11" ht="26.25" customHeight="1">
      <c r="A5" s="1043"/>
      <c r="B5" s="1044"/>
      <c r="C5" s="486" t="s">
        <v>606</v>
      </c>
      <c r="D5" s="958" t="s">
        <v>595</v>
      </c>
      <c r="E5" s="959"/>
      <c r="F5" s="486" t="s">
        <v>606</v>
      </c>
      <c r="G5" s="958" t="s">
        <v>595</v>
      </c>
      <c r="H5" s="959"/>
      <c r="I5" s="486" t="s">
        <v>606</v>
      </c>
      <c r="J5" s="958" t="s">
        <v>595</v>
      </c>
      <c r="K5" s="959"/>
    </row>
    <row r="6" spans="1:11" ht="26.25" customHeight="1">
      <c r="A6" s="1045"/>
      <c r="B6" s="1046"/>
      <c r="C6" s="252" t="s">
        <v>278</v>
      </c>
      <c r="D6" s="248" t="s">
        <v>278</v>
      </c>
      <c r="E6" s="249" t="s">
        <v>234</v>
      </c>
      <c r="F6" s="252" t="s">
        <v>278</v>
      </c>
      <c r="G6" s="248" t="s">
        <v>278</v>
      </c>
      <c r="H6" s="249" t="s">
        <v>234</v>
      </c>
      <c r="I6" s="252" t="s">
        <v>278</v>
      </c>
      <c r="J6" s="248" t="s">
        <v>278</v>
      </c>
      <c r="K6" s="249" t="s">
        <v>234</v>
      </c>
    </row>
    <row r="7" spans="1:11" ht="26.25" customHeight="1">
      <c r="A7" s="995" t="s">
        <v>135</v>
      </c>
      <c r="B7" s="997"/>
      <c r="C7" s="593">
        <v>123.5</v>
      </c>
      <c r="D7" s="557">
        <v>128.30000000000001</v>
      </c>
      <c r="E7" s="558">
        <v>103.9</v>
      </c>
      <c r="F7" s="377">
        <v>764034</v>
      </c>
      <c r="G7" s="377">
        <v>671356</v>
      </c>
      <c r="H7" s="558">
        <v>87.9</v>
      </c>
      <c r="I7" s="594">
        <v>180426</v>
      </c>
      <c r="J7" s="382">
        <v>173786</v>
      </c>
      <c r="K7" s="558">
        <v>96.3</v>
      </c>
    </row>
    <row r="8" spans="1:11" ht="26.25" customHeight="1">
      <c r="A8" s="221" t="s">
        <v>162</v>
      </c>
      <c r="B8" s="482" t="s">
        <v>288</v>
      </c>
      <c r="C8" s="595">
        <v>138.30000000000001</v>
      </c>
      <c r="D8" s="562">
        <v>151.1</v>
      </c>
      <c r="E8" s="245">
        <v>109.3</v>
      </c>
      <c r="F8" s="234">
        <v>380888</v>
      </c>
      <c r="G8" s="234">
        <v>413327</v>
      </c>
      <c r="H8" s="245">
        <v>108.5</v>
      </c>
      <c r="I8" s="236">
        <v>152177</v>
      </c>
      <c r="J8" s="231">
        <v>151835</v>
      </c>
      <c r="K8" s="245">
        <v>99.8</v>
      </c>
    </row>
    <row r="9" spans="1:11" ht="26.25" customHeight="1">
      <c r="A9" s="103" t="s">
        <v>19</v>
      </c>
      <c r="B9" s="481" t="s">
        <v>289</v>
      </c>
      <c r="C9" s="257">
        <v>95.8</v>
      </c>
      <c r="D9" s="566">
        <v>68</v>
      </c>
      <c r="E9" s="127">
        <v>71</v>
      </c>
      <c r="F9" s="128">
        <v>1515477</v>
      </c>
      <c r="G9" s="128">
        <v>1312352</v>
      </c>
      <c r="H9" s="127">
        <v>86.6</v>
      </c>
      <c r="I9" s="115">
        <v>610947</v>
      </c>
      <c r="J9" s="227">
        <v>568644</v>
      </c>
      <c r="K9" s="127">
        <v>93.1</v>
      </c>
    </row>
    <row r="10" spans="1:11" ht="26.25" customHeight="1">
      <c r="A10" s="221" t="s">
        <v>21</v>
      </c>
      <c r="B10" s="482" t="s">
        <v>290</v>
      </c>
      <c r="C10" s="595">
        <v>74.8</v>
      </c>
      <c r="D10" s="562">
        <v>77.5</v>
      </c>
      <c r="E10" s="245">
        <v>103.6</v>
      </c>
      <c r="F10" s="234">
        <v>183402</v>
      </c>
      <c r="G10" s="234">
        <v>171429</v>
      </c>
      <c r="H10" s="245">
        <v>93.5</v>
      </c>
      <c r="I10" s="236">
        <v>71029</v>
      </c>
      <c r="J10" s="231">
        <v>64280</v>
      </c>
      <c r="K10" s="245">
        <v>90.5</v>
      </c>
    </row>
    <row r="11" spans="1:11" ht="26.25" customHeight="1">
      <c r="A11" s="103" t="s">
        <v>23</v>
      </c>
      <c r="B11" s="481" t="s">
        <v>291</v>
      </c>
      <c r="C11" s="257">
        <v>59.6</v>
      </c>
      <c r="D11" s="566">
        <v>71.599999999999994</v>
      </c>
      <c r="E11" s="127">
        <v>120.1</v>
      </c>
      <c r="F11" s="128">
        <v>320913</v>
      </c>
      <c r="G11" s="128">
        <v>417812</v>
      </c>
      <c r="H11" s="127">
        <v>130.19999999999999</v>
      </c>
      <c r="I11" s="115">
        <v>75482</v>
      </c>
      <c r="J11" s="227">
        <v>96858</v>
      </c>
      <c r="K11" s="127">
        <v>128.30000000000001</v>
      </c>
    </row>
    <row r="12" spans="1:11" ht="26.25" customHeight="1">
      <c r="A12" s="221" t="s">
        <v>25</v>
      </c>
      <c r="B12" s="482" t="s">
        <v>292</v>
      </c>
      <c r="C12" s="595">
        <v>74.2</v>
      </c>
      <c r="D12" s="562">
        <v>97.9</v>
      </c>
      <c r="E12" s="245">
        <v>131.9</v>
      </c>
      <c r="F12" s="234">
        <v>108572</v>
      </c>
      <c r="G12" s="234">
        <v>245979</v>
      </c>
      <c r="H12" s="245">
        <v>226.6</v>
      </c>
      <c r="I12" s="236">
        <v>33485</v>
      </c>
      <c r="J12" s="231">
        <v>62901</v>
      </c>
      <c r="K12" s="245">
        <v>187.8</v>
      </c>
    </row>
    <row r="13" spans="1:11" ht="26.25" customHeight="1">
      <c r="A13" s="103" t="s">
        <v>27</v>
      </c>
      <c r="B13" s="481" t="s">
        <v>293</v>
      </c>
      <c r="C13" s="257">
        <v>88.2</v>
      </c>
      <c r="D13" s="566">
        <v>90.1</v>
      </c>
      <c r="E13" s="127">
        <v>102.2</v>
      </c>
      <c r="F13" s="128">
        <v>303639</v>
      </c>
      <c r="G13" s="128">
        <v>295695</v>
      </c>
      <c r="H13" s="127">
        <v>97.4</v>
      </c>
      <c r="I13" s="115">
        <v>107953</v>
      </c>
      <c r="J13" s="227">
        <v>118137</v>
      </c>
      <c r="K13" s="127">
        <v>109.4</v>
      </c>
    </row>
    <row r="14" spans="1:11" ht="26.25" customHeight="1">
      <c r="A14" s="221" t="s">
        <v>51</v>
      </c>
      <c r="B14" s="482" t="s">
        <v>294</v>
      </c>
      <c r="C14" s="595">
        <v>85.5</v>
      </c>
      <c r="D14" s="562">
        <v>85.2</v>
      </c>
      <c r="E14" s="245">
        <v>99.6</v>
      </c>
      <c r="F14" s="234">
        <v>316371</v>
      </c>
      <c r="G14" s="234">
        <v>247545</v>
      </c>
      <c r="H14" s="245">
        <v>78.2</v>
      </c>
      <c r="I14" s="236">
        <v>123341</v>
      </c>
      <c r="J14" s="231">
        <v>108511</v>
      </c>
      <c r="K14" s="245">
        <v>88</v>
      </c>
    </row>
    <row r="15" spans="1:11" ht="26.25" customHeight="1">
      <c r="A15" s="103" t="s">
        <v>52</v>
      </c>
      <c r="B15" s="481" t="s">
        <v>295</v>
      </c>
      <c r="C15" s="257">
        <v>152.9</v>
      </c>
      <c r="D15" s="566">
        <v>156.30000000000001</v>
      </c>
      <c r="E15" s="127">
        <v>102.2</v>
      </c>
      <c r="F15" s="128">
        <v>1564236</v>
      </c>
      <c r="G15" s="128">
        <v>1202992</v>
      </c>
      <c r="H15" s="127">
        <v>76.900000000000006</v>
      </c>
      <c r="I15" s="115">
        <v>361977</v>
      </c>
      <c r="J15" s="227">
        <v>353276</v>
      </c>
      <c r="K15" s="127">
        <v>97.6</v>
      </c>
    </row>
    <row r="16" spans="1:11" ht="26.25" customHeight="1">
      <c r="A16" s="221" t="s">
        <v>53</v>
      </c>
      <c r="B16" s="482" t="s">
        <v>296</v>
      </c>
      <c r="C16" s="595">
        <v>345.7</v>
      </c>
      <c r="D16" s="562">
        <v>535</v>
      </c>
      <c r="E16" s="245">
        <v>154.80000000000001</v>
      </c>
      <c r="F16" s="234" t="s">
        <v>615</v>
      </c>
      <c r="G16" s="234" t="s">
        <v>617</v>
      </c>
      <c r="H16" s="245" t="s">
        <v>617</v>
      </c>
      <c r="I16" s="236" t="s">
        <v>615</v>
      </c>
      <c r="J16" s="231" t="s">
        <v>617</v>
      </c>
      <c r="K16" s="245" t="s">
        <v>617</v>
      </c>
    </row>
    <row r="17" spans="1:11" ht="26.25" customHeight="1">
      <c r="A17" s="103" t="s">
        <v>134</v>
      </c>
      <c r="B17" s="481" t="s">
        <v>297</v>
      </c>
      <c r="C17" s="257">
        <v>99.7</v>
      </c>
      <c r="D17" s="566">
        <v>101.4</v>
      </c>
      <c r="E17" s="127">
        <v>101.7</v>
      </c>
      <c r="F17" s="128">
        <v>482924</v>
      </c>
      <c r="G17" s="128">
        <v>381672</v>
      </c>
      <c r="H17" s="127">
        <v>79</v>
      </c>
      <c r="I17" s="115">
        <v>257447</v>
      </c>
      <c r="J17" s="227">
        <v>141996</v>
      </c>
      <c r="K17" s="127">
        <v>55.2</v>
      </c>
    </row>
    <row r="18" spans="1:11" ht="26.25" customHeight="1">
      <c r="A18" s="221" t="s">
        <v>71</v>
      </c>
      <c r="B18" s="482" t="s">
        <v>490</v>
      </c>
      <c r="C18" s="595">
        <v>133.4</v>
      </c>
      <c r="D18" s="562">
        <v>151.1</v>
      </c>
      <c r="E18" s="245">
        <v>113.3</v>
      </c>
      <c r="F18" s="234">
        <v>336538</v>
      </c>
      <c r="G18" s="234">
        <v>341371</v>
      </c>
      <c r="H18" s="245">
        <v>101.4</v>
      </c>
      <c r="I18" s="236">
        <v>132380</v>
      </c>
      <c r="J18" s="231">
        <v>130590</v>
      </c>
      <c r="K18" s="245">
        <v>98.6</v>
      </c>
    </row>
    <row r="19" spans="1:11" ht="26.25" customHeight="1">
      <c r="A19" s="103" t="s">
        <v>54</v>
      </c>
      <c r="B19" s="481" t="s">
        <v>299</v>
      </c>
      <c r="C19" s="257">
        <v>37</v>
      </c>
      <c r="D19" s="566">
        <v>40</v>
      </c>
      <c r="E19" s="127">
        <v>108.1</v>
      </c>
      <c r="F19" s="128" t="s">
        <v>617</v>
      </c>
      <c r="G19" s="128" t="s">
        <v>617</v>
      </c>
      <c r="H19" s="127" t="s">
        <v>617</v>
      </c>
      <c r="I19" s="115" t="s">
        <v>617</v>
      </c>
      <c r="J19" s="227" t="s">
        <v>617</v>
      </c>
      <c r="K19" s="127" t="s">
        <v>617</v>
      </c>
    </row>
    <row r="20" spans="1:11" ht="26.25" customHeight="1">
      <c r="A20" s="221" t="s">
        <v>55</v>
      </c>
      <c r="B20" s="482" t="s">
        <v>300</v>
      </c>
      <c r="C20" s="595">
        <v>83.3</v>
      </c>
      <c r="D20" s="562">
        <v>83.2</v>
      </c>
      <c r="E20" s="245">
        <v>99.9</v>
      </c>
      <c r="F20" s="234">
        <v>383092</v>
      </c>
      <c r="G20" s="234">
        <v>380926</v>
      </c>
      <c r="H20" s="245">
        <v>99.4</v>
      </c>
      <c r="I20" s="236">
        <v>135444</v>
      </c>
      <c r="J20" s="231">
        <v>133051</v>
      </c>
      <c r="K20" s="245">
        <v>98.2</v>
      </c>
    </row>
    <row r="21" spans="1:11" ht="26.25" customHeight="1">
      <c r="A21" s="103" t="s">
        <v>56</v>
      </c>
      <c r="B21" s="481" t="s">
        <v>301</v>
      </c>
      <c r="C21" s="257">
        <v>215.1</v>
      </c>
      <c r="D21" s="566">
        <v>225.7</v>
      </c>
      <c r="E21" s="127">
        <v>104.9</v>
      </c>
      <c r="F21" s="128">
        <v>2975377</v>
      </c>
      <c r="G21" s="128">
        <v>2189301</v>
      </c>
      <c r="H21" s="127">
        <v>73.599999999999994</v>
      </c>
      <c r="I21" s="115">
        <v>430198</v>
      </c>
      <c r="J21" s="227">
        <v>242580</v>
      </c>
      <c r="K21" s="127">
        <v>56.4</v>
      </c>
    </row>
    <row r="22" spans="1:11" ht="26.25" customHeight="1">
      <c r="A22" s="221" t="s">
        <v>57</v>
      </c>
      <c r="B22" s="482" t="s">
        <v>302</v>
      </c>
      <c r="C22" s="595">
        <v>91.4</v>
      </c>
      <c r="D22" s="562">
        <v>90.2</v>
      </c>
      <c r="E22" s="245">
        <v>98.7</v>
      </c>
      <c r="F22" s="234">
        <v>508629</v>
      </c>
      <c r="G22" s="234">
        <v>422904</v>
      </c>
      <c r="H22" s="245">
        <v>83.1</v>
      </c>
      <c r="I22" s="236">
        <v>150106</v>
      </c>
      <c r="J22" s="231">
        <v>135595</v>
      </c>
      <c r="K22" s="245">
        <v>90.3</v>
      </c>
    </row>
    <row r="23" spans="1:11" ht="26.25" customHeight="1">
      <c r="A23" s="103" t="s">
        <v>58</v>
      </c>
      <c r="B23" s="481" t="s">
        <v>303</v>
      </c>
      <c r="C23" s="257">
        <v>104.4</v>
      </c>
      <c r="D23" s="566">
        <v>100.8</v>
      </c>
      <c r="E23" s="127">
        <v>96.6</v>
      </c>
      <c r="F23" s="128">
        <v>303767</v>
      </c>
      <c r="G23" s="128">
        <v>282217</v>
      </c>
      <c r="H23" s="127">
        <v>92.9</v>
      </c>
      <c r="I23" s="115">
        <v>114340</v>
      </c>
      <c r="J23" s="227">
        <v>102751</v>
      </c>
      <c r="K23" s="127">
        <v>89.9</v>
      </c>
    </row>
    <row r="24" spans="1:11" ht="26.25" customHeight="1">
      <c r="A24" s="221" t="s">
        <v>59</v>
      </c>
      <c r="B24" s="482" t="s">
        <v>304</v>
      </c>
      <c r="C24" s="595">
        <v>143.6</v>
      </c>
      <c r="D24" s="562">
        <v>137.6</v>
      </c>
      <c r="E24" s="245">
        <v>95.8</v>
      </c>
      <c r="F24" s="234">
        <v>568085</v>
      </c>
      <c r="G24" s="234">
        <v>586376</v>
      </c>
      <c r="H24" s="245">
        <v>103.2</v>
      </c>
      <c r="I24" s="236">
        <v>211238</v>
      </c>
      <c r="J24" s="231">
        <v>206967</v>
      </c>
      <c r="K24" s="245">
        <v>98</v>
      </c>
    </row>
    <row r="25" spans="1:11" ht="26.25" customHeight="1">
      <c r="A25" s="103" t="s">
        <v>60</v>
      </c>
      <c r="B25" s="481" t="s">
        <v>305</v>
      </c>
      <c r="C25" s="257">
        <v>95.1</v>
      </c>
      <c r="D25" s="566">
        <v>93.4</v>
      </c>
      <c r="E25" s="127">
        <v>98.2</v>
      </c>
      <c r="F25" s="128">
        <v>292032</v>
      </c>
      <c r="G25" s="128">
        <v>301033</v>
      </c>
      <c r="H25" s="127">
        <v>103.1</v>
      </c>
      <c r="I25" s="115">
        <v>104891</v>
      </c>
      <c r="J25" s="227">
        <v>100932</v>
      </c>
      <c r="K25" s="127">
        <v>96.2</v>
      </c>
    </row>
    <row r="26" spans="1:11" ht="26.25" customHeight="1">
      <c r="A26" s="221" t="s">
        <v>61</v>
      </c>
      <c r="B26" s="482" t="s">
        <v>306</v>
      </c>
      <c r="C26" s="595">
        <v>119.6</v>
      </c>
      <c r="D26" s="562">
        <v>120</v>
      </c>
      <c r="E26" s="245">
        <v>100.3</v>
      </c>
      <c r="F26" s="234">
        <v>644165</v>
      </c>
      <c r="G26" s="234">
        <v>282319</v>
      </c>
      <c r="H26" s="245">
        <v>43.8</v>
      </c>
      <c r="I26" s="236">
        <v>359792</v>
      </c>
      <c r="J26" s="231">
        <v>112451</v>
      </c>
      <c r="K26" s="245">
        <v>31.3</v>
      </c>
    </row>
    <row r="27" spans="1:11" ht="26.25" customHeight="1">
      <c r="A27" s="103" t="s">
        <v>63</v>
      </c>
      <c r="B27" s="481" t="s">
        <v>307</v>
      </c>
      <c r="C27" s="257">
        <v>242.8</v>
      </c>
      <c r="D27" s="566">
        <v>262</v>
      </c>
      <c r="E27" s="127">
        <v>107.9</v>
      </c>
      <c r="F27" s="128">
        <v>1767849</v>
      </c>
      <c r="G27" s="128">
        <v>1596909</v>
      </c>
      <c r="H27" s="127">
        <v>90.3</v>
      </c>
      <c r="I27" s="115">
        <v>377999</v>
      </c>
      <c r="J27" s="227">
        <v>331628</v>
      </c>
      <c r="K27" s="127">
        <v>87.7</v>
      </c>
    </row>
    <row r="28" spans="1:11" ht="26.25" customHeight="1">
      <c r="A28" s="221" t="s">
        <v>64</v>
      </c>
      <c r="B28" s="482" t="s">
        <v>308</v>
      </c>
      <c r="C28" s="595">
        <v>87.9</v>
      </c>
      <c r="D28" s="562">
        <v>91.1</v>
      </c>
      <c r="E28" s="245">
        <v>103.6</v>
      </c>
      <c r="F28" s="234">
        <v>387908</v>
      </c>
      <c r="G28" s="234">
        <v>398598</v>
      </c>
      <c r="H28" s="245">
        <v>102.8</v>
      </c>
      <c r="I28" s="236">
        <v>91009</v>
      </c>
      <c r="J28" s="231">
        <v>108178</v>
      </c>
      <c r="K28" s="245">
        <v>118.9</v>
      </c>
    </row>
    <row r="29" spans="1:11" ht="26.25" customHeight="1">
      <c r="A29" s="103" t="s">
        <v>65</v>
      </c>
      <c r="B29" s="481" t="s">
        <v>309</v>
      </c>
      <c r="C29" s="257">
        <v>169.9</v>
      </c>
      <c r="D29" s="566">
        <v>201.6</v>
      </c>
      <c r="E29" s="127">
        <v>118.7</v>
      </c>
      <c r="F29" s="128">
        <v>668913</v>
      </c>
      <c r="G29" s="128">
        <v>782890</v>
      </c>
      <c r="H29" s="127">
        <v>117</v>
      </c>
      <c r="I29" s="115">
        <v>318778</v>
      </c>
      <c r="J29" s="227">
        <v>460148</v>
      </c>
      <c r="K29" s="127">
        <v>144.30000000000001</v>
      </c>
    </row>
    <row r="30" spans="1:11" ht="26.25" customHeight="1">
      <c r="A30" s="221" t="s">
        <v>66</v>
      </c>
      <c r="B30" s="482" t="s">
        <v>310</v>
      </c>
      <c r="C30" s="595">
        <v>191.1</v>
      </c>
      <c r="D30" s="562">
        <v>203.3</v>
      </c>
      <c r="E30" s="245">
        <v>106.4</v>
      </c>
      <c r="F30" s="234">
        <v>1010263</v>
      </c>
      <c r="G30" s="234">
        <v>878014</v>
      </c>
      <c r="H30" s="245">
        <v>86.9</v>
      </c>
      <c r="I30" s="236">
        <v>241379</v>
      </c>
      <c r="J30" s="231">
        <v>237064</v>
      </c>
      <c r="K30" s="245">
        <v>98.2</v>
      </c>
    </row>
    <row r="31" spans="1:11" ht="26.25" customHeight="1">
      <c r="A31" s="215" t="s">
        <v>67</v>
      </c>
      <c r="B31" s="483" t="s">
        <v>311</v>
      </c>
      <c r="C31" s="596">
        <v>68</v>
      </c>
      <c r="D31" s="570">
        <v>87.3</v>
      </c>
      <c r="E31" s="129">
        <v>128.4</v>
      </c>
      <c r="F31" s="130">
        <v>253982</v>
      </c>
      <c r="G31" s="130">
        <v>242106</v>
      </c>
      <c r="H31" s="129">
        <v>95.3</v>
      </c>
      <c r="I31" s="582">
        <v>88072</v>
      </c>
      <c r="J31" s="228">
        <v>53223</v>
      </c>
      <c r="K31" s="129">
        <v>60.4</v>
      </c>
    </row>
    <row r="32" spans="1:11" ht="26.25" customHeight="1">
      <c r="A32" s="551"/>
      <c r="B32" s="551"/>
      <c r="C32" s="551"/>
      <c r="D32" s="551"/>
      <c r="E32" s="551"/>
      <c r="F32" s="551"/>
      <c r="G32" s="551"/>
      <c r="H32" s="551"/>
      <c r="I32" s="551"/>
      <c r="J32" s="551"/>
      <c r="K32" s="214"/>
    </row>
  </sheetData>
  <mergeCells count="10">
    <mergeCell ref="A7:B7"/>
    <mergeCell ref="A2:K2"/>
    <mergeCell ref="A1:K1"/>
    <mergeCell ref="A4:B6"/>
    <mergeCell ref="C4:E4"/>
    <mergeCell ref="F4:H4"/>
    <mergeCell ref="I4:K4"/>
    <mergeCell ref="D5:E5"/>
    <mergeCell ref="G5:H5"/>
    <mergeCell ref="J5:K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  <ignoredErrors>
    <ignoredError sqref="A8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34</vt:i4>
      </vt:variant>
    </vt:vector>
  </HeadingPairs>
  <TitlesOfParts>
    <vt:vector size="69" baseType="lpstr">
      <vt:lpstr>Ⅰ‐１</vt:lpstr>
      <vt:lpstr>Ⅰ‐２</vt:lpstr>
      <vt:lpstr>Ⅰ‐3・4</vt:lpstr>
      <vt:lpstr>Ⅰ‐5・6</vt:lpstr>
      <vt:lpstr>Ⅰ-7</vt:lpstr>
      <vt:lpstr>Ⅰ‐8</vt:lpstr>
      <vt:lpstr>Ⅰ-9</vt:lpstr>
      <vt:lpstr>Ⅰ‐１0</vt:lpstr>
      <vt:lpstr>Ⅰ‐11</vt:lpstr>
      <vt:lpstr>Ⅰ‐１2</vt:lpstr>
      <vt:lpstr>Ⅰ‐１3</vt:lpstr>
      <vt:lpstr>Ⅱ‐１</vt:lpstr>
      <vt:lpstr>Ⅱ‐２</vt:lpstr>
      <vt:lpstr>Ⅲ‐１‐１</vt:lpstr>
      <vt:lpstr>Ⅲ‐１‐１（参）</vt:lpstr>
      <vt:lpstr>Ⅲ‐１‐２</vt:lpstr>
      <vt:lpstr>Ⅲ‐１‐２（参）</vt:lpstr>
      <vt:lpstr>Ⅲ‐１‐３</vt:lpstr>
      <vt:lpstr>Ⅲ‐１‐３（参）</vt:lpstr>
      <vt:lpstr>Ⅲ‐２‐１</vt:lpstr>
      <vt:lpstr>Ⅲ‐２‐１（参）</vt:lpstr>
      <vt:lpstr>Ⅲ‐２‐２</vt:lpstr>
      <vt:lpstr>Ⅲ‐２‐２（参）</vt:lpstr>
      <vt:lpstr>Ⅲ‐２‐３</vt:lpstr>
      <vt:lpstr>Ⅲ‐２‐３（参）</vt:lpstr>
      <vt:lpstr>Ⅲ‐３</vt:lpstr>
      <vt:lpstr>Ⅲ‐４‐１</vt:lpstr>
      <vt:lpstr>Ⅲ‐４‐１（参）</vt:lpstr>
      <vt:lpstr>Ⅲ‐４‐２</vt:lpstr>
      <vt:lpstr>Ⅲ‐４‐２（参）</vt:lpstr>
      <vt:lpstr>Ⅲ‐４‐３</vt:lpstr>
      <vt:lpstr>Ⅲ‐４‐３（参）</vt:lpstr>
      <vt:lpstr>Ⅲ‐５・６</vt:lpstr>
      <vt:lpstr>Ⅲ-７</vt:lpstr>
      <vt:lpstr>Sheet1</vt:lpstr>
      <vt:lpstr>Ⅰ‐１!Print_Area</vt:lpstr>
      <vt:lpstr>Ⅰ‐１0!Print_Area</vt:lpstr>
      <vt:lpstr>Ⅰ‐11!Print_Area</vt:lpstr>
      <vt:lpstr>Ⅰ‐１2!Print_Area</vt:lpstr>
      <vt:lpstr>Ⅰ‐１3!Print_Area</vt:lpstr>
      <vt:lpstr>Ⅰ‐２!Print_Area</vt:lpstr>
      <vt:lpstr>Ⅰ‐3・4!Print_Area</vt:lpstr>
      <vt:lpstr>Ⅰ‐5・6!Print_Area</vt:lpstr>
      <vt:lpstr>'Ⅰ-7'!Print_Area</vt:lpstr>
      <vt:lpstr>Ⅰ‐8!Print_Area</vt:lpstr>
      <vt:lpstr>'Ⅰ-9'!Print_Area</vt:lpstr>
      <vt:lpstr>Ⅱ‐１!Print_Area</vt:lpstr>
      <vt:lpstr>Ⅱ‐２!Print_Area</vt:lpstr>
      <vt:lpstr>Ⅲ‐１‐１!Print_Area</vt:lpstr>
      <vt:lpstr>'Ⅲ‐１‐１（参）'!Print_Area</vt:lpstr>
      <vt:lpstr>Ⅲ‐１‐２!Print_Area</vt:lpstr>
      <vt:lpstr>'Ⅲ‐１‐２（参）'!Print_Area</vt:lpstr>
      <vt:lpstr>Ⅲ‐１‐３!Print_Area</vt:lpstr>
      <vt:lpstr>'Ⅲ‐１‐３（参）'!Print_Area</vt:lpstr>
      <vt:lpstr>Ⅲ‐２‐１!Print_Area</vt:lpstr>
      <vt:lpstr>'Ⅲ‐２‐１（参）'!Print_Area</vt:lpstr>
      <vt:lpstr>Ⅲ‐２‐２!Print_Area</vt:lpstr>
      <vt:lpstr>'Ⅲ‐２‐２（参）'!Print_Area</vt:lpstr>
      <vt:lpstr>Ⅲ‐２‐３!Print_Area</vt:lpstr>
      <vt:lpstr>'Ⅲ‐２‐３（参）'!Print_Area</vt:lpstr>
      <vt:lpstr>Ⅲ‐３!Print_Area</vt:lpstr>
      <vt:lpstr>Ⅲ‐４‐１!Print_Area</vt:lpstr>
      <vt:lpstr>'Ⅲ‐４‐１（参）'!Print_Area</vt:lpstr>
      <vt:lpstr>Ⅲ‐４‐２!Print_Area</vt:lpstr>
      <vt:lpstr>'Ⅲ‐４‐２（参）'!Print_Area</vt:lpstr>
      <vt:lpstr>Ⅲ‐４‐３!Print_Area</vt:lpstr>
      <vt:lpstr>'Ⅲ‐４‐３（参）'!Print_Area</vt:lpstr>
      <vt:lpstr>Ⅲ‐５・６!Print_Area</vt:lpstr>
      <vt:lpstr>'Ⅲ-７'!Print_Area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2022-07-07T02:21:26Z</dcterms:created>
  <dcterms:modified xsi:type="dcterms:W3CDTF">2022-07-07T02:21:46Z</dcterms:modified>
</cp:coreProperties>
</file>