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210" tabRatio="414" activeTab="0"/>
  </bookViews>
  <sheets>
    <sheet name="2009死亡率" sheetId="1" r:id="rId1"/>
  </sheets>
  <definedNames>
    <definedName name="ExternalData1" localSheetId="0">'2009死亡率'!#REF!</definedName>
    <definedName name="ExternalData10" localSheetId="0">'2009死亡率'!#REF!</definedName>
    <definedName name="ExternalData11" localSheetId="0">'2009死亡率'!#REF!</definedName>
    <definedName name="ExternalData12" localSheetId="0">'2009死亡率'!#REF!</definedName>
    <definedName name="ExternalData13" localSheetId="0">'2009死亡率'!#REF!</definedName>
    <definedName name="ExternalData14" localSheetId="0">'2009死亡率'!#REF!</definedName>
    <definedName name="ExternalData15" localSheetId="0">'2009死亡率'!#REF!</definedName>
    <definedName name="ExternalData16" localSheetId="0">'2009死亡率'!#REF!</definedName>
    <definedName name="ExternalData17" localSheetId="0">'2009死亡率'!#REF!</definedName>
    <definedName name="ExternalData18" localSheetId="0">'2009死亡率'!#REF!</definedName>
    <definedName name="ExternalData19" localSheetId="0">'2009死亡率'!#REF!</definedName>
    <definedName name="ExternalData2" localSheetId="0">'2009死亡率'!#REF!</definedName>
    <definedName name="ExternalData20" localSheetId="0">'2009死亡率'!#REF!</definedName>
    <definedName name="ExternalData21" localSheetId="0">'2009死亡率'!#REF!</definedName>
    <definedName name="ExternalData22" localSheetId="0">'2009死亡率'!#REF!</definedName>
    <definedName name="ExternalData23" localSheetId="0">'2009死亡率'!#REF!</definedName>
    <definedName name="ExternalData24" localSheetId="0">'2009死亡率'!#REF!</definedName>
    <definedName name="ExternalData25" localSheetId="0">'2009死亡率'!#REF!</definedName>
    <definedName name="ExternalData26" localSheetId="0">'2009死亡率'!#REF!</definedName>
    <definedName name="ExternalData27" localSheetId="0">'2009死亡率'!#REF!</definedName>
    <definedName name="ExternalData28" localSheetId="0">'2009死亡率'!#REF!</definedName>
    <definedName name="ExternalData29" localSheetId="0">'2009死亡率'!#REF!</definedName>
    <definedName name="ExternalData3" localSheetId="0">'2009死亡率'!$A$5:$T$33</definedName>
    <definedName name="ExternalData30" localSheetId="0">'2009死亡率'!#REF!</definedName>
    <definedName name="ExternalData31" localSheetId="0">'2009死亡率'!#REF!</definedName>
    <definedName name="ExternalData32" localSheetId="0">'2009死亡率'!#REF!</definedName>
    <definedName name="ExternalData33" localSheetId="0">'2009死亡率'!#REF!</definedName>
    <definedName name="ExternalData34" localSheetId="0">'2009死亡率'!#REF!</definedName>
    <definedName name="ExternalData35" localSheetId="0">'2009死亡率'!#REF!</definedName>
    <definedName name="ExternalData36" localSheetId="0">'2009死亡率'!#REF!</definedName>
    <definedName name="ExternalData37" localSheetId="0">'2009死亡率'!#REF!</definedName>
    <definedName name="ExternalData4" localSheetId="0">'2009死亡率'!#REF!</definedName>
    <definedName name="ExternalData5" localSheetId="0">'2009死亡率'!#REF!</definedName>
    <definedName name="ExternalData6" localSheetId="0">'2009死亡率'!#REF!</definedName>
    <definedName name="ExternalData7" localSheetId="0">'2009死亡率'!#REF!</definedName>
    <definedName name="ExternalData8" localSheetId="0">'2009死亡率'!#REF!</definedName>
    <definedName name="ExternalData9" localSheetId="0">'2009死亡率'!#REF!</definedName>
    <definedName name="_xlnm.Print_Area" localSheetId="0">'2009死亡率'!$A$1:$W$33</definedName>
    <definedName name="_xlnm.Print_Titles" localSheetId="0">'2009死亡率'!$5:$5</definedName>
    <definedName name="がん年報_当年度_がん登録数" localSheetId="0">'2009死亡率'!#REF!</definedName>
  </definedNames>
  <calcPr fullCalcOnLoad="1"/>
</workbook>
</file>

<file path=xl/sharedStrings.xml><?xml version="1.0" encoding="utf-8"?>
<sst xmlns="http://schemas.openxmlformats.org/spreadsheetml/2006/main" count="99" uniqueCount="77">
  <si>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</si>
  <si>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</si>
  <si>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</si>
  <si>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</si>
  <si>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</si>
  <si>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</si>
  <si>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</si>
  <si>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</si>
  <si>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</si>
  <si>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</si>
  <si>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</si>
  <si>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</si>
  <si>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</si>
  <si>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</si>
  <si>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子宮*</t>
  </si>
  <si>
    <t>卵巣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</si>
  <si>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</si>
  <si>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</si>
  <si>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</si>
  <si>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</si>
  <si>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</si>
  <si>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</si>
  <si>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</si>
  <si>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</si>
  <si>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</si>
  <si>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</si>
  <si>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</si>
  <si>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</si>
  <si>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</si>
  <si>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</si>
  <si>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</si>
  <si>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</si>
  <si>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C53-55</t>
  </si>
  <si>
    <t>C56</t>
  </si>
  <si>
    <t>C61</t>
  </si>
  <si>
    <t>C67</t>
  </si>
  <si>
    <t>C70-72</t>
  </si>
  <si>
    <t>C81-85</t>
  </si>
  <si>
    <t>C91-95</t>
  </si>
  <si>
    <t>全部位＊</t>
  </si>
  <si>
    <t>全市町村</t>
  </si>
  <si>
    <t xml:space="preserve">岡山市              </t>
  </si>
  <si>
    <t xml:space="preserve">玉野市              </t>
  </si>
  <si>
    <t xml:space="preserve">備前市              </t>
  </si>
  <si>
    <t xml:space="preserve">和気町              </t>
  </si>
  <si>
    <t xml:space="preserve">倉敷市              </t>
  </si>
  <si>
    <t xml:space="preserve">総社市              </t>
  </si>
  <si>
    <t xml:space="preserve">早島町              </t>
  </si>
  <si>
    <t xml:space="preserve">笠岡市              </t>
  </si>
  <si>
    <t xml:space="preserve">井原市              </t>
  </si>
  <si>
    <t xml:space="preserve">里庄町              </t>
  </si>
  <si>
    <t xml:space="preserve">矢掛町              </t>
  </si>
  <si>
    <t xml:space="preserve">高梁市              </t>
  </si>
  <si>
    <t xml:space="preserve">新見市              </t>
  </si>
  <si>
    <t xml:space="preserve">新庄村              </t>
  </si>
  <si>
    <t xml:space="preserve">津山市              </t>
  </si>
  <si>
    <t xml:space="preserve">鏡野町              </t>
  </si>
  <si>
    <t xml:space="preserve">久米南町            </t>
  </si>
  <si>
    <t xml:space="preserve">勝央町              </t>
  </si>
  <si>
    <t xml:space="preserve">奈義町              </t>
  </si>
  <si>
    <t xml:space="preserve">西粟倉村            </t>
  </si>
  <si>
    <t>その他</t>
  </si>
  <si>
    <t>その他以外</t>
  </si>
  <si>
    <t>付表16  市町村別死亡率：主要部位別 ＜全体＞</t>
  </si>
  <si>
    <t>脳･神経系</t>
  </si>
  <si>
    <t>白血病</t>
  </si>
  <si>
    <t xml:space="preserve">瀬戸内市            </t>
  </si>
  <si>
    <t xml:space="preserve">吉備中央町          </t>
  </si>
  <si>
    <t xml:space="preserve">赤磐市              </t>
  </si>
  <si>
    <t xml:space="preserve">真庭市              </t>
  </si>
  <si>
    <t xml:space="preserve">美咲町              </t>
  </si>
  <si>
    <t xml:space="preserve">美作市              </t>
  </si>
  <si>
    <t xml:space="preserve">浅口市              </t>
  </si>
  <si>
    <t>集計</t>
  </si>
  <si>
    <t>悪性リンパ腫</t>
  </si>
  <si>
    <t>全部位*</t>
  </si>
  <si>
    <t>市町村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</si>
</sst>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  <numFmt numFmtId="182" formatCode="0.0_);[Red]\(0.0\)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1" fontId="2" fillId="0" borderId="15" xfId="0" applyNumberFormat="1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tabSelected="1" view="pageBreakPreview" zoomScaleSheetLayoutView="100" zoomScalePageLayoutView="0" workbookViewId="0" topLeftCell="A1">
      <selection activeCell="A6" sqref="A6"/>
    </sheetView>
  </sheetViews>
  <sheetFormatPr defaultColWidth="9.00390625" defaultRowHeight="20.25" customHeight="1"/>
  <cols>
    <col min="1" max="2" width="10.625" style="7" customWidth="1"/>
    <col min="3" max="18" width="8.625" style="7" customWidth="1"/>
    <col min="19" max="20" width="10.50390625" style="7" customWidth="1"/>
    <col min="21" max="25" width="9.00390625" style="7" customWidth="1"/>
    <col min="26" max="26" width="10.625" style="7" customWidth="1"/>
    <col min="27" max="16384" width="9.00390625" style="7" customWidth="1"/>
  </cols>
  <sheetData>
    <row r="1" s="2" customFormat="1" ht="20.25" customHeight="1">
      <c r="A1" s="1" t="s">
        <v>63</v>
      </c>
    </row>
    <row r="2" spans="1:26" s="4" customFormat="1" ht="20.25" customHeight="1">
      <c r="A2" s="3" t="s">
        <v>0</v>
      </c>
      <c r="B2" s="3" t="s">
        <v>75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64</v>
      </c>
      <c r="U2" s="3" t="s">
        <v>74</v>
      </c>
      <c r="V2" s="3" t="s">
        <v>65</v>
      </c>
      <c r="W2" s="3" t="s">
        <v>61</v>
      </c>
      <c r="Y2" s="2"/>
      <c r="Z2" s="2"/>
    </row>
    <row r="3" spans="1:25" s="4" customFormat="1" ht="20.25" customHeight="1">
      <c r="A3" s="5"/>
      <c r="B3" s="6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5" t="s">
        <v>26</v>
      </c>
      <c r="K3" s="5" t="s">
        <v>27</v>
      </c>
      <c r="L3" s="5" t="s">
        <v>28</v>
      </c>
      <c r="M3" s="5" t="s">
        <v>29</v>
      </c>
      <c r="N3" s="5" t="s">
        <v>30</v>
      </c>
      <c r="O3" s="5" t="s">
        <v>31</v>
      </c>
      <c r="P3" s="5" t="s">
        <v>32</v>
      </c>
      <c r="Q3" s="5" t="s">
        <v>33</v>
      </c>
      <c r="R3" s="5" t="s">
        <v>34</v>
      </c>
      <c r="S3" s="5" t="s">
        <v>35</v>
      </c>
      <c r="T3" s="5" t="s">
        <v>36</v>
      </c>
      <c r="U3" s="5" t="s">
        <v>37</v>
      </c>
      <c r="V3" s="5" t="s">
        <v>38</v>
      </c>
      <c r="W3" s="5"/>
      <c r="Y3" s="4" t="s">
        <v>73</v>
      </c>
    </row>
    <row r="4" ht="18" customHeight="1"/>
    <row r="5" spans="1:26" ht="20.25" customHeight="1">
      <c r="A5" s="3" t="s">
        <v>76</v>
      </c>
      <c r="B5" s="3" t="s">
        <v>75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64</v>
      </c>
      <c r="U5" s="3" t="s">
        <v>74</v>
      </c>
      <c r="V5" s="3" t="s">
        <v>65</v>
      </c>
      <c r="W5" s="3" t="s">
        <v>61</v>
      </c>
      <c r="Y5" s="12" t="s">
        <v>62</v>
      </c>
      <c r="Z5" s="15" t="s">
        <v>39</v>
      </c>
    </row>
    <row r="6" spans="1:27" ht="20.25" customHeight="1">
      <c r="A6" s="16" t="s">
        <v>40</v>
      </c>
      <c r="B6" s="8">
        <v>272.5792236328125</v>
      </c>
      <c r="C6" s="8">
        <v>272.5792236328125</v>
      </c>
      <c r="D6" s="8">
        <v>5.196395397186279</v>
      </c>
      <c r="E6" s="8">
        <v>7.7688679695129395</v>
      </c>
      <c r="F6" s="8">
        <v>38.638545989990234</v>
      </c>
      <c r="G6" s="8">
        <v>19.55079460144043</v>
      </c>
      <c r="H6" s="8">
        <v>10.032645225524902</v>
      </c>
      <c r="I6" s="8">
        <v>29.017494201660156</v>
      </c>
      <c r="J6" s="8">
        <v>13.376859664916992</v>
      </c>
      <c r="K6" s="8">
        <v>22.534862518310547</v>
      </c>
      <c r="L6" s="8">
        <v>0.6173934936523438</v>
      </c>
      <c r="M6" s="8">
        <v>56.69730758666992</v>
      </c>
      <c r="N6" s="8">
        <v>1.0804387331008911</v>
      </c>
      <c r="O6" s="8">
        <v>9.569599151611328</v>
      </c>
      <c r="P6" s="8">
        <v>3.8587095737457275</v>
      </c>
      <c r="Q6" s="8">
        <v>2.6753718852996826</v>
      </c>
      <c r="R6" s="8">
        <v>7.974666595458984</v>
      </c>
      <c r="S6" s="8">
        <v>4.990597724914551</v>
      </c>
      <c r="T6" s="8">
        <v>1.3891353607177734</v>
      </c>
      <c r="U6" s="8">
        <v>8.9007568359375</v>
      </c>
      <c r="V6" s="8">
        <v>5.247844696044922</v>
      </c>
      <c r="W6" s="8">
        <v>23.460936427116394</v>
      </c>
      <c r="X6" s="10"/>
      <c r="Y6" s="11">
        <f>SUM(D6:V6)</f>
        <v>249.1182872056961</v>
      </c>
      <c r="Z6" s="8">
        <v>272.5792236328125</v>
      </c>
      <c r="AA6" s="13">
        <f>SUM(Z6-Y6)</f>
        <v>23.460936427116394</v>
      </c>
    </row>
    <row r="7" spans="1:27" ht="20.25" customHeight="1">
      <c r="A7" s="17" t="s">
        <v>41</v>
      </c>
      <c r="B7" s="9">
        <v>238.8563232421875</v>
      </c>
      <c r="C7" s="9">
        <v>238.8563232421875</v>
      </c>
      <c r="D7" s="9"/>
      <c r="E7" s="9">
        <v>6.532337188720703</v>
      </c>
      <c r="F7" s="9">
        <v>31.951648712158203</v>
      </c>
      <c r="G7" s="9">
        <v>16.046829223632812</v>
      </c>
      <c r="H7" s="9">
        <v>9.798505783081055</v>
      </c>
      <c r="I7" s="9">
        <v>23.85723114013672</v>
      </c>
      <c r="J7" s="9">
        <v>12.070623397827148</v>
      </c>
      <c r="K7" s="9">
        <v>19.312997817993164</v>
      </c>
      <c r="L7" s="9"/>
      <c r="M7" s="9">
        <v>51.54866027832031</v>
      </c>
      <c r="N7" s="9"/>
      <c r="O7" s="9">
        <v>10.65054988861084</v>
      </c>
      <c r="P7" s="9">
        <v>3.834197998046875</v>
      </c>
      <c r="Q7" s="9"/>
      <c r="R7" s="9"/>
      <c r="S7" s="9"/>
      <c r="T7" s="9"/>
      <c r="U7" s="9"/>
      <c r="V7" s="9">
        <v>4.544234752655029</v>
      </c>
      <c r="W7" s="9">
        <v>48.70850706100464</v>
      </c>
      <c r="Y7" s="11">
        <f aca="true" t="shared" si="0" ref="Y7:Y33">SUM(D7:V7)</f>
        <v>190.14781618118286</v>
      </c>
      <c r="Z7" s="9">
        <v>238.8563232421875</v>
      </c>
      <c r="AA7" s="13">
        <f aca="true" t="shared" si="1" ref="AA7:AA33">SUM(Z7-Y7)</f>
        <v>48.70850706100464</v>
      </c>
    </row>
    <row r="8" spans="1:27" ht="20.25" customHeight="1">
      <c r="A8" s="17" t="s">
        <v>42</v>
      </c>
      <c r="B8" s="9">
        <v>321.0372009277344</v>
      </c>
      <c r="C8" s="9">
        <v>321.0372009277344</v>
      </c>
      <c r="D8" s="9"/>
      <c r="E8" s="9">
        <v>9.260688781738281</v>
      </c>
      <c r="F8" s="9">
        <v>38.58620071411133</v>
      </c>
      <c r="G8" s="9">
        <v>30.868961334228516</v>
      </c>
      <c r="H8" s="9">
        <v>7.717240333557129</v>
      </c>
      <c r="I8" s="9">
        <v>35.499305725097656</v>
      </c>
      <c r="J8" s="9">
        <v>21.608272552490234</v>
      </c>
      <c r="K8" s="9">
        <v>27.78206443786621</v>
      </c>
      <c r="L8" s="9"/>
      <c r="M8" s="9">
        <v>69.45516204833984</v>
      </c>
      <c r="N8" s="9"/>
      <c r="O8" s="9">
        <v>12.34758472442627</v>
      </c>
      <c r="P8" s="9">
        <v>1.5434480905532837</v>
      </c>
      <c r="Q8" s="9"/>
      <c r="R8" s="9"/>
      <c r="S8" s="9"/>
      <c r="T8" s="9"/>
      <c r="U8" s="9"/>
      <c r="V8" s="9">
        <v>4.630344390869141</v>
      </c>
      <c r="W8" s="9">
        <v>61.73792779445648</v>
      </c>
      <c r="Y8" s="11">
        <f t="shared" si="0"/>
        <v>259.2992731332779</v>
      </c>
      <c r="Z8" s="9">
        <v>321.0372009277344</v>
      </c>
      <c r="AA8" s="13">
        <f t="shared" si="1"/>
        <v>61.73792779445648</v>
      </c>
    </row>
    <row r="9" spans="1:27" ht="20.25" customHeight="1">
      <c r="A9" s="17" t="s">
        <v>66</v>
      </c>
      <c r="B9" s="9">
        <v>267.98382568359375</v>
      </c>
      <c r="C9" s="9">
        <v>267.98382568359375</v>
      </c>
      <c r="D9" s="9"/>
      <c r="E9" s="9">
        <v>5.254584789276123</v>
      </c>
      <c r="F9" s="9">
        <v>36.7820930480957</v>
      </c>
      <c r="G9" s="9">
        <v>18.39104652404785</v>
      </c>
      <c r="H9" s="9">
        <v>7.8818769454956055</v>
      </c>
      <c r="I9" s="9">
        <v>44.663970947265625</v>
      </c>
      <c r="J9" s="9">
        <v>13.13646125793457</v>
      </c>
      <c r="K9" s="9">
        <v>15.763753890991211</v>
      </c>
      <c r="L9" s="9"/>
      <c r="M9" s="9">
        <v>68.30960083007812</v>
      </c>
      <c r="N9" s="9"/>
      <c r="O9" s="9">
        <v>7.8818769454956055</v>
      </c>
      <c r="P9" s="9">
        <v>5.254584789276123</v>
      </c>
      <c r="Q9" s="9"/>
      <c r="R9" s="9"/>
      <c r="S9" s="9"/>
      <c r="T9" s="9"/>
      <c r="U9" s="9"/>
      <c r="V9" s="9">
        <v>2.6272923946380615</v>
      </c>
      <c r="W9" s="9">
        <v>42.036683320999146</v>
      </c>
      <c r="Y9" s="11">
        <f t="shared" si="0"/>
        <v>225.9471423625946</v>
      </c>
      <c r="Z9" s="9">
        <v>267.98382568359375</v>
      </c>
      <c r="AA9" s="13">
        <f t="shared" si="1"/>
        <v>42.036683320999146</v>
      </c>
    </row>
    <row r="10" spans="1:27" ht="20.25" customHeight="1">
      <c r="A10" s="17" t="s">
        <v>67</v>
      </c>
      <c r="B10" s="9">
        <v>427.9921875</v>
      </c>
      <c r="C10" s="9">
        <v>427.9921875</v>
      </c>
      <c r="D10" s="9"/>
      <c r="E10" s="9">
        <v>7.5086350440979</v>
      </c>
      <c r="F10" s="9">
        <v>75.08634948730469</v>
      </c>
      <c r="G10" s="9">
        <v>15.0172700881958</v>
      </c>
      <c r="H10" s="9">
        <v>15.0172700881958</v>
      </c>
      <c r="I10" s="9">
        <v>37.543174743652344</v>
      </c>
      <c r="J10" s="9">
        <v>7.5086350440979</v>
      </c>
      <c r="K10" s="9">
        <v>22.52590560913086</v>
      </c>
      <c r="L10" s="9"/>
      <c r="M10" s="9">
        <v>142.6640625</v>
      </c>
      <c r="N10" s="9"/>
      <c r="O10" s="9">
        <v>0</v>
      </c>
      <c r="P10" s="9">
        <v>7.5086350440979</v>
      </c>
      <c r="Q10" s="9"/>
      <c r="R10" s="9"/>
      <c r="S10" s="9"/>
      <c r="T10" s="9"/>
      <c r="U10" s="9"/>
      <c r="V10" s="9">
        <v>0</v>
      </c>
      <c r="W10" s="9">
        <v>97.6122498512268</v>
      </c>
      <c r="Y10" s="11">
        <f t="shared" si="0"/>
        <v>330.3799376487732</v>
      </c>
      <c r="Z10" s="9">
        <v>427.9921875</v>
      </c>
      <c r="AA10" s="13">
        <f t="shared" si="1"/>
        <v>97.6122498512268</v>
      </c>
    </row>
    <row r="11" spans="1:27" ht="20.25" customHeight="1">
      <c r="A11" s="17" t="s">
        <v>43</v>
      </c>
      <c r="B11" s="9">
        <v>332.6996154785156</v>
      </c>
      <c r="C11" s="9">
        <v>332.6996154785156</v>
      </c>
      <c r="D11" s="9"/>
      <c r="E11" s="9">
        <v>10.56189250946045</v>
      </c>
      <c r="F11" s="9">
        <v>52.80946350097656</v>
      </c>
      <c r="G11" s="9">
        <v>15.842839241027832</v>
      </c>
      <c r="H11" s="9">
        <v>5.280946254730225</v>
      </c>
      <c r="I11" s="9">
        <v>31.685678482055664</v>
      </c>
      <c r="J11" s="9">
        <v>26.40473175048828</v>
      </c>
      <c r="K11" s="9">
        <v>18.483312606811523</v>
      </c>
      <c r="L11" s="9"/>
      <c r="M11" s="9">
        <v>87.13561248779297</v>
      </c>
      <c r="N11" s="9"/>
      <c r="O11" s="9">
        <v>2.6404731273651123</v>
      </c>
      <c r="P11" s="9">
        <v>2.6404731273651123</v>
      </c>
      <c r="Q11" s="9"/>
      <c r="R11" s="9"/>
      <c r="S11" s="9"/>
      <c r="T11" s="9"/>
      <c r="U11" s="9"/>
      <c r="V11" s="9">
        <v>5.280946254730225</v>
      </c>
      <c r="W11" s="9">
        <v>73.93324613571167</v>
      </c>
      <c r="Y11" s="11">
        <f t="shared" si="0"/>
        <v>258.76636934280396</v>
      </c>
      <c r="Z11" s="9">
        <v>332.6996154785156</v>
      </c>
      <c r="AA11" s="13">
        <f t="shared" si="1"/>
        <v>73.93324613571167</v>
      </c>
    </row>
    <row r="12" spans="1:27" ht="20.25" customHeight="1">
      <c r="A12" s="17" t="s">
        <v>68</v>
      </c>
      <c r="B12" s="9">
        <v>312.9674377441406</v>
      </c>
      <c r="C12" s="9">
        <v>312.9674377441406</v>
      </c>
      <c r="D12" s="9"/>
      <c r="E12" s="9">
        <v>9.204924583435059</v>
      </c>
      <c r="F12" s="9">
        <v>50.6270866394043</v>
      </c>
      <c r="G12" s="9">
        <v>32.21723556518555</v>
      </c>
      <c r="H12" s="9">
        <v>6.903693675994873</v>
      </c>
      <c r="I12" s="9">
        <v>27.614774703979492</v>
      </c>
      <c r="J12" s="9">
        <v>11.506155967712402</v>
      </c>
      <c r="K12" s="9">
        <v>18.409849166870117</v>
      </c>
      <c r="L12" s="9"/>
      <c r="M12" s="9">
        <v>62.13323974609375</v>
      </c>
      <c r="N12" s="9"/>
      <c r="O12" s="9">
        <v>13.807387351989746</v>
      </c>
      <c r="P12" s="9">
        <v>2.3012311458587646</v>
      </c>
      <c r="Q12" s="9"/>
      <c r="R12" s="9"/>
      <c r="S12" s="9"/>
      <c r="T12" s="9"/>
      <c r="U12" s="9"/>
      <c r="V12" s="9">
        <v>6.903693675994873</v>
      </c>
      <c r="W12" s="9">
        <v>71.3381655216217</v>
      </c>
      <c r="Y12" s="11">
        <f t="shared" si="0"/>
        <v>241.62927222251892</v>
      </c>
      <c r="Z12" s="9">
        <v>312.9674377441406</v>
      </c>
      <c r="AA12" s="13">
        <f t="shared" si="1"/>
        <v>71.3381655216217</v>
      </c>
    </row>
    <row r="13" spans="1:27" ht="20.25" customHeight="1">
      <c r="A13" s="17" t="s">
        <v>44</v>
      </c>
      <c r="B13" s="9">
        <v>407.66143798828125</v>
      </c>
      <c r="C13" s="9">
        <v>407.66143798828125</v>
      </c>
      <c r="D13" s="9"/>
      <c r="E13" s="9">
        <v>12.941633224487305</v>
      </c>
      <c r="F13" s="9">
        <v>38.82490158081055</v>
      </c>
      <c r="G13" s="9">
        <v>12.941633224487305</v>
      </c>
      <c r="H13" s="9">
        <v>25.88326644897461</v>
      </c>
      <c r="I13" s="9">
        <v>58.23735046386719</v>
      </c>
      <c r="J13" s="9">
        <v>12.941633224487305</v>
      </c>
      <c r="K13" s="9">
        <v>25.88326644897461</v>
      </c>
      <c r="L13" s="9"/>
      <c r="M13" s="9">
        <v>71.17898559570312</v>
      </c>
      <c r="N13" s="9"/>
      <c r="O13" s="9">
        <v>6.470816612243652</v>
      </c>
      <c r="P13" s="9">
        <v>0</v>
      </c>
      <c r="Q13" s="9"/>
      <c r="R13" s="9"/>
      <c r="S13" s="9"/>
      <c r="T13" s="9"/>
      <c r="U13" s="9"/>
      <c r="V13" s="9">
        <v>6.470816612243652</v>
      </c>
      <c r="W13" s="9">
        <v>135.88713455200195</v>
      </c>
      <c r="Y13" s="11">
        <f t="shared" si="0"/>
        <v>271.7743034362793</v>
      </c>
      <c r="Z13" s="9">
        <v>407.66143798828125</v>
      </c>
      <c r="AA13" s="13">
        <f t="shared" si="1"/>
        <v>135.88713455200195</v>
      </c>
    </row>
    <row r="14" spans="1:27" ht="20.25" customHeight="1">
      <c r="A14" s="17" t="s">
        <v>45</v>
      </c>
      <c r="B14" s="9">
        <v>251.90777587890625</v>
      </c>
      <c r="C14" s="9">
        <v>251.90777587890625</v>
      </c>
      <c r="D14" s="9"/>
      <c r="E14" s="9">
        <v>6.96227502822876</v>
      </c>
      <c r="F14" s="9">
        <v>37.13213348388672</v>
      </c>
      <c r="G14" s="9">
        <v>18.77704429626465</v>
      </c>
      <c r="H14" s="9">
        <v>8.43912124633789</v>
      </c>
      <c r="I14" s="9">
        <v>27.63812255859375</v>
      </c>
      <c r="J14" s="9">
        <v>12.658681869506836</v>
      </c>
      <c r="K14" s="9">
        <v>21.941715240478516</v>
      </c>
      <c r="L14" s="9"/>
      <c r="M14" s="9">
        <v>51.68961715698242</v>
      </c>
      <c r="N14" s="9"/>
      <c r="O14" s="9">
        <v>8.228142738342285</v>
      </c>
      <c r="P14" s="9">
        <v>4.430538654327393</v>
      </c>
      <c r="Q14" s="9"/>
      <c r="R14" s="9"/>
      <c r="S14" s="9"/>
      <c r="T14" s="9"/>
      <c r="U14" s="9"/>
      <c r="V14" s="9">
        <v>3.797604560852051</v>
      </c>
      <c r="W14" s="9">
        <v>50.21277904510498</v>
      </c>
      <c r="Y14" s="11">
        <f t="shared" si="0"/>
        <v>201.69499683380127</v>
      </c>
      <c r="Z14" s="9">
        <v>251.90777587890625</v>
      </c>
      <c r="AA14" s="13">
        <f t="shared" si="1"/>
        <v>50.21277904510498</v>
      </c>
    </row>
    <row r="15" spans="1:27" ht="20.25" customHeight="1">
      <c r="A15" s="17" t="s">
        <v>46</v>
      </c>
      <c r="B15" s="9">
        <v>247.09959411621094</v>
      </c>
      <c r="C15" s="9">
        <v>247.09959411621094</v>
      </c>
      <c r="D15" s="9"/>
      <c r="E15" s="9">
        <v>9.040228843688965</v>
      </c>
      <c r="F15" s="9">
        <v>36.16091537475586</v>
      </c>
      <c r="G15" s="9">
        <v>19.587162017822266</v>
      </c>
      <c r="H15" s="9">
        <v>9.040228843688965</v>
      </c>
      <c r="I15" s="9">
        <v>36.16091537475586</v>
      </c>
      <c r="J15" s="9">
        <v>12.053638458251953</v>
      </c>
      <c r="K15" s="9">
        <v>21.093868255615234</v>
      </c>
      <c r="L15" s="9"/>
      <c r="M15" s="9">
        <v>34.654212951660156</v>
      </c>
      <c r="N15" s="9"/>
      <c r="O15" s="9">
        <v>18.08045768737793</v>
      </c>
      <c r="P15" s="9">
        <v>1.5067048072814941</v>
      </c>
      <c r="Q15" s="9"/>
      <c r="R15" s="9"/>
      <c r="S15" s="9"/>
      <c r="T15" s="9"/>
      <c r="U15" s="9"/>
      <c r="V15" s="9">
        <v>0</v>
      </c>
      <c r="W15" s="9">
        <v>49.721261501312256</v>
      </c>
      <c r="Y15" s="11">
        <f t="shared" si="0"/>
        <v>197.37833261489868</v>
      </c>
      <c r="Z15" s="9">
        <v>247.09959411621094</v>
      </c>
      <c r="AA15" s="13">
        <f t="shared" si="1"/>
        <v>49.721261501312256</v>
      </c>
    </row>
    <row r="16" spans="1:27" ht="20.25" customHeight="1">
      <c r="A16" s="17" t="s">
        <v>47</v>
      </c>
      <c r="B16" s="9">
        <v>321.91497802734375</v>
      </c>
      <c r="C16" s="9">
        <v>321.91497802734375</v>
      </c>
      <c r="D16" s="9"/>
      <c r="E16" s="9">
        <v>0</v>
      </c>
      <c r="F16" s="9">
        <v>74.28807067871094</v>
      </c>
      <c r="G16" s="9">
        <v>24.762691497802734</v>
      </c>
      <c r="H16" s="9">
        <v>24.762691497802734</v>
      </c>
      <c r="I16" s="9">
        <v>41.27115249633789</v>
      </c>
      <c r="J16" s="9">
        <v>8.254230499267578</v>
      </c>
      <c r="K16" s="9">
        <v>24.762691497802734</v>
      </c>
      <c r="L16" s="9"/>
      <c r="M16" s="9">
        <v>90.7965316772461</v>
      </c>
      <c r="N16" s="9"/>
      <c r="O16" s="9">
        <v>0</v>
      </c>
      <c r="P16" s="9">
        <v>0</v>
      </c>
      <c r="Q16" s="9"/>
      <c r="R16" s="9"/>
      <c r="S16" s="9"/>
      <c r="T16" s="9"/>
      <c r="U16" s="9"/>
      <c r="V16" s="9">
        <v>8.254230499267578</v>
      </c>
      <c r="W16" s="9">
        <v>24.76268768310547</v>
      </c>
      <c r="Y16" s="11">
        <f t="shared" si="0"/>
        <v>297.1522903442383</v>
      </c>
      <c r="Z16" s="9">
        <v>321.91497802734375</v>
      </c>
      <c r="AA16" s="13">
        <f t="shared" si="1"/>
        <v>24.76268768310547</v>
      </c>
    </row>
    <row r="17" spans="1:27" ht="20.25" customHeight="1">
      <c r="A17" s="17" t="s">
        <v>48</v>
      </c>
      <c r="B17" s="9">
        <v>301.5130615234375</v>
      </c>
      <c r="C17" s="9">
        <v>301.5130615234375</v>
      </c>
      <c r="D17" s="9"/>
      <c r="E17" s="9">
        <v>7.3094072341918945</v>
      </c>
      <c r="F17" s="9">
        <v>34.71968460083008</v>
      </c>
      <c r="G17" s="9">
        <v>21.928220748901367</v>
      </c>
      <c r="H17" s="9">
        <v>14.618814468383789</v>
      </c>
      <c r="I17" s="9">
        <v>34.71968460083008</v>
      </c>
      <c r="J17" s="9">
        <v>5.482055187225342</v>
      </c>
      <c r="K17" s="9">
        <v>31.06498146057129</v>
      </c>
      <c r="L17" s="9"/>
      <c r="M17" s="9">
        <v>54.820552825927734</v>
      </c>
      <c r="N17" s="9"/>
      <c r="O17" s="9">
        <v>16.4461669921875</v>
      </c>
      <c r="P17" s="9">
        <v>5.482055187225342</v>
      </c>
      <c r="Q17" s="9"/>
      <c r="R17" s="9"/>
      <c r="S17" s="9"/>
      <c r="T17" s="9"/>
      <c r="U17" s="9"/>
      <c r="V17" s="9">
        <v>12.791462898254395</v>
      </c>
      <c r="W17" s="9">
        <v>62.12997531890869</v>
      </c>
      <c r="Y17" s="11">
        <f t="shared" si="0"/>
        <v>239.3830862045288</v>
      </c>
      <c r="Z17" s="9">
        <v>301.5130615234375</v>
      </c>
      <c r="AA17" s="13">
        <f t="shared" si="1"/>
        <v>62.12997531890869</v>
      </c>
    </row>
    <row r="18" spans="1:27" ht="20.25" customHeight="1">
      <c r="A18" s="17" t="s">
        <v>49</v>
      </c>
      <c r="B18" s="9">
        <v>365.4136047363281</v>
      </c>
      <c r="C18" s="9">
        <v>365.4136047363281</v>
      </c>
      <c r="D18" s="9"/>
      <c r="E18" s="9">
        <v>18.270679473876953</v>
      </c>
      <c r="F18" s="9">
        <v>43.39286422729492</v>
      </c>
      <c r="G18" s="9">
        <v>41.109031677246094</v>
      </c>
      <c r="H18" s="9">
        <v>9.135339736938477</v>
      </c>
      <c r="I18" s="9">
        <v>38.8251953125</v>
      </c>
      <c r="J18" s="9">
        <v>9.135339736938477</v>
      </c>
      <c r="K18" s="9">
        <v>20.554515838623047</v>
      </c>
      <c r="L18" s="9"/>
      <c r="M18" s="9">
        <v>77.650390625</v>
      </c>
      <c r="N18" s="9"/>
      <c r="O18" s="9">
        <v>6.851505279541016</v>
      </c>
      <c r="P18" s="9">
        <v>4.567669868469238</v>
      </c>
      <c r="Q18" s="9"/>
      <c r="R18" s="9"/>
      <c r="S18" s="9"/>
      <c r="T18" s="9"/>
      <c r="U18" s="9"/>
      <c r="V18" s="9">
        <v>15.986845016479492</v>
      </c>
      <c r="W18" s="9">
        <v>79.93422794342041</v>
      </c>
      <c r="Y18" s="11">
        <f t="shared" si="0"/>
        <v>285.4793767929077</v>
      </c>
      <c r="Z18" s="9">
        <v>365.4136047363281</v>
      </c>
      <c r="AA18" s="13">
        <f t="shared" si="1"/>
        <v>79.93422794342041</v>
      </c>
    </row>
    <row r="19" spans="1:27" ht="20.25" customHeight="1">
      <c r="A19" s="17" t="s">
        <v>72</v>
      </c>
      <c r="B19" s="9">
        <v>280.4894714355469</v>
      </c>
      <c r="C19" s="9">
        <v>280.4894714355469</v>
      </c>
      <c r="D19" s="9"/>
      <c r="E19" s="9">
        <v>2.749896764755249</v>
      </c>
      <c r="F19" s="9">
        <v>38.498558044433594</v>
      </c>
      <c r="G19" s="9">
        <v>21.999174118041992</v>
      </c>
      <c r="H19" s="9">
        <v>21.999174118041992</v>
      </c>
      <c r="I19" s="9">
        <v>30.248865127563477</v>
      </c>
      <c r="J19" s="9">
        <v>10.999587059020996</v>
      </c>
      <c r="K19" s="9">
        <v>27.49896812438965</v>
      </c>
      <c r="L19" s="9"/>
      <c r="M19" s="9">
        <v>60.49773025512695</v>
      </c>
      <c r="N19" s="9"/>
      <c r="O19" s="9">
        <v>8.249691009521484</v>
      </c>
      <c r="P19" s="9">
        <v>0</v>
      </c>
      <c r="Q19" s="9"/>
      <c r="R19" s="9"/>
      <c r="S19" s="9"/>
      <c r="T19" s="9"/>
      <c r="U19" s="9"/>
      <c r="V19" s="9">
        <v>10.999587059020996</v>
      </c>
      <c r="W19" s="9">
        <v>46.74823975563049</v>
      </c>
      <c r="Y19" s="11">
        <f t="shared" si="0"/>
        <v>233.74123167991638</v>
      </c>
      <c r="Z19" s="9">
        <v>280.4894714355469</v>
      </c>
      <c r="AA19" s="13">
        <f t="shared" si="1"/>
        <v>46.74823975563049</v>
      </c>
    </row>
    <row r="20" spans="1:27" ht="20.25" customHeight="1">
      <c r="A20" s="17" t="s">
        <v>50</v>
      </c>
      <c r="B20" s="9">
        <v>221.50437927246094</v>
      </c>
      <c r="C20" s="9">
        <v>221.50437927246094</v>
      </c>
      <c r="D20" s="9"/>
      <c r="E20" s="9">
        <v>18.458698272705078</v>
      </c>
      <c r="F20" s="9">
        <v>27.688047409057617</v>
      </c>
      <c r="G20" s="9">
        <v>18.458698272705078</v>
      </c>
      <c r="H20" s="9">
        <v>0</v>
      </c>
      <c r="I20" s="9">
        <v>27.688047409057617</v>
      </c>
      <c r="J20" s="9">
        <v>18.458698272705078</v>
      </c>
      <c r="K20" s="9">
        <v>27.688047409057617</v>
      </c>
      <c r="L20" s="9"/>
      <c r="M20" s="9">
        <v>55.376094818115234</v>
      </c>
      <c r="N20" s="9"/>
      <c r="O20" s="9">
        <v>0</v>
      </c>
      <c r="P20" s="9">
        <v>0</v>
      </c>
      <c r="Q20" s="9"/>
      <c r="R20" s="9"/>
      <c r="S20" s="9"/>
      <c r="T20" s="9"/>
      <c r="U20" s="9"/>
      <c r="V20" s="9">
        <v>0</v>
      </c>
      <c r="W20" s="9">
        <v>27.688047409057617</v>
      </c>
      <c r="Y20" s="11">
        <f t="shared" si="0"/>
        <v>193.81633186340332</v>
      </c>
      <c r="Z20" s="9">
        <v>221.50437927246094</v>
      </c>
      <c r="AA20" s="13">
        <f t="shared" si="1"/>
        <v>27.688047409057617</v>
      </c>
    </row>
    <row r="21" spans="1:27" ht="20.25" customHeight="1">
      <c r="A21" s="17" t="s">
        <v>51</v>
      </c>
      <c r="B21" s="9">
        <v>361.6517639160156</v>
      </c>
      <c r="C21" s="9">
        <v>361.6517639160156</v>
      </c>
      <c r="D21" s="9"/>
      <c r="E21" s="9">
        <v>6.575486660003662</v>
      </c>
      <c r="F21" s="9">
        <v>39.452919006347656</v>
      </c>
      <c r="G21" s="9">
        <v>46.028404235839844</v>
      </c>
      <c r="H21" s="9">
        <v>13.150973320007324</v>
      </c>
      <c r="I21" s="9">
        <v>26.30194664001465</v>
      </c>
      <c r="J21" s="9">
        <v>6.575486660003662</v>
      </c>
      <c r="K21" s="9">
        <v>32.87743377685547</v>
      </c>
      <c r="L21" s="9"/>
      <c r="M21" s="9">
        <v>72.33035278320312</v>
      </c>
      <c r="N21" s="9"/>
      <c r="O21" s="9">
        <v>6.575486660003662</v>
      </c>
      <c r="P21" s="9">
        <v>6.575486660003662</v>
      </c>
      <c r="Q21" s="9"/>
      <c r="R21" s="9"/>
      <c r="S21" s="9"/>
      <c r="T21" s="9"/>
      <c r="U21" s="9"/>
      <c r="V21" s="9">
        <v>13.150973320007324</v>
      </c>
      <c r="W21" s="9">
        <v>92.05681419372559</v>
      </c>
      <c r="Y21" s="11">
        <f t="shared" si="0"/>
        <v>269.59494972229004</v>
      </c>
      <c r="Z21" s="9">
        <v>361.6517639160156</v>
      </c>
      <c r="AA21" s="13">
        <f t="shared" si="1"/>
        <v>92.05681419372559</v>
      </c>
    </row>
    <row r="22" spans="1:27" ht="20.25" customHeight="1">
      <c r="A22" s="17" t="s">
        <v>52</v>
      </c>
      <c r="B22" s="9">
        <v>389.5396423339844</v>
      </c>
      <c r="C22" s="9">
        <v>389.5396423339844</v>
      </c>
      <c r="D22" s="9"/>
      <c r="E22" s="9">
        <v>10.89621353149414</v>
      </c>
      <c r="F22" s="9">
        <v>73.5494384765625</v>
      </c>
      <c r="G22" s="9">
        <v>24.516481399536133</v>
      </c>
      <c r="H22" s="9">
        <v>19.068374633789062</v>
      </c>
      <c r="I22" s="9">
        <v>35.41269302368164</v>
      </c>
      <c r="J22" s="9">
        <v>27.24053382873535</v>
      </c>
      <c r="K22" s="9">
        <v>21.79242706298828</v>
      </c>
      <c r="L22" s="9"/>
      <c r="M22" s="9">
        <v>54.4810676574707</v>
      </c>
      <c r="N22" s="9"/>
      <c r="O22" s="9">
        <v>8.172160148620605</v>
      </c>
      <c r="P22" s="9">
        <v>2.724053382873535</v>
      </c>
      <c r="Q22" s="9"/>
      <c r="R22" s="9"/>
      <c r="S22" s="9"/>
      <c r="T22" s="9"/>
      <c r="U22" s="9"/>
      <c r="V22" s="9">
        <v>8.172160148620605</v>
      </c>
      <c r="W22" s="9">
        <v>103.51403903961182</v>
      </c>
      <c r="Y22" s="11">
        <f t="shared" si="0"/>
        <v>286.02560329437256</v>
      </c>
      <c r="Z22" s="9">
        <v>389.5396423339844</v>
      </c>
      <c r="AA22" s="13">
        <f t="shared" si="1"/>
        <v>103.51403903961182</v>
      </c>
    </row>
    <row r="23" spans="1:27" ht="20.25" customHeight="1">
      <c r="A23" s="17" t="s">
        <v>53</v>
      </c>
      <c r="B23" s="9">
        <v>319.3858337402344</v>
      </c>
      <c r="C23" s="9">
        <v>319.3858337402344</v>
      </c>
      <c r="D23" s="9"/>
      <c r="E23" s="9">
        <v>5.86029052734375</v>
      </c>
      <c r="F23" s="9">
        <v>46.88232421875</v>
      </c>
      <c r="G23" s="9">
        <v>20.511016845703125</v>
      </c>
      <c r="H23" s="9">
        <v>5.86029052734375</v>
      </c>
      <c r="I23" s="9">
        <v>41.02203369140625</v>
      </c>
      <c r="J23" s="9">
        <v>32.231597900390625</v>
      </c>
      <c r="K23" s="9">
        <v>26.371307373046875</v>
      </c>
      <c r="L23" s="9"/>
      <c r="M23" s="9">
        <v>67.39334106445312</v>
      </c>
      <c r="N23" s="9"/>
      <c r="O23" s="9">
        <v>8.790435791015625</v>
      </c>
      <c r="P23" s="9">
        <v>5.86029052734375</v>
      </c>
      <c r="Q23" s="9"/>
      <c r="R23" s="9"/>
      <c r="S23" s="9"/>
      <c r="T23" s="9"/>
      <c r="U23" s="9"/>
      <c r="V23" s="9">
        <v>2.930145263671875</v>
      </c>
      <c r="W23" s="9">
        <v>55.672760009765625</v>
      </c>
      <c r="Y23" s="11">
        <f t="shared" si="0"/>
        <v>263.71307373046875</v>
      </c>
      <c r="Z23" s="9">
        <v>319.3858337402344</v>
      </c>
      <c r="AA23" s="13">
        <f t="shared" si="1"/>
        <v>55.672760009765625</v>
      </c>
    </row>
    <row r="24" spans="1:27" ht="20.25" customHeight="1">
      <c r="A24" s="17" t="s">
        <v>69</v>
      </c>
      <c r="B24" s="9">
        <v>353.027099609375</v>
      </c>
      <c r="C24" s="9">
        <v>353.027099609375</v>
      </c>
      <c r="D24" s="9"/>
      <c r="E24" s="9">
        <v>10.14445686340332</v>
      </c>
      <c r="F24" s="9">
        <v>58.837852478027344</v>
      </c>
      <c r="G24" s="9">
        <v>26.375587463378906</v>
      </c>
      <c r="H24" s="9">
        <v>16.231130599975586</v>
      </c>
      <c r="I24" s="9">
        <v>32.46226119995117</v>
      </c>
      <c r="J24" s="9">
        <v>14.202239990234375</v>
      </c>
      <c r="K24" s="9">
        <v>28.40447998046875</v>
      </c>
      <c r="L24" s="9"/>
      <c r="M24" s="9">
        <v>73.04009246826172</v>
      </c>
      <c r="N24" s="9"/>
      <c r="O24" s="9">
        <v>8.115565299987793</v>
      </c>
      <c r="P24" s="9">
        <v>6.086674213409424</v>
      </c>
      <c r="Q24" s="9"/>
      <c r="R24" s="9"/>
      <c r="S24" s="9"/>
      <c r="T24" s="9"/>
      <c r="U24" s="9"/>
      <c r="V24" s="9">
        <v>6.086674213409424</v>
      </c>
      <c r="W24" s="9">
        <v>73.04008483886719</v>
      </c>
      <c r="Y24" s="11">
        <f t="shared" si="0"/>
        <v>279.9870147705078</v>
      </c>
      <c r="Z24" s="9">
        <v>353.027099609375</v>
      </c>
      <c r="AA24" s="13">
        <f t="shared" si="1"/>
        <v>73.04008483886719</v>
      </c>
    </row>
    <row r="25" spans="1:27" ht="20.25" customHeight="1">
      <c r="A25" s="17" t="s">
        <v>54</v>
      </c>
      <c r="B25" s="9">
        <v>104.8218002319336</v>
      </c>
      <c r="C25" s="9">
        <v>104.8218002319336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/>
      <c r="O25" s="9">
        <v>0</v>
      </c>
      <c r="P25" s="9">
        <v>0</v>
      </c>
      <c r="Q25" s="9"/>
      <c r="R25" s="9"/>
      <c r="S25" s="9"/>
      <c r="T25" s="9"/>
      <c r="U25" s="9"/>
      <c r="V25" s="9">
        <v>0</v>
      </c>
      <c r="W25" s="9">
        <v>104.8218002319336</v>
      </c>
      <c r="Y25" s="11">
        <f t="shared" si="0"/>
        <v>0</v>
      </c>
      <c r="Z25" s="9">
        <v>104.8218002319336</v>
      </c>
      <c r="AA25" s="13">
        <f t="shared" si="1"/>
        <v>104.8218002319336</v>
      </c>
    </row>
    <row r="26" spans="1:27" ht="20.25" customHeight="1">
      <c r="A26" s="17" t="s">
        <v>55</v>
      </c>
      <c r="B26" s="9">
        <v>288.6793212890625</v>
      </c>
      <c r="C26" s="9">
        <v>288.6793212890625</v>
      </c>
      <c r="D26" s="9"/>
      <c r="E26" s="9">
        <v>12.066981315612793</v>
      </c>
      <c r="F26" s="9">
        <v>38.057403564453125</v>
      </c>
      <c r="G26" s="9">
        <v>21.349273681640625</v>
      </c>
      <c r="H26" s="9">
        <v>9.282293319702148</v>
      </c>
      <c r="I26" s="9">
        <v>31.559797286987305</v>
      </c>
      <c r="J26" s="9">
        <v>11.138751983642578</v>
      </c>
      <c r="K26" s="9">
        <v>30.631567001342773</v>
      </c>
      <c r="L26" s="9"/>
      <c r="M26" s="9">
        <v>50.12438201904297</v>
      </c>
      <c r="N26" s="9"/>
      <c r="O26" s="9">
        <v>4.641146659851074</v>
      </c>
      <c r="P26" s="9">
        <v>4.641146659851074</v>
      </c>
      <c r="Q26" s="9"/>
      <c r="R26" s="9"/>
      <c r="S26" s="9"/>
      <c r="T26" s="9"/>
      <c r="U26" s="9"/>
      <c r="V26" s="9">
        <v>7.425834655761719</v>
      </c>
      <c r="W26" s="9">
        <v>67.76074314117432</v>
      </c>
      <c r="Y26" s="11">
        <f t="shared" si="0"/>
        <v>220.91857814788818</v>
      </c>
      <c r="Z26" s="9">
        <v>288.6793212890625</v>
      </c>
      <c r="AA26" s="13">
        <f t="shared" si="1"/>
        <v>67.76074314117432</v>
      </c>
    </row>
    <row r="27" spans="1:27" ht="20.25" customHeight="1">
      <c r="A27" s="17" t="s">
        <v>56</v>
      </c>
      <c r="B27" s="9">
        <v>388.7625732421875</v>
      </c>
      <c r="C27" s="9">
        <v>388.7625732421875</v>
      </c>
      <c r="D27" s="9"/>
      <c r="E27" s="9">
        <v>0</v>
      </c>
      <c r="F27" s="9">
        <v>66.01628112792969</v>
      </c>
      <c r="G27" s="9">
        <v>22.005428314208984</v>
      </c>
      <c r="H27" s="9">
        <v>0</v>
      </c>
      <c r="I27" s="9">
        <v>44.01085662841797</v>
      </c>
      <c r="J27" s="9">
        <v>14.67028522491455</v>
      </c>
      <c r="K27" s="9">
        <v>58.6811408996582</v>
      </c>
      <c r="L27" s="9"/>
      <c r="M27" s="9">
        <v>80.68656921386719</v>
      </c>
      <c r="N27" s="9"/>
      <c r="O27" s="9">
        <v>14.67028522491455</v>
      </c>
      <c r="P27" s="9">
        <v>7.335142612457275</v>
      </c>
      <c r="Q27" s="9"/>
      <c r="R27" s="9"/>
      <c r="S27" s="9"/>
      <c r="T27" s="9"/>
      <c r="U27" s="9"/>
      <c r="V27" s="9">
        <v>14.67028522491455</v>
      </c>
      <c r="W27" s="9">
        <v>66.01629877090454</v>
      </c>
      <c r="Y27" s="11">
        <f t="shared" si="0"/>
        <v>322.74627447128296</v>
      </c>
      <c r="Z27" s="9">
        <v>388.7625732421875</v>
      </c>
      <c r="AA27" s="13">
        <f t="shared" si="1"/>
        <v>66.01629877090454</v>
      </c>
    </row>
    <row r="28" spans="1:27" ht="20.25" customHeight="1">
      <c r="A28" s="17" t="s">
        <v>57</v>
      </c>
      <c r="B28" s="9">
        <v>471.2535400390625</v>
      </c>
      <c r="C28" s="9">
        <v>471.2535400390625</v>
      </c>
      <c r="D28" s="9"/>
      <c r="E28" s="9">
        <v>0</v>
      </c>
      <c r="F28" s="9">
        <v>18.850141525268555</v>
      </c>
      <c r="G28" s="9">
        <v>37.70028305053711</v>
      </c>
      <c r="H28" s="9">
        <v>18.850141525268555</v>
      </c>
      <c r="I28" s="9">
        <v>56.55042266845703</v>
      </c>
      <c r="J28" s="9">
        <v>18.850141525268555</v>
      </c>
      <c r="K28" s="9">
        <v>37.70028305053711</v>
      </c>
      <c r="L28" s="9"/>
      <c r="M28" s="9">
        <v>150.80113220214844</v>
      </c>
      <c r="N28" s="9"/>
      <c r="O28" s="9">
        <v>0</v>
      </c>
      <c r="P28" s="9">
        <v>0</v>
      </c>
      <c r="Q28" s="9"/>
      <c r="R28" s="9"/>
      <c r="S28" s="9"/>
      <c r="T28" s="9"/>
      <c r="U28" s="9"/>
      <c r="V28" s="9">
        <v>0</v>
      </c>
      <c r="W28" s="9">
        <v>131.95099449157715</v>
      </c>
      <c r="Y28" s="11">
        <f t="shared" si="0"/>
        <v>339.30254554748535</v>
      </c>
      <c r="Z28" s="9">
        <v>471.2535400390625</v>
      </c>
      <c r="AA28" s="13">
        <f t="shared" si="1"/>
        <v>131.95099449157715</v>
      </c>
    </row>
    <row r="29" spans="1:27" ht="20.25" customHeight="1">
      <c r="A29" s="17" t="s">
        <v>70</v>
      </c>
      <c r="B29" s="9">
        <v>337.4936218261719</v>
      </c>
      <c r="C29" s="9">
        <v>337.4936218261719</v>
      </c>
      <c r="D29" s="9"/>
      <c r="E29" s="9">
        <v>6.367804527282715</v>
      </c>
      <c r="F29" s="9">
        <v>38.206825256347656</v>
      </c>
      <c r="G29" s="9">
        <v>25.47121810913086</v>
      </c>
      <c r="H29" s="9">
        <v>19.103412628173828</v>
      </c>
      <c r="I29" s="9">
        <v>25.47121810913086</v>
      </c>
      <c r="J29" s="9">
        <v>19.103412628173828</v>
      </c>
      <c r="K29" s="9">
        <v>25.47121810913086</v>
      </c>
      <c r="L29" s="9"/>
      <c r="M29" s="9">
        <v>70.04584503173828</v>
      </c>
      <c r="N29" s="9"/>
      <c r="O29" s="9">
        <v>0</v>
      </c>
      <c r="P29" s="9">
        <v>6.367804527282715</v>
      </c>
      <c r="Q29" s="9"/>
      <c r="R29" s="9"/>
      <c r="S29" s="9"/>
      <c r="T29" s="9"/>
      <c r="U29" s="9"/>
      <c r="V29" s="9">
        <v>19.103412628173828</v>
      </c>
      <c r="W29" s="9">
        <v>82.78145027160645</v>
      </c>
      <c r="Y29" s="11">
        <f t="shared" si="0"/>
        <v>254.71217155456543</v>
      </c>
      <c r="Z29" s="9">
        <v>337.4936218261719</v>
      </c>
      <c r="AA29" s="13">
        <f t="shared" si="1"/>
        <v>82.78145027160645</v>
      </c>
    </row>
    <row r="30" spans="1:27" ht="20.25" customHeight="1">
      <c r="A30" s="17" t="s">
        <v>71</v>
      </c>
      <c r="B30" s="9">
        <v>298.9925231933594</v>
      </c>
      <c r="C30" s="9">
        <v>298.9925231933594</v>
      </c>
      <c r="D30" s="9"/>
      <c r="E30" s="9">
        <v>9.749755859375</v>
      </c>
      <c r="F30" s="9">
        <v>61.74845504760742</v>
      </c>
      <c r="G30" s="9">
        <v>6.499837398529053</v>
      </c>
      <c r="H30" s="9">
        <v>3.2499186992645264</v>
      </c>
      <c r="I30" s="9">
        <v>35.749107360839844</v>
      </c>
      <c r="J30" s="9">
        <v>19.49951171875</v>
      </c>
      <c r="K30" s="9">
        <v>22.749431610107422</v>
      </c>
      <c r="L30" s="9"/>
      <c r="M30" s="9">
        <v>58.498538970947266</v>
      </c>
      <c r="N30" s="9"/>
      <c r="O30" s="9">
        <v>12.999674797058105</v>
      </c>
      <c r="P30" s="9">
        <v>3.2499186992645264</v>
      </c>
      <c r="Q30" s="9"/>
      <c r="R30" s="9"/>
      <c r="S30" s="9"/>
      <c r="T30" s="9"/>
      <c r="U30" s="9"/>
      <c r="V30" s="9">
        <v>3.2499186992645264</v>
      </c>
      <c r="W30" s="9">
        <v>61.748454332351685</v>
      </c>
      <c r="Y30" s="11">
        <f t="shared" si="0"/>
        <v>237.2440688610077</v>
      </c>
      <c r="Z30" s="9">
        <v>298.9925231933594</v>
      </c>
      <c r="AA30" s="13">
        <f t="shared" si="1"/>
        <v>61.748454332351685</v>
      </c>
    </row>
    <row r="31" spans="1:27" ht="20.25" customHeight="1">
      <c r="A31" s="17" t="s">
        <v>58</v>
      </c>
      <c r="B31" s="9">
        <v>331.4521179199219</v>
      </c>
      <c r="C31" s="9">
        <v>331.4521179199219</v>
      </c>
      <c r="D31" s="9"/>
      <c r="E31" s="9">
        <v>8.958165168762207</v>
      </c>
      <c r="F31" s="9">
        <v>53.748992919921875</v>
      </c>
      <c r="G31" s="9">
        <v>8.958165168762207</v>
      </c>
      <c r="H31" s="9">
        <v>35.83266067504883</v>
      </c>
      <c r="I31" s="9">
        <v>17.916330337524414</v>
      </c>
      <c r="J31" s="9">
        <v>26.874496459960938</v>
      </c>
      <c r="K31" s="9">
        <v>17.916330337524414</v>
      </c>
      <c r="L31" s="9"/>
      <c r="M31" s="9">
        <v>89.58165740966797</v>
      </c>
      <c r="N31" s="9"/>
      <c r="O31" s="9">
        <v>35.83266067504883</v>
      </c>
      <c r="P31" s="9">
        <v>0</v>
      </c>
      <c r="Q31" s="9"/>
      <c r="R31" s="9"/>
      <c r="S31" s="9"/>
      <c r="T31" s="9"/>
      <c r="U31" s="9"/>
      <c r="V31" s="9">
        <v>0</v>
      </c>
      <c r="W31" s="9">
        <v>35.832658767700195</v>
      </c>
      <c r="Y31" s="11">
        <f t="shared" si="0"/>
        <v>295.6194591522217</v>
      </c>
      <c r="Z31" s="9">
        <v>331.4521179199219</v>
      </c>
      <c r="AA31" s="13">
        <f t="shared" si="1"/>
        <v>35.832658767700195</v>
      </c>
    </row>
    <row r="32" spans="1:27" ht="20.25" customHeight="1">
      <c r="A32" s="17" t="s">
        <v>59</v>
      </c>
      <c r="B32" s="9">
        <v>309.3958740234375</v>
      </c>
      <c r="C32" s="9">
        <v>309.3958740234375</v>
      </c>
      <c r="D32" s="9"/>
      <c r="E32" s="9">
        <v>32.56798553466797</v>
      </c>
      <c r="F32" s="9">
        <v>65.13597106933594</v>
      </c>
      <c r="G32" s="9">
        <v>0</v>
      </c>
      <c r="H32" s="9">
        <v>0</v>
      </c>
      <c r="I32" s="9">
        <v>0</v>
      </c>
      <c r="J32" s="9">
        <v>0</v>
      </c>
      <c r="K32" s="9">
        <v>65.13597106933594</v>
      </c>
      <c r="L32" s="9"/>
      <c r="M32" s="9">
        <v>48.85197830200195</v>
      </c>
      <c r="N32" s="9"/>
      <c r="O32" s="9">
        <v>0</v>
      </c>
      <c r="P32" s="9">
        <v>0</v>
      </c>
      <c r="Q32" s="9"/>
      <c r="R32" s="9"/>
      <c r="S32" s="9"/>
      <c r="T32" s="9"/>
      <c r="U32" s="9"/>
      <c r="V32" s="9">
        <v>0</v>
      </c>
      <c r="W32" s="9">
        <v>97.7039680480957</v>
      </c>
      <c r="Y32" s="11">
        <f t="shared" si="0"/>
        <v>211.6919059753418</v>
      </c>
      <c r="Z32" s="9">
        <v>309.3958740234375</v>
      </c>
      <c r="AA32" s="13">
        <f t="shared" si="1"/>
        <v>97.7039680480957</v>
      </c>
    </row>
    <row r="33" spans="1:27" ht="20.25" customHeight="1">
      <c r="A33" s="18" t="s">
        <v>60</v>
      </c>
      <c r="B33" s="14">
        <v>249.84384155273438</v>
      </c>
      <c r="C33" s="14">
        <v>249.84384155273438</v>
      </c>
      <c r="D33" s="14"/>
      <c r="E33" s="14">
        <v>0</v>
      </c>
      <c r="F33" s="14">
        <v>62.460960388183594</v>
      </c>
      <c r="G33" s="14">
        <v>0</v>
      </c>
      <c r="H33" s="14">
        <v>0</v>
      </c>
      <c r="I33" s="14">
        <v>62.460960388183594</v>
      </c>
      <c r="J33" s="14">
        <v>0</v>
      </c>
      <c r="K33" s="14">
        <v>0</v>
      </c>
      <c r="L33" s="14"/>
      <c r="M33" s="14">
        <v>124.92192077636719</v>
      </c>
      <c r="N33" s="14"/>
      <c r="O33" s="14">
        <v>0</v>
      </c>
      <c r="P33" s="14">
        <v>0</v>
      </c>
      <c r="Q33" s="14"/>
      <c r="R33" s="14"/>
      <c r="S33" s="14"/>
      <c r="T33" s="14"/>
      <c r="U33" s="14"/>
      <c r="V33" s="14">
        <v>0</v>
      </c>
      <c r="W33" s="14">
        <v>0</v>
      </c>
      <c r="Y33" s="11">
        <f t="shared" si="0"/>
        <v>249.84384155273438</v>
      </c>
      <c r="Z33" s="14">
        <v>249.84384155273438</v>
      </c>
      <c r="AA33" s="13">
        <f t="shared" si="1"/>
        <v>0</v>
      </c>
    </row>
  </sheetData>
  <sheetProtection/>
  <printOptions/>
  <pageMargins left="0.7874015748031497" right="0.3937007874015748" top="0.5118110236220472" bottom="0.3937007874015748" header="0.2755905511811024" footer="0.1968503937007874"/>
  <pageSetup fitToHeight="2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2012-07-25T05:53:29Z</cp:lastPrinted>
  <dcterms:created xsi:type="dcterms:W3CDTF">2005-07-27T06:35:52Z</dcterms:created>
  <dcterms:modified xsi:type="dcterms:W3CDTF">2013-03-26T09:16:03Z</dcterms:modified>
  <cp:category/>
  <cp:version/>
  <cp:contentType/>
  <cp:contentStatus/>
</cp:coreProperties>
</file>