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506" activeTab="0"/>
  </bookViews>
  <sheets>
    <sheet name="付表_21" sheetId="1" r:id="rId1"/>
  </sheets>
  <definedNames>
    <definedName name="ExternalData1" localSheetId="0">'付表_21'!#REF!</definedName>
    <definedName name="ExternalData10" localSheetId="0">'付表_21'!#REF!</definedName>
    <definedName name="ExternalData11" localSheetId="0">'付表_21'!#REF!</definedName>
    <definedName name="ExternalData12" localSheetId="0">'付表_21'!#REF!</definedName>
    <definedName name="ExternalData13" localSheetId="0">'付表_21'!#REF!</definedName>
    <definedName name="ExternalData14" localSheetId="0">'付表_21'!#REF!</definedName>
    <definedName name="ExternalData15" localSheetId="0">'付表_21'!#REF!</definedName>
    <definedName name="ExternalData16" localSheetId="0">'付表_21'!#REF!</definedName>
    <definedName name="ExternalData17" localSheetId="0">'付表_21'!#REF!</definedName>
    <definedName name="ExternalData18" localSheetId="0">'付表_21'!#REF!</definedName>
    <definedName name="ExternalData19" localSheetId="0">'付表_21'!#REF!</definedName>
    <definedName name="ExternalData2" localSheetId="0">'付表_21'!$A$6:$R$25</definedName>
    <definedName name="ExternalData20" localSheetId="0">'付表_21'!#REF!</definedName>
    <definedName name="ExternalData21" localSheetId="0">'付表_21'!#REF!</definedName>
    <definedName name="ExternalData22" localSheetId="0">'付表_21'!#REF!</definedName>
    <definedName name="ExternalData23" localSheetId="0">'付表_21'!#REF!</definedName>
    <definedName name="ExternalData24" localSheetId="0">'付表_21'!#REF!</definedName>
    <definedName name="ExternalData25" localSheetId="0">'付表_21'!#REF!</definedName>
    <definedName name="ExternalData26" localSheetId="0">'付表_21'!#REF!</definedName>
    <definedName name="ExternalData27" localSheetId="0">'付表_21'!#REF!</definedName>
    <definedName name="ExternalData28" localSheetId="0">'付表_21'!#REF!</definedName>
    <definedName name="ExternalData29" localSheetId="0">'付表_21'!#REF!</definedName>
    <definedName name="ExternalData3" localSheetId="0">'付表_21'!$A$28:$R$47</definedName>
    <definedName name="ExternalData30" localSheetId="0">'付表_21'!#REF!</definedName>
    <definedName name="ExternalData31" localSheetId="0">'付表_21'!#REF!</definedName>
    <definedName name="ExternalData32" localSheetId="0">'付表_21'!#REF!</definedName>
    <definedName name="ExternalData33" localSheetId="0">'付表_21'!#REF!</definedName>
    <definedName name="ExternalData34" localSheetId="0">'付表_21'!#REF!</definedName>
    <definedName name="ExternalData35" localSheetId="0">'付表_21'!#REF!</definedName>
    <definedName name="ExternalData36" localSheetId="0">'付表_21'!#REF!</definedName>
    <definedName name="ExternalData37" localSheetId="0">'付表_21'!#REF!</definedName>
    <definedName name="ExternalData4" localSheetId="0">'付表_21'!$A$50:$R$54</definedName>
    <definedName name="ExternalData5" localSheetId="0">'付表_21'!#REF!</definedName>
    <definedName name="ExternalData6" localSheetId="0">'付表_21'!#REF!</definedName>
    <definedName name="ExternalData7" localSheetId="0">'付表_21'!#REF!</definedName>
    <definedName name="ExternalData8" localSheetId="0">'付表_21'!#REF!</definedName>
    <definedName name="ExternalData9" localSheetId="0">'付表_21'!#REF!</definedName>
    <definedName name="_xlnm.Print_Area" localSheetId="0">'付表_21'!$A$1:$W$54</definedName>
    <definedName name="_xlnm.Print_Titles" localSheetId="0">'付表_21'!$1:$3</definedName>
    <definedName name="がん年報_当年度_がん登録数" localSheetId="0">'付表_21'!#REF!</definedName>
  </definedNames>
  <calcPr fullCalcOnLoad="1"/>
</workbook>
</file>

<file path=xl/sharedStrings.xml><?xml version="1.0" encoding="utf-8"?>
<sst xmlns="http://schemas.openxmlformats.org/spreadsheetml/2006/main" count="160" uniqueCount="76">
  <si>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</si>
  <si>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</si>
  <si>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</si>
  <si>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</si>
  <si>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</si>
  <si>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</si>
  <si>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</si>
  <si>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</si>
  <si>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</si>
  <si>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</si>
  <si>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</si>
  <si>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</si>
  <si>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</si>
  <si>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</si>
  <si>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</si>
  <si>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</si>
  <si>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</si>
  <si>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</si>
  <si>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</si>
  <si>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</si>
  <si>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</si>
  <si>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</si>
  <si>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</si>
  <si>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</si>
  <si>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</si>
  <si>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</si>
  <si>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</si>
  <si>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</si>
  <si>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</si>
  <si>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</si>
  <si>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</si>
  <si>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</si>
  <si>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</si>
  <si>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</si>
  <si>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</si>
  <si>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</si>
  <si>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</si>
  <si>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</si>
  <si>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</si>
  <si>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</si>
  <si>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</si>
  <si>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</si>
  <si>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</si>
  <si>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</si>
  <si>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</si>
  <si>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</si>
  <si>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</si>
  <si>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</si>
  <si>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</si>
  <si>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</si>
  <si>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</si>
  <si>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</si>
  <si>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</si>
  <si>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</si>
  <si>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</si>
  <si>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</si>
  <si>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</si>
  <si>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</si>
  <si>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</si>
  <si>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</si>
  <si>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脳・神経系</t>
  </si>
  <si>
    <t>白血病</t>
  </si>
  <si>
    <t>その他</t>
  </si>
  <si>
    <t>集計</t>
  </si>
  <si>
    <t>その他以外</t>
  </si>
  <si>
    <t>５歳年齢階級別　死亡数　＜全体＞</t>
  </si>
  <si>
    <t>悪性リンパ腫</t>
  </si>
  <si>
    <t>全部位*</t>
  </si>
  <si>
    <t>皮膚*</t>
  </si>
  <si>
    <t>乳房*</t>
  </si>
  <si>
    <t>子宮*</t>
  </si>
  <si>
    <t>全部位＊</t>
  </si>
  <si>
    <t>年齢別</t>
  </si>
  <si>
    <t>５歳年齢階級別　死亡率　＜全体＞</t>
  </si>
  <si>
    <t>名称</t>
  </si>
  <si>
    <t>C19-20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</si>
</sst>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8" width="8.625" style="8" customWidth="1"/>
    <col min="19" max="20" width="10.50390625" style="8" customWidth="1"/>
    <col min="21" max="22" width="10.25390625" style="8" bestFit="1" customWidth="1"/>
    <col min="23" max="16384" width="9.00390625" style="8" customWidth="1"/>
  </cols>
  <sheetData>
    <row r="1" s="2" customFormat="1" ht="15" customHeight="1">
      <c r="A1" s="1" t="s">
        <v>59</v>
      </c>
    </row>
    <row r="2" spans="1:31" s="4" customFormat="1" ht="1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70</v>
      </c>
      <c r="Q2" s="3" t="s">
        <v>12</v>
      </c>
      <c r="R2" s="3" t="s">
        <v>13</v>
      </c>
      <c r="S2" s="3" t="s">
        <v>14</v>
      </c>
      <c r="T2" s="3" t="s">
        <v>60</v>
      </c>
      <c r="U2" s="3" t="s">
        <v>66</v>
      </c>
      <c r="V2" s="3" t="s">
        <v>61</v>
      </c>
      <c r="W2" s="3" t="s">
        <v>62</v>
      </c>
      <c r="X2" s="26"/>
      <c r="Y2" s="26"/>
      <c r="Z2" s="26"/>
      <c r="AA2" s="26"/>
      <c r="AB2" s="26"/>
      <c r="AC2" s="26"/>
      <c r="AE2" s="4" t="s">
        <v>63</v>
      </c>
    </row>
    <row r="3" spans="1:29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75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 t="s">
        <v>34</v>
      </c>
      <c r="W3" s="5"/>
      <c r="X3" s="27"/>
      <c r="Y3" s="27"/>
      <c r="Z3" s="27"/>
      <c r="AA3" s="27"/>
      <c r="AB3" s="27"/>
      <c r="AC3" s="27"/>
    </row>
    <row r="5" ht="15" customHeight="1">
      <c r="A5" s="7" t="s">
        <v>65</v>
      </c>
    </row>
    <row r="6" spans="1:26" ht="15" customHeight="1">
      <c r="A6" s="3" t="s">
        <v>72</v>
      </c>
      <c r="B6" s="3" t="s">
        <v>67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68</v>
      </c>
      <c r="O6" s="3" t="s">
        <v>69</v>
      </c>
      <c r="P6" s="3" t="s">
        <v>70</v>
      </c>
      <c r="Q6" s="3" t="s">
        <v>12</v>
      </c>
      <c r="R6" s="3" t="s">
        <v>13</v>
      </c>
      <c r="S6" s="3" t="s">
        <v>14</v>
      </c>
      <c r="T6" s="3" t="s">
        <v>60</v>
      </c>
      <c r="U6" s="3" t="s">
        <v>66</v>
      </c>
      <c r="V6" s="3" t="s">
        <v>61</v>
      </c>
      <c r="W6" s="3" t="s">
        <v>62</v>
      </c>
      <c r="Y6" s="23" t="s">
        <v>64</v>
      </c>
      <c r="Z6" s="25" t="s">
        <v>71</v>
      </c>
    </row>
    <row r="7" spans="1:27" ht="15" customHeight="1">
      <c r="A7" s="9" t="s">
        <v>35</v>
      </c>
      <c r="B7" s="10">
        <v>5400</v>
      </c>
      <c r="C7" s="10">
        <v>5400</v>
      </c>
      <c r="D7" s="10">
        <v>95</v>
      </c>
      <c r="E7" s="10">
        <v>160</v>
      </c>
      <c r="F7" s="10">
        <v>735</v>
      </c>
      <c r="G7" s="10">
        <v>414</v>
      </c>
      <c r="H7" s="10">
        <v>183</v>
      </c>
      <c r="I7" s="10">
        <v>587</v>
      </c>
      <c r="J7" s="10">
        <v>287</v>
      </c>
      <c r="K7" s="10">
        <v>492</v>
      </c>
      <c r="L7" s="10">
        <v>14</v>
      </c>
      <c r="M7" s="10">
        <v>1064</v>
      </c>
      <c r="N7" s="10">
        <v>18</v>
      </c>
      <c r="O7" s="10">
        <v>181</v>
      </c>
      <c r="P7" s="10">
        <v>78</v>
      </c>
      <c r="Q7" s="10">
        <v>66</v>
      </c>
      <c r="R7" s="10">
        <v>145</v>
      </c>
      <c r="S7" s="10">
        <v>112</v>
      </c>
      <c r="T7" s="10">
        <v>37</v>
      </c>
      <c r="U7" s="10">
        <v>167</v>
      </c>
      <c r="V7" s="10">
        <v>105</v>
      </c>
      <c r="W7" s="10">
        <v>460</v>
      </c>
      <c r="Y7" s="22">
        <f>SUM(D7:V7)</f>
        <v>4940</v>
      </c>
      <c r="Z7" s="10">
        <f>B7</f>
        <v>5400</v>
      </c>
      <c r="AA7" s="21">
        <f>SUM(Z7-Y7)</f>
        <v>460</v>
      </c>
    </row>
    <row r="8" spans="1:27" ht="15" customHeight="1">
      <c r="A8" s="11" t="s">
        <v>36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Y8" s="22">
        <f aca="true" t="shared" si="0" ref="Y8:Y24">SUM(D8:V8)</f>
        <v>0</v>
      </c>
      <c r="Z8" s="10">
        <f aca="true" t="shared" si="1" ref="Z8:Z25">B8</f>
        <v>0</v>
      </c>
      <c r="AA8" s="21">
        <f aca="true" t="shared" si="2" ref="AA8:AA25">SUM(Z8-Y8)</f>
        <v>0</v>
      </c>
    </row>
    <row r="9" spans="1:27" ht="15" customHeight="1">
      <c r="A9" s="11" t="s">
        <v>37</v>
      </c>
      <c r="B9" s="12">
        <v>2</v>
      </c>
      <c r="C9" s="12">
        <v>2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1</v>
      </c>
      <c r="Y9" s="22">
        <f t="shared" si="0"/>
        <v>1</v>
      </c>
      <c r="Z9" s="10">
        <f t="shared" si="1"/>
        <v>2</v>
      </c>
      <c r="AA9" s="21">
        <f t="shared" si="2"/>
        <v>1</v>
      </c>
    </row>
    <row r="10" spans="1:27" ht="15" customHeight="1">
      <c r="A10" s="11" t="s">
        <v>38</v>
      </c>
      <c r="B10" s="12">
        <v>3</v>
      </c>
      <c r="C10" s="12">
        <v>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12">
        <v>1</v>
      </c>
      <c r="W10" s="12">
        <v>1</v>
      </c>
      <c r="Y10" s="22">
        <f t="shared" si="0"/>
        <v>2</v>
      </c>
      <c r="Z10" s="10">
        <f t="shared" si="1"/>
        <v>3</v>
      </c>
      <c r="AA10" s="21">
        <f t="shared" si="2"/>
        <v>1</v>
      </c>
    </row>
    <row r="11" spans="1:27" ht="15" customHeight="1">
      <c r="A11" s="11" t="s">
        <v>39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Y11" s="22">
        <f t="shared" si="0"/>
        <v>0</v>
      </c>
      <c r="Z11" s="10">
        <f t="shared" si="1"/>
        <v>0</v>
      </c>
      <c r="AA11" s="21">
        <f t="shared" si="2"/>
        <v>0</v>
      </c>
    </row>
    <row r="12" spans="1:27" ht="15" customHeight="1">
      <c r="A12" s="11" t="s">
        <v>40</v>
      </c>
      <c r="B12" s="12">
        <v>4</v>
      </c>
      <c r="C12" s="12">
        <v>4</v>
      </c>
      <c r="D12" s="12">
        <v>1</v>
      </c>
      <c r="E12" s="12">
        <v>0</v>
      </c>
      <c r="F12" s="12">
        <v>0</v>
      </c>
      <c r="G12" s="12">
        <v>1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Y12" s="22">
        <f t="shared" si="0"/>
        <v>4</v>
      </c>
      <c r="Z12" s="10">
        <f t="shared" si="1"/>
        <v>4</v>
      </c>
      <c r="AA12" s="21">
        <f t="shared" si="2"/>
        <v>0</v>
      </c>
    </row>
    <row r="13" spans="1:27" ht="15" customHeight="1">
      <c r="A13" s="11" t="s">
        <v>41</v>
      </c>
      <c r="B13" s="12">
        <v>6</v>
      </c>
      <c r="C13" s="12">
        <v>6</v>
      </c>
      <c r="D13" s="12">
        <v>0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0</v>
      </c>
      <c r="T13" s="12">
        <v>1</v>
      </c>
      <c r="U13" s="12">
        <v>2</v>
      </c>
      <c r="V13" s="12">
        <v>0</v>
      </c>
      <c r="W13" s="12">
        <v>0</v>
      </c>
      <c r="Y13" s="22">
        <f t="shared" si="0"/>
        <v>6</v>
      </c>
      <c r="Z13" s="10">
        <f t="shared" si="1"/>
        <v>6</v>
      </c>
      <c r="AA13" s="21">
        <f>SUM(Z13-Y13)</f>
        <v>0</v>
      </c>
    </row>
    <row r="14" spans="1:27" ht="15" customHeight="1">
      <c r="A14" s="11" t="s">
        <v>42</v>
      </c>
      <c r="B14" s="12">
        <v>10</v>
      </c>
      <c r="C14" s="12">
        <v>10</v>
      </c>
      <c r="D14" s="12">
        <v>0</v>
      </c>
      <c r="E14" s="12">
        <v>0</v>
      </c>
      <c r="F14" s="12">
        <v>1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1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4</v>
      </c>
      <c r="W14" s="12">
        <v>1</v>
      </c>
      <c r="Y14" s="22">
        <f t="shared" si="0"/>
        <v>9</v>
      </c>
      <c r="Z14" s="10">
        <f t="shared" si="1"/>
        <v>10</v>
      </c>
      <c r="AA14" s="21">
        <f t="shared" si="2"/>
        <v>1</v>
      </c>
    </row>
    <row r="15" spans="1:27" ht="15" customHeight="1">
      <c r="A15" s="11" t="s">
        <v>43</v>
      </c>
      <c r="B15" s="12">
        <v>19</v>
      </c>
      <c r="C15" s="12">
        <v>19</v>
      </c>
      <c r="D15" s="12">
        <v>1</v>
      </c>
      <c r="E15" s="12">
        <v>0</v>
      </c>
      <c r="F15" s="12">
        <v>1</v>
      </c>
      <c r="G15" s="12">
        <v>0</v>
      </c>
      <c r="H15" s="12">
        <v>1</v>
      </c>
      <c r="I15" s="12">
        <v>2</v>
      </c>
      <c r="J15" s="12">
        <v>0</v>
      </c>
      <c r="K15" s="12">
        <v>2</v>
      </c>
      <c r="L15" s="12">
        <v>0</v>
      </c>
      <c r="M15" s="12">
        <v>3</v>
      </c>
      <c r="N15" s="12">
        <v>0</v>
      </c>
      <c r="O15" s="12">
        <v>3</v>
      </c>
      <c r="P15" s="12">
        <v>2</v>
      </c>
      <c r="Q15" s="12">
        <v>1</v>
      </c>
      <c r="R15" s="12">
        <v>0</v>
      </c>
      <c r="S15" s="12">
        <v>0</v>
      </c>
      <c r="T15" s="12">
        <v>1</v>
      </c>
      <c r="U15" s="12">
        <v>0</v>
      </c>
      <c r="V15" s="12">
        <v>0</v>
      </c>
      <c r="W15" s="12">
        <v>2</v>
      </c>
      <c r="Y15" s="22">
        <f t="shared" si="0"/>
        <v>17</v>
      </c>
      <c r="Z15" s="10">
        <f t="shared" si="1"/>
        <v>19</v>
      </c>
      <c r="AA15" s="21">
        <f t="shared" si="2"/>
        <v>2</v>
      </c>
    </row>
    <row r="16" spans="1:27" ht="15" customHeight="1">
      <c r="A16" s="11" t="s">
        <v>44</v>
      </c>
      <c r="B16" s="12">
        <v>20</v>
      </c>
      <c r="C16" s="12">
        <v>20</v>
      </c>
      <c r="D16" s="12">
        <v>0</v>
      </c>
      <c r="E16" s="12">
        <v>1</v>
      </c>
      <c r="F16" s="12">
        <v>5</v>
      </c>
      <c r="G16" s="12">
        <v>2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1</v>
      </c>
      <c r="N16" s="12">
        <v>0</v>
      </c>
      <c r="O16" s="12">
        <v>3</v>
      </c>
      <c r="P16" s="12">
        <v>2</v>
      </c>
      <c r="Q16" s="12">
        <v>0</v>
      </c>
      <c r="R16" s="12">
        <v>0</v>
      </c>
      <c r="S16" s="12">
        <v>0</v>
      </c>
      <c r="T16" s="12">
        <v>1</v>
      </c>
      <c r="U16" s="12">
        <v>0</v>
      </c>
      <c r="V16" s="12">
        <v>2</v>
      </c>
      <c r="W16" s="12">
        <v>2</v>
      </c>
      <c r="Y16" s="22">
        <f t="shared" si="0"/>
        <v>18</v>
      </c>
      <c r="Z16" s="10">
        <f t="shared" si="1"/>
        <v>20</v>
      </c>
      <c r="AA16" s="21">
        <f t="shared" si="2"/>
        <v>2</v>
      </c>
    </row>
    <row r="17" spans="1:27" ht="15" customHeight="1">
      <c r="A17" s="11" t="s">
        <v>45</v>
      </c>
      <c r="B17" s="12">
        <v>53</v>
      </c>
      <c r="C17" s="12">
        <v>53</v>
      </c>
      <c r="D17" s="12">
        <v>1</v>
      </c>
      <c r="E17" s="12">
        <v>0</v>
      </c>
      <c r="F17" s="12">
        <v>7</v>
      </c>
      <c r="G17" s="12">
        <v>4</v>
      </c>
      <c r="H17" s="12">
        <v>5</v>
      </c>
      <c r="I17" s="12">
        <v>5</v>
      </c>
      <c r="J17" s="12">
        <v>2</v>
      </c>
      <c r="K17" s="12">
        <v>5</v>
      </c>
      <c r="L17" s="12">
        <v>0</v>
      </c>
      <c r="M17" s="12">
        <v>3</v>
      </c>
      <c r="N17" s="12">
        <v>0</v>
      </c>
      <c r="O17" s="12">
        <v>11</v>
      </c>
      <c r="P17" s="12">
        <v>2</v>
      </c>
      <c r="Q17" s="12">
        <v>1</v>
      </c>
      <c r="R17" s="12">
        <v>0</v>
      </c>
      <c r="S17" s="12">
        <v>1</v>
      </c>
      <c r="T17" s="12">
        <v>1</v>
      </c>
      <c r="U17" s="12">
        <v>1</v>
      </c>
      <c r="V17" s="12">
        <v>0</v>
      </c>
      <c r="W17" s="12">
        <v>4</v>
      </c>
      <c r="Y17" s="22">
        <f t="shared" si="0"/>
        <v>49</v>
      </c>
      <c r="Z17" s="10">
        <f t="shared" si="1"/>
        <v>53</v>
      </c>
      <c r="AA17" s="21">
        <f t="shared" si="2"/>
        <v>4</v>
      </c>
    </row>
    <row r="18" spans="1:27" ht="15" customHeight="1">
      <c r="A18" s="11" t="s">
        <v>46</v>
      </c>
      <c r="B18" s="12">
        <v>112</v>
      </c>
      <c r="C18" s="12">
        <v>112</v>
      </c>
      <c r="D18" s="12">
        <v>2</v>
      </c>
      <c r="E18" s="12">
        <v>3</v>
      </c>
      <c r="F18" s="12">
        <v>12</v>
      </c>
      <c r="G18" s="12">
        <v>11</v>
      </c>
      <c r="H18" s="12">
        <v>5</v>
      </c>
      <c r="I18" s="12">
        <v>6</v>
      </c>
      <c r="J18" s="12">
        <v>3</v>
      </c>
      <c r="K18" s="12">
        <v>10</v>
      </c>
      <c r="L18" s="12">
        <v>0</v>
      </c>
      <c r="M18" s="12">
        <v>19</v>
      </c>
      <c r="N18" s="12">
        <v>0</v>
      </c>
      <c r="O18" s="12">
        <v>19</v>
      </c>
      <c r="P18" s="12">
        <v>6</v>
      </c>
      <c r="Q18" s="12">
        <v>2</v>
      </c>
      <c r="R18" s="12">
        <v>0</v>
      </c>
      <c r="S18" s="12">
        <v>0</v>
      </c>
      <c r="T18" s="12">
        <v>2</v>
      </c>
      <c r="U18" s="12">
        <v>1</v>
      </c>
      <c r="V18" s="12">
        <v>3</v>
      </c>
      <c r="W18" s="12">
        <v>8</v>
      </c>
      <c r="Y18" s="22">
        <f t="shared" si="0"/>
        <v>104</v>
      </c>
      <c r="Z18" s="10">
        <f t="shared" si="1"/>
        <v>112</v>
      </c>
      <c r="AA18" s="21">
        <f t="shared" si="2"/>
        <v>8</v>
      </c>
    </row>
    <row r="19" spans="1:27" ht="15" customHeight="1">
      <c r="A19" s="11" t="s">
        <v>47</v>
      </c>
      <c r="B19" s="12">
        <v>221</v>
      </c>
      <c r="C19" s="12">
        <v>221</v>
      </c>
      <c r="D19" s="12">
        <v>9</v>
      </c>
      <c r="E19" s="12">
        <v>11</v>
      </c>
      <c r="F19" s="12">
        <v>21</v>
      </c>
      <c r="G19" s="12">
        <v>22</v>
      </c>
      <c r="H19" s="12">
        <v>7</v>
      </c>
      <c r="I19" s="12">
        <v>17</v>
      </c>
      <c r="J19" s="12">
        <v>5</v>
      </c>
      <c r="K19" s="12">
        <v>28</v>
      </c>
      <c r="L19" s="12">
        <v>0</v>
      </c>
      <c r="M19" s="12">
        <v>47</v>
      </c>
      <c r="N19" s="12">
        <v>0</v>
      </c>
      <c r="O19" s="12">
        <v>17</v>
      </c>
      <c r="P19" s="12">
        <v>5</v>
      </c>
      <c r="Q19" s="12">
        <v>2</v>
      </c>
      <c r="R19" s="12">
        <v>1</v>
      </c>
      <c r="S19" s="12">
        <v>1</v>
      </c>
      <c r="T19" s="12">
        <v>1</v>
      </c>
      <c r="U19" s="12">
        <v>3</v>
      </c>
      <c r="V19" s="12">
        <v>5</v>
      </c>
      <c r="W19" s="12">
        <v>19</v>
      </c>
      <c r="Y19" s="22">
        <f t="shared" si="0"/>
        <v>202</v>
      </c>
      <c r="Z19" s="10">
        <f t="shared" si="1"/>
        <v>221</v>
      </c>
      <c r="AA19" s="21">
        <f t="shared" si="2"/>
        <v>19</v>
      </c>
    </row>
    <row r="20" spans="1:27" ht="15" customHeight="1">
      <c r="A20" s="11" t="s">
        <v>48</v>
      </c>
      <c r="B20" s="12">
        <v>480</v>
      </c>
      <c r="C20" s="12">
        <v>480</v>
      </c>
      <c r="D20" s="12">
        <v>8</v>
      </c>
      <c r="E20" s="12">
        <v>26</v>
      </c>
      <c r="F20" s="12">
        <v>69</v>
      </c>
      <c r="G20" s="12">
        <v>39</v>
      </c>
      <c r="H20" s="12">
        <v>26</v>
      </c>
      <c r="I20" s="12">
        <v>47</v>
      </c>
      <c r="J20" s="12">
        <v>16</v>
      </c>
      <c r="K20" s="12">
        <v>41</v>
      </c>
      <c r="L20" s="12">
        <v>0</v>
      </c>
      <c r="M20" s="12">
        <v>88</v>
      </c>
      <c r="N20" s="12">
        <v>2</v>
      </c>
      <c r="O20" s="12">
        <v>31</v>
      </c>
      <c r="P20" s="12">
        <v>9</v>
      </c>
      <c r="Q20" s="12">
        <v>6</v>
      </c>
      <c r="R20" s="12">
        <v>7</v>
      </c>
      <c r="S20" s="12">
        <v>4</v>
      </c>
      <c r="T20" s="12">
        <v>8</v>
      </c>
      <c r="U20" s="12">
        <v>14</v>
      </c>
      <c r="V20" s="12">
        <v>8</v>
      </c>
      <c r="W20" s="12">
        <v>31</v>
      </c>
      <c r="Y20" s="22">
        <f t="shared" si="0"/>
        <v>449</v>
      </c>
      <c r="Z20" s="10">
        <f t="shared" si="1"/>
        <v>480</v>
      </c>
      <c r="AA20" s="21">
        <f t="shared" si="2"/>
        <v>31</v>
      </c>
    </row>
    <row r="21" spans="1:27" ht="15" customHeight="1">
      <c r="A21" s="11" t="s">
        <v>49</v>
      </c>
      <c r="B21" s="12">
        <v>541</v>
      </c>
      <c r="C21" s="12">
        <v>541</v>
      </c>
      <c r="D21" s="12">
        <v>11</v>
      </c>
      <c r="E21" s="12">
        <v>26</v>
      </c>
      <c r="F21" s="12">
        <v>78</v>
      </c>
      <c r="G21" s="12">
        <v>33</v>
      </c>
      <c r="H21" s="12">
        <v>17</v>
      </c>
      <c r="I21" s="12">
        <v>56</v>
      </c>
      <c r="J21" s="12">
        <v>22</v>
      </c>
      <c r="K21" s="12">
        <v>61</v>
      </c>
      <c r="L21" s="12">
        <v>1</v>
      </c>
      <c r="M21" s="12">
        <v>116</v>
      </c>
      <c r="N21" s="12">
        <v>1</v>
      </c>
      <c r="O21" s="12">
        <v>22</v>
      </c>
      <c r="P21" s="12">
        <v>5</v>
      </c>
      <c r="Q21" s="12">
        <v>6</v>
      </c>
      <c r="R21" s="12">
        <v>7</v>
      </c>
      <c r="S21" s="12">
        <v>9</v>
      </c>
      <c r="T21" s="12">
        <v>4</v>
      </c>
      <c r="U21" s="12">
        <v>15</v>
      </c>
      <c r="V21" s="12">
        <v>6</v>
      </c>
      <c r="W21" s="12">
        <v>45</v>
      </c>
      <c r="Y21" s="22">
        <f t="shared" si="0"/>
        <v>496</v>
      </c>
      <c r="Z21" s="10">
        <f t="shared" si="1"/>
        <v>541</v>
      </c>
      <c r="AA21" s="21">
        <f t="shared" si="2"/>
        <v>45</v>
      </c>
    </row>
    <row r="22" spans="1:27" ht="15" customHeight="1">
      <c r="A22" s="11" t="s">
        <v>50</v>
      </c>
      <c r="B22" s="12">
        <v>641</v>
      </c>
      <c r="C22" s="12">
        <v>641</v>
      </c>
      <c r="D22" s="12">
        <v>14</v>
      </c>
      <c r="E22" s="12">
        <v>26</v>
      </c>
      <c r="F22" s="12">
        <v>88</v>
      </c>
      <c r="G22" s="12">
        <v>41</v>
      </c>
      <c r="H22" s="12">
        <v>21</v>
      </c>
      <c r="I22" s="12">
        <v>87</v>
      </c>
      <c r="J22" s="12">
        <v>24</v>
      </c>
      <c r="K22" s="12">
        <v>68</v>
      </c>
      <c r="L22" s="12">
        <v>5</v>
      </c>
      <c r="M22" s="12">
        <v>122</v>
      </c>
      <c r="N22" s="12">
        <v>3</v>
      </c>
      <c r="O22" s="12">
        <v>12</v>
      </c>
      <c r="P22" s="12">
        <v>5</v>
      </c>
      <c r="Q22" s="12">
        <v>8</v>
      </c>
      <c r="R22" s="12">
        <v>18</v>
      </c>
      <c r="S22" s="12">
        <v>11</v>
      </c>
      <c r="T22" s="12">
        <v>8</v>
      </c>
      <c r="U22" s="12">
        <v>17</v>
      </c>
      <c r="V22" s="12">
        <v>8</v>
      </c>
      <c r="W22" s="12">
        <v>55</v>
      </c>
      <c r="Y22" s="22">
        <f t="shared" si="0"/>
        <v>586</v>
      </c>
      <c r="Z22" s="10">
        <f t="shared" si="1"/>
        <v>641</v>
      </c>
      <c r="AA22" s="21">
        <f t="shared" si="2"/>
        <v>55</v>
      </c>
    </row>
    <row r="23" spans="1:27" ht="15" customHeight="1">
      <c r="A23" s="11" t="s">
        <v>51</v>
      </c>
      <c r="B23" s="12">
        <v>881</v>
      </c>
      <c r="C23" s="12">
        <v>881</v>
      </c>
      <c r="D23" s="12">
        <v>16</v>
      </c>
      <c r="E23" s="12">
        <v>27</v>
      </c>
      <c r="F23" s="12">
        <v>114</v>
      </c>
      <c r="G23" s="12">
        <v>58</v>
      </c>
      <c r="H23" s="12">
        <v>21</v>
      </c>
      <c r="I23" s="12">
        <v>107</v>
      </c>
      <c r="J23" s="12">
        <v>44</v>
      </c>
      <c r="K23" s="12">
        <v>88</v>
      </c>
      <c r="L23" s="12">
        <v>0</v>
      </c>
      <c r="M23" s="12">
        <v>198</v>
      </c>
      <c r="N23" s="12">
        <v>0</v>
      </c>
      <c r="O23" s="12">
        <v>17</v>
      </c>
      <c r="P23" s="12">
        <v>14</v>
      </c>
      <c r="Q23" s="12">
        <v>15</v>
      </c>
      <c r="R23" s="12">
        <v>20</v>
      </c>
      <c r="S23" s="12">
        <v>11</v>
      </c>
      <c r="T23" s="12">
        <v>4</v>
      </c>
      <c r="U23" s="12">
        <v>34</v>
      </c>
      <c r="V23" s="12">
        <v>19</v>
      </c>
      <c r="W23" s="12">
        <v>74</v>
      </c>
      <c r="X23" s="21"/>
      <c r="Y23" s="22">
        <f t="shared" si="0"/>
        <v>807</v>
      </c>
      <c r="Z23" s="10">
        <f t="shared" si="1"/>
        <v>881</v>
      </c>
      <c r="AA23" s="21">
        <f t="shared" si="2"/>
        <v>74</v>
      </c>
    </row>
    <row r="24" spans="1:27" ht="15" customHeight="1">
      <c r="A24" s="11" t="s">
        <v>52</v>
      </c>
      <c r="B24" s="12">
        <v>1035</v>
      </c>
      <c r="C24" s="12">
        <v>1035</v>
      </c>
      <c r="D24" s="12">
        <v>13</v>
      </c>
      <c r="E24" s="12">
        <v>18</v>
      </c>
      <c r="F24" s="12">
        <v>134</v>
      </c>
      <c r="G24" s="12">
        <v>71</v>
      </c>
      <c r="H24" s="12">
        <v>31</v>
      </c>
      <c r="I24" s="12">
        <v>130</v>
      </c>
      <c r="J24" s="12">
        <v>61</v>
      </c>
      <c r="K24" s="12">
        <v>88</v>
      </c>
      <c r="L24" s="12">
        <v>4</v>
      </c>
      <c r="M24" s="12">
        <v>204</v>
      </c>
      <c r="N24" s="12">
        <v>4</v>
      </c>
      <c r="O24" s="12">
        <v>20</v>
      </c>
      <c r="P24" s="12">
        <v>14</v>
      </c>
      <c r="Q24" s="12">
        <v>8</v>
      </c>
      <c r="R24" s="12">
        <v>37</v>
      </c>
      <c r="S24" s="12">
        <v>27</v>
      </c>
      <c r="T24" s="12">
        <v>2</v>
      </c>
      <c r="U24" s="12">
        <v>39</v>
      </c>
      <c r="V24" s="12">
        <v>30</v>
      </c>
      <c r="W24" s="12">
        <v>100</v>
      </c>
      <c r="Y24" s="22">
        <f t="shared" si="0"/>
        <v>935</v>
      </c>
      <c r="Z24" s="10">
        <f t="shared" si="1"/>
        <v>1035</v>
      </c>
      <c r="AA24" s="21">
        <f t="shared" si="2"/>
        <v>100</v>
      </c>
    </row>
    <row r="25" spans="1:27" ht="15" customHeight="1">
      <c r="A25" s="13" t="s">
        <v>53</v>
      </c>
      <c r="B25" s="14">
        <v>1372</v>
      </c>
      <c r="C25" s="14">
        <v>1372</v>
      </c>
      <c r="D25" s="14">
        <v>19</v>
      </c>
      <c r="E25" s="14">
        <v>22</v>
      </c>
      <c r="F25" s="14">
        <v>203</v>
      </c>
      <c r="G25" s="14">
        <v>132</v>
      </c>
      <c r="H25" s="14">
        <v>48</v>
      </c>
      <c r="I25" s="14">
        <v>128</v>
      </c>
      <c r="J25" s="14">
        <v>109</v>
      </c>
      <c r="K25" s="14">
        <v>101</v>
      </c>
      <c r="L25" s="14">
        <v>4</v>
      </c>
      <c r="M25" s="14">
        <v>262</v>
      </c>
      <c r="N25" s="14">
        <v>8</v>
      </c>
      <c r="O25" s="14">
        <v>25</v>
      </c>
      <c r="P25" s="14">
        <v>12</v>
      </c>
      <c r="Q25" s="14">
        <v>17</v>
      </c>
      <c r="R25" s="14">
        <v>55</v>
      </c>
      <c r="S25" s="14">
        <v>48</v>
      </c>
      <c r="T25" s="14">
        <v>3</v>
      </c>
      <c r="U25" s="14">
        <v>41</v>
      </c>
      <c r="V25" s="14">
        <v>18</v>
      </c>
      <c r="W25" s="14">
        <v>117</v>
      </c>
      <c r="Y25" s="22">
        <f>SUM(D25:V25)</f>
        <v>1255</v>
      </c>
      <c r="Z25" s="10">
        <f t="shared" si="1"/>
        <v>1372</v>
      </c>
      <c r="AA25" s="21">
        <f t="shared" si="2"/>
        <v>117</v>
      </c>
    </row>
    <row r="26" spans="2:23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ht="15" customHeight="1">
      <c r="A27" s="7" t="s">
        <v>73</v>
      </c>
    </row>
    <row r="28" spans="1:22" ht="15" customHeight="1">
      <c r="A28" s="3" t="s">
        <v>72</v>
      </c>
      <c r="B28" s="3" t="s">
        <v>67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68</v>
      </c>
      <c r="O28" s="3" t="s">
        <v>69</v>
      </c>
      <c r="P28" s="3" t="s">
        <v>70</v>
      </c>
      <c r="Q28" s="3" t="s">
        <v>12</v>
      </c>
      <c r="R28" s="3" t="s">
        <v>13</v>
      </c>
      <c r="S28" s="3" t="s">
        <v>14</v>
      </c>
      <c r="T28" s="3" t="s">
        <v>60</v>
      </c>
      <c r="U28" s="3" t="s">
        <v>66</v>
      </c>
      <c r="V28" s="3" t="s">
        <v>61</v>
      </c>
    </row>
    <row r="29" spans="1:24" ht="15" customHeight="1">
      <c r="A29" s="9" t="s">
        <v>35</v>
      </c>
      <c r="B29" s="15">
        <v>278.246826171875</v>
      </c>
      <c r="C29" s="15">
        <v>278.246826171875</v>
      </c>
      <c r="D29" s="15">
        <v>4.895082950592041</v>
      </c>
      <c r="E29" s="15">
        <v>8.24435043334961</v>
      </c>
      <c r="F29" s="15">
        <v>37.87248229980469</v>
      </c>
      <c r="G29" s="15">
        <v>21.332256317138672</v>
      </c>
      <c r="H29" s="15">
        <v>9.429474830627441</v>
      </c>
      <c r="I29" s="15">
        <v>30.246458053588867</v>
      </c>
      <c r="J29" s="15">
        <v>14.78830337524414</v>
      </c>
      <c r="K29" s="15">
        <v>25.351377487182617</v>
      </c>
      <c r="L29" s="15">
        <v>0.7213806509971619</v>
      </c>
      <c r="M29" s="15">
        <v>54.824928283691406</v>
      </c>
      <c r="N29" s="15">
        <v>0.9274893999099731</v>
      </c>
      <c r="O29" s="15">
        <v>9.326421737670898</v>
      </c>
      <c r="P29" s="15">
        <v>4.019120693206787</v>
      </c>
      <c r="Q29" s="15">
        <v>3.400794506072998</v>
      </c>
      <c r="R29" s="15">
        <v>7.471442222595215</v>
      </c>
      <c r="S29" s="15">
        <v>5.771045207977295</v>
      </c>
      <c r="T29" s="28">
        <v>1.9065059423446655</v>
      </c>
      <c r="U29" s="28">
        <v>8.605040550231934</v>
      </c>
      <c r="V29" s="28">
        <v>5.4103546142578125</v>
      </c>
      <c r="W29" s="24"/>
      <c r="X29" s="24"/>
    </row>
    <row r="30" spans="1:24" ht="15" customHeight="1">
      <c r="A30" s="11" t="s">
        <v>36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24"/>
      <c r="X30" s="24"/>
    </row>
    <row r="31" spans="1:24" ht="15" customHeight="1">
      <c r="A31" s="11" t="s">
        <v>37</v>
      </c>
      <c r="B31" s="16">
        <v>2.3059539794921875</v>
      </c>
      <c r="C31" s="16">
        <v>2.3059539794921875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1.1529769897460938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24"/>
      <c r="X31" s="24"/>
    </row>
    <row r="32" spans="1:24" ht="15" customHeight="1">
      <c r="A32" s="11" t="s">
        <v>38</v>
      </c>
      <c r="B32" s="16">
        <v>3.2017760276794434</v>
      </c>
      <c r="C32" s="16">
        <v>3.2017760276794434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1.067258596420288</v>
      </c>
      <c r="U32" s="16">
        <v>0</v>
      </c>
      <c r="V32" s="16">
        <v>1.067258596420288</v>
      </c>
      <c r="W32" s="24"/>
      <c r="X32" s="24"/>
    </row>
    <row r="33" spans="1:24" ht="15" customHeight="1">
      <c r="A33" s="11" t="s">
        <v>39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24"/>
      <c r="X33" s="24"/>
    </row>
    <row r="34" spans="1:24" ht="15" customHeight="1">
      <c r="A34" s="11" t="s">
        <v>40</v>
      </c>
      <c r="B34" s="16">
        <v>4.203446865081787</v>
      </c>
      <c r="C34" s="16">
        <v>4.203446865081787</v>
      </c>
      <c r="D34" s="16">
        <v>1.0508617162704468</v>
      </c>
      <c r="E34" s="16">
        <v>0</v>
      </c>
      <c r="F34" s="16">
        <v>0</v>
      </c>
      <c r="G34" s="16">
        <v>1.0508617162704468</v>
      </c>
      <c r="H34" s="16">
        <v>0</v>
      </c>
      <c r="I34" s="16">
        <v>1.0508617162704468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1.0508617162704468</v>
      </c>
      <c r="W34" s="24"/>
      <c r="X34" s="24"/>
    </row>
    <row r="35" spans="1:24" ht="15" customHeight="1">
      <c r="A35" s="11" t="s">
        <v>41</v>
      </c>
      <c r="B35" s="16">
        <v>5.825751781463623</v>
      </c>
      <c r="C35" s="16">
        <v>5.825751781463623</v>
      </c>
      <c r="D35" s="16">
        <v>0</v>
      </c>
      <c r="E35" s="16">
        <v>0</v>
      </c>
      <c r="F35" s="16">
        <v>1.9419173002243042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0.9709586501121521</v>
      </c>
      <c r="Q35" s="16">
        <v>0</v>
      </c>
      <c r="R35" s="16">
        <v>0</v>
      </c>
      <c r="S35" s="16">
        <v>0</v>
      </c>
      <c r="T35" s="16">
        <v>0.9709586501121521</v>
      </c>
      <c r="U35" s="16">
        <v>1.9419173002243042</v>
      </c>
      <c r="V35" s="16">
        <v>0</v>
      </c>
      <c r="W35" s="24"/>
      <c r="X35" s="24"/>
    </row>
    <row r="36" spans="1:24" ht="15" customHeight="1">
      <c r="A36" s="11" t="s">
        <v>42</v>
      </c>
      <c r="B36" s="16">
        <v>8.863048553466797</v>
      </c>
      <c r="C36" s="16">
        <v>8.863048553466797</v>
      </c>
      <c r="D36" s="16">
        <v>0</v>
      </c>
      <c r="E36" s="16">
        <v>0</v>
      </c>
      <c r="F36" s="16">
        <v>0.8863048553466797</v>
      </c>
      <c r="G36" s="16">
        <v>0</v>
      </c>
      <c r="H36" s="16">
        <v>0.8863048553466797</v>
      </c>
      <c r="I36" s="16">
        <v>0</v>
      </c>
      <c r="J36" s="16">
        <v>0</v>
      </c>
      <c r="K36" s="16">
        <v>0</v>
      </c>
      <c r="L36" s="16">
        <v>0</v>
      </c>
      <c r="M36" s="16">
        <v>0.8863048553466797</v>
      </c>
      <c r="N36" s="16">
        <v>0</v>
      </c>
      <c r="O36" s="16">
        <v>0.8863048553466797</v>
      </c>
      <c r="P36" s="16">
        <v>0.8863048553466797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3.5452194213867188</v>
      </c>
      <c r="W36" s="24"/>
      <c r="X36" s="24"/>
    </row>
    <row r="37" spans="1:24" ht="15" customHeight="1">
      <c r="A37" s="11" t="s">
        <v>43</v>
      </c>
      <c r="B37" s="16">
        <v>13.626714706420898</v>
      </c>
      <c r="C37" s="16">
        <v>13.626714706420898</v>
      </c>
      <c r="D37" s="16">
        <v>0.717195451259613</v>
      </c>
      <c r="E37" s="16">
        <v>0</v>
      </c>
      <c r="F37" s="16">
        <v>0.717195451259613</v>
      </c>
      <c r="G37" s="16">
        <v>0</v>
      </c>
      <c r="H37" s="16">
        <v>0.717195451259613</v>
      </c>
      <c r="I37" s="16">
        <v>1.434390902519226</v>
      </c>
      <c r="J37" s="16">
        <v>0</v>
      </c>
      <c r="K37" s="16">
        <v>1.434390902519226</v>
      </c>
      <c r="L37" s="16">
        <v>0</v>
      </c>
      <c r="M37" s="16">
        <v>2.1515865325927734</v>
      </c>
      <c r="N37" s="16">
        <v>0</v>
      </c>
      <c r="O37" s="16">
        <v>2.1515865325927734</v>
      </c>
      <c r="P37" s="16">
        <v>1.434390902519226</v>
      </c>
      <c r="Q37" s="16">
        <v>0.717195451259613</v>
      </c>
      <c r="R37" s="16">
        <v>0</v>
      </c>
      <c r="S37" s="16">
        <v>0</v>
      </c>
      <c r="T37" s="16">
        <v>0.717195451259613</v>
      </c>
      <c r="U37" s="16">
        <v>0</v>
      </c>
      <c r="V37" s="16">
        <v>0</v>
      </c>
      <c r="W37" s="24"/>
      <c r="X37" s="24"/>
    </row>
    <row r="38" spans="1:24" ht="15" customHeight="1">
      <c r="A38" s="11" t="s">
        <v>44</v>
      </c>
      <c r="B38" s="16">
        <v>15.896608352661133</v>
      </c>
      <c r="C38" s="16">
        <v>15.896608352661133</v>
      </c>
      <c r="D38" s="16">
        <v>0</v>
      </c>
      <c r="E38" s="16">
        <v>0.7948304414749146</v>
      </c>
      <c r="F38" s="16">
        <v>3.974152088165283</v>
      </c>
      <c r="G38" s="16">
        <v>1.589660882949829</v>
      </c>
      <c r="H38" s="16">
        <v>0</v>
      </c>
      <c r="I38" s="16">
        <v>0</v>
      </c>
      <c r="J38" s="16">
        <v>0.7948304414749146</v>
      </c>
      <c r="K38" s="16">
        <v>0</v>
      </c>
      <c r="L38" s="16">
        <v>0</v>
      </c>
      <c r="M38" s="16">
        <v>0.7948304414749146</v>
      </c>
      <c r="N38" s="16">
        <v>0</v>
      </c>
      <c r="O38" s="16">
        <v>2.384491205215454</v>
      </c>
      <c r="P38" s="16">
        <v>1.589660882949829</v>
      </c>
      <c r="Q38" s="16">
        <v>0</v>
      </c>
      <c r="R38" s="16">
        <v>0</v>
      </c>
      <c r="S38" s="16">
        <v>0</v>
      </c>
      <c r="T38" s="16">
        <v>0.7948304414749146</v>
      </c>
      <c r="U38" s="16">
        <v>0</v>
      </c>
      <c r="V38" s="16">
        <v>1.589660882949829</v>
      </c>
      <c r="W38" s="24"/>
      <c r="X38" s="24"/>
    </row>
    <row r="39" spans="1:24" ht="15" customHeight="1">
      <c r="A39" s="11" t="s">
        <v>45</v>
      </c>
      <c r="B39" s="16">
        <v>49.372135162353516</v>
      </c>
      <c r="C39" s="16">
        <v>49.372135162353516</v>
      </c>
      <c r="D39" s="16">
        <v>0.9315497875213623</v>
      </c>
      <c r="E39" s="16">
        <v>0</v>
      </c>
      <c r="F39" s="16">
        <v>6.520847797393799</v>
      </c>
      <c r="G39" s="16">
        <v>3.726199150085449</v>
      </c>
      <c r="H39" s="16">
        <v>4.657748699188232</v>
      </c>
      <c r="I39" s="16">
        <v>4.657748699188232</v>
      </c>
      <c r="J39" s="16">
        <v>1.8630995750427246</v>
      </c>
      <c r="K39" s="16">
        <v>4.657748699188232</v>
      </c>
      <c r="L39" s="16">
        <v>0</v>
      </c>
      <c r="M39" s="16">
        <v>2.794649124145508</v>
      </c>
      <c r="N39" s="16">
        <v>0</v>
      </c>
      <c r="O39" s="16">
        <v>10.24704647064209</v>
      </c>
      <c r="P39" s="16">
        <v>1.8630995750427246</v>
      </c>
      <c r="Q39" s="16">
        <v>0.9315497875213623</v>
      </c>
      <c r="R39" s="16">
        <v>0</v>
      </c>
      <c r="S39" s="16">
        <v>0.9315497875213623</v>
      </c>
      <c r="T39" s="16">
        <v>0.9315497875213623</v>
      </c>
      <c r="U39" s="16">
        <v>0.9315497875213623</v>
      </c>
      <c r="V39" s="16">
        <v>0</v>
      </c>
      <c r="W39" s="24"/>
      <c r="X39" s="24"/>
    </row>
    <row r="40" spans="1:24" ht="15" customHeight="1">
      <c r="A40" s="11" t="s">
        <v>46</v>
      </c>
      <c r="B40" s="16">
        <v>101.46489715576172</v>
      </c>
      <c r="C40" s="16">
        <v>101.46489715576172</v>
      </c>
      <c r="D40" s="16">
        <v>1.811873197555542</v>
      </c>
      <c r="E40" s="16">
        <v>2.7178096771240234</v>
      </c>
      <c r="F40" s="16">
        <v>10.871238708496094</v>
      </c>
      <c r="G40" s="16">
        <v>9.965302467346191</v>
      </c>
      <c r="H40" s="16">
        <v>4.5296831130981445</v>
      </c>
      <c r="I40" s="16">
        <v>5.435619354248047</v>
      </c>
      <c r="J40" s="16">
        <v>2.7178096771240234</v>
      </c>
      <c r="K40" s="16">
        <v>9.059366226196289</v>
      </c>
      <c r="L40" s="16">
        <v>0</v>
      </c>
      <c r="M40" s="16">
        <v>17.21279525756836</v>
      </c>
      <c r="N40" s="16">
        <v>0</v>
      </c>
      <c r="O40" s="16">
        <v>17.21279525756836</v>
      </c>
      <c r="P40" s="16">
        <v>5.435619354248047</v>
      </c>
      <c r="Q40" s="16">
        <v>1.811873197555542</v>
      </c>
      <c r="R40" s="16">
        <v>0</v>
      </c>
      <c r="S40" s="16">
        <v>0</v>
      </c>
      <c r="T40" s="16">
        <v>1.811873197555542</v>
      </c>
      <c r="U40" s="16">
        <v>0.905936598777771</v>
      </c>
      <c r="V40" s="16">
        <v>2.7178096771240234</v>
      </c>
      <c r="W40" s="24"/>
      <c r="X40" s="24"/>
    </row>
    <row r="41" spans="1:24" ht="15" customHeight="1">
      <c r="A41" s="11" t="s">
        <v>47</v>
      </c>
      <c r="B41" s="16">
        <v>182.13134765625</v>
      </c>
      <c r="C41" s="16">
        <v>182.13134765625</v>
      </c>
      <c r="D41" s="16">
        <v>7.4171142578125</v>
      </c>
      <c r="E41" s="16">
        <v>9.065361976623535</v>
      </c>
      <c r="F41" s="16">
        <v>17.306598663330078</v>
      </c>
      <c r="G41" s="16">
        <v>18.13072395324707</v>
      </c>
      <c r="H41" s="16">
        <v>5.768866539001465</v>
      </c>
      <c r="I41" s="16">
        <v>14.010104179382324</v>
      </c>
      <c r="J41" s="16">
        <v>4.12061882019043</v>
      </c>
      <c r="K41" s="16">
        <v>23.07546615600586</v>
      </c>
      <c r="L41" s="16">
        <v>0</v>
      </c>
      <c r="M41" s="16">
        <v>38.73381805419922</v>
      </c>
      <c r="N41" s="16">
        <v>0</v>
      </c>
      <c r="O41" s="16">
        <v>14.010104179382324</v>
      </c>
      <c r="P41" s="16">
        <v>4.12061882019043</v>
      </c>
      <c r="Q41" s="16">
        <v>1.6482473611831665</v>
      </c>
      <c r="R41" s="16">
        <v>0.8241236805915833</v>
      </c>
      <c r="S41" s="16">
        <v>0.8241236805915833</v>
      </c>
      <c r="T41" s="16">
        <v>0.8241236805915833</v>
      </c>
      <c r="U41" s="16">
        <v>2.4723713397979736</v>
      </c>
      <c r="V41" s="16">
        <v>4.12061882019043</v>
      </c>
      <c r="W41" s="24"/>
      <c r="X41" s="24"/>
    </row>
    <row r="42" spans="1:24" ht="15" customHeight="1">
      <c r="A42" s="11" t="s">
        <v>48</v>
      </c>
      <c r="B42" s="16">
        <v>294.19696044921875</v>
      </c>
      <c r="C42" s="16">
        <v>294.19696044921875</v>
      </c>
      <c r="D42" s="16">
        <v>4.903282642364502</v>
      </c>
      <c r="E42" s="16">
        <v>15.9356689453125</v>
      </c>
      <c r="F42" s="16">
        <v>42.29081344604492</v>
      </c>
      <c r="G42" s="16">
        <v>23.90350341796875</v>
      </c>
      <c r="H42" s="16">
        <v>15.9356689453125</v>
      </c>
      <c r="I42" s="16">
        <v>28.806785583496094</v>
      </c>
      <c r="J42" s="16">
        <v>9.806565284729004</v>
      </c>
      <c r="K42" s="16">
        <v>25.129323959350586</v>
      </c>
      <c r="L42" s="16">
        <v>0</v>
      </c>
      <c r="M42" s="16">
        <v>53.93610763549805</v>
      </c>
      <c r="N42" s="16">
        <v>1.2258206605911255</v>
      </c>
      <c r="O42" s="16">
        <v>19.000221252441406</v>
      </c>
      <c r="P42" s="16">
        <v>5.51619291305542</v>
      </c>
      <c r="Q42" s="16">
        <v>3.677462100982666</v>
      </c>
      <c r="R42" s="16">
        <v>4.290372371673584</v>
      </c>
      <c r="S42" s="16">
        <v>2.451641321182251</v>
      </c>
      <c r="T42" s="16">
        <v>4.903282642364502</v>
      </c>
      <c r="U42" s="16">
        <v>8.580744743347168</v>
      </c>
      <c r="V42" s="16">
        <v>4.903282642364502</v>
      </c>
      <c r="W42" s="24"/>
      <c r="X42" s="24"/>
    </row>
    <row r="43" spans="1:24" ht="15" customHeight="1">
      <c r="A43" s="11" t="s">
        <v>49</v>
      </c>
      <c r="B43" s="16">
        <v>441.9645690917969</v>
      </c>
      <c r="C43" s="16">
        <v>441.9645690917969</v>
      </c>
      <c r="D43" s="16">
        <v>8.986340522766113</v>
      </c>
      <c r="E43" s="16">
        <v>21.240440368652344</v>
      </c>
      <c r="F43" s="16">
        <v>63.7213249206543</v>
      </c>
      <c r="G43" s="16">
        <v>26.95902442932129</v>
      </c>
      <c r="H43" s="16">
        <v>13.887981414794922</v>
      </c>
      <c r="I43" s="16">
        <v>45.74864196777344</v>
      </c>
      <c r="J43" s="16">
        <v>17.972681045532227</v>
      </c>
      <c r="K43" s="16">
        <v>49.833343505859375</v>
      </c>
      <c r="L43" s="16">
        <v>0.8169400691986084</v>
      </c>
      <c r="M43" s="16">
        <v>94.76504516601562</v>
      </c>
      <c r="N43" s="16">
        <v>0.8169400691986084</v>
      </c>
      <c r="O43" s="16">
        <v>17.972681045532227</v>
      </c>
      <c r="P43" s="16">
        <v>4.084700584411621</v>
      </c>
      <c r="Q43" s="16">
        <v>4.90164041519165</v>
      </c>
      <c r="R43" s="16">
        <v>5.71858024597168</v>
      </c>
      <c r="S43" s="16">
        <v>7.352460861206055</v>
      </c>
      <c r="T43" s="16">
        <v>3.2677602767944336</v>
      </c>
      <c r="U43" s="16">
        <v>12.254100799560547</v>
      </c>
      <c r="V43" s="16">
        <v>4.90164041519165</v>
      </c>
      <c r="W43" s="24"/>
      <c r="X43" s="24"/>
    </row>
    <row r="44" spans="1:24" ht="15" customHeight="1">
      <c r="A44" s="11" t="s">
        <v>50</v>
      </c>
      <c r="B44" s="16">
        <v>588.591796875</v>
      </c>
      <c r="C44" s="16">
        <v>588.591796875</v>
      </c>
      <c r="D44" s="16">
        <v>12.855358123779297</v>
      </c>
      <c r="E44" s="16">
        <v>23.874237060546875</v>
      </c>
      <c r="F44" s="16">
        <v>80.80511474609375</v>
      </c>
      <c r="G44" s="16">
        <v>37.64783477783203</v>
      </c>
      <c r="H44" s="16">
        <v>19.283039093017578</v>
      </c>
      <c r="I44" s="16">
        <v>79.88687133789062</v>
      </c>
      <c r="J44" s="16">
        <v>22.037757873535156</v>
      </c>
      <c r="K44" s="16">
        <v>62.440311431884766</v>
      </c>
      <c r="L44" s="16">
        <v>4.5911993980407715</v>
      </c>
      <c r="M44" s="16">
        <v>112.0252685546875</v>
      </c>
      <c r="N44" s="16">
        <v>2.7547197341918945</v>
      </c>
      <c r="O44" s="16">
        <v>11.018878936767578</v>
      </c>
      <c r="P44" s="16">
        <v>4.5911993980407715</v>
      </c>
      <c r="Q44" s="16">
        <v>7.345919609069824</v>
      </c>
      <c r="R44" s="16">
        <v>16.528318405151367</v>
      </c>
      <c r="S44" s="16">
        <v>10.100639343261719</v>
      </c>
      <c r="T44" s="16">
        <v>7.345919609069824</v>
      </c>
      <c r="U44" s="16">
        <v>15.610077857971191</v>
      </c>
      <c r="V44" s="16">
        <v>7.345919609069824</v>
      </c>
      <c r="W44" s="24"/>
      <c r="X44" s="24"/>
    </row>
    <row r="45" spans="1:24" ht="15" customHeight="1">
      <c r="A45" s="11" t="s">
        <v>51</v>
      </c>
      <c r="B45" s="16">
        <v>877.3851928710938</v>
      </c>
      <c r="C45" s="16">
        <v>877.3851928710938</v>
      </c>
      <c r="D45" s="16">
        <v>15.93435001373291</v>
      </c>
      <c r="E45" s="16">
        <v>26.88921546936035</v>
      </c>
      <c r="F45" s="16">
        <v>113.5322494506836</v>
      </c>
      <c r="G45" s="16">
        <v>57.76202392578125</v>
      </c>
      <c r="H45" s="16">
        <v>20.913835525512695</v>
      </c>
      <c r="I45" s="16">
        <v>106.56097412109375</v>
      </c>
      <c r="J45" s="16">
        <v>43.819461822509766</v>
      </c>
      <c r="K45" s="16">
        <v>87.63892364501953</v>
      </c>
      <c r="L45" s="16">
        <v>0</v>
      </c>
      <c r="M45" s="16">
        <v>197.1875762939453</v>
      </c>
      <c r="N45" s="16">
        <v>0</v>
      </c>
      <c r="O45" s="16">
        <v>16.930246353149414</v>
      </c>
      <c r="P45" s="16">
        <v>13.942556381225586</v>
      </c>
      <c r="Q45" s="16">
        <v>14.938453674316406</v>
      </c>
      <c r="R45" s="16">
        <v>19.917938232421875</v>
      </c>
      <c r="S45" s="16">
        <v>10.954865455627441</v>
      </c>
      <c r="T45" s="16">
        <v>3.9835875034332275</v>
      </c>
      <c r="U45" s="16">
        <v>33.86049270629883</v>
      </c>
      <c r="V45" s="16">
        <v>18.922040939331055</v>
      </c>
      <c r="W45" s="24"/>
      <c r="X45" s="24"/>
    </row>
    <row r="46" spans="1:24" ht="15" customHeight="1">
      <c r="A46" s="11" t="s">
        <v>52</v>
      </c>
      <c r="B46" s="16">
        <v>1299.418701171875</v>
      </c>
      <c r="C46" s="16">
        <v>1299.418701171875</v>
      </c>
      <c r="D46" s="16">
        <v>16.32120132446289</v>
      </c>
      <c r="E46" s="16">
        <v>22.59858512878418</v>
      </c>
      <c r="F46" s="16">
        <v>168.23391723632812</v>
      </c>
      <c r="G46" s="16">
        <v>89.13887023925781</v>
      </c>
      <c r="H46" s="16">
        <v>38.9197883605957</v>
      </c>
      <c r="I46" s="16">
        <v>163.21200561523438</v>
      </c>
      <c r="J46" s="16">
        <v>76.58409881591797</v>
      </c>
      <c r="K46" s="16">
        <v>110.48197937011719</v>
      </c>
      <c r="L46" s="16">
        <v>5.021908283233643</v>
      </c>
      <c r="M46" s="16">
        <v>256.1173095703125</v>
      </c>
      <c r="N46" s="16">
        <v>5.021908283233643</v>
      </c>
      <c r="O46" s="16">
        <v>25.109539031982422</v>
      </c>
      <c r="P46" s="16">
        <v>17.576677322387695</v>
      </c>
      <c r="Q46" s="16">
        <v>10.043816566467285</v>
      </c>
      <c r="R46" s="16">
        <v>46.4526481628418</v>
      </c>
      <c r="S46" s="16">
        <v>33.89788055419922</v>
      </c>
      <c r="T46" s="16">
        <v>2.5109541416168213</v>
      </c>
      <c r="U46" s="16">
        <v>48.96360397338867</v>
      </c>
      <c r="V46" s="16">
        <v>37.664310455322266</v>
      </c>
      <c r="W46" s="24"/>
      <c r="X46" s="24"/>
    </row>
    <row r="47" spans="1:24" ht="15" customHeight="1">
      <c r="A47" s="13" t="s">
        <v>53</v>
      </c>
      <c r="B47" s="17">
        <v>1796.9405517578125</v>
      </c>
      <c r="C47" s="17">
        <v>1796.9405517578125</v>
      </c>
      <c r="D47" s="17">
        <v>24.88474464416504</v>
      </c>
      <c r="E47" s="17">
        <v>28.813915252685547</v>
      </c>
      <c r="F47" s="17">
        <v>265.87384033203125</v>
      </c>
      <c r="G47" s="17">
        <v>172.88348388671875</v>
      </c>
      <c r="H47" s="17">
        <v>62.86672592163086</v>
      </c>
      <c r="I47" s="17">
        <v>167.64459228515625</v>
      </c>
      <c r="J47" s="17">
        <v>142.75985717773438</v>
      </c>
      <c r="K47" s="17">
        <v>132.28207397460938</v>
      </c>
      <c r="L47" s="17">
        <v>5.238893508911133</v>
      </c>
      <c r="M47" s="17">
        <v>343.14752197265625</v>
      </c>
      <c r="N47" s="17">
        <v>10.477787017822266</v>
      </c>
      <c r="O47" s="17">
        <v>32.74308395385742</v>
      </c>
      <c r="P47" s="17">
        <v>15.716681480407715</v>
      </c>
      <c r="Q47" s="17">
        <v>22.265296936035156</v>
      </c>
      <c r="R47" s="17">
        <v>72.03478240966797</v>
      </c>
      <c r="S47" s="17">
        <v>62.86672592163086</v>
      </c>
      <c r="T47" s="17">
        <v>3.9291703701019287</v>
      </c>
      <c r="U47" s="17">
        <v>53.69865798950195</v>
      </c>
      <c r="V47" s="17">
        <v>23.575021743774414</v>
      </c>
      <c r="W47" s="24"/>
      <c r="X47" s="24"/>
    </row>
    <row r="49" ht="15" customHeight="1">
      <c r="A49" s="7" t="s">
        <v>54</v>
      </c>
    </row>
    <row r="50" spans="1:22" ht="15" customHeight="1">
      <c r="A50" s="3" t="s">
        <v>74</v>
      </c>
      <c r="B50" s="3" t="s">
        <v>67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68</v>
      </c>
      <c r="O50" s="3" t="s">
        <v>69</v>
      </c>
      <c r="P50" s="3" t="s">
        <v>70</v>
      </c>
      <c r="Q50" s="3" t="s">
        <v>12</v>
      </c>
      <c r="R50" s="3" t="s">
        <v>13</v>
      </c>
      <c r="S50" s="3" t="s">
        <v>14</v>
      </c>
      <c r="T50" s="3" t="s">
        <v>60</v>
      </c>
      <c r="U50" s="3" t="s">
        <v>66</v>
      </c>
      <c r="V50" s="3" t="s">
        <v>61</v>
      </c>
    </row>
    <row r="51" spans="1:22" ht="15" customHeight="1">
      <c r="A51" s="18" t="s">
        <v>55</v>
      </c>
      <c r="B51" s="10">
        <v>5400</v>
      </c>
      <c r="C51" s="10">
        <v>5400</v>
      </c>
      <c r="D51" s="10">
        <v>95</v>
      </c>
      <c r="E51" s="10">
        <v>160</v>
      </c>
      <c r="F51" s="10">
        <v>735</v>
      </c>
      <c r="G51" s="10">
        <v>414</v>
      </c>
      <c r="H51" s="10">
        <v>183</v>
      </c>
      <c r="I51" s="10">
        <v>587</v>
      </c>
      <c r="J51" s="10">
        <v>287</v>
      </c>
      <c r="K51" s="10">
        <v>492</v>
      </c>
      <c r="L51" s="10">
        <v>14</v>
      </c>
      <c r="M51" s="10">
        <v>1064</v>
      </c>
      <c r="N51" s="10">
        <v>18</v>
      </c>
      <c r="O51" s="10">
        <v>181</v>
      </c>
      <c r="P51" s="10">
        <v>78</v>
      </c>
      <c r="Q51" s="10">
        <v>66</v>
      </c>
      <c r="R51" s="10">
        <v>145</v>
      </c>
      <c r="S51" s="10">
        <v>112</v>
      </c>
      <c r="T51" s="29">
        <v>37</v>
      </c>
      <c r="U51" s="29">
        <v>167</v>
      </c>
      <c r="V51" s="29">
        <v>105</v>
      </c>
    </row>
    <row r="52" spans="1:22" ht="15" customHeight="1">
      <c r="A52" s="19" t="s">
        <v>56</v>
      </c>
      <c r="B52" s="16">
        <v>278.246826171875</v>
      </c>
      <c r="C52" s="16">
        <v>278.246826171875</v>
      </c>
      <c r="D52" s="16">
        <v>4.895082950592041</v>
      </c>
      <c r="E52" s="16">
        <v>8.24435043334961</v>
      </c>
      <c r="F52" s="16">
        <v>37.87248229980469</v>
      </c>
      <c r="G52" s="16">
        <v>21.332256317138672</v>
      </c>
      <c r="H52" s="16">
        <v>9.429474830627441</v>
      </c>
      <c r="I52" s="16">
        <v>30.246458053588867</v>
      </c>
      <c r="J52" s="16">
        <v>14.78830337524414</v>
      </c>
      <c r="K52" s="16">
        <v>25.351377487182617</v>
      </c>
      <c r="L52" s="16">
        <v>0.7213806509971619</v>
      </c>
      <c r="M52" s="16">
        <v>54.824928283691406</v>
      </c>
      <c r="N52" s="16">
        <v>0.9274893999099731</v>
      </c>
      <c r="O52" s="16">
        <v>9.326421737670898</v>
      </c>
      <c r="P52" s="16">
        <v>4.019120693206787</v>
      </c>
      <c r="Q52" s="16">
        <v>3.400794506072998</v>
      </c>
      <c r="R52" s="16">
        <v>7.471442222595215</v>
      </c>
      <c r="S52" s="16">
        <v>5.771045207977295</v>
      </c>
      <c r="T52" s="16">
        <v>1.9065059423446655</v>
      </c>
      <c r="U52" s="16">
        <v>8.605040550231934</v>
      </c>
      <c r="V52" s="16">
        <v>5.4103546142578125</v>
      </c>
    </row>
    <row r="53" spans="1:22" ht="15" customHeight="1">
      <c r="A53" s="19" t="s">
        <v>57</v>
      </c>
      <c r="B53" s="16">
        <v>115.88868713378906</v>
      </c>
      <c r="C53" s="16">
        <v>115.88868713378906</v>
      </c>
      <c r="D53" s="16">
        <v>2.330789089202881</v>
      </c>
      <c r="E53" s="16">
        <v>3.948983669281006</v>
      </c>
      <c r="F53" s="16">
        <v>15.360099792480469</v>
      </c>
      <c r="G53" s="16">
        <v>8.634069442749023</v>
      </c>
      <c r="H53" s="16">
        <v>4.161931991577148</v>
      </c>
      <c r="I53" s="16">
        <v>12.228572845458984</v>
      </c>
      <c r="J53" s="16">
        <v>5.071497440338135</v>
      </c>
      <c r="K53" s="16">
        <v>11.045710563659668</v>
      </c>
      <c r="L53" s="16">
        <v>0.25615671277046204</v>
      </c>
      <c r="M53" s="16">
        <v>22.215234756469727</v>
      </c>
      <c r="N53" s="16">
        <v>0.2937508821487427</v>
      </c>
      <c r="O53" s="16">
        <v>5.732004165649414</v>
      </c>
      <c r="P53" s="16">
        <v>2.2092976570129395</v>
      </c>
      <c r="Q53" s="16">
        <v>1.4585989713668823</v>
      </c>
      <c r="R53" s="16">
        <v>2.351661443710327</v>
      </c>
      <c r="S53" s="16">
        <v>1.8210175037384033</v>
      </c>
      <c r="T53" s="16">
        <v>1.188812494277954</v>
      </c>
      <c r="U53" s="16">
        <v>3.3201904296875</v>
      </c>
      <c r="V53" s="16">
        <v>2.5432920455932617</v>
      </c>
    </row>
    <row r="54" spans="1:22" ht="15" customHeight="1">
      <c r="A54" s="20" t="s">
        <v>58</v>
      </c>
      <c r="B54" s="17">
        <v>79.99939727783203</v>
      </c>
      <c r="C54" s="17">
        <v>79.99939727783203</v>
      </c>
      <c r="D54" s="17">
        <v>1.6584737300872803</v>
      </c>
      <c r="E54" s="17">
        <v>2.8242740631103516</v>
      </c>
      <c r="F54" s="17">
        <v>10.642325401306152</v>
      </c>
      <c r="G54" s="17">
        <v>6.032114505767822</v>
      </c>
      <c r="H54" s="17">
        <v>2.9907114505767822</v>
      </c>
      <c r="I54" s="17">
        <v>8.23944091796875</v>
      </c>
      <c r="J54" s="17">
        <v>3.3673038482666016</v>
      </c>
      <c r="K54" s="17">
        <v>7.580704212188721</v>
      </c>
      <c r="L54" s="17">
        <v>0.1676361858844757</v>
      </c>
      <c r="M54" s="17">
        <v>15.016735076904297</v>
      </c>
      <c r="N54" s="17">
        <v>0.2061339020729065</v>
      </c>
      <c r="O54" s="17">
        <v>4.33934211730957</v>
      </c>
      <c r="P54" s="17">
        <v>1.6015948057174683</v>
      </c>
      <c r="Q54" s="17">
        <v>1.0074445009231567</v>
      </c>
      <c r="R54" s="17">
        <v>1.4983201026916504</v>
      </c>
      <c r="S54" s="17">
        <v>1.202881932258606</v>
      </c>
      <c r="T54" s="17">
        <v>0.9570221304893494</v>
      </c>
      <c r="U54" s="17">
        <v>2.2304086685180664</v>
      </c>
      <c r="V54" s="17">
        <v>1.7744462490081787</v>
      </c>
    </row>
  </sheetData>
  <sheetProtection/>
  <printOptions/>
  <pageMargins left="0.51" right="0.3937007874015748" top="0.5905511811023623" bottom="0.3937007874015748" header="0.1968503937007874" footer="0.1968503937007874"/>
  <pageSetup horizontalDpi="300" verticalDpi="300" orientation="landscape" paperSize="9" scale="62" r:id="rId1"/>
  <rowBreaks count="1" manualBreakCount="1">
    <brk id="54" max="255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2013-12-13T09:19:58Z</cp:lastPrinted>
  <dcterms:created xsi:type="dcterms:W3CDTF">2005-07-27T06:35:21Z</dcterms:created>
  <dcterms:modified xsi:type="dcterms:W3CDTF">2015-03-27T07:44:13Z</dcterms:modified>
  <cp:category/>
  <cp:version/>
  <cp:contentType/>
  <cp:contentStatus/>
</cp:coreProperties>
</file>