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4455" activeTab="0"/>
  </bookViews>
  <sheets>
    <sheet name="データ" sheetId="1" r:id="rId1"/>
  </sheets>
  <definedNames>
    <definedName name="_xlnm.Print_Area" localSheetId="0">'データ'!$A$1:$O$171</definedName>
    <definedName name="_xlnm.Print_Titles" localSheetId="0">'データ'!$1:$2</definedName>
  </definedNames>
  <calcPr fullCalcOnLoad="1"/>
</workbook>
</file>

<file path=xl/sharedStrings.xml><?xml version="1.0" encoding="utf-8"?>
<sst xmlns="http://schemas.openxmlformats.org/spreadsheetml/2006/main" count="560" uniqueCount="317">
  <si>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</si>
  <si>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</si>
  <si>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</si>
  <si>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</si>
  <si>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</si>
  <si>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</si>
  <si>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</si>
  <si>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</si>
  <si>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</si>
  <si>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</si>
  <si>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</si>
  <si>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</si>
  <si>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</si>
  <si>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</si>
  <si>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</si>
  <si>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</si>
  <si>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</si>
  <si>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</si>
  <si>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</si>
  <si>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</si>
  <si>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</si>
  <si>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</si>
  <si>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</si>
  <si>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</si>
  <si>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</si>
  <si>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</si>
  <si>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</si>
  <si>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</si>
  <si>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</si>
  <si>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</si>
  <si>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</si>
  <si>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</si>
  <si>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</si>
  <si>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</si>
  <si>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</si>
  <si>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</si>
  <si>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</si>
  <si>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</si>
  <si>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</si>
  <si>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1 米</t>
  </si>
  <si>
    <t>2 鶏卵</t>
  </si>
  <si>
    <t>2 倉敷市</t>
  </si>
  <si>
    <t>3 倉敷市</t>
  </si>
  <si>
    <t>2 岡山市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</si>
  <si>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</si>
  <si>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</si>
  <si>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</si>
  <si>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</si>
  <si>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</si>
  <si>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</si>
  <si>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</si>
  <si>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</si>
  <si>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</si>
  <si>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</si>
  <si>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</si>
  <si>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</si>
  <si>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</si>
  <si>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</si>
  <si>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</si>
  <si>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</si>
  <si>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</si>
  <si>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</si>
  <si>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</si>
  <si>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</si>
  <si>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</si>
  <si>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</si>
  <si>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</si>
  <si>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</si>
  <si>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</si>
  <si>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</si>
  <si>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1 佐　賀</t>
  </si>
  <si>
    <t>ガザミ類漁獲量</t>
  </si>
  <si>
    <t>2 大　分</t>
  </si>
  <si>
    <t>タコ類漁獲量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</si>
  <si>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</si>
  <si>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</si>
  <si>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</si>
  <si>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</si>
  <si>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</si>
  <si>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</si>
  <si>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</si>
  <si>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耕作放棄率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</si>
  <si>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</si>
  <si>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</si>
  <si>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</si>
  <si>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</si>
  <si>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</si>
  <si>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</si>
  <si>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ha</t>
  </si>
  <si>
    <t>新規就農者数</t>
  </si>
  <si>
    <t>2 新　潟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</si>
  <si>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</si>
  <si>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</si>
  <si>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</si>
  <si>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</si>
  <si>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</si>
  <si>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</si>
  <si>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</si>
  <si>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</si>
  <si>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</si>
  <si>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</si>
  <si>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</si>
  <si>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</si>
  <si>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</si>
  <si>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</si>
  <si>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農業就業人口</t>
  </si>
  <si>
    <t>人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</si>
  <si>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</si>
  <si>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</si>
  <si>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</si>
  <si>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</si>
  <si>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</si>
  <si>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</si>
  <si>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</si>
  <si>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</si>
  <si>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</si>
  <si>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3 玉野市</t>
  </si>
  <si>
    <t>黒大豆（丹波黒）</t>
  </si>
  <si>
    <t>2 宮　城</t>
  </si>
  <si>
    <t>1 津山市</t>
  </si>
  <si>
    <t>1 山　梨</t>
  </si>
  <si>
    <t>3 山　形</t>
  </si>
  <si>
    <t>3 島　根</t>
  </si>
  <si>
    <t>冬春なす（千両なす）</t>
  </si>
  <si>
    <t>1 沖　縄</t>
  </si>
  <si>
    <t>（千本）</t>
  </si>
  <si>
    <t>1 宮　崎</t>
  </si>
  <si>
    <t>3 岡　山</t>
  </si>
  <si>
    <t>1 岩　手</t>
  </si>
  <si>
    <t>1 新見市</t>
  </si>
  <si>
    <t>3 鹿児島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</si>
  <si>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</si>
  <si>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</si>
  <si>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</si>
  <si>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</si>
  <si>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</si>
  <si>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</si>
  <si>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</si>
  <si>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</si>
  <si>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千羽</t>
  </si>
  <si>
    <t>2 千　葉</t>
  </si>
  <si>
    <t>ブロイラー飼養羽数</t>
  </si>
  <si>
    <t>森林面積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</si>
  <si>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</si>
  <si>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</si>
  <si>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</si>
  <si>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</si>
  <si>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</si>
  <si>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</si>
  <si>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</si>
  <si>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</si>
  <si>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</si>
  <si>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海面養殖業収穫量</t>
  </si>
  <si>
    <t>1 広　島</t>
  </si>
  <si>
    <t>3 大　阪</t>
  </si>
  <si>
    <t>2 真庭市</t>
  </si>
  <si>
    <t>3 宮　崎</t>
  </si>
  <si>
    <t>人工林面積</t>
  </si>
  <si>
    <t>2 勝央町</t>
  </si>
  <si>
    <t>3 新見市</t>
  </si>
  <si>
    <t>ジャージー牛飼養頭数</t>
  </si>
  <si>
    <t>漁業就業者</t>
  </si>
  <si>
    <t>ｔ</t>
  </si>
  <si>
    <t xml:space="preserve"> </t>
  </si>
  <si>
    <t xml:space="preserve"> -</t>
  </si>
  <si>
    <t>3 吉備中央町</t>
  </si>
  <si>
    <t>ぶどう</t>
  </si>
  <si>
    <t>ピオーネ</t>
  </si>
  <si>
    <t>1 高梁市</t>
  </si>
  <si>
    <t>もも</t>
  </si>
  <si>
    <t>-</t>
  </si>
  <si>
    <t>2 赤磐市</t>
  </si>
  <si>
    <t>スイートピー</t>
  </si>
  <si>
    <t>カキ収穫量
（殻付き）</t>
  </si>
  <si>
    <t>３熊　本</t>
  </si>
  <si>
    <t>6ブロイラー</t>
  </si>
  <si>
    <t>7 もも</t>
  </si>
  <si>
    <t>2 鏡野町</t>
  </si>
  <si>
    <t>1 福　井</t>
  </si>
  <si>
    <t>1 宮　崎</t>
  </si>
  <si>
    <t>2 長　崎</t>
  </si>
  <si>
    <t>3 山　梨</t>
  </si>
  <si>
    <t>2 広　島</t>
  </si>
  <si>
    <t>3 長　崎</t>
  </si>
  <si>
    <t>冬瓜</t>
  </si>
  <si>
    <t>1 瀬戸内市</t>
  </si>
  <si>
    <t>１熊　本</t>
  </si>
  <si>
    <t>２茨　城</t>
  </si>
  <si>
    <t>2 新見市</t>
  </si>
  <si>
    <t>3 真庭市</t>
  </si>
  <si>
    <t>アスパラガス</t>
  </si>
  <si>
    <t>1 美作市</t>
  </si>
  <si>
    <t>きゅうり</t>
  </si>
  <si>
    <t>１群　馬</t>
  </si>
  <si>
    <t>※１６</t>
  </si>
  <si>
    <t>２福　島</t>
  </si>
  <si>
    <t>１真庭市</t>
  </si>
  <si>
    <t>３宮　崎</t>
  </si>
  <si>
    <t>３岡山市</t>
  </si>
  <si>
    <t>2 秋　田</t>
  </si>
  <si>
    <t>ヒノキ素材生産量</t>
  </si>
  <si>
    <t>千㎥</t>
  </si>
  <si>
    <t>※　６</t>
  </si>
  <si>
    <t>※　４</t>
  </si>
  <si>
    <t>平成27年　国勢調査</t>
  </si>
  <si>
    <t>二条大麦</t>
  </si>
  <si>
    <t>３北海道</t>
  </si>
  <si>
    <t>※１５</t>
  </si>
  <si>
    <t>3 山　形</t>
  </si>
  <si>
    <t>耕地面積／総面積</t>
  </si>
  <si>
    <t>2015年農林業センサス</t>
  </si>
  <si>
    <t>２０１５年農林業センサス</t>
  </si>
  <si>
    <t>２久米南町</t>
  </si>
  <si>
    <t>※０.５</t>
  </si>
  <si>
    <t>1 宮　城</t>
  </si>
  <si>
    <t>※５.６</t>
  </si>
  <si>
    <t>201５年農林業センサス</t>
  </si>
  <si>
    <t>3 総社市</t>
  </si>
  <si>
    <t>平成２７年　国勢調査</t>
  </si>
  <si>
    <t>　-　</t>
  </si>
  <si>
    <t xml:space="preserve"> 　-　</t>
  </si>
  <si>
    <t>※１３</t>
  </si>
  <si>
    <t>※　８</t>
  </si>
  <si>
    <t>※　５</t>
  </si>
  <si>
    <t>なす</t>
  </si>
  <si>
    <t>※３３</t>
  </si>
  <si>
    <t>トマト</t>
  </si>
  <si>
    <t>りんどう</t>
  </si>
  <si>
    <t>※３.４</t>
  </si>
  <si>
    <t>※２.１</t>
  </si>
  <si>
    <t>3 真庭、新庄</t>
  </si>
  <si>
    <t>※０.７</t>
  </si>
  <si>
    <t>3 美咲町</t>
  </si>
  <si>
    <t>平成２９年　森林資源の現況（林野庁調べ）</t>
  </si>
  <si>
    <t>3 北海道</t>
  </si>
  <si>
    <t>森林面積／総面積　　　　６７.９％</t>
  </si>
  <si>
    <t>人工林面積／森林面積　　４２.５％</t>
  </si>
  <si>
    <t>平成２９年　森林資源の現況　(林野庁調べ）</t>
  </si>
  <si>
    <t>おかやまの農林水産業が分かるデータ</t>
  </si>
  <si>
    <t>県産桃の輸出金額</t>
  </si>
  <si>
    <t>百万円</t>
  </si>
  <si>
    <t>県産ぶどうの輸出金額</t>
  </si>
  <si>
    <t>1 勝央町</t>
  </si>
  <si>
    <t>1 栃　木</t>
  </si>
  <si>
    <t>2 福　岡</t>
  </si>
  <si>
    <t>平成2８年産  野菜生産出荷統計
※県農産課調べ</t>
  </si>
  <si>
    <t>平成２８年　宮崎県農産園芸課調べ 
※県農産課調べ</t>
  </si>
  <si>
    <t>平成２８年産花き作付面積及び出荷量（農林水産省）
※県農産課調べ</t>
  </si>
  <si>
    <t>1 鏡野町 　2 奈義町　3 勝央町</t>
  </si>
  <si>
    <t>採卵鶏（成鶏雌）飼養羽数</t>
  </si>
  <si>
    <t>※２3</t>
  </si>
  <si>
    <t>※１7</t>
  </si>
  <si>
    <t>※１3</t>
  </si>
  <si>
    <t>※１0</t>
  </si>
  <si>
    <t>平成28年産　地域特産野菜生産状況調査（隔年）</t>
  </si>
  <si>
    <t>平成２9年　漁業・養殖業生産統計年報</t>
  </si>
  <si>
    <t>2 京　都</t>
  </si>
  <si>
    <t>3 愛　媛</t>
  </si>
  <si>
    <t>－</t>
  </si>
  <si>
    <t>　　－　</t>
  </si>
  <si>
    <t>平成３０年　漁業・養殖業生産統計年報</t>
  </si>
  <si>
    <t>平成２９年　漁業・養殖業生産統計年報</t>
  </si>
  <si>
    <t>201８年　漁業センサス</t>
  </si>
  <si>
    <t>ノリ収穫量</t>
  </si>
  <si>
    <t>2 佐　賀</t>
  </si>
  <si>
    <t>平成30年度　岡山市中央卸売市場年報</t>
  </si>
  <si>
    <t>全国：平成29年度</t>
  </si>
  <si>
    <t xml:space="preserve"> -　</t>
  </si>
  <si>
    <t>ー</t>
  </si>
  <si>
    <t>マスカット・オブ・
アレキサンドリア</t>
  </si>
  <si>
    <t>いちご</t>
  </si>
  <si>
    <t>8 なす</t>
  </si>
  <si>
    <t>9 トマト</t>
  </si>
  <si>
    <t>10 豚</t>
  </si>
  <si>
    <t>平成30年　生産農業所得統計</t>
  </si>
  <si>
    <t>令和元年 全国都道府県市区町村別面積調</t>
  </si>
  <si>
    <t>令和元年 耕地面積調査</t>
  </si>
  <si>
    <t>令和元年度　県耕地課調べ</t>
  </si>
  <si>
    <t>令和元年度　県耕地課調べ
令和元年　　農村振興局調べ</t>
  </si>
  <si>
    <t>県　：平成30年度（６５歳未満）</t>
  </si>
  <si>
    <t>平成31年３月　県農産課調べ
平成30年１２月　農林水産省調べ</t>
  </si>
  <si>
    <t>平成31年３月　県農産課調べ
平成31年３月　農林水産省調べ</t>
  </si>
  <si>
    <t>平成３０年産　県農産課、農林水産統計　</t>
  </si>
  <si>
    <t>平成３０年産　県農産課調べ</t>
  </si>
  <si>
    <t>平成３０年産　県農産課調べ
平成３０年産米の農産物検査結果（速報値）</t>
  </si>
  <si>
    <t>平成３０年産　農林水産統計</t>
  </si>
  <si>
    <t>平成30年産　県農産課調べ</t>
  </si>
  <si>
    <t>2 高梁市</t>
  </si>
  <si>
    <t>2　-</t>
  </si>
  <si>
    <t>3　-</t>
  </si>
  <si>
    <t>岡山県数値　平成３０年　県対外戦略推進室調べ
全国数値　　平成３０年　財務省貿易統計</t>
  </si>
  <si>
    <t>「畜産統計（平成31年２月1日現在）」
※農林水産省公表</t>
  </si>
  <si>
    <t>「都道府県別・牛の種別・性別の飼養頭数（雌）(令和元年９月3０日時点)」※(独)家畜改良センター</t>
  </si>
  <si>
    <t>「平成30年牛乳乳製品統計調査（基礎調査）結果の概要」※農林水産省公表</t>
  </si>
  <si>
    <t>「畜産統計（平成３1年２月1日現在）」
※農林水産省公表</t>
  </si>
  <si>
    <t>平成30年度　岡山県家畜飼養頭羽数調査
※平成31年２月１日現在</t>
  </si>
  <si>
    <t>「畜産統計（平成3１年２月1日現在）」
※農林水産省公表</t>
  </si>
  <si>
    <t>平成３０年　木材統計（農林水産省）</t>
  </si>
  <si>
    <t>平成３０年　特用林産基礎資料（林野庁調べ）</t>
  </si>
  <si>
    <t>3 茨　城</t>
  </si>
  <si>
    <t>平成30年産　野菜生産出荷統計
※県農産課調べ</t>
  </si>
  <si>
    <t>※　１</t>
  </si>
  <si>
    <t>平成30年産　野菜生産出荷統計
※県農産課調べ</t>
  </si>
  <si>
    <t>2 矢掛町</t>
  </si>
  <si>
    <t>平成30年産　県農産課調べ（隔年）</t>
  </si>
  <si>
    <t>平成２８年　農林水産省調べ（面積）
平成３０年　全国茶生産団体連合会資料（量）</t>
  </si>
  <si>
    <t>※　７</t>
  </si>
  <si>
    <t>1 長　野</t>
  </si>
  <si>
    <t>2 岩　手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</si>
  <si>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</si>
  <si>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令和元年　農林水産統計
（市町村面積は令和元年県農産課調べ）</t>
  </si>
  <si>
    <t xml:space="preserve">平成２９年産特産果樹生産動態等調査
（市町村面積は令和元年県農産課調べ）
</t>
  </si>
  <si>
    <t>保安林面積／森林面積　　３5．7％</t>
  </si>
  <si>
    <t>2019年　森林・林業統計要覧
※平成２9年度末数値</t>
  </si>
  <si>
    <t>平成30年　林業産出額（農林水産省）</t>
  </si>
  <si>
    <t>（-）</t>
  </si>
  <si>
    <t>R2.2更新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</si>
</sst>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  <numFmt numFmtId="194" formatCode="#,##0.0;[Red]\-#,##0.0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7"/>
      <color indexed="8"/>
      <name val="HG丸ｺﾞｼｯｸM-PRO"/>
      <family val="3"/>
    </font>
    <font>
      <sz val="6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5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5"/>
      <color theme="1"/>
      <name val="HG丸ｺﾞｼｯｸM-PRO"/>
      <family val="3"/>
    </font>
    <font>
      <sz val="6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8" fontId="54" fillId="0" borderId="13" xfId="0" applyNumberFormat="1" applyFont="1" applyFill="1" applyBorder="1" applyAlignment="1">
      <alignment vertical="center" shrinkToFit="1"/>
    </xf>
    <xf numFmtId="185" fontId="54" fillId="0" borderId="14" xfId="0" applyNumberFormat="1" applyFont="1" applyFill="1" applyBorder="1" applyAlignment="1">
      <alignment horizontal="right" vertical="center"/>
    </xf>
    <xf numFmtId="0" fontId="54" fillId="0" borderId="15" xfId="0" applyFont="1" applyFill="1" applyBorder="1" applyAlignment="1">
      <alignment vertical="center"/>
    </xf>
    <xf numFmtId="185" fontId="54" fillId="0" borderId="0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178" fontId="54" fillId="0" borderId="16" xfId="0" applyNumberFormat="1" applyFont="1" applyFill="1" applyBorder="1" applyAlignment="1">
      <alignment horizontal="right" vertical="center"/>
    </xf>
    <xf numFmtId="178" fontId="54" fillId="0" borderId="14" xfId="0" applyNumberFormat="1" applyFont="1" applyFill="1" applyBorder="1" applyAlignment="1">
      <alignment vertical="center" shrinkToFit="1"/>
    </xf>
    <xf numFmtId="178" fontId="54" fillId="0" borderId="17" xfId="0" applyNumberFormat="1" applyFont="1" applyFill="1" applyBorder="1" applyAlignment="1">
      <alignment vertical="center" shrinkToFit="1"/>
    </xf>
    <xf numFmtId="185" fontId="54" fillId="0" borderId="18" xfId="0" applyNumberFormat="1" applyFont="1" applyFill="1" applyBorder="1" applyAlignment="1">
      <alignment horizontal="right" vertical="center" shrinkToFit="1"/>
    </xf>
    <xf numFmtId="185" fontId="54" fillId="0" borderId="18" xfId="0" applyNumberFormat="1" applyFont="1" applyFill="1" applyBorder="1" applyAlignment="1">
      <alignment vertical="center" shrinkToFit="1"/>
    </xf>
    <xf numFmtId="0" fontId="54" fillId="0" borderId="18" xfId="0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horizontal="right" vertical="center" shrinkToFit="1"/>
    </xf>
    <xf numFmtId="0" fontId="54" fillId="0" borderId="17" xfId="0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vertical="center" shrinkToFit="1"/>
    </xf>
    <xf numFmtId="0" fontId="52" fillId="0" borderId="18" xfId="0" applyFont="1" applyFill="1" applyBorder="1" applyAlignment="1">
      <alignment vertical="center" shrinkToFit="1"/>
    </xf>
    <xf numFmtId="185" fontId="54" fillId="0" borderId="20" xfId="0" applyNumberFormat="1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78" fontId="54" fillId="0" borderId="18" xfId="0" applyNumberFormat="1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vertical="center"/>
    </xf>
    <xf numFmtId="185" fontId="54" fillId="0" borderId="16" xfId="0" applyNumberFormat="1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185" fontId="54" fillId="0" borderId="18" xfId="0" applyNumberFormat="1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185" fontId="54" fillId="0" borderId="20" xfId="0" applyNumberFormat="1" applyFont="1" applyFill="1" applyBorder="1" applyAlignment="1">
      <alignment vertical="center"/>
    </xf>
    <xf numFmtId="178" fontId="54" fillId="0" borderId="15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right" vertical="center" shrinkToFit="1"/>
    </xf>
    <xf numFmtId="178" fontId="54" fillId="0" borderId="16" xfId="0" applyNumberFormat="1" applyFont="1" applyFill="1" applyBorder="1" applyAlignment="1">
      <alignment vertical="center" shrinkToFit="1"/>
    </xf>
    <xf numFmtId="178" fontId="54" fillId="0" borderId="19" xfId="0" applyNumberFormat="1" applyFont="1" applyFill="1" applyBorder="1" applyAlignment="1">
      <alignment vertical="center" shrinkToFit="1"/>
    </xf>
    <xf numFmtId="178" fontId="54" fillId="0" borderId="20" xfId="0" applyNumberFormat="1" applyFont="1" applyFill="1" applyBorder="1" applyAlignment="1">
      <alignment vertical="center" shrinkToFit="1"/>
    </xf>
    <xf numFmtId="178" fontId="54" fillId="0" borderId="21" xfId="0" applyNumberFormat="1" applyFont="1" applyFill="1" applyBorder="1" applyAlignment="1">
      <alignment vertical="center" shrinkToFit="1"/>
    </xf>
    <xf numFmtId="178" fontId="54" fillId="0" borderId="22" xfId="0" applyNumberFormat="1" applyFont="1" applyFill="1" applyBorder="1" applyAlignment="1">
      <alignment vertical="center" shrinkToFit="1"/>
    </xf>
    <xf numFmtId="178" fontId="54" fillId="0" borderId="13" xfId="0" applyNumberFormat="1" applyFont="1" applyFill="1" applyBorder="1" applyAlignment="1">
      <alignment shrinkToFit="1"/>
    </xf>
    <xf numFmtId="179" fontId="54" fillId="0" borderId="14" xfId="0" applyNumberFormat="1" applyFont="1" applyFill="1" applyBorder="1" applyAlignment="1">
      <alignment horizontal="right" shrinkToFit="1"/>
    </xf>
    <xf numFmtId="179" fontId="54" fillId="0" borderId="21" xfId="0" applyNumberFormat="1" applyFont="1" applyFill="1" applyBorder="1" applyAlignment="1">
      <alignment horizontal="left" shrinkToFit="1"/>
    </xf>
    <xf numFmtId="178" fontId="54" fillId="0" borderId="14" xfId="0" applyNumberFormat="1" applyFont="1" applyFill="1" applyBorder="1" applyAlignment="1">
      <alignment shrinkToFit="1"/>
    </xf>
    <xf numFmtId="179" fontId="54" fillId="0" borderId="0" xfId="0" applyNumberFormat="1" applyFont="1" applyFill="1" applyBorder="1" applyAlignment="1">
      <alignment horizontal="right" vertical="center" shrinkToFit="1"/>
    </xf>
    <xf numFmtId="179" fontId="54" fillId="0" borderId="22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vertical="top" shrinkToFit="1"/>
    </xf>
    <xf numFmtId="179" fontId="54" fillId="0" borderId="18" xfId="0" applyNumberFormat="1" applyFont="1" applyFill="1" applyBorder="1" applyAlignment="1">
      <alignment horizontal="right" vertical="top" shrinkToFit="1"/>
    </xf>
    <xf numFmtId="179" fontId="54" fillId="0" borderId="23" xfId="0" applyNumberFormat="1" applyFont="1" applyFill="1" applyBorder="1" applyAlignment="1">
      <alignment horizontal="left" vertical="top" shrinkToFit="1"/>
    </xf>
    <xf numFmtId="178" fontId="54" fillId="0" borderId="18" xfId="0" applyNumberFormat="1" applyFont="1" applyFill="1" applyBorder="1" applyAlignment="1">
      <alignment vertical="top" shrinkToFit="1"/>
    </xf>
    <xf numFmtId="0" fontId="52" fillId="0" borderId="24" xfId="0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horizontal="right" vertical="center" shrinkToFit="1"/>
    </xf>
    <xf numFmtId="178" fontId="54" fillId="0" borderId="19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right" vertical="center" shrinkToFit="1"/>
    </xf>
    <xf numFmtId="178" fontId="54" fillId="0" borderId="21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right" vertical="center" shrinkToFit="1"/>
    </xf>
    <xf numFmtId="178" fontId="54" fillId="0" borderId="22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right" vertical="center" shrinkToFit="1"/>
    </xf>
    <xf numFmtId="178" fontId="54" fillId="0" borderId="23" xfId="0" applyNumberFormat="1" applyFont="1" applyFill="1" applyBorder="1" applyAlignment="1">
      <alignment horizontal="left" vertical="center" shrinkToFit="1"/>
    </xf>
    <xf numFmtId="178" fontId="54" fillId="0" borderId="20" xfId="0" applyNumberFormat="1" applyFont="1" applyFill="1" applyBorder="1" applyAlignment="1">
      <alignment horizontal="right" vertical="center" shrinkToFit="1"/>
    </xf>
    <xf numFmtId="0" fontId="55" fillId="0" borderId="24" xfId="0" applyFont="1" applyFill="1" applyBorder="1" applyAlignment="1">
      <alignment horizontal="center" vertical="center" shrinkToFit="1"/>
    </xf>
    <xf numFmtId="184" fontId="55" fillId="0" borderId="24" xfId="0" applyNumberFormat="1" applyFont="1" applyFill="1" applyBorder="1" applyAlignment="1">
      <alignment horizontal="right" vertical="center"/>
    </xf>
    <xf numFmtId="184" fontId="55" fillId="0" borderId="24" xfId="0" applyNumberFormat="1" applyFont="1" applyFill="1" applyBorder="1" applyAlignment="1" quotePrefix="1">
      <alignment horizontal="center" vertical="center"/>
    </xf>
    <xf numFmtId="186" fontId="55" fillId="0" borderId="24" xfId="43" applyNumberFormat="1" applyFont="1" applyFill="1" applyBorder="1" applyAlignment="1">
      <alignment horizontal="right" vertical="center"/>
    </xf>
    <xf numFmtId="184" fontId="55" fillId="0" borderId="24" xfId="0" applyNumberFormat="1" applyFont="1" applyFill="1" applyBorder="1" applyAlignment="1">
      <alignment horizontal="center" vertical="center"/>
    </xf>
    <xf numFmtId="184" fontId="52" fillId="0" borderId="24" xfId="0" applyNumberFormat="1" applyFont="1" applyFill="1" applyBorder="1" applyAlignment="1">
      <alignment horizontal="center" vertical="center"/>
    </xf>
    <xf numFmtId="184" fontId="55" fillId="0" borderId="24" xfId="0" applyNumberFormat="1" applyFont="1" applyFill="1" applyBorder="1" applyAlignment="1">
      <alignment vertical="center"/>
    </xf>
    <xf numFmtId="186" fontId="55" fillId="0" borderId="24" xfId="0" applyNumberFormat="1" applyFont="1" applyFill="1" applyBorder="1" applyAlignment="1">
      <alignment horizontal="right" vertical="center"/>
    </xf>
    <xf numFmtId="179" fontId="54" fillId="0" borderId="19" xfId="0" applyNumberFormat="1" applyFont="1" applyFill="1" applyBorder="1" applyAlignment="1">
      <alignment horizontal="right" vertical="center" shrinkToFit="1"/>
    </xf>
    <xf numFmtId="179" fontId="54" fillId="0" borderId="20" xfId="0" applyNumberFormat="1" applyFont="1" applyFill="1" applyBorder="1" applyAlignment="1">
      <alignment horizontal="right" vertical="center" shrinkToFit="1"/>
    </xf>
    <xf numFmtId="178" fontId="56" fillId="0" borderId="14" xfId="0" applyNumberFormat="1" applyFont="1" applyFill="1" applyBorder="1" applyAlignment="1">
      <alignment vertical="center" shrinkToFit="1"/>
    </xf>
    <xf numFmtId="178" fontId="56" fillId="0" borderId="16" xfId="0" applyNumberFormat="1" applyFont="1" applyFill="1" applyBorder="1" applyAlignment="1">
      <alignment horizontal="right" vertical="center" shrinkToFit="1"/>
    </xf>
    <xf numFmtId="178" fontId="56" fillId="0" borderId="0" xfId="0" applyNumberFormat="1" applyFont="1" applyFill="1" applyBorder="1" applyAlignment="1">
      <alignment vertical="center" shrinkToFit="1"/>
    </xf>
    <xf numFmtId="178" fontId="56" fillId="0" borderId="19" xfId="0" applyNumberFormat="1" applyFont="1" applyFill="1" applyBorder="1" applyAlignment="1">
      <alignment horizontal="right" vertical="center" shrinkToFit="1"/>
    </xf>
    <xf numFmtId="178" fontId="56" fillId="0" borderId="18" xfId="0" applyNumberFormat="1" applyFont="1" applyFill="1" applyBorder="1" applyAlignment="1">
      <alignment vertical="center" shrinkToFit="1"/>
    </xf>
    <xf numFmtId="178" fontId="56" fillId="0" borderId="20" xfId="0" applyNumberFormat="1" applyFont="1" applyFill="1" applyBorder="1" applyAlignment="1">
      <alignment horizontal="right" vertical="center" shrinkToFit="1"/>
    </xf>
    <xf numFmtId="0" fontId="54" fillId="0" borderId="13" xfId="0" applyNumberFormat="1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180" fontId="54" fillId="0" borderId="14" xfId="0" applyNumberFormat="1" applyFont="1" applyFill="1" applyBorder="1" applyAlignment="1">
      <alignment vertical="center" shrinkToFit="1"/>
    </xf>
    <xf numFmtId="180" fontId="54" fillId="0" borderId="18" xfId="0" applyNumberFormat="1" applyFont="1" applyFill="1" applyBorder="1" applyAlignment="1">
      <alignment vertical="center" shrinkToFit="1"/>
    </xf>
    <xf numFmtId="0" fontId="52" fillId="0" borderId="25" xfId="0" applyFont="1" applyFill="1" applyBorder="1" applyAlignment="1">
      <alignment vertical="center"/>
    </xf>
    <xf numFmtId="0" fontId="54" fillId="0" borderId="15" xfId="0" applyNumberFormat="1" applyFont="1" applyFill="1" applyBorder="1" applyAlignment="1">
      <alignment vertical="center" shrinkToFit="1"/>
    </xf>
    <xf numFmtId="178" fontId="54" fillId="0" borderId="14" xfId="0" applyNumberFormat="1" applyFont="1" applyFill="1" applyBorder="1" applyAlignment="1">
      <alignment vertical="center" wrapText="1"/>
    </xf>
    <xf numFmtId="0" fontId="52" fillId="0" borderId="26" xfId="0" applyFont="1" applyFill="1" applyBorder="1" applyAlignment="1">
      <alignment vertical="center"/>
    </xf>
    <xf numFmtId="180" fontId="54" fillId="0" borderId="0" xfId="0" applyNumberFormat="1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vertical="center" shrinkToFit="1"/>
    </xf>
    <xf numFmtId="0" fontId="54" fillId="0" borderId="13" xfId="0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distributed" vertical="center" shrinkToFit="1"/>
    </xf>
    <xf numFmtId="185" fontId="54" fillId="0" borderId="0" xfId="0" applyNumberFormat="1" applyFont="1" applyFill="1" applyBorder="1" applyAlignment="1">
      <alignment horizontal="left" vertical="center" shrinkToFit="1"/>
    </xf>
    <xf numFmtId="185" fontId="54" fillId="0" borderId="18" xfId="0" applyNumberFormat="1" applyFont="1" applyFill="1" applyBorder="1" applyAlignment="1">
      <alignment horizontal="distributed" vertical="center" shrinkToFit="1"/>
    </xf>
    <xf numFmtId="178" fontId="54" fillId="0" borderId="13" xfId="0" applyNumberFormat="1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178" fontId="54" fillId="0" borderId="17" xfId="0" applyNumberFormat="1" applyFont="1" applyFill="1" applyBorder="1" applyAlignment="1">
      <alignment vertical="center"/>
    </xf>
    <xf numFmtId="178" fontId="56" fillId="0" borderId="13" xfId="0" applyNumberFormat="1" applyFont="1" applyFill="1" applyBorder="1" applyAlignment="1">
      <alignment vertical="center" shrinkToFit="1"/>
    </xf>
    <xf numFmtId="185" fontId="56" fillId="0" borderId="14" xfId="52" applyNumberFormat="1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0" fontId="56" fillId="0" borderId="14" xfId="0" applyFont="1" applyFill="1" applyBorder="1" applyAlignment="1">
      <alignment vertical="center" shrinkToFit="1"/>
    </xf>
    <xf numFmtId="185" fontId="56" fillId="0" borderId="16" xfId="52" applyNumberFormat="1" applyFont="1" applyFill="1" applyBorder="1" applyAlignment="1">
      <alignment vertical="center" shrinkToFit="1"/>
    </xf>
    <xf numFmtId="0" fontId="56" fillId="0" borderId="17" xfId="0" applyFont="1" applyFill="1" applyBorder="1" applyAlignment="1">
      <alignment vertical="center" shrinkToFit="1"/>
    </xf>
    <xf numFmtId="185" fontId="56" fillId="0" borderId="18" xfId="52" applyNumberFormat="1" applyFont="1" applyFill="1" applyBorder="1" applyAlignment="1">
      <alignment vertical="center" shrinkToFit="1"/>
    </xf>
    <xf numFmtId="0" fontId="57" fillId="0" borderId="18" xfId="0" applyFont="1" applyFill="1" applyBorder="1" applyAlignment="1">
      <alignment vertical="center" shrinkToFit="1"/>
    </xf>
    <xf numFmtId="0" fontId="56" fillId="0" borderId="18" xfId="0" applyFont="1" applyFill="1" applyBorder="1" applyAlignment="1">
      <alignment vertical="center" shrinkToFit="1"/>
    </xf>
    <xf numFmtId="185" fontId="56" fillId="0" borderId="20" xfId="0" applyNumberFormat="1" applyFont="1" applyFill="1" applyBorder="1" applyAlignment="1">
      <alignment vertical="center" shrinkToFit="1"/>
    </xf>
    <xf numFmtId="185" fontId="54" fillId="0" borderId="0" xfId="52" applyNumberFormat="1" applyFont="1" applyFill="1" applyBorder="1" applyAlignment="1">
      <alignment vertical="center" shrinkToFit="1"/>
    </xf>
    <xf numFmtId="185" fontId="54" fillId="0" borderId="20" xfId="0" applyNumberFormat="1" applyFont="1" applyFill="1" applyBorder="1" applyAlignment="1">
      <alignment horizontal="right" vertical="center" shrinkToFit="1"/>
    </xf>
    <xf numFmtId="0" fontId="52" fillId="0" borderId="19" xfId="0" applyFont="1" applyFill="1" applyBorder="1" applyAlignment="1">
      <alignment vertical="center" shrinkToFit="1"/>
    </xf>
    <xf numFmtId="0" fontId="52" fillId="0" borderId="18" xfId="0" applyFont="1" applyFill="1" applyBorder="1" applyAlignment="1">
      <alignment horizontal="distributed" vertical="center" shrinkToFit="1"/>
    </xf>
    <xf numFmtId="179" fontId="54" fillId="0" borderId="18" xfId="0" applyNumberFormat="1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8" fontId="52" fillId="0" borderId="27" xfId="52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186" fontId="55" fillId="0" borderId="2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 shrinkToFit="1"/>
    </xf>
    <xf numFmtId="185" fontId="54" fillId="0" borderId="17" xfId="0" applyNumberFormat="1" applyFont="1" applyFill="1" applyBorder="1" applyAlignment="1">
      <alignment vertical="center" shrinkToFit="1"/>
    </xf>
    <xf numFmtId="178" fontId="52" fillId="0" borderId="24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vertical="center" shrinkToFit="1"/>
    </xf>
    <xf numFmtId="185" fontId="54" fillId="0" borderId="29" xfId="0" applyNumberFormat="1" applyFont="1" applyFill="1" applyBorder="1" applyAlignment="1">
      <alignment horizontal="right" vertical="center" shrinkToFit="1"/>
    </xf>
    <xf numFmtId="178" fontId="54" fillId="0" borderId="29" xfId="0" applyNumberFormat="1" applyFont="1" applyFill="1" applyBorder="1" applyAlignment="1">
      <alignment horizontal="left" vertical="center" shrinkToFit="1"/>
    </xf>
    <xf numFmtId="178" fontId="54" fillId="0" borderId="29" xfId="0" applyNumberFormat="1" applyFont="1" applyFill="1" applyBorder="1" applyAlignment="1">
      <alignment vertical="center" shrinkToFit="1"/>
    </xf>
    <xf numFmtId="185" fontId="54" fillId="0" borderId="30" xfId="0" applyNumberFormat="1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vertical="center"/>
    </xf>
    <xf numFmtId="179" fontId="52" fillId="0" borderId="24" xfId="43" applyNumberFormat="1" applyFont="1" applyFill="1" applyBorder="1" applyAlignment="1">
      <alignment horizontal="center" vertical="center"/>
    </xf>
    <xf numFmtId="184" fontId="52" fillId="0" borderId="24" xfId="0" applyNumberFormat="1" applyFont="1" applyFill="1" applyBorder="1" applyAlignment="1">
      <alignment horizontal="right" vertical="center"/>
    </xf>
    <xf numFmtId="186" fontId="55" fillId="0" borderId="24" xfId="43" applyNumberFormat="1" applyFont="1" applyFill="1" applyBorder="1" applyAlignment="1">
      <alignment horizontal="center" vertical="center"/>
    </xf>
    <xf numFmtId="185" fontId="54" fillId="0" borderId="14" xfId="0" applyNumberFormat="1" applyFont="1" applyFill="1" applyBorder="1" applyAlignment="1">
      <alignment horizontal="right" vertical="center" shrinkToFit="1"/>
    </xf>
    <xf numFmtId="185" fontId="54" fillId="0" borderId="19" xfId="0" applyNumberFormat="1" applyFont="1" applyFill="1" applyBorder="1" applyAlignment="1">
      <alignment horizontal="left" vertical="center" shrinkToFit="1"/>
    </xf>
    <xf numFmtId="181" fontId="54" fillId="0" borderId="14" xfId="0" applyNumberFormat="1" applyFont="1" applyFill="1" applyBorder="1" applyAlignment="1">
      <alignment horizontal="right" vertical="center" shrinkToFit="1"/>
    </xf>
    <xf numFmtId="181" fontId="54" fillId="0" borderId="18" xfId="0" applyNumberFormat="1" applyFont="1" applyFill="1" applyBorder="1" applyAlignment="1">
      <alignment horizontal="right" vertical="center" shrinkToFit="1"/>
    </xf>
    <xf numFmtId="185" fontId="54" fillId="0" borderId="20" xfId="0" applyNumberFormat="1" applyFont="1" applyFill="1" applyBorder="1" applyAlignment="1">
      <alignment horizontal="left" vertical="center" shrinkToFit="1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38" fontId="54" fillId="0" borderId="0" xfId="52" applyFont="1" applyFill="1" applyBorder="1" applyAlignment="1">
      <alignment vertical="center"/>
    </xf>
    <xf numFmtId="185" fontId="54" fillId="0" borderId="16" xfId="0" applyNumberFormat="1" applyFont="1" applyFill="1" applyBorder="1" applyAlignment="1">
      <alignment vertical="center" shrinkToFit="1"/>
    </xf>
    <xf numFmtId="185" fontId="54" fillId="0" borderId="19" xfId="52" applyNumberFormat="1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vertical="center"/>
    </xf>
    <xf numFmtId="185" fontId="54" fillId="0" borderId="14" xfId="52" applyNumberFormat="1" applyFont="1" applyFill="1" applyBorder="1" applyAlignment="1">
      <alignment vertical="center" shrinkToFit="1"/>
    </xf>
    <xf numFmtId="185" fontId="54" fillId="0" borderId="16" xfId="52" applyNumberFormat="1" applyFont="1" applyFill="1" applyBorder="1" applyAlignment="1">
      <alignment vertical="center" shrinkToFit="1"/>
    </xf>
    <xf numFmtId="185" fontId="54" fillId="0" borderId="18" xfId="52" applyNumberFormat="1" applyFont="1" applyFill="1" applyBorder="1" applyAlignment="1">
      <alignment vertical="center" shrinkToFit="1"/>
    </xf>
    <xf numFmtId="185" fontId="54" fillId="0" borderId="16" xfId="0" applyNumberFormat="1" applyFont="1" applyFill="1" applyBorder="1" applyAlignment="1">
      <alignment horizontal="right" vertical="center" shrinkToFit="1"/>
    </xf>
    <xf numFmtId="181" fontId="54" fillId="0" borderId="16" xfId="0" applyNumberFormat="1" applyFont="1" applyFill="1" applyBorder="1" applyAlignment="1">
      <alignment horizontal="right" vertical="center" shrinkToFit="1"/>
    </xf>
    <xf numFmtId="38" fontId="54" fillId="0" borderId="14" xfId="52" applyFont="1" applyFill="1" applyBorder="1" applyAlignment="1">
      <alignment horizontal="right" vertical="center" shrinkToFit="1"/>
    </xf>
    <xf numFmtId="38" fontId="54" fillId="0" borderId="0" xfId="52" applyFont="1" applyFill="1" applyBorder="1" applyAlignment="1">
      <alignment horizontal="right" vertical="center" shrinkToFit="1"/>
    </xf>
    <xf numFmtId="185" fontId="54" fillId="0" borderId="14" xfId="0" applyNumberFormat="1" applyFont="1" applyFill="1" applyBorder="1" applyAlignment="1">
      <alignment horizontal="left" vertical="center" shrinkToFit="1"/>
    </xf>
    <xf numFmtId="38" fontId="54" fillId="0" borderId="18" xfId="52" applyFont="1" applyFill="1" applyBorder="1" applyAlignment="1">
      <alignment horizontal="right" vertical="center" shrinkToFit="1"/>
    </xf>
    <xf numFmtId="185" fontId="54" fillId="0" borderId="14" xfId="52" applyNumberFormat="1" applyFont="1" applyFill="1" applyBorder="1" applyAlignment="1">
      <alignment horizontal="right" vertical="center" shrinkToFit="1"/>
    </xf>
    <xf numFmtId="185" fontId="54" fillId="0" borderId="18" xfId="52" applyNumberFormat="1" applyFont="1" applyFill="1" applyBorder="1" applyAlignment="1">
      <alignment horizontal="right" vertical="center" shrinkToFit="1"/>
    </xf>
    <xf numFmtId="185" fontId="54" fillId="0" borderId="14" xfId="0" applyNumberFormat="1" applyFont="1" applyFill="1" applyBorder="1" applyAlignment="1">
      <alignment vertical="center" shrinkToFit="1"/>
    </xf>
    <xf numFmtId="185" fontId="54" fillId="0" borderId="20" xfId="52" applyNumberFormat="1" applyFont="1" applyFill="1" applyBorder="1" applyAlignment="1">
      <alignment horizontal="right" vertical="center" shrinkToFit="1"/>
    </xf>
    <xf numFmtId="0" fontId="59" fillId="0" borderId="31" xfId="0" applyFont="1" applyFill="1" applyBorder="1" applyAlignment="1">
      <alignment horizontal="left" vertical="center" wrapText="1"/>
    </xf>
    <xf numFmtId="38" fontId="52" fillId="0" borderId="27" xfId="52" applyFont="1" applyFill="1" applyBorder="1" applyAlignment="1">
      <alignment horizontal="right" vertical="center"/>
    </xf>
    <xf numFmtId="177" fontId="52" fillId="0" borderId="27" xfId="0" applyNumberFormat="1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center" vertical="center" shrinkToFit="1"/>
    </xf>
    <xf numFmtId="178" fontId="52" fillId="0" borderId="27" xfId="0" applyNumberFormat="1" applyFont="1" applyFill="1" applyBorder="1" applyAlignment="1">
      <alignment horizontal="center" vertical="center"/>
    </xf>
    <xf numFmtId="178" fontId="52" fillId="0" borderId="24" xfId="0" applyNumberFormat="1" applyFont="1" applyFill="1" applyBorder="1" applyAlignment="1">
      <alignment horizontal="center" vertical="center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 shrinkToFit="1"/>
    </xf>
    <xf numFmtId="0" fontId="52" fillId="0" borderId="25" xfId="0" applyFont="1" applyFill="1" applyBorder="1" applyAlignment="1">
      <alignment vertical="center" wrapTex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0" fontId="52" fillId="0" borderId="14" xfId="0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/>
    </xf>
    <xf numFmtId="178" fontId="54" fillId="0" borderId="13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15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0" fontId="52" fillId="0" borderId="32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18" xfId="0" applyNumberFormat="1" applyFont="1" applyFill="1" applyBorder="1" applyAlignment="1">
      <alignment horizontal="left" vertical="center" shrinkToFit="1"/>
    </xf>
    <xf numFmtId="0" fontId="52" fillId="32" borderId="10" xfId="0" applyFont="1" applyFill="1" applyBorder="1" applyAlignment="1">
      <alignment horizontal="center" vertical="center"/>
    </xf>
    <xf numFmtId="0" fontId="52" fillId="32" borderId="34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2" fillId="32" borderId="35" xfId="0" applyFont="1" applyFill="1" applyBorder="1" applyAlignment="1">
      <alignment horizontal="center" vertical="center"/>
    </xf>
    <xf numFmtId="0" fontId="52" fillId="32" borderId="36" xfId="0" applyFont="1" applyFill="1" applyBorder="1" applyAlignment="1">
      <alignment horizontal="center" vertical="center"/>
    </xf>
    <xf numFmtId="0" fontId="52" fillId="32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 shrinkToFit="1"/>
    </xf>
    <xf numFmtId="38" fontId="52" fillId="0" borderId="27" xfId="50" applyFont="1" applyFill="1" applyBorder="1" applyAlignment="1">
      <alignment horizontal="right" vertical="center"/>
    </xf>
    <xf numFmtId="38" fontId="52" fillId="0" borderId="24" xfId="50" applyFont="1" applyFill="1" applyBorder="1" applyAlignment="1">
      <alignment horizontal="right" vertical="center"/>
    </xf>
    <xf numFmtId="178" fontId="52" fillId="0" borderId="27" xfId="0" applyNumberFormat="1" applyFont="1" applyFill="1" applyBorder="1" applyAlignment="1">
      <alignment horizontal="center" vertical="center"/>
    </xf>
    <xf numFmtId="178" fontId="52" fillId="0" borderId="24" xfId="0" applyNumberFormat="1" applyFont="1" applyFill="1" applyBorder="1" applyAlignment="1">
      <alignment horizontal="center" vertical="center"/>
    </xf>
    <xf numFmtId="177" fontId="52" fillId="0" borderId="27" xfId="0" applyNumberFormat="1" applyFont="1" applyFill="1" applyBorder="1" applyAlignment="1">
      <alignment horizontal="right" vertical="center"/>
    </xf>
    <xf numFmtId="177" fontId="52" fillId="0" borderId="24" xfId="0" applyNumberFormat="1" applyFont="1" applyFill="1" applyBorder="1" applyAlignment="1">
      <alignment horizontal="right" vertical="center"/>
    </xf>
    <xf numFmtId="0" fontId="54" fillId="0" borderId="13" xfId="0" applyNumberFormat="1" applyFont="1" applyFill="1" applyBorder="1" applyAlignment="1">
      <alignment horizontal="center" vertical="center" shrinkToFit="1"/>
    </xf>
    <xf numFmtId="0" fontId="54" fillId="0" borderId="14" xfId="0" applyNumberFormat="1" applyFont="1" applyFill="1" applyBorder="1" applyAlignment="1">
      <alignment horizontal="center" vertical="center" shrinkToFit="1"/>
    </xf>
    <xf numFmtId="0" fontId="54" fillId="0" borderId="16" xfId="0" applyNumberFormat="1" applyFont="1" applyFill="1" applyBorder="1" applyAlignment="1">
      <alignment horizontal="center" vertical="center" shrinkToFit="1"/>
    </xf>
    <xf numFmtId="0" fontId="54" fillId="0" borderId="17" xfId="0" applyNumberFormat="1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 shrinkToFit="1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177" fontId="52" fillId="0" borderId="27" xfId="0" applyNumberFormat="1" applyFont="1" applyFill="1" applyBorder="1" applyAlignment="1">
      <alignment horizontal="center" vertical="center"/>
    </xf>
    <xf numFmtId="177" fontId="52" fillId="0" borderId="24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left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17" xfId="0" applyNumberFormat="1" applyFont="1" applyFill="1" applyBorder="1" applyAlignment="1">
      <alignment horizontal="left" vertical="center" shrinkToFit="1"/>
    </xf>
    <xf numFmtId="0" fontId="54" fillId="0" borderId="18" xfId="0" applyNumberFormat="1" applyFont="1" applyFill="1" applyBorder="1" applyAlignment="1">
      <alignment horizontal="left" vertical="center" shrinkToFit="1"/>
    </xf>
    <xf numFmtId="180" fontId="54" fillId="0" borderId="14" xfId="0" applyNumberFormat="1" applyFont="1" applyFill="1" applyBorder="1" applyAlignment="1">
      <alignment horizontal="center" vertical="center" shrinkToFit="1"/>
    </xf>
    <xf numFmtId="180" fontId="54" fillId="0" borderId="18" xfId="0" applyNumberFormat="1" applyFont="1" applyFill="1" applyBorder="1" applyAlignment="1">
      <alignment horizontal="center" vertical="center" shrinkToFit="1"/>
    </xf>
    <xf numFmtId="0" fontId="59" fillId="0" borderId="31" xfId="0" applyFont="1" applyFill="1" applyBorder="1" applyAlignment="1">
      <alignment horizontal="left" vertical="center" wrapText="1"/>
    </xf>
    <xf numFmtId="0" fontId="59" fillId="0" borderId="39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194" fontId="52" fillId="0" borderId="27" xfId="50" applyNumberFormat="1" applyFont="1" applyFill="1" applyBorder="1" applyAlignment="1">
      <alignment horizontal="right" vertical="center"/>
    </xf>
    <xf numFmtId="194" fontId="52" fillId="0" borderId="24" xfId="50" applyNumberFormat="1" applyFont="1" applyFill="1" applyBorder="1" applyAlignment="1">
      <alignment horizontal="right" vertical="center"/>
    </xf>
    <xf numFmtId="178" fontId="54" fillId="0" borderId="13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left" vertical="center" shrinkToFit="1"/>
    </xf>
    <xf numFmtId="178" fontId="54" fillId="0" borderId="17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20" xfId="0" applyNumberFormat="1" applyFont="1" applyFill="1" applyBorder="1" applyAlignment="1">
      <alignment horizontal="left" vertical="center" shrinkToFit="1"/>
    </xf>
    <xf numFmtId="0" fontId="52" fillId="0" borderId="41" xfId="0" applyFont="1" applyFill="1" applyBorder="1" applyAlignment="1">
      <alignment horizontal="center" vertical="center" shrinkToFit="1"/>
    </xf>
    <xf numFmtId="38" fontId="52" fillId="0" borderId="41" xfId="50" applyFont="1" applyFill="1" applyBorder="1" applyAlignment="1">
      <alignment horizontal="right" vertical="center"/>
    </xf>
    <xf numFmtId="178" fontId="52" fillId="0" borderId="41" xfId="0" applyNumberFormat="1" applyFont="1" applyFill="1" applyBorder="1" applyAlignment="1">
      <alignment horizontal="center" vertical="center"/>
    </xf>
    <xf numFmtId="177" fontId="52" fillId="0" borderId="41" xfId="0" applyNumberFormat="1" applyFont="1" applyFill="1" applyBorder="1" applyAlignment="1">
      <alignment horizontal="right" vertical="center"/>
    </xf>
    <xf numFmtId="0" fontId="52" fillId="0" borderId="38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25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194" fontId="52" fillId="0" borderId="41" xfId="50" applyNumberFormat="1" applyFont="1" applyFill="1" applyBorder="1" applyAlignment="1">
      <alignment horizontal="right" vertical="center"/>
    </xf>
    <xf numFmtId="177" fontId="52" fillId="0" borderId="41" xfId="0" applyNumberFormat="1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vertical="center" wrapText="1"/>
    </xf>
    <xf numFmtId="0" fontId="59" fillId="0" borderId="39" xfId="0" applyFont="1" applyFill="1" applyBorder="1" applyAlignment="1">
      <alignment vertical="center" wrapText="1"/>
    </xf>
    <xf numFmtId="0" fontId="52" fillId="0" borderId="39" xfId="0" applyFont="1" applyFill="1" applyBorder="1" applyAlignment="1">
      <alignment vertical="center" wrapText="1"/>
    </xf>
    <xf numFmtId="0" fontId="52" fillId="0" borderId="40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vertical="center" wrapText="1"/>
    </xf>
    <xf numFmtId="0" fontId="52" fillId="0" borderId="41" xfId="0" applyFont="1" applyFill="1" applyBorder="1" applyAlignment="1">
      <alignment vertical="center" wrapText="1"/>
    </xf>
    <xf numFmtId="38" fontId="52" fillId="0" borderId="41" xfId="52" applyFont="1" applyFill="1" applyBorder="1" applyAlignment="1">
      <alignment horizontal="right" vertical="center"/>
    </xf>
    <xf numFmtId="38" fontId="52" fillId="0" borderId="24" xfId="52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center" vertical="center" wrapText="1" shrinkToFit="1"/>
    </xf>
    <xf numFmtId="0" fontId="52" fillId="0" borderId="24" xfId="0" applyFont="1" applyFill="1" applyBorder="1" applyAlignment="1">
      <alignment horizontal="center" vertical="center" wrapText="1" shrinkToFit="1"/>
    </xf>
    <xf numFmtId="181" fontId="52" fillId="0" borderId="27" xfId="42" applyNumberFormat="1" applyFont="1" applyFill="1" applyBorder="1" applyAlignment="1">
      <alignment horizontal="right" vertical="center"/>
    </xf>
    <xf numFmtId="181" fontId="52" fillId="0" borderId="24" xfId="42" applyNumberFormat="1" applyFont="1" applyFill="1" applyBorder="1" applyAlignment="1">
      <alignment horizontal="right" vertical="center"/>
    </xf>
    <xf numFmtId="178" fontId="54" fillId="0" borderId="13" xfId="0" applyNumberFormat="1" applyFont="1" applyFill="1" applyBorder="1" applyAlignment="1">
      <alignment horizontal="center" vertical="center" shrinkToFit="1"/>
    </xf>
    <xf numFmtId="178" fontId="54" fillId="0" borderId="14" xfId="0" applyNumberFormat="1" applyFont="1" applyFill="1" applyBorder="1" applyAlignment="1">
      <alignment horizontal="center" vertical="center" shrinkToFit="1"/>
    </xf>
    <xf numFmtId="178" fontId="54" fillId="0" borderId="16" xfId="0" applyNumberFormat="1" applyFont="1" applyFill="1" applyBorder="1" applyAlignment="1">
      <alignment horizontal="center" vertical="center" shrinkToFit="1"/>
    </xf>
    <xf numFmtId="178" fontId="54" fillId="0" borderId="17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8" fontId="54" fillId="0" borderId="20" xfId="0" applyNumberFormat="1" applyFont="1" applyFill="1" applyBorder="1" applyAlignment="1">
      <alignment horizontal="center" vertical="center" shrinkToFit="1"/>
    </xf>
    <xf numFmtId="191" fontId="52" fillId="0" borderId="27" xfId="0" applyNumberFormat="1" applyFont="1" applyFill="1" applyBorder="1" applyAlignment="1">
      <alignment horizontal="center" vertical="center"/>
    </xf>
    <xf numFmtId="191" fontId="52" fillId="0" borderId="24" xfId="0" applyNumberFormat="1" applyFont="1" applyFill="1" applyBorder="1" applyAlignment="1">
      <alignment horizontal="center" vertical="center"/>
    </xf>
    <xf numFmtId="181" fontId="52" fillId="0" borderId="27" xfId="0" applyNumberFormat="1" applyFont="1" applyFill="1" applyBorder="1" applyAlignment="1">
      <alignment horizontal="right" vertical="center"/>
    </xf>
    <xf numFmtId="181" fontId="52" fillId="0" borderId="24" xfId="0" applyNumberFormat="1" applyFont="1" applyFill="1" applyBorder="1" applyAlignment="1">
      <alignment horizontal="right" vertical="center"/>
    </xf>
    <xf numFmtId="179" fontId="52" fillId="0" borderId="41" xfId="42" applyNumberFormat="1" applyFont="1" applyFill="1" applyBorder="1" applyAlignment="1">
      <alignment horizontal="right" vertical="center"/>
    </xf>
    <xf numFmtId="179" fontId="52" fillId="0" borderId="24" xfId="42" applyNumberFormat="1" applyFont="1" applyFill="1" applyBorder="1" applyAlignment="1">
      <alignment horizontal="right" vertical="center"/>
    </xf>
    <xf numFmtId="178" fontId="52" fillId="0" borderId="15" xfId="0" applyNumberFormat="1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 shrinkToFit="1"/>
    </xf>
    <xf numFmtId="178" fontId="52" fillId="0" borderId="19" xfId="0" applyNumberFormat="1" applyFont="1" applyFill="1" applyBorder="1" applyAlignment="1">
      <alignment horizontal="center" vertical="center" shrinkToFit="1"/>
    </xf>
    <xf numFmtId="178" fontId="52" fillId="0" borderId="17" xfId="0" applyNumberFormat="1" applyFont="1" applyFill="1" applyBorder="1" applyAlignment="1">
      <alignment horizontal="center" vertical="center" shrinkToFit="1"/>
    </xf>
    <xf numFmtId="178" fontId="52" fillId="0" borderId="18" xfId="0" applyNumberFormat="1" applyFont="1" applyFill="1" applyBorder="1" applyAlignment="1">
      <alignment horizontal="center" vertical="center" shrinkToFit="1"/>
    </xf>
    <xf numFmtId="178" fontId="52" fillId="0" borderId="20" xfId="0" applyNumberFormat="1" applyFont="1" applyFill="1" applyBorder="1" applyAlignment="1">
      <alignment horizontal="center" vertical="center" shrinkToFit="1"/>
    </xf>
    <xf numFmtId="0" fontId="52" fillId="0" borderId="41" xfId="0" applyFont="1" applyFill="1" applyBorder="1" applyAlignment="1">
      <alignment horizontal="center" vertical="center" wrapText="1" shrinkToFit="1"/>
    </xf>
    <xf numFmtId="181" fontId="52" fillId="0" borderId="41" xfId="42" applyNumberFormat="1" applyFont="1" applyFill="1" applyBorder="1" applyAlignment="1">
      <alignment horizontal="right" vertical="center"/>
    </xf>
    <xf numFmtId="178" fontId="54" fillId="0" borderId="15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19" xfId="0" applyNumberFormat="1" applyFont="1" applyFill="1" applyBorder="1" applyAlignment="1">
      <alignment horizontal="left" vertical="center" shrinkToFit="1"/>
    </xf>
    <xf numFmtId="38" fontId="52" fillId="0" borderId="27" xfId="52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vertical="center" wrapText="1"/>
    </xf>
    <xf numFmtId="181" fontId="52" fillId="0" borderId="27" xfId="43" applyNumberFormat="1" applyFont="1" applyFill="1" applyBorder="1" applyAlignment="1">
      <alignment horizontal="right" vertical="center"/>
    </xf>
    <xf numFmtId="181" fontId="52" fillId="0" borderId="41" xfId="43" applyNumberFormat="1" applyFont="1" applyFill="1" applyBorder="1" applyAlignment="1">
      <alignment horizontal="right" vertical="center"/>
    </xf>
    <xf numFmtId="181" fontId="52" fillId="0" borderId="24" xfId="43" applyNumberFormat="1" applyFont="1" applyFill="1" applyBorder="1" applyAlignment="1">
      <alignment horizontal="right" vertical="center"/>
    </xf>
    <xf numFmtId="0" fontId="59" fillId="0" borderId="40" xfId="0" applyFont="1" applyFill="1" applyBorder="1" applyAlignment="1">
      <alignment vertical="center" wrapText="1"/>
    </xf>
    <xf numFmtId="0" fontId="52" fillId="0" borderId="41" xfId="0" applyFont="1" applyFill="1" applyBorder="1" applyAlignment="1">
      <alignment horizontal="center" vertical="center"/>
    </xf>
    <xf numFmtId="181" fontId="52" fillId="0" borderId="41" xfId="0" applyNumberFormat="1" applyFont="1" applyFill="1" applyBorder="1" applyAlignment="1">
      <alignment horizontal="right" vertical="center"/>
    </xf>
    <xf numFmtId="181" fontId="52" fillId="0" borderId="27" xfId="43" applyNumberFormat="1" applyFont="1" applyFill="1" applyBorder="1" applyAlignment="1">
      <alignment horizontal="center" vertical="center"/>
    </xf>
    <xf numFmtId="181" fontId="52" fillId="0" borderId="41" xfId="0" applyNumberFormat="1" applyFont="1" applyFill="1" applyBorder="1" applyAlignment="1">
      <alignment horizontal="center" vertical="center"/>
    </xf>
    <xf numFmtId="178" fontId="52" fillId="0" borderId="27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right" vertical="center"/>
    </xf>
    <xf numFmtId="185" fontId="52" fillId="0" borderId="27" xfId="43" applyNumberFormat="1" applyFont="1" applyFill="1" applyBorder="1" applyAlignment="1">
      <alignment horizontal="right" vertical="center"/>
    </xf>
    <xf numFmtId="185" fontId="52" fillId="0" borderId="41" xfId="0" applyNumberFormat="1" applyFont="1" applyFill="1" applyBorder="1" applyAlignment="1">
      <alignment horizontal="right" vertical="center"/>
    </xf>
    <xf numFmtId="179" fontId="52" fillId="0" borderId="27" xfId="43" applyNumberFormat="1" applyFont="1" applyFill="1" applyBorder="1" applyAlignment="1">
      <alignment horizontal="right" vertical="center"/>
    </xf>
    <xf numFmtId="179" fontId="52" fillId="0" borderId="41" xfId="43" applyNumberFormat="1" applyFont="1" applyFill="1" applyBorder="1" applyAlignment="1">
      <alignment horizontal="right" vertical="center"/>
    </xf>
    <xf numFmtId="0" fontId="52" fillId="0" borderId="32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178" fontId="52" fillId="0" borderId="41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vertical="center" wrapText="1"/>
    </xf>
    <xf numFmtId="0" fontId="52" fillId="0" borderId="38" xfId="0" applyFont="1" applyFill="1" applyBorder="1" applyAlignment="1" applyProtection="1">
      <alignment horizontal="left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0" fontId="52" fillId="0" borderId="25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26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178" fontId="52" fillId="0" borderId="27" xfId="0" applyNumberFormat="1" applyFont="1" applyFill="1" applyBorder="1" applyAlignment="1">
      <alignment vertical="center"/>
    </xf>
    <xf numFmtId="178" fontId="52" fillId="0" borderId="41" xfId="0" applyNumberFormat="1" applyFont="1" applyFill="1" applyBorder="1" applyAlignment="1">
      <alignment vertical="center"/>
    </xf>
    <xf numFmtId="0" fontId="52" fillId="0" borderId="38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left" vertical="center" shrinkToFit="1"/>
    </xf>
    <xf numFmtId="0" fontId="52" fillId="0" borderId="24" xfId="0" applyFont="1" applyFill="1" applyBorder="1" applyAlignment="1">
      <alignment horizontal="left" vertical="center" shrinkToFit="1"/>
    </xf>
    <xf numFmtId="190" fontId="52" fillId="0" borderId="27" xfId="0" applyNumberFormat="1" applyFont="1" applyFill="1" applyBorder="1" applyAlignment="1">
      <alignment horizontal="right" vertical="center"/>
    </xf>
    <xf numFmtId="190" fontId="52" fillId="0" borderId="41" xfId="0" applyNumberFormat="1" applyFont="1" applyFill="1" applyBorder="1" applyAlignment="1">
      <alignment horizontal="right" vertical="center"/>
    </xf>
    <xf numFmtId="0" fontId="59" fillId="0" borderId="31" xfId="0" applyFont="1" applyFill="1" applyBorder="1" applyAlignment="1">
      <alignment horizontal="left" vertical="center" wrapText="1" shrinkToFit="1"/>
    </xf>
    <xf numFmtId="0" fontId="59" fillId="0" borderId="40" xfId="0" applyFont="1" applyFill="1" applyBorder="1" applyAlignment="1">
      <alignment horizontal="left" vertical="center" wrapText="1" shrinkToFit="1"/>
    </xf>
    <xf numFmtId="38" fontId="52" fillId="0" borderId="13" xfId="52" applyFont="1" applyFill="1" applyBorder="1" applyAlignment="1">
      <alignment horizontal="right" vertical="center"/>
    </xf>
    <xf numFmtId="38" fontId="52" fillId="0" borderId="15" xfId="52" applyFont="1" applyFill="1" applyBorder="1" applyAlignment="1">
      <alignment horizontal="right" vertical="center"/>
    </xf>
    <xf numFmtId="0" fontId="59" fillId="0" borderId="42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190" fontId="52" fillId="0" borderId="24" xfId="0" applyNumberFormat="1" applyFont="1" applyFill="1" applyBorder="1" applyAlignment="1">
      <alignment horizontal="right" vertical="center"/>
    </xf>
    <xf numFmtId="0" fontId="59" fillId="0" borderId="40" xfId="0" applyFont="1" applyFill="1" applyBorder="1" applyAlignment="1">
      <alignment horizontal="left" vertical="center" shrinkToFit="1"/>
    </xf>
    <xf numFmtId="178" fontId="54" fillId="0" borderId="13" xfId="0" applyNumberFormat="1" applyFont="1" applyFill="1" applyBorder="1" applyAlignment="1">
      <alignment horizontal="distributed" vertical="center" shrinkToFit="1"/>
    </xf>
    <xf numFmtId="0" fontId="52" fillId="0" borderId="14" xfId="0" applyFont="1" applyFill="1" applyBorder="1" applyAlignment="1">
      <alignment horizontal="distributed" vertical="center" shrinkToFit="1"/>
    </xf>
    <xf numFmtId="178" fontId="54" fillId="0" borderId="15" xfId="0" applyNumberFormat="1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7" xfId="0" applyNumberFormat="1" applyFont="1" applyFill="1" applyBorder="1" applyAlignment="1">
      <alignment horizontal="distributed" vertical="center"/>
    </xf>
    <xf numFmtId="178" fontId="54" fillId="0" borderId="18" xfId="0" applyNumberFormat="1" applyFont="1" applyFill="1" applyBorder="1" applyAlignment="1">
      <alignment horizontal="distributed" vertical="center"/>
    </xf>
    <xf numFmtId="194" fontId="52" fillId="0" borderId="27" xfId="52" applyNumberFormat="1" applyFont="1" applyFill="1" applyBorder="1" applyAlignment="1">
      <alignment horizontal="right" vertical="center"/>
    </xf>
    <xf numFmtId="194" fontId="52" fillId="0" borderId="24" xfId="52" applyNumberFormat="1" applyFont="1" applyFill="1" applyBorder="1" applyAlignment="1">
      <alignment horizontal="right" vertical="center"/>
    </xf>
    <xf numFmtId="38" fontId="52" fillId="0" borderId="27" xfId="52" applyFont="1" applyFill="1" applyBorder="1" applyAlignment="1">
      <alignment horizontal="right" vertical="center" shrinkToFit="1"/>
    </xf>
    <xf numFmtId="38" fontId="52" fillId="0" borderId="24" xfId="52" applyFont="1" applyFill="1" applyBorder="1" applyAlignment="1">
      <alignment horizontal="right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15" xfId="0" applyNumberFormat="1" applyFont="1" applyFill="1" applyBorder="1" applyAlignment="1">
      <alignment horizontal="distributed" vertical="center" wrapText="1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178" fontId="54" fillId="0" borderId="17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 shrinkToFit="1"/>
    </xf>
    <xf numFmtId="38" fontId="52" fillId="0" borderId="17" xfId="52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38" fontId="52" fillId="0" borderId="14" xfId="52" applyFont="1" applyFill="1" applyBorder="1" applyAlignment="1">
      <alignment horizontal="right" vertical="center"/>
    </xf>
    <xf numFmtId="38" fontId="52" fillId="0" borderId="18" xfId="52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9" fillId="0" borderId="44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center" vertical="center" shrinkToFit="1"/>
    </xf>
    <xf numFmtId="38" fontId="52" fillId="0" borderId="46" xfId="52" applyFont="1" applyFill="1" applyBorder="1" applyAlignment="1">
      <alignment horizontal="right" vertical="center"/>
    </xf>
    <xf numFmtId="178" fontId="52" fillId="0" borderId="46" xfId="0" applyNumberFormat="1" applyFont="1" applyFill="1" applyBorder="1" applyAlignment="1">
      <alignment horizontal="center" vertical="center"/>
    </xf>
    <xf numFmtId="177" fontId="52" fillId="0" borderId="46" xfId="0" applyNumberFormat="1" applyFont="1" applyFill="1" applyBorder="1" applyAlignment="1">
      <alignment horizontal="center" vertical="center"/>
    </xf>
    <xf numFmtId="185" fontId="52" fillId="0" borderId="46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view="pageBreakPreview" zoomScale="166" zoomScaleSheetLayoutView="166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21" sqref="U21"/>
    </sheetView>
  </sheetViews>
  <sheetFormatPr defaultColWidth="9.140625" defaultRowHeight="12"/>
  <cols>
    <col min="1" max="1" width="1.8515625" style="2" customWidth="1"/>
    <col min="2" max="2" width="2.8515625" style="2" customWidth="1"/>
    <col min="3" max="3" width="20.8515625" style="2" customWidth="1"/>
    <col min="4" max="4" width="6.8515625" style="2" customWidth="1"/>
    <col min="5" max="5" width="14.7109375" style="2" customWidth="1"/>
    <col min="6" max="6" width="5.140625" style="2" customWidth="1"/>
    <col min="7" max="7" width="8.140625" style="2" customWidth="1"/>
    <col min="8" max="8" width="15.7109375" style="2" bestFit="1" customWidth="1"/>
    <col min="9" max="9" width="7.8515625" style="2" customWidth="1"/>
    <col min="10" max="10" width="9.8515625" style="2" customWidth="1"/>
    <col min="11" max="12" width="0.85546875" style="2" customWidth="1"/>
    <col min="13" max="13" width="7.8515625" style="2" customWidth="1"/>
    <col min="14" max="14" width="9.8515625" style="2" customWidth="1"/>
    <col min="15" max="15" width="35.7109375" style="2" customWidth="1"/>
    <col min="16" max="16" width="1.28515625" style="1" customWidth="1"/>
    <col min="17" max="17" width="10.7109375" style="1" customWidth="1"/>
    <col min="18" max="16384" width="9.28125" style="1" customWidth="1"/>
  </cols>
  <sheetData>
    <row r="1" spans="2:15" ht="27.75" customHeight="1" thickBot="1">
      <c r="B1" s="3" t="s">
        <v>238</v>
      </c>
      <c r="C1" s="3"/>
      <c r="O1" s="125" t="s">
        <v>316</v>
      </c>
    </row>
    <row r="2" spans="2:16" ht="27" customHeight="1">
      <c r="B2" s="189" t="s">
        <v>1</v>
      </c>
      <c r="C2" s="190"/>
      <c r="D2" s="188" t="s">
        <v>0</v>
      </c>
      <c r="E2" s="4" t="s">
        <v>37</v>
      </c>
      <c r="F2" s="4" t="s">
        <v>2</v>
      </c>
      <c r="G2" s="5" t="s">
        <v>3</v>
      </c>
      <c r="H2" s="4" t="s">
        <v>8</v>
      </c>
      <c r="I2" s="191" t="s">
        <v>31</v>
      </c>
      <c r="J2" s="192"/>
      <c r="K2" s="192"/>
      <c r="L2" s="192"/>
      <c r="M2" s="192"/>
      <c r="N2" s="193"/>
      <c r="O2" s="6" t="s">
        <v>22</v>
      </c>
      <c r="P2" s="122"/>
    </row>
    <row r="3" spans="1:16" s="8" customFormat="1" ht="11.25" customHeight="1">
      <c r="A3" s="7"/>
      <c r="B3" s="194" t="s">
        <v>4</v>
      </c>
      <c r="C3" s="195"/>
      <c r="D3" s="198" t="s">
        <v>309</v>
      </c>
      <c r="E3" s="200">
        <v>7114</v>
      </c>
      <c r="F3" s="202">
        <v>17</v>
      </c>
      <c r="G3" s="204">
        <f>E3/H3*100</f>
        <v>1.8821350618427144</v>
      </c>
      <c r="H3" s="200">
        <v>377975</v>
      </c>
      <c r="I3" s="206"/>
      <c r="J3" s="207"/>
      <c r="K3" s="207"/>
      <c r="L3" s="207"/>
      <c r="M3" s="207"/>
      <c r="N3" s="208"/>
      <c r="O3" s="222" t="s">
        <v>275</v>
      </c>
      <c r="P3" s="145"/>
    </row>
    <row r="4" spans="1:16" s="8" customFormat="1" ht="11.25" customHeight="1">
      <c r="A4" s="7"/>
      <c r="B4" s="196"/>
      <c r="C4" s="197"/>
      <c r="D4" s="199"/>
      <c r="E4" s="201"/>
      <c r="F4" s="203"/>
      <c r="G4" s="205"/>
      <c r="H4" s="201"/>
      <c r="I4" s="209"/>
      <c r="J4" s="210"/>
      <c r="K4" s="210"/>
      <c r="L4" s="210"/>
      <c r="M4" s="210"/>
      <c r="N4" s="211"/>
      <c r="O4" s="224"/>
      <c r="P4" s="145"/>
    </row>
    <row r="5" spans="1:16" s="8" customFormat="1" ht="11.25" customHeight="1">
      <c r="A5" s="7"/>
      <c r="B5" s="171"/>
      <c r="C5" s="212" t="s">
        <v>32</v>
      </c>
      <c r="D5" s="198" t="s">
        <v>309</v>
      </c>
      <c r="E5" s="200">
        <v>5355</v>
      </c>
      <c r="F5" s="202" t="s">
        <v>170</v>
      </c>
      <c r="G5" s="214" t="s">
        <v>170</v>
      </c>
      <c r="H5" s="202" t="s">
        <v>91</v>
      </c>
      <c r="I5" s="216" t="s">
        <v>34</v>
      </c>
      <c r="J5" s="217"/>
      <c r="K5" s="186"/>
      <c r="L5" s="220">
        <f>E5/E3</f>
        <v>0.7527410739387124</v>
      </c>
      <c r="M5" s="220"/>
      <c r="N5" s="43"/>
      <c r="O5" s="222" t="s">
        <v>216</v>
      </c>
      <c r="P5" s="145"/>
    </row>
    <row r="6" spans="1:16" s="8" customFormat="1" ht="11.25" customHeight="1">
      <c r="A6" s="7"/>
      <c r="B6" s="171"/>
      <c r="C6" s="213"/>
      <c r="D6" s="199"/>
      <c r="E6" s="201"/>
      <c r="F6" s="203"/>
      <c r="G6" s="215"/>
      <c r="H6" s="203"/>
      <c r="I6" s="218"/>
      <c r="J6" s="219"/>
      <c r="K6" s="187"/>
      <c r="L6" s="221"/>
      <c r="M6" s="221"/>
      <c r="N6" s="44"/>
      <c r="O6" s="224"/>
      <c r="P6" s="145"/>
    </row>
    <row r="7" spans="1:16" s="8" customFormat="1" ht="11.25" customHeight="1">
      <c r="A7" s="7"/>
      <c r="B7" s="194" t="s">
        <v>5</v>
      </c>
      <c r="C7" s="195"/>
      <c r="D7" s="198" t="s">
        <v>88</v>
      </c>
      <c r="E7" s="200">
        <v>64500</v>
      </c>
      <c r="F7" s="202">
        <v>21</v>
      </c>
      <c r="G7" s="204">
        <f>E7/H7*100</f>
        <v>1.4669092563111212</v>
      </c>
      <c r="H7" s="200">
        <v>4397000</v>
      </c>
      <c r="I7" s="216" t="s">
        <v>209</v>
      </c>
      <c r="J7" s="217"/>
      <c r="K7" s="186"/>
      <c r="L7" s="220">
        <f>E7/(E3*100)</f>
        <v>0.09066629181894856</v>
      </c>
      <c r="M7" s="220"/>
      <c r="N7" s="43"/>
      <c r="O7" s="222" t="s">
        <v>276</v>
      </c>
      <c r="P7" s="145"/>
    </row>
    <row r="8" spans="1:16" s="8" customFormat="1" ht="11.25" customHeight="1">
      <c r="A8" s="7"/>
      <c r="B8" s="196"/>
      <c r="C8" s="197"/>
      <c r="D8" s="199"/>
      <c r="E8" s="201"/>
      <c r="F8" s="203"/>
      <c r="G8" s="205"/>
      <c r="H8" s="201"/>
      <c r="I8" s="218"/>
      <c r="J8" s="219"/>
      <c r="K8" s="187"/>
      <c r="L8" s="221"/>
      <c r="M8" s="221"/>
      <c r="N8" s="45"/>
      <c r="O8" s="223"/>
      <c r="P8" s="145"/>
    </row>
    <row r="9" spans="1:16" s="8" customFormat="1" ht="11.25" customHeight="1">
      <c r="A9" s="7"/>
      <c r="B9" s="183"/>
      <c r="C9" s="212" t="s">
        <v>6</v>
      </c>
      <c r="D9" s="198" t="s">
        <v>88</v>
      </c>
      <c r="E9" s="200">
        <v>50600</v>
      </c>
      <c r="F9" s="202">
        <v>17</v>
      </c>
      <c r="G9" s="204">
        <f>E9/H9*100</f>
        <v>2.114500626828249</v>
      </c>
      <c r="H9" s="200">
        <v>2393000</v>
      </c>
      <c r="I9" s="206"/>
      <c r="J9" s="207"/>
      <c r="K9" s="207"/>
      <c r="L9" s="207"/>
      <c r="M9" s="207"/>
      <c r="N9" s="208"/>
      <c r="O9" s="223"/>
      <c r="P9" s="145"/>
    </row>
    <row r="10" spans="1:16" s="8" customFormat="1" ht="11.25" customHeight="1">
      <c r="A10" s="7"/>
      <c r="B10" s="183"/>
      <c r="C10" s="213"/>
      <c r="D10" s="199"/>
      <c r="E10" s="201"/>
      <c r="F10" s="203"/>
      <c r="G10" s="205"/>
      <c r="H10" s="201"/>
      <c r="I10" s="209"/>
      <c r="J10" s="210"/>
      <c r="K10" s="210"/>
      <c r="L10" s="210"/>
      <c r="M10" s="210"/>
      <c r="N10" s="211"/>
      <c r="O10" s="223"/>
      <c r="P10" s="145"/>
    </row>
    <row r="11" spans="1:16" s="8" customFormat="1" ht="11.25" customHeight="1">
      <c r="A11" s="7"/>
      <c r="B11" s="183"/>
      <c r="C11" s="195" t="s">
        <v>7</v>
      </c>
      <c r="D11" s="198" t="s">
        <v>88</v>
      </c>
      <c r="E11" s="200">
        <v>13900</v>
      </c>
      <c r="F11" s="202">
        <v>29</v>
      </c>
      <c r="G11" s="204">
        <f>E11/H11*100</f>
        <v>0.6936127744510978</v>
      </c>
      <c r="H11" s="200">
        <v>2004000</v>
      </c>
      <c r="I11" s="206"/>
      <c r="J11" s="207"/>
      <c r="K11" s="207"/>
      <c r="L11" s="207"/>
      <c r="M11" s="207"/>
      <c r="N11" s="208"/>
      <c r="O11" s="223"/>
      <c r="P11" s="145"/>
    </row>
    <row r="12" spans="1:16" s="8" customFormat="1" ht="11.25" customHeight="1">
      <c r="A12" s="7"/>
      <c r="B12" s="184"/>
      <c r="C12" s="225"/>
      <c r="D12" s="199"/>
      <c r="E12" s="201"/>
      <c r="F12" s="203"/>
      <c r="G12" s="205"/>
      <c r="H12" s="201"/>
      <c r="I12" s="209"/>
      <c r="J12" s="210"/>
      <c r="K12" s="210"/>
      <c r="L12" s="210"/>
      <c r="M12" s="210"/>
      <c r="N12" s="211"/>
      <c r="O12" s="224"/>
      <c r="P12" s="145"/>
    </row>
    <row r="13" spans="1:16" s="8" customFormat="1" ht="11.25" customHeight="1">
      <c r="A13" s="7"/>
      <c r="B13" s="194" t="s">
        <v>76</v>
      </c>
      <c r="C13" s="195"/>
      <c r="D13" s="198" t="s">
        <v>94</v>
      </c>
      <c r="E13" s="227">
        <v>65.1</v>
      </c>
      <c r="F13" s="202" t="s">
        <v>170</v>
      </c>
      <c r="G13" s="214" t="s">
        <v>170</v>
      </c>
      <c r="H13" s="202" t="s">
        <v>91</v>
      </c>
      <c r="I13" s="229" t="s">
        <v>248</v>
      </c>
      <c r="J13" s="230"/>
      <c r="K13" s="230"/>
      <c r="L13" s="230"/>
      <c r="M13" s="230"/>
      <c r="N13" s="231"/>
      <c r="O13" s="222" t="s">
        <v>277</v>
      </c>
      <c r="P13" s="145"/>
    </row>
    <row r="14" spans="1:16" s="8" customFormat="1" ht="11.25" customHeight="1">
      <c r="A14" s="7"/>
      <c r="B14" s="226"/>
      <c r="C14" s="225"/>
      <c r="D14" s="199"/>
      <c r="E14" s="228"/>
      <c r="F14" s="203"/>
      <c r="G14" s="215"/>
      <c r="H14" s="203"/>
      <c r="I14" s="232"/>
      <c r="J14" s="233"/>
      <c r="K14" s="233"/>
      <c r="L14" s="233"/>
      <c r="M14" s="233"/>
      <c r="N14" s="234"/>
      <c r="O14" s="224"/>
      <c r="P14" s="145"/>
    </row>
    <row r="15" spans="1:16" s="8" customFormat="1" ht="11.25" customHeight="1">
      <c r="A15" s="7"/>
      <c r="B15" s="194" t="s">
        <v>77</v>
      </c>
      <c r="C15" s="195"/>
      <c r="D15" s="198" t="s">
        <v>78</v>
      </c>
      <c r="E15" s="200">
        <v>9700</v>
      </c>
      <c r="F15" s="202">
        <v>5</v>
      </c>
      <c r="G15" s="204">
        <v>5.8</v>
      </c>
      <c r="H15" s="200">
        <v>166638</v>
      </c>
      <c r="I15" s="41" t="s">
        <v>79</v>
      </c>
      <c r="J15" s="22">
        <v>24400</v>
      </c>
      <c r="K15" s="22"/>
      <c r="L15" s="46"/>
      <c r="M15" s="22" t="s">
        <v>11</v>
      </c>
      <c r="N15" s="44">
        <v>1450</v>
      </c>
      <c r="O15" s="222" t="s">
        <v>278</v>
      </c>
      <c r="P15" s="145"/>
    </row>
    <row r="16" spans="1:16" s="8" customFormat="1" ht="11.25" customHeight="1">
      <c r="A16" s="7"/>
      <c r="B16" s="196"/>
      <c r="C16" s="197"/>
      <c r="D16" s="235"/>
      <c r="E16" s="236"/>
      <c r="F16" s="237"/>
      <c r="G16" s="238"/>
      <c r="H16" s="236"/>
      <c r="I16" s="41" t="s">
        <v>182</v>
      </c>
      <c r="J16" s="22">
        <v>19772</v>
      </c>
      <c r="K16" s="22"/>
      <c r="L16" s="47"/>
      <c r="M16" s="22" t="s">
        <v>80</v>
      </c>
      <c r="N16" s="44">
        <v>1051</v>
      </c>
      <c r="O16" s="223"/>
      <c r="P16" s="145"/>
    </row>
    <row r="17" spans="1:16" s="8" customFormat="1" ht="11.25" customHeight="1">
      <c r="A17" s="7"/>
      <c r="B17" s="226"/>
      <c r="C17" s="225"/>
      <c r="D17" s="199"/>
      <c r="E17" s="236"/>
      <c r="F17" s="237"/>
      <c r="G17" s="238"/>
      <c r="H17" s="236"/>
      <c r="I17" s="41" t="s">
        <v>14</v>
      </c>
      <c r="J17" s="22">
        <v>14619</v>
      </c>
      <c r="K17" s="22"/>
      <c r="L17" s="47"/>
      <c r="M17" s="22" t="s">
        <v>12</v>
      </c>
      <c r="N17" s="44">
        <v>823</v>
      </c>
      <c r="O17" s="223"/>
      <c r="P17" s="145"/>
    </row>
    <row r="18" spans="1:16" s="8" customFormat="1" ht="11.25" customHeight="1">
      <c r="A18" s="7"/>
      <c r="B18" s="239" t="s">
        <v>81</v>
      </c>
      <c r="C18" s="240"/>
      <c r="D18" s="198" t="s">
        <v>94</v>
      </c>
      <c r="E18" s="227">
        <v>20.9</v>
      </c>
      <c r="F18" s="202">
        <v>11</v>
      </c>
      <c r="G18" s="214" t="s">
        <v>170</v>
      </c>
      <c r="H18" s="227">
        <v>12.1</v>
      </c>
      <c r="I18" s="48" t="s">
        <v>153</v>
      </c>
      <c r="J18" s="49">
        <v>26.6</v>
      </c>
      <c r="K18" s="49"/>
      <c r="L18" s="50"/>
      <c r="M18" s="51" t="s">
        <v>82</v>
      </c>
      <c r="N18" s="49">
        <v>59.3</v>
      </c>
      <c r="O18" s="245" t="s">
        <v>210</v>
      </c>
      <c r="P18" s="145"/>
    </row>
    <row r="19" spans="1:16" s="8" customFormat="1" ht="11.25" customHeight="1">
      <c r="A19" s="7"/>
      <c r="B19" s="241"/>
      <c r="C19" s="242"/>
      <c r="D19" s="235"/>
      <c r="E19" s="243"/>
      <c r="F19" s="237"/>
      <c r="G19" s="244"/>
      <c r="H19" s="243"/>
      <c r="I19" s="41" t="s">
        <v>180</v>
      </c>
      <c r="J19" s="52">
        <v>26.5</v>
      </c>
      <c r="K19" s="52"/>
      <c r="L19" s="53"/>
      <c r="M19" s="22" t="s">
        <v>84</v>
      </c>
      <c r="N19" s="52">
        <v>48.2</v>
      </c>
      <c r="O19" s="246"/>
      <c r="P19" s="145"/>
    </row>
    <row r="20" spans="1:16" s="8" customFormat="1" ht="11.25" customHeight="1">
      <c r="A20" s="7"/>
      <c r="B20" s="241"/>
      <c r="C20" s="242"/>
      <c r="D20" s="199"/>
      <c r="E20" s="228"/>
      <c r="F20" s="203"/>
      <c r="G20" s="215"/>
      <c r="H20" s="228"/>
      <c r="I20" s="54" t="s">
        <v>181</v>
      </c>
      <c r="J20" s="55">
        <v>26.3</v>
      </c>
      <c r="K20" s="55"/>
      <c r="L20" s="56"/>
      <c r="M20" s="57" t="s">
        <v>86</v>
      </c>
      <c r="N20" s="55">
        <v>44.3</v>
      </c>
      <c r="O20" s="246"/>
      <c r="P20" s="145"/>
    </row>
    <row r="21" spans="1:16" s="8" customFormat="1" ht="11.25" customHeight="1">
      <c r="A21" s="7"/>
      <c r="B21" s="171"/>
      <c r="C21" s="249" t="s">
        <v>81</v>
      </c>
      <c r="D21" s="198" t="s">
        <v>94</v>
      </c>
      <c r="E21" s="227">
        <v>11.8</v>
      </c>
      <c r="F21" s="202">
        <v>13</v>
      </c>
      <c r="G21" s="214" t="s">
        <v>170</v>
      </c>
      <c r="H21" s="227">
        <v>6.6</v>
      </c>
      <c r="I21" s="48" t="s">
        <v>120</v>
      </c>
      <c r="J21" s="49">
        <v>16</v>
      </c>
      <c r="K21" s="49"/>
      <c r="L21" s="50"/>
      <c r="M21" s="51" t="s">
        <v>82</v>
      </c>
      <c r="N21" s="49">
        <v>34</v>
      </c>
      <c r="O21" s="247"/>
      <c r="P21" s="145"/>
    </row>
    <row r="22" spans="1:16" s="8" customFormat="1" ht="11.25" customHeight="1">
      <c r="A22" s="7"/>
      <c r="B22" s="171"/>
      <c r="C22" s="250"/>
      <c r="D22" s="235"/>
      <c r="E22" s="243"/>
      <c r="F22" s="237"/>
      <c r="G22" s="244"/>
      <c r="H22" s="243"/>
      <c r="I22" s="41" t="s">
        <v>182</v>
      </c>
      <c r="J22" s="52">
        <v>15.4</v>
      </c>
      <c r="K22" s="52"/>
      <c r="L22" s="53"/>
      <c r="M22" s="22" t="s">
        <v>84</v>
      </c>
      <c r="N22" s="52">
        <v>28</v>
      </c>
      <c r="O22" s="247"/>
      <c r="P22" s="145"/>
    </row>
    <row r="23" spans="1:16" s="8" customFormat="1" ht="11.25" customHeight="1">
      <c r="A23" s="7"/>
      <c r="B23" s="171"/>
      <c r="C23" s="58" t="s">
        <v>87</v>
      </c>
      <c r="D23" s="199"/>
      <c r="E23" s="228"/>
      <c r="F23" s="203"/>
      <c r="G23" s="215"/>
      <c r="H23" s="228"/>
      <c r="I23" s="54" t="s">
        <v>183</v>
      </c>
      <c r="J23" s="55">
        <v>15.3</v>
      </c>
      <c r="K23" s="55"/>
      <c r="L23" s="56"/>
      <c r="M23" s="57" t="s">
        <v>86</v>
      </c>
      <c r="N23" s="55">
        <v>27.2</v>
      </c>
      <c r="O23" s="248"/>
      <c r="P23" s="145"/>
    </row>
    <row r="24" spans="1:16" s="8" customFormat="1" ht="11.25" customHeight="1">
      <c r="A24" s="7"/>
      <c r="B24" s="194" t="s">
        <v>95</v>
      </c>
      <c r="C24" s="195"/>
      <c r="D24" s="198" t="s">
        <v>30</v>
      </c>
      <c r="E24" s="251">
        <v>1401</v>
      </c>
      <c r="F24" s="237">
        <v>23</v>
      </c>
      <c r="G24" s="238">
        <f>E24/H24*100</f>
        <v>1.534787419344237</v>
      </c>
      <c r="H24" s="251">
        <v>91283</v>
      </c>
      <c r="I24" s="41" t="s">
        <v>39</v>
      </c>
      <c r="J24" s="59">
        <v>320</v>
      </c>
      <c r="K24" s="59"/>
      <c r="L24" s="182"/>
      <c r="M24" s="22" t="s">
        <v>175</v>
      </c>
      <c r="N24" s="60">
        <v>73</v>
      </c>
      <c r="O24" s="223" t="s">
        <v>274</v>
      </c>
      <c r="P24" s="145"/>
    </row>
    <row r="25" spans="1:16" s="8" customFormat="1" ht="11.25" customHeight="1">
      <c r="A25" s="7"/>
      <c r="B25" s="196"/>
      <c r="C25" s="197"/>
      <c r="D25" s="235"/>
      <c r="E25" s="251"/>
      <c r="F25" s="237"/>
      <c r="G25" s="238"/>
      <c r="H25" s="251"/>
      <c r="I25" s="41" t="s">
        <v>40</v>
      </c>
      <c r="J25" s="59">
        <v>244</v>
      </c>
      <c r="K25" s="59"/>
      <c r="L25" s="182"/>
      <c r="M25" s="22" t="s">
        <v>176</v>
      </c>
      <c r="N25" s="60">
        <v>53</v>
      </c>
      <c r="O25" s="223"/>
      <c r="P25" s="145"/>
    </row>
    <row r="26" spans="1:16" s="8" customFormat="1" ht="11.25" customHeight="1">
      <c r="A26" s="7"/>
      <c r="B26" s="196"/>
      <c r="C26" s="197"/>
      <c r="D26" s="235"/>
      <c r="E26" s="251"/>
      <c r="F26" s="237"/>
      <c r="G26" s="238"/>
      <c r="H26" s="251"/>
      <c r="I26" s="41" t="s">
        <v>96</v>
      </c>
      <c r="J26" s="59">
        <v>170</v>
      </c>
      <c r="K26" s="59"/>
      <c r="L26" s="182"/>
      <c r="M26" s="22" t="s">
        <v>271</v>
      </c>
      <c r="N26" s="60">
        <v>20</v>
      </c>
      <c r="O26" s="223"/>
      <c r="P26" s="145"/>
    </row>
    <row r="27" spans="1:16" s="8" customFormat="1" ht="11.25" customHeight="1">
      <c r="A27" s="7"/>
      <c r="B27" s="196"/>
      <c r="C27" s="197"/>
      <c r="D27" s="235"/>
      <c r="E27" s="251"/>
      <c r="F27" s="237"/>
      <c r="G27" s="238"/>
      <c r="H27" s="251"/>
      <c r="I27" s="41" t="s">
        <v>45</v>
      </c>
      <c r="J27" s="59">
        <v>111</v>
      </c>
      <c r="K27" s="59"/>
      <c r="L27" s="182"/>
      <c r="M27" s="22" t="s">
        <v>272</v>
      </c>
      <c r="N27" s="60">
        <v>19</v>
      </c>
      <c r="O27" s="223"/>
      <c r="P27" s="145"/>
    </row>
    <row r="28" spans="1:16" s="8" customFormat="1" ht="11.25" customHeight="1">
      <c r="A28" s="7"/>
      <c r="B28" s="226"/>
      <c r="C28" s="225"/>
      <c r="D28" s="199"/>
      <c r="E28" s="252"/>
      <c r="F28" s="203"/>
      <c r="G28" s="205"/>
      <c r="H28" s="252"/>
      <c r="I28" s="41" t="s">
        <v>97</v>
      </c>
      <c r="J28" s="59">
        <v>89</v>
      </c>
      <c r="K28" s="59"/>
      <c r="L28" s="182"/>
      <c r="M28" s="22" t="s">
        <v>273</v>
      </c>
      <c r="N28" s="60">
        <v>18</v>
      </c>
      <c r="O28" s="224"/>
      <c r="P28" s="145"/>
    </row>
    <row r="29" spans="1:16" s="8" customFormat="1" ht="11.25" customHeight="1">
      <c r="A29" s="7"/>
      <c r="B29" s="194" t="s">
        <v>98</v>
      </c>
      <c r="C29" s="195"/>
      <c r="D29" s="253" t="s">
        <v>99</v>
      </c>
      <c r="E29" s="200">
        <v>773</v>
      </c>
      <c r="F29" s="202">
        <v>18</v>
      </c>
      <c r="G29" s="255">
        <f>E29/H29*100</f>
        <v>1.4462384703174989</v>
      </c>
      <c r="H29" s="200">
        <v>53449</v>
      </c>
      <c r="I29" s="257"/>
      <c r="J29" s="258"/>
      <c r="K29" s="258"/>
      <c r="L29" s="258"/>
      <c r="M29" s="258"/>
      <c r="N29" s="259"/>
      <c r="O29" s="222" t="s">
        <v>204</v>
      </c>
      <c r="P29" s="145"/>
    </row>
    <row r="30" spans="1:16" s="8" customFormat="1" ht="11.25" customHeight="1">
      <c r="A30" s="7"/>
      <c r="B30" s="226"/>
      <c r="C30" s="225"/>
      <c r="D30" s="254"/>
      <c r="E30" s="201"/>
      <c r="F30" s="203"/>
      <c r="G30" s="256"/>
      <c r="H30" s="201"/>
      <c r="I30" s="260"/>
      <c r="J30" s="261"/>
      <c r="K30" s="261"/>
      <c r="L30" s="261"/>
      <c r="M30" s="261"/>
      <c r="N30" s="262"/>
      <c r="O30" s="224"/>
      <c r="P30" s="145"/>
    </row>
    <row r="31" spans="1:16" s="8" customFormat="1" ht="11.25" customHeight="1">
      <c r="A31" s="7"/>
      <c r="B31" s="194" t="s">
        <v>100</v>
      </c>
      <c r="C31" s="195"/>
      <c r="D31" s="253" t="s">
        <v>101</v>
      </c>
      <c r="E31" s="200">
        <v>1922</v>
      </c>
      <c r="F31" s="202">
        <v>20</v>
      </c>
      <c r="G31" s="255">
        <f>E31/H31*100</f>
        <v>1.512254612691294</v>
      </c>
      <c r="H31" s="200">
        <v>127095</v>
      </c>
      <c r="I31" s="257" t="s">
        <v>92</v>
      </c>
      <c r="J31" s="258"/>
      <c r="K31" s="258"/>
      <c r="L31" s="258"/>
      <c r="M31" s="258"/>
      <c r="N31" s="259"/>
      <c r="O31" s="222" t="s">
        <v>204</v>
      </c>
      <c r="P31" s="145"/>
    </row>
    <row r="32" spans="1:16" s="8" customFormat="1" ht="11.25" customHeight="1">
      <c r="A32" s="7"/>
      <c r="B32" s="226"/>
      <c r="C32" s="225"/>
      <c r="D32" s="254"/>
      <c r="E32" s="201"/>
      <c r="F32" s="203"/>
      <c r="G32" s="256"/>
      <c r="H32" s="201"/>
      <c r="I32" s="260"/>
      <c r="J32" s="261"/>
      <c r="K32" s="261"/>
      <c r="L32" s="261"/>
      <c r="M32" s="261"/>
      <c r="N32" s="262"/>
      <c r="O32" s="224"/>
      <c r="P32" s="145"/>
    </row>
    <row r="33" spans="1:16" s="8" customFormat="1" ht="11.25" customHeight="1">
      <c r="A33" s="7"/>
      <c r="B33" s="194" t="s">
        <v>102</v>
      </c>
      <c r="C33" s="195"/>
      <c r="D33" s="198" t="s">
        <v>103</v>
      </c>
      <c r="E33" s="200">
        <v>62592</v>
      </c>
      <c r="F33" s="263">
        <v>11</v>
      </c>
      <c r="G33" s="265">
        <f>E33/H33*100</f>
        <v>2.904390644996339</v>
      </c>
      <c r="H33" s="200">
        <v>2155082</v>
      </c>
      <c r="I33" s="257" t="s">
        <v>92</v>
      </c>
      <c r="J33" s="258"/>
      <c r="K33" s="258"/>
      <c r="L33" s="258"/>
      <c r="M33" s="258"/>
      <c r="N33" s="259"/>
      <c r="O33" s="222" t="s">
        <v>211</v>
      </c>
      <c r="P33" s="145"/>
    </row>
    <row r="34" spans="1:16" s="8" customFormat="1" ht="11.25" customHeight="1">
      <c r="A34" s="7"/>
      <c r="B34" s="226"/>
      <c r="C34" s="225"/>
      <c r="D34" s="199"/>
      <c r="E34" s="201"/>
      <c r="F34" s="264"/>
      <c r="G34" s="266"/>
      <c r="H34" s="201"/>
      <c r="I34" s="260"/>
      <c r="J34" s="261"/>
      <c r="K34" s="261"/>
      <c r="L34" s="261"/>
      <c r="M34" s="261"/>
      <c r="N34" s="262"/>
      <c r="O34" s="224"/>
      <c r="P34" s="145"/>
    </row>
    <row r="35" spans="1:16" s="8" customFormat="1" ht="11.25" customHeight="1">
      <c r="A35" s="7"/>
      <c r="B35" s="196" t="s">
        <v>104</v>
      </c>
      <c r="C35" s="197"/>
      <c r="D35" s="235" t="s">
        <v>103</v>
      </c>
      <c r="E35" s="236">
        <v>36077</v>
      </c>
      <c r="F35" s="237">
        <v>15</v>
      </c>
      <c r="G35" s="267">
        <f>E35/H35*100</f>
        <v>2.713390809654999</v>
      </c>
      <c r="H35" s="236">
        <v>1329591</v>
      </c>
      <c r="I35" s="269" t="s">
        <v>92</v>
      </c>
      <c r="J35" s="270"/>
      <c r="K35" s="270"/>
      <c r="L35" s="270"/>
      <c r="M35" s="270"/>
      <c r="N35" s="271"/>
      <c r="O35" s="222" t="s">
        <v>211</v>
      </c>
      <c r="P35" s="145"/>
    </row>
    <row r="36" spans="1:16" s="8" customFormat="1" ht="11.25" customHeight="1">
      <c r="A36" s="7"/>
      <c r="B36" s="226"/>
      <c r="C36" s="225"/>
      <c r="D36" s="199"/>
      <c r="E36" s="201"/>
      <c r="F36" s="203"/>
      <c r="G36" s="268"/>
      <c r="H36" s="201"/>
      <c r="I36" s="272"/>
      <c r="J36" s="273"/>
      <c r="K36" s="273"/>
      <c r="L36" s="273"/>
      <c r="M36" s="273"/>
      <c r="N36" s="274"/>
      <c r="O36" s="224"/>
      <c r="P36" s="145"/>
    </row>
    <row r="37" spans="1:16" s="8" customFormat="1" ht="11.25" customHeight="1">
      <c r="A37" s="7"/>
      <c r="B37" s="194" t="s">
        <v>105</v>
      </c>
      <c r="C37" s="195"/>
      <c r="D37" s="253" t="s">
        <v>106</v>
      </c>
      <c r="E37" s="200">
        <v>48469</v>
      </c>
      <c r="F37" s="202">
        <v>20</v>
      </c>
      <c r="G37" s="255">
        <f>E37/H37*100</f>
        <v>2.31172215645631</v>
      </c>
      <c r="H37" s="200">
        <v>2096662</v>
      </c>
      <c r="I37" s="229"/>
      <c r="J37" s="230"/>
      <c r="K37" s="230"/>
      <c r="L37" s="230"/>
      <c r="M37" s="230"/>
      <c r="N37" s="231"/>
      <c r="O37" s="222" t="s">
        <v>211</v>
      </c>
      <c r="P37" s="145"/>
    </row>
    <row r="38" spans="1:16" s="8" customFormat="1" ht="11.25" customHeight="1">
      <c r="A38" s="7"/>
      <c r="B38" s="196"/>
      <c r="C38" s="197"/>
      <c r="D38" s="275"/>
      <c r="E38" s="236"/>
      <c r="F38" s="237"/>
      <c r="G38" s="276"/>
      <c r="H38" s="236"/>
      <c r="I38" s="277"/>
      <c r="J38" s="278"/>
      <c r="K38" s="278"/>
      <c r="L38" s="278"/>
      <c r="M38" s="278"/>
      <c r="N38" s="279"/>
      <c r="O38" s="224"/>
      <c r="P38" s="145"/>
    </row>
    <row r="39" spans="1:16" s="8" customFormat="1" ht="11.25" customHeight="1">
      <c r="A39" s="7"/>
      <c r="B39" s="194" t="s">
        <v>89</v>
      </c>
      <c r="C39" s="195"/>
      <c r="D39" s="253" t="s">
        <v>106</v>
      </c>
      <c r="E39" s="280">
        <v>158</v>
      </c>
      <c r="F39" s="202" t="s">
        <v>170</v>
      </c>
      <c r="G39" s="202" t="s">
        <v>170</v>
      </c>
      <c r="H39" s="280">
        <v>55670</v>
      </c>
      <c r="I39" s="229" t="s">
        <v>279</v>
      </c>
      <c r="J39" s="230"/>
      <c r="K39" s="230"/>
      <c r="L39" s="230"/>
      <c r="M39" s="230"/>
      <c r="N39" s="231"/>
      <c r="O39" s="222" t="s">
        <v>280</v>
      </c>
      <c r="P39" s="145"/>
    </row>
    <row r="40" spans="1:16" s="8" customFormat="1" ht="11.25" customHeight="1">
      <c r="A40" s="7"/>
      <c r="B40" s="196"/>
      <c r="C40" s="197"/>
      <c r="D40" s="275"/>
      <c r="E40" s="251"/>
      <c r="F40" s="237"/>
      <c r="G40" s="237"/>
      <c r="H40" s="251"/>
      <c r="I40" s="277" t="s">
        <v>266</v>
      </c>
      <c r="J40" s="278"/>
      <c r="K40" s="278"/>
      <c r="L40" s="278"/>
      <c r="M40" s="278"/>
      <c r="N40" s="279"/>
      <c r="O40" s="224"/>
      <c r="P40" s="145"/>
    </row>
    <row r="41" spans="1:16" s="8" customFormat="1" ht="11.25" customHeight="1">
      <c r="A41" s="7"/>
      <c r="B41" s="239" t="s">
        <v>107</v>
      </c>
      <c r="C41" s="240"/>
      <c r="D41" s="253" t="s">
        <v>106</v>
      </c>
      <c r="E41" s="280">
        <v>3030</v>
      </c>
      <c r="F41" s="202">
        <v>25</v>
      </c>
      <c r="G41" s="282">
        <v>1.3</v>
      </c>
      <c r="H41" s="280">
        <v>239043</v>
      </c>
      <c r="I41" s="11" t="s">
        <v>10</v>
      </c>
      <c r="J41" s="61">
        <v>29741</v>
      </c>
      <c r="K41" s="61"/>
      <c r="L41" s="62"/>
      <c r="M41" s="17" t="s">
        <v>44</v>
      </c>
      <c r="N41" s="63">
        <v>665</v>
      </c>
      <c r="O41" s="245" t="s">
        <v>281</v>
      </c>
      <c r="P41" s="145"/>
    </row>
    <row r="42" spans="1:16" s="8" customFormat="1" ht="11.25" customHeight="1">
      <c r="A42" s="7"/>
      <c r="B42" s="241"/>
      <c r="C42" s="242"/>
      <c r="D42" s="275"/>
      <c r="E42" s="251"/>
      <c r="F42" s="237"/>
      <c r="G42" s="283"/>
      <c r="H42" s="251"/>
      <c r="I42" s="41" t="s">
        <v>90</v>
      </c>
      <c r="J42" s="59">
        <v>14546</v>
      </c>
      <c r="K42" s="59"/>
      <c r="L42" s="64"/>
      <c r="M42" s="22" t="s">
        <v>41</v>
      </c>
      <c r="N42" s="60">
        <v>265</v>
      </c>
      <c r="O42" s="246"/>
      <c r="P42" s="145"/>
    </row>
    <row r="43" spans="1:16" s="8" customFormat="1" ht="11.25" customHeight="1">
      <c r="A43" s="7"/>
      <c r="B43" s="241"/>
      <c r="C43" s="281"/>
      <c r="D43" s="254"/>
      <c r="E43" s="252"/>
      <c r="F43" s="203"/>
      <c r="G43" s="284"/>
      <c r="H43" s="252"/>
      <c r="I43" s="18" t="s">
        <v>56</v>
      </c>
      <c r="J43" s="65">
        <v>10971</v>
      </c>
      <c r="K43" s="65"/>
      <c r="L43" s="66"/>
      <c r="M43" s="26" t="s">
        <v>63</v>
      </c>
      <c r="N43" s="67">
        <v>249</v>
      </c>
      <c r="O43" s="285"/>
      <c r="P43" s="145"/>
    </row>
    <row r="44" spans="1:16" s="8" customFormat="1" ht="11.25" customHeight="1">
      <c r="A44" s="7"/>
      <c r="B44" s="194" t="s">
        <v>108</v>
      </c>
      <c r="C44" s="195"/>
      <c r="D44" s="253" t="s">
        <v>88</v>
      </c>
      <c r="E44" s="280">
        <v>30200</v>
      </c>
      <c r="F44" s="202">
        <v>19</v>
      </c>
      <c r="G44" s="282">
        <f>E44/H44*100</f>
        <v>2.054421768707483</v>
      </c>
      <c r="H44" s="280">
        <v>1470000</v>
      </c>
      <c r="I44" s="11" t="s">
        <v>15</v>
      </c>
      <c r="J44" s="61">
        <v>118200</v>
      </c>
      <c r="K44" s="61"/>
      <c r="L44" s="62"/>
      <c r="M44" s="17" t="s">
        <v>11</v>
      </c>
      <c r="N44" s="63">
        <v>8110</v>
      </c>
      <c r="O44" s="245" t="s">
        <v>282</v>
      </c>
      <c r="P44" s="145"/>
    </row>
    <row r="45" spans="1:16" s="8" customFormat="1" ht="11.25" customHeight="1">
      <c r="A45" s="7"/>
      <c r="B45" s="196"/>
      <c r="C45" s="197"/>
      <c r="D45" s="235"/>
      <c r="E45" s="251"/>
      <c r="F45" s="286"/>
      <c r="G45" s="287"/>
      <c r="H45" s="251"/>
      <c r="I45" s="41" t="s">
        <v>109</v>
      </c>
      <c r="J45" s="59">
        <v>104000</v>
      </c>
      <c r="K45" s="59"/>
      <c r="L45" s="64"/>
      <c r="M45" s="22" t="s">
        <v>110</v>
      </c>
      <c r="N45" s="60">
        <v>2650</v>
      </c>
      <c r="O45" s="246"/>
      <c r="P45" s="145"/>
    </row>
    <row r="46" spans="1:16" s="8" customFormat="1" ht="11.25" customHeight="1">
      <c r="A46" s="7"/>
      <c r="B46" s="196"/>
      <c r="C46" s="197"/>
      <c r="D46" s="68" t="s">
        <v>93</v>
      </c>
      <c r="E46" s="69">
        <v>156100</v>
      </c>
      <c r="F46" s="70">
        <v>18</v>
      </c>
      <c r="G46" s="71">
        <f>E46/H46*100</f>
        <v>2.006426735218509</v>
      </c>
      <c r="H46" s="69">
        <v>7780000</v>
      </c>
      <c r="I46" s="18" t="s">
        <v>46</v>
      </c>
      <c r="J46" s="65">
        <v>87700</v>
      </c>
      <c r="K46" s="65"/>
      <c r="L46" s="66"/>
      <c r="M46" s="26" t="s">
        <v>12</v>
      </c>
      <c r="N46" s="67">
        <v>2540</v>
      </c>
      <c r="O46" s="285"/>
      <c r="P46" s="145"/>
    </row>
    <row r="47" spans="1:16" s="8" customFormat="1" ht="11.25" customHeight="1">
      <c r="A47" s="7"/>
      <c r="B47" s="183"/>
      <c r="C47" s="195" t="s">
        <v>111</v>
      </c>
      <c r="D47" s="253" t="s">
        <v>88</v>
      </c>
      <c r="E47" s="280">
        <v>2650</v>
      </c>
      <c r="F47" s="202">
        <v>1</v>
      </c>
      <c r="G47" s="292">
        <v>100</v>
      </c>
      <c r="H47" s="280">
        <v>2650</v>
      </c>
      <c r="I47" s="123" t="s">
        <v>17</v>
      </c>
      <c r="J47" s="146">
        <v>2650</v>
      </c>
      <c r="K47" s="135"/>
      <c r="L47" s="62"/>
      <c r="M47" s="17" t="s">
        <v>11</v>
      </c>
      <c r="N47" s="61">
        <v>1136</v>
      </c>
      <c r="O47" s="245" t="s">
        <v>283</v>
      </c>
      <c r="P47" s="145"/>
    </row>
    <row r="48" spans="1:16" s="8" customFormat="1" ht="11.25" customHeight="1">
      <c r="A48" s="7"/>
      <c r="B48" s="183"/>
      <c r="C48" s="197"/>
      <c r="D48" s="235"/>
      <c r="E48" s="251"/>
      <c r="F48" s="286"/>
      <c r="G48" s="293"/>
      <c r="H48" s="251"/>
      <c r="I48" s="135"/>
      <c r="J48" s="135"/>
      <c r="K48" s="135"/>
      <c r="L48" s="64"/>
      <c r="M48" s="22" t="s">
        <v>13</v>
      </c>
      <c r="N48" s="59">
        <v>557</v>
      </c>
      <c r="O48" s="246"/>
      <c r="P48" s="145"/>
    </row>
    <row r="49" spans="1:16" s="8" customFormat="1" ht="11.25" customHeight="1">
      <c r="A49" s="7"/>
      <c r="B49" s="183"/>
      <c r="C49" s="225"/>
      <c r="D49" s="68" t="s">
        <v>93</v>
      </c>
      <c r="E49" s="69">
        <v>13701</v>
      </c>
      <c r="F49" s="168" t="s">
        <v>170</v>
      </c>
      <c r="G49" s="168" t="s">
        <v>170</v>
      </c>
      <c r="H49" s="129" t="s">
        <v>267</v>
      </c>
      <c r="I49" s="135"/>
      <c r="J49" s="135"/>
      <c r="K49" s="135"/>
      <c r="L49" s="66"/>
      <c r="M49" s="26" t="s">
        <v>112</v>
      </c>
      <c r="N49" s="65">
        <v>230</v>
      </c>
      <c r="O49" s="285"/>
      <c r="P49" s="145"/>
    </row>
    <row r="50" spans="1:16" s="8" customFormat="1" ht="11.25" customHeight="1">
      <c r="A50" s="7"/>
      <c r="B50" s="296"/>
      <c r="C50" s="249" t="s">
        <v>113</v>
      </c>
      <c r="D50" s="253" t="s">
        <v>88</v>
      </c>
      <c r="E50" s="280">
        <v>580</v>
      </c>
      <c r="F50" s="202">
        <v>1</v>
      </c>
      <c r="G50" s="288" t="s">
        <v>170</v>
      </c>
      <c r="H50" s="290" t="s">
        <v>267</v>
      </c>
      <c r="I50" s="11" t="s">
        <v>17</v>
      </c>
      <c r="J50" s="61">
        <v>580</v>
      </c>
      <c r="K50" s="61"/>
      <c r="L50" s="62"/>
      <c r="M50" s="17" t="s">
        <v>11</v>
      </c>
      <c r="N50" s="63">
        <v>365</v>
      </c>
      <c r="O50" s="245" t="s">
        <v>284</v>
      </c>
      <c r="P50" s="145"/>
    </row>
    <row r="51" spans="1:16" s="8" customFormat="1" ht="11.25" customHeight="1">
      <c r="A51" s="7"/>
      <c r="B51" s="296"/>
      <c r="C51" s="250"/>
      <c r="D51" s="235"/>
      <c r="E51" s="251"/>
      <c r="F51" s="286"/>
      <c r="G51" s="289"/>
      <c r="H51" s="291"/>
      <c r="I51" s="41"/>
      <c r="J51" s="59"/>
      <c r="K51" s="59"/>
      <c r="L51" s="64"/>
      <c r="M51" s="22" t="s">
        <v>114</v>
      </c>
      <c r="N51" s="60">
        <v>152</v>
      </c>
      <c r="O51" s="246"/>
      <c r="P51" s="145"/>
    </row>
    <row r="52" spans="1:16" s="8" customFormat="1" ht="11.25" customHeight="1">
      <c r="A52" s="7"/>
      <c r="B52" s="297"/>
      <c r="C52" s="298"/>
      <c r="D52" s="68" t="s">
        <v>93</v>
      </c>
      <c r="E52" s="69">
        <v>2563</v>
      </c>
      <c r="F52" s="168" t="s">
        <v>170</v>
      </c>
      <c r="G52" s="71">
        <f>E52/H52*100</f>
        <v>94.12412780022035</v>
      </c>
      <c r="H52" s="69">
        <v>2723</v>
      </c>
      <c r="I52" s="18"/>
      <c r="J52" s="65"/>
      <c r="K52" s="65"/>
      <c r="L52" s="66"/>
      <c r="M52" s="26" t="s">
        <v>42</v>
      </c>
      <c r="N52" s="67">
        <v>15</v>
      </c>
      <c r="O52" s="285"/>
      <c r="P52" s="145"/>
    </row>
    <row r="53" spans="1:16" s="8" customFormat="1" ht="11.25" customHeight="1">
      <c r="A53" s="7"/>
      <c r="B53" s="194" t="s">
        <v>205</v>
      </c>
      <c r="C53" s="195"/>
      <c r="D53" s="253" t="s">
        <v>88</v>
      </c>
      <c r="E53" s="280">
        <v>2030</v>
      </c>
      <c r="F53" s="202">
        <v>4</v>
      </c>
      <c r="G53" s="294">
        <f>E53/H53*100</f>
        <v>5.300261096605744</v>
      </c>
      <c r="H53" s="280">
        <v>38300</v>
      </c>
      <c r="I53" s="11" t="s">
        <v>70</v>
      </c>
      <c r="J53" s="61">
        <v>10500</v>
      </c>
      <c r="K53" s="61"/>
      <c r="L53" s="62"/>
      <c r="M53" s="17" t="s">
        <v>44</v>
      </c>
      <c r="N53" s="63">
        <v>1410</v>
      </c>
      <c r="O53" s="245" t="s">
        <v>285</v>
      </c>
      <c r="P53" s="145"/>
    </row>
    <row r="54" spans="1:16" s="8" customFormat="1" ht="11.25" customHeight="1">
      <c r="A54" s="7"/>
      <c r="B54" s="196"/>
      <c r="C54" s="197"/>
      <c r="D54" s="235"/>
      <c r="E54" s="251"/>
      <c r="F54" s="286"/>
      <c r="G54" s="295"/>
      <c r="H54" s="251"/>
      <c r="I54" s="41" t="s">
        <v>29</v>
      </c>
      <c r="J54" s="59">
        <v>9020</v>
      </c>
      <c r="K54" s="59"/>
      <c r="L54" s="64"/>
      <c r="M54" s="22" t="s">
        <v>115</v>
      </c>
      <c r="N54" s="60">
        <v>247</v>
      </c>
      <c r="O54" s="246"/>
      <c r="P54" s="145"/>
    </row>
    <row r="55" spans="1:16" s="8" customFormat="1" ht="11.25" customHeight="1">
      <c r="A55" s="7"/>
      <c r="B55" s="226"/>
      <c r="C55" s="225"/>
      <c r="D55" s="68" t="s">
        <v>93</v>
      </c>
      <c r="E55" s="69">
        <v>6560</v>
      </c>
      <c r="F55" s="72">
        <v>4</v>
      </c>
      <c r="G55" s="71">
        <f>E55/H55*100</f>
        <v>5.390304026294166</v>
      </c>
      <c r="H55" s="69">
        <v>121700</v>
      </c>
      <c r="I55" s="18" t="s">
        <v>26</v>
      </c>
      <c r="J55" s="65">
        <v>6070</v>
      </c>
      <c r="K55" s="65"/>
      <c r="L55" s="66"/>
      <c r="M55" s="26" t="s">
        <v>116</v>
      </c>
      <c r="N55" s="67">
        <v>134</v>
      </c>
      <c r="O55" s="285"/>
      <c r="P55" s="145"/>
    </row>
    <row r="56" spans="1:16" s="8" customFormat="1" ht="11.25" customHeight="1">
      <c r="A56" s="7"/>
      <c r="B56" s="194" t="s">
        <v>19</v>
      </c>
      <c r="C56" s="195"/>
      <c r="D56" s="253" t="s">
        <v>88</v>
      </c>
      <c r="E56" s="280">
        <v>1630</v>
      </c>
      <c r="F56" s="202">
        <v>22</v>
      </c>
      <c r="G56" s="294">
        <f>E56/H56*100</f>
        <v>1.1118690313778992</v>
      </c>
      <c r="H56" s="280">
        <v>146600</v>
      </c>
      <c r="I56" s="11" t="s">
        <v>10</v>
      </c>
      <c r="J56" s="61">
        <v>40100</v>
      </c>
      <c r="K56" s="61"/>
      <c r="L56" s="62"/>
      <c r="M56" s="17" t="s">
        <v>119</v>
      </c>
      <c r="N56" s="63">
        <v>283</v>
      </c>
      <c r="O56" s="245" t="s">
        <v>285</v>
      </c>
      <c r="P56" s="145"/>
    </row>
    <row r="57" spans="1:16" s="8" customFormat="1" ht="11.25" customHeight="1">
      <c r="A57" s="7"/>
      <c r="B57" s="196"/>
      <c r="C57" s="197"/>
      <c r="D57" s="235"/>
      <c r="E57" s="251"/>
      <c r="F57" s="286"/>
      <c r="G57" s="295"/>
      <c r="H57" s="251"/>
      <c r="I57" s="41" t="s">
        <v>118</v>
      </c>
      <c r="J57" s="59">
        <v>10700</v>
      </c>
      <c r="K57" s="59"/>
      <c r="L57" s="64"/>
      <c r="M57" s="22" t="s">
        <v>158</v>
      </c>
      <c r="N57" s="60">
        <v>257</v>
      </c>
      <c r="O57" s="246"/>
      <c r="P57" s="145"/>
    </row>
    <row r="58" spans="1:16" s="8" customFormat="1" ht="11.25" customHeight="1">
      <c r="A58" s="7"/>
      <c r="B58" s="196"/>
      <c r="C58" s="197"/>
      <c r="D58" s="68" t="s">
        <v>93</v>
      </c>
      <c r="E58" s="69">
        <v>1550</v>
      </c>
      <c r="F58" s="72">
        <v>22</v>
      </c>
      <c r="G58" s="71">
        <f>E58/H58*100</f>
        <v>0.7280413339596055</v>
      </c>
      <c r="H58" s="69">
        <v>212900</v>
      </c>
      <c r="I58" s="18" t="s">
        <v>46</v>
      </c>
      <c r="J58" s="65">
        <v>8470</v>
      </c>
      <c r="K58" s="65"/>
      <c r="L58" s="66"/>
      <c r="M58" s="26" t="s">
        <v>165</v>
      </c>
      <c r="N58" s="67">
        <v>139</v>
      </c>
      <c r="O58" s="285"/>
      <c r="P58" s="145"/>
    </row>
    <row r="59" spans="1:16" s="8" customFormat="1" ht="11.25" customHeight="1">
      <c r="A59" s="7"/>
      <c r="B59" s="296"/>
      <c r="C59" s="249" t="s">
        <v>117</v>
      </c>
      <c r="D59" s="253" t="s">
        <v>88</v>
      </c>
      <c r="E59" s="280">
        <v>1166</v>
      </c>
      <c r="F59" s="202">
        <v>2</v>
      </c>
      <c r="G59" s="282">
        <v>38.8</v>
      </c>
      <c r="H59" s="290">
        <v>3005</v>
      </c>
      <c r="I59" s="11" t="s">
        <v>79</v>
      </c>
      <c r="J59" s="61">
        <v>1326</v>
      </c>
      <c r="K59" s="61"/>
      <c r="L59" s="62"/>
      <c r="M59" s="17" t="s">
        <v>242</v>
      </c>
      <c r="N59" s="63">
        <v>251</v>
      </c>
      <c r="O59" s="245" t="s">
        <v>286</v>
      </c>
      <c r="P59" s="145"/>
    </row>
    <row r="60" spans="1:16" s="8" customFormat="1" ht="11.25" customHeight="1">
      <c r="A60" s="7"/>
      <c r="B60" s="296"/>
      <c r="C60" s="250"/>
      <c r="D60" s="235"/>
      <c r="E60" s="251"/>
      <c r="F60" s="286"/>
      <c r="G60" s="287"/>
      <c r="H60" s="291"/>
      <c r="I60" s="41" t="s">
        <v>51</v>
      </c>
      <c r="J60" s="59">
        <v>1166</v>
      </c>
      <c r="K60" s="59"/>
      <c r="L60" s="64"/>
      <c r="M60" s="22" t="s">
        <v>110</v>
      </c>
      <c r="N60" s="60">
        <v>191</v>
      </c>
      <c r="O60" s="246"/>
      <c r="P60" s="145"/>
    </row>
    <row r="61" spans="1:16" s="8" customFormat="1" ht="11.25" customHeight="1">
      <c r="A61" s="7"/>
      <c r="B61" s="297"/>
      <c r="C61" s="298"/>
      <c r="D61" s="68" t="s">
        <v>93</v>
      </c>
      <c r="E61" s="69">
        <v>1241</v>
      </c>
      <c r="F61" s="168" t="s">
        <v>170</v>
      </c>
      <c r="G61" s="136" t="s">
        <v>170</v>
      </c>
      <c r="H61" s="137" t="s">
        <v>219</v>
      </c>
      <c r="I61" s="18"/>
      <c r="J61" s="185"/>
      <c r="K61" s="185"/>
      <c r="L61" s="66"/>
      <c r="M61" s="26" t="s">
        <v>165</v>
      </c>
      <c r="N61" s="67">
        <v>134</v>
      </c>
      <c r="O61" s="285"/>
      <c r="P61" s="145"/>
    </row>
    <row r="62" spans="1:16" s="8" customFormat="1" ht="11.25" customHeight="1">
      <c r="A62" s="7"/>
      <c r="B62" s="239" t="s">
        <v>166</v>
      </c>
      <c r="C62" s="240"/>
      <c r="D62" s="253" t="s">
        <v>88</v>
      </c>
      <c r="E62" s="280">
        <v>1220</v>
      </c>
      <c r="F62" s="202">
        <v>5</v>
      </c>
      <c r="G62" s="282">
        <f>E62/H62*100</f>
        <v>6.853932584269663</v>
      </c>
      <c r="H62" s="290">
        <v>17800</v>
      </c>
      <c r="I62" s="11" t="s">
        <v>120</v>
      </c>
      <c r="J62" s="61">
        <v>4070</v>
      </c>
      <c r="K62" s="61"/>
      <c r="L62" s="62"/>
      <c r="M62" s="17" t="s">
        <v>44</v>
      </c>
      <c r="N62" s="63">
        <v>240</v>
      </c>
      <c r="O62" s="245" t="s">
        <v>310</v>
      </c>
      <c r="P62" s="145"/>
    </row>
    <row r="63" spans="1:16" s="8" customFormat="1" ht="11.25" customHeight="1">
      <c r="A63" s="7"/>
      <c r="B63" s="241"/>
      <c r="C63" s="242"/>
      <c r="D63" s="275"/>
      <c r="E63" s="251"/>
      <c r="F63" s="237"/>
      <c r="G63" s="283"/>
      <c r="H63" s="299"/>
      <c r="I63" s="41" t="s">
        <v>28</v>
      </c>
      <c r="J63" s="59">
        <v>2530</v>
      </c>
      <c r="K63" s="59"/>
      <c r="L63" s="64"/>
      <c r="M63" s="22" t="s">
        <v>287</v>
      </c>
      <c r="N63" s="60">
        <v>165</v>
      </c>
      <c r="O63" s="246"/>
      <c r="P63" s="145"/>
    </row>
    <row r="64" spans="1:16" s="8" customFormat="1" ht="11.25" customHeight="1">
      <c r="A64" s="7"/>
      <c r="B64" s="241"/>
      <c r="C64" s="242"/>
      <c r="D64" s="68" t="s">
        <v>93</v>
      </c>
      <c r="E64" s="69" t="s">
        <v>268</v>
      </c>
      <c r="F64" s="72" t="s">
        <v>268</v>
      </c>
      <c r="G64" s="71" t="s">
        <v>170</v>
      </c>
      <c r="H64" s="69" t="s">
        <v>268</v>
      </c>
      <c r="I64" s="18" t="s">
        <v>121</v>
      </c>
      <c r="J64" s="65">
        <v>1550</v>
      </c>
      <c r="K64" s="65"/>
      <c r="L64" s="66"/>
      <c r="M64" s="26" t="s">
        <v>42</v>
      </c>
      <c r="N64" s="60">
        <v>132</v>
      </c>
      <c r="O64" s="285"/>
      <c r="P64" s="145"/>
    </row>
    <row r="65" spans="1:16" s="8" customFormat="1" ht="11.25" customHeight="1">
      <c r="A65" s="7"/>
      <c r="B65" s="183"/>
      <c r="C65" s="212" t="s">
        <v>269</v>
      </c>
      <c r="D65" s="253" t="s">
        <v>88</v>
      </c>
      <c r="E65" s="280">
        <v>51</v>
      </c>
      <c r="F65" s="202">
        <v>1</v>
      </c>
      <c r="G65" s="288" t="s">
        <v>170</v>
      </c>
      <c r="H65" s="290" t="s">
        <v>170</v>
      </c>
      <c r="I65" s="11" t="s">
        <v>17</v>
      </c>
      <c r="J65" s="61">
        <v>51</v>
      </c>
      <c r="K65" s="61"/>
      <c r="L65" s="62"/>
      <c r="M65" s="17" t="s">
        <v>11</v>
      </c>
      <c r="N65" s="63">
        <v>25</v>
      </c>
      <c r="O65" s="245" t="s">
        <v>311</v>
      </c>
      <c r="P65" s="145"/>
    </row>
    <row r="66" spans="1:16" s="8" customFormat="1" ht="11.25" customHeight="1">
      <c r="A66" s="7"/>
      <c r="B66" s="183"/>
      <c r="C66" s="300"/>
      <c r="D66" s="235"/>
      <c r="E66" s="251"/>
      <c r="F66" s="286"/>
      <c r="G66" s="289"/>
      <c r="H66" s="299"/>
      <c r="I66" s="41" t="s">
        <v>288</v>
      </c>
      <c r="J66" s="59" t="s">
        <v>170</v>
      </c>
      <c r="K66" s="59"/>
      <c r="L66" s="64"/>
      <c r="M66" s="22" t="s">
        <v>41</v>
      </c>
      <c r="N66" s="60">
        <v>14</v>
      </c>
      <c r="O66" s="246"/>
      <c r="P66" s="145"/>
    </row>
    <row r="67" spans="1:16" s="8" customFormat="1" ht="11.25" customHeight="1">
      <c r="A67" s="7"/>
      <c r="B67" s="183"/>
      <c r="C67" s="213"/>
      <c r="D67" s="68" t="s">
        <v>93</v>
      </c>
      <c r="E67" s="69" t="s">
        <v>170</v>
      </c>
      <c r="F67" s="72" t="s">
        <v>170</v>
      </c>
      <c r="G67" s="138" t="s">
        <v>170</v>
      </c>
      <c r="H67" s="137" t="s">
        <v>219</v>
      </c>
      <c r="I67" s="18" t="s">
        <v>289</v>
      </c>
      <c r="J67" s="65" t="s">
        <v>170</v>
      </c>
      <c r="K67" s="65"/>
      <c r="L67" s="66"/>
      <c r="M67" s="26" t="s">
        <v>38</v>
      </c>
      <c r="N67" s="67">
        <v>2</v>
      </c>
      <c r="O67" s="285"/>
      <c r="P67" s="145"/>
    </row>
    <row r="68" spans="1:16" s="8" customFormat="1" ht="11.25" customHeight="1">
      <c r="A68" s="7"/>
      <c r="B68" s="296"/>
      <c r="C68" s="249" t="s">
        <v>167</v>
      </c>
      <c r="D68" s="253" t="s">
        <v>88</v>
      </c>
      <c r="E68" s="280">
        <v>875</v>
      </c>
      <c r="F68" s="202">
        <v>1</v>
      </c>
      <c r="G68" s="265">
        <f>E68/H68*100</f>
        <v>39.22359691590461</v>
      </c>
      <c r="H68" s="290">
        <v>2230.8</v>
      </c>
      <c r="I68" s="11" t="s">
        <v>17</v>
      </c>
      <c r="J68" s="61">
        <v>875</v>
      </c>
      <c r="K68" s="61"/>
      <c r="L68" s="62"/>
      <c r="M68" s="17" t="s">
        <v>168</v>
      </c>
      <c r="N68" s="63">
        <v>132</v>
      </c>
      <c r="O68" s="245" t="s">
        <v>311</v>
      </c>
      <c r="P68" s="145"/>
    </row>
    <row r="69" spans="1:16" s="8" customFormat="1" ht="11.25" customHeight="1">
      <c r="A69" s="7"/>
      <c r="B69" s="296"/>
      <c r="C69" s="250"/>
      <c r="D69" s="235"/>
      <c r="E69" s="251"/>
      <c r="F69" s="286"/>
      <c r="G69" s="287"/>
      <c r="H69" s="299"/>
      <c r="I69" s="41" t="s">
        <v>83</v>
      </c>
      <c r="J69" s="59">
        <v>463</v>
      </c>
      <c r="K69" s="59"/>
      <c r="L69" s="64"/>
      <c r="M69" s="22" t="s">
        <v>43</v>
      </c>
      <c r="N69" s="60">
        <v>116</v>
      </c>
      <c r="O69" s="246"/>
      <c r="P69" s="145"/>
    </row>
    <row r="70" spans="1:16" s="8" customFormat="1" ht="11.25" customHeight="1">
      <c r="A70" s="7"/>
      <c r="B70" s="297"/>
      <c r="C70" s="298"/>
      <c r="D70" s="68" t="s">
        <v>93</v>
      </c>
      <c r="E70" s="69" t="s">
        <v>170</v>
      </c>
      <c r="F70" s="72" t="s">
        <v>170</v>
      </c>
      <c r="G70" s="71" t="s">
        <v>170</v>
      </c>
      <c r="H70" s="69" t="s">
        <v>170</v>
      </c>
      <c r="I70" s="18" t="s">
        <v>48</v>
      </c>
      <c r="J70" s="65">
        <v>112</v>
      </c>
      <c r="K70" s="65"/>
      <c r="L70" s="66"/>
      <c r="M70" s="26" t="s">
        <v>159</v>
      </c>
      <c r="N70" s="67">
        <v>96</v>
      </c>
      <c r="O70" s="285"/>
      <c r="P70" s="145"/>
    </row>
    <row r="71" spans="1:16" s="8" customFormat="1" ht="11.25" customHeight="1">
      <c r="A71" s="7"/>
      <c r="B71" s="239" t="s">
        <v>169</v>
      </c>
      <c r="C71" s="240"/>
      <c r="D71" s="253" t="s">
        <v>88</v>
      </c>
      <c r="E71" s="280">
        <v>662</v>
      </c>
      <c r="F71" s="202">
        <v>6</v>
      </c>
      <c r="G71" s="282">
        <f>E71/H71*100</f>
        <v>6.427184466019417</v>
      </c>
      <c r="H71" s="290">
        <v>10300</v>
      </c>
      <c r="I71" s="11" t="s">
        <v>120</v>
      </c>
      <c r="J71" s="61">
        <v>3370</v>
      </c>
      <c r="K71" s="61"/>
      <c r="L71" s="62"/>
      <c r="M71" s="17" t="s">
        <v>44</v>
      </c>
      <c r="N71" s="63">
        <v>192</v>
      </c>
      <c r="O71" s="245" t="s">
        <v>310</v>
      </c>
      <c r="P71" s="145"/>
    </row>
    <row r="72" spans="1:16" s="8" customFormat="1" ht="11.25" customHeight="1">
      <c r="A72" s="7"/>
      <c r="B72" s="241"/>
      <c r="C72" s="242"/>
      <c r="D72" s="235"/>
      <c r="E72" s="251"/>
      <c r="F72" s="286"/>
      <c r="G72" s="287"/>
      <c r="H72" s="291"/>
      <c r="I72" s="41" t="s">
        <v>47</v>
      </c>
      <c r="J72" s="59">
        <v>1790</v>
      </c>
      <c r="K72" s="59"/>
      <c r="L72" s="64"/>
      <c r="M72" s="22" t="s">
        <v>41</v>
      </c>
      <c r="N72" s="60">
        <v>159</v>
      </c>
      <c r="O72" s="246"/>
      <c r="P72" s="145"/>
    </row>
    <row r="73" spans="1:16" s="8" customFormat="1" ht="11.25" customHeight="1">
      <c r="A73" s="7"/>
      <c r="B73" s="241"/>
      <c r="C73" s="281"/>
      <c r="D73" s="68" t="s">
        <v>93</v>
      </c>
      <c r="E73" s="69" t="s">
        <v>170</v>
      </c>
      <c r="F73" s="72" t="s">
        <v>170</v>
      </c>
      <c r="G73" s="71" t="s">
        <v>170</v>
      </c>
      <c r="H73" s="69" t="s">
        <v>170</v>
      </c>
      <c r="I73" s="18" t="s">
        <v>48</v>
      </c>
      <c r="J73" s="65">
        <v>1040</v>
      </c>
      <c r="K73" s="65"/>
      <c r="L73" s="66"/>
      <c r="M73" s="26" t="s">
        <v>112</v>
      </c>
      <c r="N73" s="60">
        <v>110</v>
      </c>
      <c r="O73" s="285"/>
      <c r="P73" s="145"/>
    </row>
    <row r="74" spans="1:16" s="8" customFormat="1" ht="11.25" customHeight="1">
      <c r="A74" s="7"/>
      <c r="B74" s="183"/>
      <c r="C74" s="212" t="s">
        <v>49</v>
      </c>
      <c r="D74" s="253" t="s">
        <v>88</v>
      </c>
      <c r="E74" s="280">
        <v>225</v>
      </c>
      <c r="F74" s="202">
        <v>1</v>
      </c>
      <c r="G74" s="282">
        <f>E74/H74*100</f>
        <v>66.54835847382431</v>
      </c>
      <c r="H74" s="290">
        <v>338.1</v>
      </c>
      <c r="I74" s="11" t="s">
        <v>17</v>
      </c>
      <c r="J74" s="61">
        <v>225</v>
      </c>
      <c r="K74" s="61"/>
      <c r="L74" s="62"/>
      <c r="M74" s="17" t="s">
        <v>44</v>
      </c>
      <c r="N74" s="63">
        <v>82</v>
      </c>
      <c r="O74" s="245" t="s">
        <v>311</v>
      </c>
      <c r="P74" s="145"/>
    </row>
    <row r="75" spans="1:16" s="8" customFormat="1" ht="11.25" customHeight="1">
      <c r="A75" s="7"/>
      <c r="B75" s="183"/>
      <c r="C75" s="300"/>
      <c r="D75" s="235"/>
      <c r="E75" s="251"/>
      <c r="F75" s="286"/>
      <c r="G75" s="283"/>
      <c r="H75" s="291"/>
      <c r="I75" s="41" t="s">
        <v>33</v>
      </c>
      <c r="J75" s="59">
        <v>77</v>
      </c>
      <c r="K75" s="59"/>
      <c r="L75" s="64"/>
      <c r="M75" s="22" t="s">
        <v>41</v>
      </c>
      <c r="N75" s="60">
        <v>57</v>
      </c>
      <c r="O75" s="246"/>
      <c r="P75" s="145"/>
    </row>
    <row r="76" spans="1:16" s="8" customFormat="1" ht="11.25" customHeight="1">
      <c r="A76" s="7"/>
      <c r="B76" s="184"/>
      <c r="C76" s="213"/>
      <c r="D76" s="68" t="s">
        <v>93</v>
      </c>
      <c r="E76" s="69" t="s">
        <v>170</v>
      </c>
      <c r="F76" s="72" t="s">
        <v>170</v>
      </c>
      <c r="G76" s="71" t="s">
        <v>170</v>
      </c>
      <c r="H76" s="69" t="s">
        <v>170</v>
      </c>
      <c r="I76" s="18" t="s">
        <v>154</v>
      </c>
      <c r="J76" s="65">
        <v>13</v>
      </c>
      <c r="K76" s="65"/>
      <c r="L76" s="66"/>
      <c r="M76" s="26" t="s">
        <v>38</v>
      </c>
      <c r="N76" s="67">
        <v>34</v>
      </c>
      <c r="O76" s="285"/>
      <c r="P76" s="145"/>
    </row>
    <row r="77" spans="1:16" s="8" customFormat="1" ht="11.25" customHeight="1">
      <c r="A77" s="7"/>
      <c r="B77" s="239" t="s">
        <v>270</v>
      </c>
      <c r="C77" s="240"/>
      <c r="D77" s="253" t="s">
        <v>88</v>
      </c>
      <c r="E77" s="280">
        <v>53</v>
      </c>
      <c r="F77" s="202">
        <v>30</v>
      </c>
      <c r="G77" s="282">
        <v>1</v>
      </c>
      <c r="H77" s="290">
        <v>5370</v>
      </c>
      <c r="I77" s="11" t="s">
        <v>243</v>
      </c>
      <c r="J77" s="61">
        <v>586</v>
      </c>
      <c r="K77" s="17"/>
      <c r="L77" s="62"/>
      <c r="M77" s="17" t="s">
        <v>44</v>
      </c>
      <c r="N77" s="63" t="s">
        <v>194</v>
      </c>
      <c r="O77" s="245" t="s">
        <v>245</v>
      </c>
      <c r="P77" s="145"/>
    </row>
    <row r="78" spans="1:16" s="8" customFormat="1" ht="11.25" customHeight="1">
      <c r="A78" s="7"/>
      <c r="B78" s="241"/>
      <c r="C78" s="242"/>
      <c r="D78" s="235"/>
      <c r="E78" s="251"/>
      <c r="F78" s="286"/>
      <c r="G78" s="287"/>
      <c r="H78" s="299"/>
      <c r="I78" s="41" t="s">
        <v>244</v>
      </c>
      <c r="J78" s="59">
        <v>463</v>
      </c>
      <c r="K78" s="59"/>
      <c r="L78" s="64"/>
      <c r="M78" s="22" t="s">
        <v>41</v>
      </c>
      <c r="N78" s="60" t="s">
        <v>202</v>
      </c>
      <c r="O78" s="246"/>
      <c r="P78" s="145"/>
    </row>
    <row r="79" spans="1:16" s="8" customFormat="1" ht="11.25" customHeight="1">
      <c r="A79" s="7"/>
      <c r="B79" s="301"/>
      <c r="C79" s="281"/>
      <c r="D79" s="68" t="s">
        <v>93</v>
      </c>
      <c r="E79" s="69">
        <v>928</v>
      </c>
      <c r="F79" s="72">
        <v>32</v>
      </c>
      <c r="G79" s="71">
        <v>0.6</v>
      </c>
      <c r="H79" s="69">
        <v>159000</v>
      </c>
      <c r="I79" s="18" t="s">
        <v>56</v>
      </c>
      <c r="J79" s="65">
        <v>321</v>
      </c>
      <c r="K79" s="65"/>
      <c r="L79" s="66"/>
      <c r="M79" s="26" t="s">
        <v>217</v>
      </c>
      <c r="N79" s="67" t="s">
        <v>203</v>
      </c>
      <c r="O79" s="285"/>
      <c r="P79" s="145"/>
    </row>
    <row r="80" spans="1:16" s="8" customFormat="1" ht="11.25" customHeight="1">
      <c r="A80" s="7"/>
      <c r="B80" s="239" t="s">
        <v>20</v>
      </c>
      <c r="C80" s="240"/>
      <c r="D80" s="253" t="s">
        <v>88</v>
      </c>
      <c r="E80" s="280">
        <v>30</v>
      </c>
      <c r="F80" s="202">
        <v>1</v>
      </c>
      <c r="G80" s="282">
        <f>(E80/H80)*100</f>
        <v>47.543581616481774</v>
      </c>
      <c r="H80" s="290">
        <v>63.1</v>
      </c>
      <c r="I80" s="11" t="s">
        <v>17</v>
      </c>
      <c r="J80" s="61">
        <v>30</v>
      </c>
      <c r="K80" s="17"/>
      <c r="L80" s="62"/>
      <c r="M80" s="17" t="s">
        <v>44</v>
      </c>
      <c r="N80" s="63">
        <v>7</v>
      </c>
      <c r="O80" s="245" t="s">
        <v>311</v>
      </c>
      <c r="P80" s="145"/>
    </row>
    <row r="81" spans="1:16" s="8" customFormat="1" ht="11.25" customHeight="1">
      <c r="A81" s="7"/>
      <c r="B81" s="241"/>
      <c r="C81" s="242"/>
      <c r="D81" s="235"/>
      <c r="E81" s="251"/>
      <c r="F81" s="286"/>
      <c r="G81" s="287"/>
      <c r="H81" s="299"/>
      <c r="I81" s="41" t="s">
        <v>50</v>
      </c>
      <c r="J81" s="59">
        <v>7</v>
      </c>
      <c r="K81" s="59"/>
      <c r="L81" s="64"/>
      <c r="M81" s="22" t="s">
        <v>61</v>
      </c>
      <c r="N81" s="60">
        <v>5</v>
      </c>
      <c r="O81" s="246"/>
      <c r="P81" s="145"/>
    </row>
    <row r="82" spans="1:16" s="8" customFormat="1" ht="11.25" customHeight="1">
      <c r="A82" s="7"/>
      <c r="B82" s="301"/>
      <c r="C82" s="281"/>
      <c r="D82" s="68" t="s">
        <v>93</v>
      </c>
      <c r="E82" s="137" t="s">
        <v>219</v>
      </c>
      <c r="F82" s="73" t="s">
        <v>170</v>
      </c>
      <c r="G82" s="138" t="s">
        <v>170</v>
      </c>
      <c r="H82" s="69" t="s">
        <v>170</v>
      </c>
      <c r="I82" s="18" t="s">
        <v>122</v>
      </c>
      <c r="J82" s="65">
        <v>6</v>
      </c>
      <c r="K82" s="65"/>
      <c r="L82" s="66"/>
      <c r="M82" s="26" t="s">
        <v>42</v>
      </c>
      <c r="N82" s="67">
        <v>4</v>
      </c>
      <c r="O82" s="285"/>
      <c r="P82" s="145"/>
    </row>
    <row r="83" spans="1:16" s="8" customFormat="1" ht="11.25" customHeight="1">
      <c r="A83" s="7"/>
      <c r="B83" s="194" t="s">
        <v>224</v>
      </c>
      <c r="C83" s="195"/>
      <c r="D83" s="253" t="s">
        <v>88</v>
      </c>
      <c r="E83" s="280">
        <v>131</v>
      </c>
      <c r="F83" s="202">
        <v>28</v>
      </c>
      <c r="G83" s="282">
        <v>1.5</v>
      </c>
      <c r="H83" s="280">
        <v>8970</v>
      </c>
      <c r="I83" s="11" t="s">
        <v>15</v>
      </c>
      <c r="J83" s="61">
        <v>568</v>
      </c>
      <c r="K83" s="61"/>
      <c r="L83" s="62"/>
      <c r="M83" s="17" t="s">
        <v>44</v>
      </c>
      <c r="N83" s="63" t="s">
        <v>225</v>
      </c>
      <c r="O83" s="245" t="s">
        <v>300</v>
      </c>
      <c r="P83" s="145"/>
    </row>
    <row r="84" spans="1:16" s="8" customFormat="1" ht="11.25" customHeight="1">
      <c r="A84" s="7"/>
      <c r="B84" s="196"/>
      <c r="C84" s="197"/>
      <c r="D84" s="235"/>
      <c r="E84" s="251"/>
      <c r="F84" s="286"/>
      <c r="G84" s="287"/>
      <c r="H84" s="251"/>
      <c r="I84" s="41" t="s">
        <v>23</v>
      </c>
      <c r="J84" s="59">
        <v>559</v>
      </c>
      <c r="K84" s="59"/>
      <c r="L84" s="64"/>
      <c r="M84" s="22" t="s">
        <v>155</v>
      </c>
      <c r="N84" s="60" t="s">
        <v>207</v>
      </c>
      <c r="O84" s="246"/>
      <c r="P84" s="145"/>
    </row>
    <row r="85" spans="1:16" s="8" customFormat="1" ht="11.25" customHeight="1">
      <c r="A85" s="7"/>
      <c r="B85" s="196"/>
      <c r="C85" s="225"/>
      <c r="D85" s="68" t="s">
        <v>93</v>
      </c>
      <c r="E85" s="69">
        <v>4890</v>
      </c>
      <c r="F85" s="72">
        <v>18</v>
      </c>
      <c r="G85" s="71">
        <v>1.6</v>
      </c>
      <c r="H85" s="69">
        <v>300400</v>
      </c>
      <c r="I85" s="18" t="s">
        <v>299</v>
      </c>
      <c r="J85" s="65">
        <v>431</v>
      </c>
      <c r="K85" s="65"/>
      <c r="L85" s="66"/>
      <c r="M85" s="26" t="s">
        <v>16</v>
      </c>
      <c r="N85" s="67" t="s">
        <v>222</v>
      </c>
      <c r="O85" s="285"/>
      <c r="P85" s="145"/>
    </row>
    <row r="86" spans="1:16" s="8" customFormat="1" ht="11.25" customHeight="1">
      <c r="A86" s="7"/>
      <c r="B86" s="183"/>
      <c r="C86" s="197" t="s">
        <v>123</v>
      </c>
      <c r="D86" s="253" t="s">
        <v>88</v>
      </c>
      <c r="E86" s="280">
        <v>23</v>
      </c>
      <c r="F86" s="202">
        <v>10</v>
      </c>
      <c r="G86" s="282">
        <v>2.1</v>
      </c>
      <c r="H86" s="280">
        <v>1080</v>
      </c>
      <c r="I86" s="11" t="s">
        <v>24</v>
      </c>
      <c r="J86" s="61">
        <v>294</v>
      </c>
      <c r="K86" s="61"/>
      <c r="L86" s="62"/>
      <c r="M86" s="17" t="s">
        <v>44</v>
      </c>
      <c r="N86" s="63" t="s">
        <v>194</v>
      </c>
      <c r="O86" s="245" t="s">
        <v>300</v>
      </c>
      <c r="P86" s="145"/>
    </row>
    <row r="87" spans="1:16" s="8" customFormat="1" ht="11.25" customHeight="1">
      <c r="A87" s="7"/>
      <c r="B87" s="183"/>
      <c r="C87" s="197"/>
      <c r="D87" s="235"/>
      <c r="E87" s="251"/>
      <c r="F87" s="286"/>
      <c r="G87" s="287"/>
      <c r="H87" s="251"/>
      <c r="I87" s="41" t="s">
        <v>25</v>
      </c>
      <c r="J87" s="59">
        <v>171</v>
      </c>
      <c r="K87" s="59"/>
      <c r="L87" s="64"/>
      <c r="M87" s="22" t="s">
        <v>27</v>
      </c>
      <c r="N87" s="60" t="s">
        <v>223</v>
      </c>
      <c r="O87" s="246"/>
      <c r="P87" s="145"/>
    </row>
    <row r="88" spans="1:16" s="8" customFormat="1" ht="11.25" customHeight="1">
      <c r="A88" s="7"/>
      <c r="B88" s="184"/>
      <c r="C88" s="225"/>
      <c r="D88" s="68" t="s">
        <v>93</v>
      </c>
      <c r="E88" s="69">
        <v>2420</v>
      </c>
      <c r="F88" s="72">
        <v>7</v>
      </c>
      <c r="G88" s="71">
        <v>2.1</v>
      </c>
      <c r="H88" s="69">
        <v>116900</v>
      </c>
      <c r="I88" s="18" t="s">
        <v>85</v>
      </c>
      <c r="J88" s="65">
        <v>120</v>
      </c>
      <c r="K88" s="65"/>
      <c r="L88" s="66"/>
      <c r="M88" s="26" t="s">
        <v>217</v>
      </c>
      <c r="N88" s="67" t="s">
        <v>301</v>
      </c>
      <c r="O88" s="285"/>
      <c r="P88" s="145"/>
    </row>
    <row r="89" spans="1:16" s="8" customFormat="1" ht="11.25" customHeight="1">
      <c r="A89" s="7"/>
      <c r="B89" s="239" t="s">
        <v>226</v>
      </c>
      <c r="C89" s="240"/>
      <c r="D89" s="253" t="s">
        <v>88</v>
      </c>
      <c r="E89" s="280">
        <v>115</v>
      </c>
      <c r="F89" s="202">
        <v>33</v>
      </c>
      <c r="G89" s="282">
        <v>1</v>
      </c>
      <c r="H89" s="280">
        <v>11800</v>
      </c>
      <c r="I89" s="11" t="s">
        <v>186</v>
      </c>
      <c r="J89" s="61">
        <v>1250</v>
      </c>
      <c r="K89" s="61"/>
      <c r="L89" s="62"/>
      <c r="M89" s="17" t="s">
        <v>168</v>
      </c>
      <c r="N89" s="63" t="s">
        <v>250</v>
      </c>
      <c r="O89" s="245" t="s">
        <v>302</v>
      </c>
      <c r="P89" s="145"/>
    </row>
    <row r="90" spans="1:16" s="8" customFormat="1" ht="11.25" customHeight="1">
      <c r="A90" s="7"/>
      <c r="B90" s="241"/>
      <c r="C90" s="242"/>
      <c r="D90" s="275"/>
      <c r="E90" s="251"/>
      <c r="F90" s="237"/>
      <c r="G90" s="283"/>
      <c r="H90" s="251"/>
      <c r="I90" s="41" t="s">
        <v>187</v>
      </c>
      <c r="J90" s="59">
        <v>915</v>
      </c>
      <c r="K90" s="59"/>
      <c r="L90" s="64"/>
      <c r="M90" s="22" t="s">
        <v>188</v>
      </c>
      <c r="N90" s="60" t="s">
        <v>207</v>
      </c>
      <c r="O90" s="246"/>
      <c r="P90" s="145"/>
    </row>
    <row r="91" spans="1:16" s="8" customFormat="1" ht="11.25" customHeight="1">
      <c r="A91" s="7"/>
      <c r="B91" s="301"/>
      <c r="C91" s="281"/>
      <c r="D91" s="68" t="s">
        <v>93</v>
      </c>
      <c r="E91" s="69">
        <v>4650</v>
      </c>
      <c r="F91" s="72">
        <v>34</v>
      </c>
      <c r="G91" s="71">
        <v>0.6</v>
      </c>
      <c r="H91" s="69">
        <v>724200</v>
      </c>
      <c r="I91" s="18" t="s">
        <v>206</v>
      </c>
      <c r="J91" s="65">
        <v>804</v>
      </c>
      <c r="K91" s="65"/>
      <c r="L91" s="66"/>
      <c r="M91" s="26" t="s">
        <v>189</v>
      </c>
      <c r="N91" s="67" t="s">
        <v>221</v>
      </c>
      <c r="O91" s="285"/>
      <c r="P91" s="145"/>
    </row>
    <row r="92" spans="1:16" s="8" customFormat="1" ht="11.25" customHeight="1">
      <c r="A92" s="7"/>
      <c r="B92" s="239" t="s">
        <v>190</v>
      </c>
      <c r="C92" s="240"/>
      <c r="D92" s="253" t="s">
        <v>88</v>
      </c>
      <c r="E92" s="280">
        <v>63</v>
      </c>
      <c r="F92" s="202">
        <v>16</v>
      </c>
      <c r="G92" s="204">
        <v>1.2</v>
      </c>
      <c r="H92" s="280">
        <v>5170</v>
      </c>
      <c r="I92" s="41" t="s">
        <v>10</v>
      </c>
      <c r="J92" s="59">
        <v>1280</v>
      </c>
      <c r="K92" s="59"/>
      <c r="L92" s="64"/>
      <c r="M92" s="22" t="s">
        <v>191</v>
      </c>
      <c r="N92" s="63" t="s">
        <v>306</v>
      </c>
      <c r="O92" s="245" t="s">
        <v>300</v>
      </c>
      <c r="P92" s="145"/>
    </row>
    <row r="93" spans="1:16" s="8" customFormat="1" ht="11.25" customHeight="1">
      <c r="A93" s="7"/>
      <c r="B93" s="241"/>
      <c r="C93" s="242"/>
      <c r="D93" s="235"/>
      <c r="E93" s="251"/>
      <c r="F93" s="237"/>
      <c r="G93" s="238"/>
      <c r="H93" s="251"/>
      <c r="I93" s="41" t="s">
        <v>28</v>
      </c>
      <c r="J93" s="59">
        <v>884</v>
      </c>
      <c r="K93" s="59"/>
      <c r="L93" s="64"/>
      <c r="M93" s="22" t="s">
        <v>110</v>
      </c>
      <c r="N93" s="60" t="s">
        <v>202</v>
      </c>
      <c r="O93" s="246"/>
      <c r="P93" s="145"/>
    </row>
    <row r="94" spans="1:16" s="8" customFormat="1" ht="11.25" customHeight="1">
      <c r="A94" s="7"/>
      <c r="B94" s="301"/>
      <c r="C94" s="281"/>
      <c r="D94" s="68" t="s">
        <v>93</v>
      </c>
      <c r="E94" s="69">
        <v>311</v>
      </c>
      <c r="F94" s="74">
        <v>17</v>
      </c>
      <c r="G94" s="75">
        <v>1.2</v>
      </c>
      <c r="H94" s="69">
        <v>26500</v>
      </c>
      <c r="I94" s="18" t="s">
        <v>46</v>
      </c>
      <c r="J94" s="65">
        <v>408</v>
      </c>
      <c r="K94" s="65"/>
      <c r="L94" s="66"/>
      <c r="M94" s="22" t="s">
        <v>303</v>
      </c>
      <c r="N94" s="67" t="s">
        <v>202</v>
      </c>
      <c r="O94" s="285"/>
      <c r="P94" s="145"/>
    </row>
    <row r="95" spans="1:16" s="8" customFormat="1" ht="11.25" customHeight="1">
      <c r="A95" s="7"/>
      <c r="B95" s="302" t="s">
        <v>192</v>
      </c>
      <c r="C95" s="303"/>
      <c r="D95" s="253" t="s">
        <v>88</v>
      </c>
      <c r="E95" s="280">
        <v>89</v>
      </c>
      <c r="F95" s="202">
        <v>36</v>
      </c>
      <c r="G95" s="204">
        <v>0.8</v>
      </c>
      <c r="H95" s="280">
        <v>10600</v>
      </c>
      <c r="I95" s="177" t="s">
        <v>193</v>
      </c>
      <c r="J95" s="61">
        <v>825</v>
      </c>
      <c r="K95" s="61"/>
      <c r="L95" s="62"/>
      <c r="M95" s="178" t="s">
        <v>196</v>
      </c>
      <c r="N95" s="63" t="s">
        <v>251</v>
      </c>
      <c r="O95" s="245" t="s">
        <v>300</v>
      </c>
      <c r="P95" s="145"/>
    </row>
    <row r="96" spans="1:16" s="8" customFormat="1" ht="11.25" customHeight="1">
      <c r="A96" s="7"/>
      <c r="B96" s="304"/>
      <c r="C96" s="305"/>
      <c r="D96" s="275"/>
      <c r="E96" s="251"/>
      <c r="F96" s="237"/>
      <c r="G96" s="238"/>
      <c r="H96" s="251"/>
      <c r="I96" s="181" t="s">
        <v>195</v>
      </c>
      <c r="J96" s="59">
        <v>689</v>
      </c>
      <c r="K96" s="59"/>
      <c r="L96" s="64"/>
      <c r="M96" s="182" t="s">
        <v>212</v>
      </c>
      <c r="N96" s="60" t="s">
        <v>252</v>
      </c>
      <c r="O96" s="246"/>
      <c r="P96" s="145"/>
    </row>
    <row r="97" spans="1:16" s="8" customFormat="1" ht="11.25" customHeight="1">
      <c r="A97" s="9"/>
      <c r="B97" s="306"/>
      <c r="C97" s="307"/>
      <c r="D97" s="68" t="s">
        <v>93</v>
      </c>
      <c r="E97" s="69">
        <v>2000</v>
      </c>
      <c r="F97" s="72">
        <v>38</v>
      </c>
      <c r="G97" s="75">
        <v>0.4</v>
      </c>
      <c r="H97" s="74">
        <v>550000</v>
      </c>
      <c r="I97" s="179" t="s">
        <v>197</v>
      </c>
      <c r="J97" s="65">
        <v>665</v>
      </c>
      <c r="K97" s="65"/>
      <c r="L97" s="66"/>
      <c r="M97" s="180" t="s">
        <v>198</v>
      </c>
      <c r="N97" s="67" t="s">
        <v>253</v>
      </c>
      <c r="O97" s="285"/>
      <c r="P97" s="145"/>
    </row>
    <row r="98" spans="1:16" s="8" customFormat="1" ht="11.25" customHeight="1">
      <c r="A98" s="9"/>
      <c r="B98" s="239" t="s">
        <v>21</v>
      </c>
      <c r="C98" s="240"/>
      <c r="D98" s="253" t="s">
        <v>88</v>
      </c>
      <c r="E98" s="280">
        <v>14</v>
      </c>
      <c r="F98" s="202">
        <v>1</v>
      </c>
      <c r="G98" s="282">
        <v>79.7</v>
      </c>
      <c r="H98" s="280">
        <v>17</v>
      </c>
      <c r="I98" s="11" t="s">
        <v>17</v>
      </c>
      <c r="J98" s="61">
        <v>14</v>
      </c>
      <c r="K98" s="61"/>
      <c r="L98" s="62"/>
      <c r="M98" s="17" t="s">
        <v>44</v>
      </c>
      <c r="N98" s="63">
        <v>11</v>
      </c>
      <c r="O98" s="245" t="s">
        <v>304</v>
      </c>
      <c r="P98" s="145"/>
    </row>
    <row r="99" spans="1:16" s="8" customFormat="1" ht="11.25" customHeight="1">
      <c r="A99" s="9"/>
      <c r="B99" s="241"/>
      <c r="C99" s="242"/>
      <c r="D99" s="235"/>
      <c r="E99" s="251"/>
      <c r="F99" s="286"/>
      <c r="G99" s="287"/>
      <c r="H99" s="251"/>
      <c r="I99" s="41" t="s">
        <v>29</v>
      </c>
      <c r="J99" s="59">
        <v>4</v>
      </c>
      <c r="K99" s="59"/>
      <c r="L99" s="64"/>
      <c r="M99" s="22" t="s">
        <v>171</v>
      </c>
      <c r="N99" s="76">
        <v>2.3</v>
      </c>
      <c r="O99" s="246"/>
      <c r="P99" s="145"/>
    </row>
    <row r="100" spans="1:16" s="8" customFormat="1" ht="11.25" customHeight="1">
      <c r="A100" s="9"/>
      <c r="B100" s="301"/>
      <c r="C100" s="281"/>
      <c r="D100" s="68" t="s">
        <v>93</v>
      </c>
      <c r="E100" s="69">
        <v>51</v>
      </c>
      <c r="F100" s="72">
        <v>1</v>
      </c>
      <c r="G100" s="71" t="s">
        <v>315</v>
      </c>
      <c r="H100" s="69">
        <v>51</v>
      </c>
      <c r="I100" s="18"/>
      <c r="J100" s="65"/>
      <c r="K100" s="65"/>
      <c r="L100" s="66"/>
      <c r="M100" s="26" t="s">
        <v>232</v>
      </c>
      <c r="N100" s="77">
        <v>0.7</v>
      </c>
      <c r="O100" s="285"/>
      <c r="P100" s="145"/>
    </row>
    <row r="101" spans="1:16" s="8" customFormat="1" ht="11.25" customHeight="1">
      <c r="A101" s="7"/>
      <c r="B101" s="239" t="s">
        <v>184</v>
      </c>
      <c r="C101" s="240"/>
      <c r="D101" s="253" t="s">
        <v>88</v>
      </c>
      <c r="E101" s="280">
        <v>18</v>
      </c>
      <c r="F101" s="202">
        <v>5</v>
      </c>
      <c r="G101" s="204">
        <v>7.9</v>
      </c>
      <c r="H101" s="280">
        <v>229</v>
      </c>
      <c r="I101" s="11" t="s">
        <v>124</v>
      </c>
      <c r="J101" s="61">
        <v>81</v>
      </c>
      <c r="K101" s="61"/>
      <c r="L101" s="62"/>
      <c r="M101" s="17" t="s">
        <v>185</v>
      </c>
      <c r="N101" s="43">
        <v>18</v>
      </c>
      <c r="O101" s="245" t="s">
        <v>254</v>
      </c>
      <c r="P101" s="145"/>
    </row>
    <row r="102" spans="1:16" s="8" customFormat="1" ht="11.25" customHeight="1">
      <c r="A102" s="7"/>
      <c r="B102" s="241"/>
      <c r="C102" s="242"/>
      <c r="D102" s="235"/>
      <c r="E102" s="251"/>
      <c r="F102" s="237"/>
      <c r="G102" s="238"/>
      <c r="H102" s="251"/>
      <c r="I102" s="41" t="s">
        <v>54</v>
      </c>
      <c r="J102" s="59">
        <v>26</v>
      </c>
      <c r="K102" s="59"/>
      <c r="L102" s="64"/>
      <c r="M102" s="22"/>
      <c r="N102" s="44"/>
      <c r="O102" s="246"/>
      <c r="P102" s="145"/>
    </row>
    <row r="103" spans="1:16" s="8" customFormat="1" ht="11.25" customHeight="1">
      <c r="A103" s="7"/>
      <c r="B103" s="301"/>
      <c r="C103" s="281"/>
      <c r="D103" s="68" t="s">
        <v>93</v>
      </c>
      <c r="E103" s="69">
        <v>1505</v>
      </c>
      <c r="F103" s="72">
        <v>3</v>
      </c>
      <c r="G103" s="75">
        <v>13.8</v>
      </c>
      <c r="H103" s="74">
        <v>10926</v>
      </c>
      <c r="I103" s="18" t="s">
        <v>36</v>
      </c>
      <c r="J103" s="65">
        <v>23</v>
      </c>
      <c r="K103" s="65"/>
      <c r="L103" s="66"/>
      <c r="M103" s="26"/>
      <c r="N103" s="45"/>
      <c r="O103" s="285"/>
      <c r="P103" s="145"/>
    </row>
    <row r="104" spans="1:16" s="8" customFormat="1" ht="11.25" customHeight="1">
      <c r="A104" s="7"/>
      <c r="B104" s="239" t="s">
        <v>172</v>
      </c>
      <c r="C104" s="240"/>
      <c r="D104" s="253" t="s">
        <v>88</v>
      </c>
      <c r="E104" s="280">
        <v>6</v>
      </c>
      <c r="F104" s="202">
        <v>3</v>
      </c>
      <c r="G104" s="204">
        <v>16.6</v>
      </c>
      <c r="H104" s="280">
        <v>37</v>
      </c>
      <c r="I104" s="11" t="s">
        <v>126</v>
      </c>
      <c r="J104" s="61">
        <v>18</v>
      </c>
      <c r="K104" s="61"/>
      <c r="L104" s="62"/>
      <c r="M104" s="17" t="s">
        <v>18</v>
      </c>
      <c r="N104" s="63" t="s">
        <v>215</v>
      </c>
      <c r="O104" s="245" t="s">
        <v>246</v>
      </c>
      <c r="P104" s="145"/>
    </row>
    <row r="105" spans="1:16" s="8" customFormat="1" ht="11.25" customHeight="1">
      <c r="A105" s="7"/>
      <c r="B105" s="241"/>
      <c r="C105" s="242"/>
      <c r="D105" s="235"/>
      <c r="E105" s="251"/>
      <c r="F105" s="237"/>
      <c r="G105" s="238"/>
      <c r="H105" s="251"/>
      <c r="I105" s="41" t="s">
        <v>72</v>
      </c>
      <c r="J105" s="59">
        <v>7</v>
      </c>
      <c r="K105" s="59"/>
      <c r="L105" s="64"/>
      <c r="M105" s="22" t="s">
        <v>27</v>
      </c>
      <c r="N105" s="76" t="s">
        <v>213</v>
      </c>
      <c r="O105" s="246"/>
      <c r="P105" s="145"/>
    </row>
    <row r="106" spans="1:16" s="8" customFormat="1" ht="11.25" customHeight="1">
      <c r="A106" s="7"/>
      <c r="B106" s="241"/>
      <c r="C106" s="281"/>
      <c r="D106" s="68" t="s">
        <v>125</v>
      </c>
      <c r="E106" s="69">
        <v>10615</v>
      </c>
      <c r="F106" s="72">
        <v>3</v>
      </c>
      <c r="G106" s="75">
        <v>18.1</v>
      </c>
      <c r="H106" s="69">
        <v>58566</v>
      </c>
      <c r="I106" s="18" t="s">
        <v>127</v>
      </c>
      <c r="J106" s="65">
        <v>6</v>
      </c>
      <c r="K106" s="65"/>
      <c r="L106" s="66"/>
      <c r="M106" s="26"/>
      <c r="N106" s="67"/>
      <c r="O106" s="285"/>
      <c r="P106" s="145"/>
    </row>
    <row r="107" spans="1:16" s="8" customFormat="1" ht="11.25" customHeight="1">
      <c r="A107" s="7"/>
      <c r="B107" s="194" t="s">
        <v>227</v>
      </c>
      <c r="C107" s="195"/>
      <c r="D107" s="253" t="s">
        <v>88</v>
      </c>
      <c r="E107" s="290">
        <v>14</v>
      </c>
      <c r="F107" s="202">
        <v>7</v>
      </c>
      <c r="G107" s="204">
        <v>3.2</v>
      </c>
      <c r="H107" s="280">
        <v>434</v>
      </c>
      <c r="I107" s="11" t="s">
        <v>128</v>
      </c>
      <c r="J107" s="61">
        <v>233</v>
      </c>
      <c r="K107" s="61"/>
      <c r="L107" s="62"/>
      <c r="M107" s="17" t="s">
        <v>129</v>
      </c>
      <c r="N107" s="63" t="s">
        <v>228</v>
      </c>
      <c r="O107" s="245" t="s">
        <v>247</v>
      </c>
      <c r="P107" s="145"/>
    </row>
    <row r="108" spans="1:16" s="8" customFormat="1" ht="11.25" customHeight="1">
      <c r="A108" s="7"/>
      <c r="B108" s="196"/>
      <c r="C108" s="197"/>
      <c r="D108" s="235"/>
      <c r="E108" s="299"/>
      <c r="F108" s="237"/>
      <c r="G108" s="238"/>
      <c r="H108" s="251"/>
      <c r="I108" s="41" t="s">
        <v>199</v>
      </c>
      <c r="J108" s="59">
        <v>39</v>
      </c>
      <c r="K108" s="59"/>
      <c r="L108" s="64"/>
      <c r="M108" s="22" t="s">
        <v>177</v>
      </c>
      <c r="N108" s="60" t="s">
        <v>229</v>
      </c>
      <c r="O108" s="246"/>
      <c r="P108" s="145"/>
    </row>
    <row r="109" spans="1:16" s="8" customFormat="1" ht="11.25" customHeight="1">
      <c r="A109" s="7"/>
      <c r="B109" s="226"/>
      <c r="C109" s="225"/>
      <c r="D109" s="68" t="s">
        <v>125</v>
      </c>
      <c r="E109" s="69">
        <v>1640</v>
      </c>
      <c r="F109" s="72">
        <v>7</v>
      </c>
      <c r="G109" s="75">
        <v>1.9</v>
      </c>
      <c r="H109" s="69">
        <v>88600</v>
      </c>
      <c r="I109" s="18" t="s">
        <v>208</v>
      </c>
      <c r="J109" s="65">
        <v>32</v>
      </c>
      <c r="K109" s="65"/>
      <c r="L109" s="66"/>
      <c r="M109" s="26" t="s">
        <v>230</v>
      </c>
      <c r="N109" s="77" t="s">
        <v>231</v>
      </c>
      <c r="O109" s="285"/>
      <c r="P109" s="145"/>
    </row>
    <row r="110" spans="1:16" s="8" customFormat="1" ht="11.25" customHeight="1">
      <c r="A110" s="7"/>
      <c r="B110" s="239" t="s">
        <v>131</v>
      </c>
      <c r="C110" s="240"/>
      <c r="D110" s="253" t="s">
        <v>88</v>
      </c>
      <c r="E110" s="280">
        <v>125</v>
      </c>
      <c r="F110" s="308">
        <v>24</v>
      </c>
      <c r="G110" s="204">
        <f>E110/H110*100</f>
        <v>0.2900232018561485</v>
      </c>
      <c r="H110" s="280">
        <v>43100</v>
      </c>
      <c r="I110" s="11" t="s">
        <v>132</v>
      </c>
      <c r="J110" s="61">
        <v>17400</v>
      </c>
      <c r="K110" s="61"/>
      <c r="L110" s="62"/>
      <c r="M110" s="78"/>
      <c r="N110" s="79"/>
      <c r="O110" s="245" t="s">
        <v>305</v>
      </c>
      <c r="P110" s="145"/>
    </row>
    <row r="111" spans="1:16" s="8" customFormat="1" ht="11.25" customHeight="1">
      <c r="A111" s="7"/>
      <c r="B111" s="241"/>
      <c r="C111" s="242"/>
      <c r="D111" s="235"/>
      <c r="E111" s="251"/>
      <c r="F111" s="309"/>
      <c r="G111" s="238"/>
      <c r="H111" s="251"/>
      <c r="I111" s="41" t="s">
        <v>54</v>
      </c>
      <c r="J111" s="59">
        <v>8520</v>
      </c>
      <c r="K111" s="59"/>
      <c r="L111" s="64"/>
      <c r="M111" s="80"/>
      <c r="N111" s="81"/>
      <c r="O111" s="246"/>
      <c r="P111" s="145"/>
    </row>
    <row r="112" spans="1:16" s="8" customFormat="1" ht="11.25" customHeight="1">
      <c r="A112" s="7"/>
      <c r="B112" s="301"/>
      <c r="C112" s="281"/>
      <c r="D112" s="68" t="s">
        <v>93</v>
      </c>
      <c r="E112" s="69">
        <v>105</v>
      </c>
      <c r="F112" s="72">
        <v>20</v>
      </c>
      <c r="G112" s="75">
        <f>E112/H112*100</f>
        <v>0.12381783448503574</v>
      </c>
      <c r="H112" s="69">
        <v>84802</v>
      </c>
      <c r="I112" s="18" t="s">
        <v>133</v>
      </c>
      <c r="J112" s="65">
        <v>3000</v>
      </c>
      <c r="K112" s="65"/>
      <c r="L112" s="66"/>
      <c r="M112" s="82"/>
      <c r="N112" s="83"/>
      <c r="O112" s="285"/>
      <c r="P112" s="145"/>
    </row>
    <row r="113" spans="1:16" s="8" customFormat="1" ht="11.25" customHeight="1">
      <c r="A113" s="7"/>
      <c r="B113" s="239" t="s">
        <v>239</v>
      </c>
      <c r="C113" s="240"/>
      <c r="D113" s="253" t="s">
        <v>240</v>
      </c>
      <c r="E113" s="280">
        <v>25</v>
      </c>
      <c r="F113" s="202" t="s">
        <v>170</v>
      </c>
      <c r="G113" s="214" t="s">
        <v>170</v>
      </c>
      <c r="H113" s="280">
        <v>1780</v>
      </c>
      <c r="I113" s="11"/>
      <c r="J113" s="61"/>
      <c r="K113" s="61"/>
      <c r="L113" s="178"/>
      <c r="M113" s="78"/>
      <c r="N113" s="79"/>
      <c r="O113" s="245" t="s">
        <v>290</v>
      </c>
      <c r="P113" s="145"/>
    </row>
    <row r="114" spans="1:16" s="8" customFormat="1" ht="11.25" customHeight="1">
      <c r="A114" s="7"/>
      <c r="B114" s="241"/>
      <c r="C114" s="242"/>
      <c r="D114" s="235"/>
      <c r="E114" s="251"/>
      <c r="F114" s="237"/>
      <c r="G114" s="244"/>
      <c r="H114" s="251"/>
      <c r="I114" s="41"/>
      <c r="J114" s="59"/>
      <c r="K114" s="59"/>
      <c r="L114" s="182"/>
      <c r="M114" s="80"/>
      <c r="N114" s="81"/>
      <c r="O114" s="246"/>
      <c r="P114" s="145"/>
    </row>
    <row r="115" spans="1:16" s="8" customFormat="1" ht="11.25" customHeight="1">
      <c r="A115" s="7"/>
      <c r="B115" s="301"/>
      <c r="C115" s="281"/>
      <c r="D115" s="68" t="s">
        <v>93</v>
      </c>
      <c r="E115" s="69">
        <v>20</v>
      </c>
      <c r="F115" s="72" t="s">
        <v>170</v>
      </c>
      <c r="G115" s="126" t="s">
        <v>170</v>
      </c>
      <c r="H115" s="69">
        <v>1726</v>
      </c>
      <c r="I115" s="18"/>
      <c r="J115" s="65"/>
      <c r="K115" s="65"/>
      <c r="L115" s="180"/>
      <c r="M115" s="82"/>
      <c r="N115" s="83"/>
      <c r="O115" s="285"/>
      <c r="P115" s="145"/>
    </row>
    <row r="116" spans="1:16" s="8" customFormat="1" ht="11.25" customHeight="1">
      <c r="A116" s="7"/>
      <c r="B116" s="239" t="s">
        <v>241</v>
      </c>
      <c r="C116" s="240"/>
      <c r="D116" s="253" t="s">
        <v>240</v>
      </c>
      <c r="E116" s="280">
        <v>763</v>
      </c>
      <c r="F116" s="202" t="s">
        <v>170</v>
      </c>
      <c r="G116" s="214" t="s">
        <v>170</v>
      </c>
      <c r="H116" s="280">
        <v>3267</v>
      </c>
      <c r="I116" s="11"/>
      <c r="J116" s="61"/>
      <c r="K116" s="61"/>
      <c r="L116" s="178"/>
      <c r="M116" s="78"/>
      <c r="N116" s="79"/>
      <c r="O116" s="245" t="s">
        <v>290</v>
      </c>
      <c r="P116" s="145"/>
    </row>
    <row r="117" spans="1:16" s="8" customFormat="1" ht="11.25" customHeight="1">
      <c r="A117" s="7"/>
      <c r="B117" s="241"/>
      <c r="C117" s="242"/>
      <c r="D117" s="235"/>
      <c r="E117" s="251"/>
      <c r="F117" s="237"/>
      <c r="G117" s="244"/>
      <c r="H117" s="251"/>
      <c r="I117" s="41"/>
      <c r="J117" s="59"/>
      <c r="K117" s="59"/>
      <c r="L117" s="182"/>
      <c r="M117" s="80"/>
      <c r="N117" s="81"/>
      <c r="O117" s="246"/>
      <c r="P117" s="145"/>
    </row>
    <row r="118" spans="1:16" s="8" customFormat="1" ht="11.25" customHeight="1">
      <c r="A118" s="7"/>
      <c r="B118" s="301"/>
      <c r="C118" s="281"/>
      <c r="D118" s="68" t="s">
        <v>93</v>
      </c>
      <c r="E118" s="69">
        <v>399</v>
      </c>
      <c r="F118" s="72" t="s">
        <v>170</v>
      </c>
      <c r="G118" s="126" t="s">
        <v>170</v>
      </c>
      <c r="H118" s="69">
        <v>1492</v>
      </c>
      <c r="I118" s="18"/>
      <c r="J118" s="65"/>
      <c r="K118" s="65"/>
      <c r="L118" s="180"/>
      <c r="M118" s="82"/>
      <c r="N118" s="83"/>
      <c r="O118" s="285"/>
      <c r="P118" s="145"/>
    </row>
    <row r="119" spans="1:16" s="8" customFormat="1" ht="11.25" customHeight="1">
      <c r="A119" s="7"/>
      <c r="B119" s="310" t="s">
        <v>134</v>
      </c>
      <c r="C119" s="311"/>
      <c r="D119" s="198" t="s">
        <v>52</v>
      </c>
      <c r="E119" s="280">
        <v>15800</v>
      </c>
      <c r="F119" s="202">
        <v>10</v>
      </c>
      <c r="G119" s="204">
        <f>E119/H119*100</f>
        <v>1.1861861861861862</v>
      </c>
      <c r="H119" s="280">
        <v>1332000</v>
      </c>
      <c r="I119" s="84" t="s">
        <v>10</v>
      </c>
      <c r="J119" s="17">
        <v>801000</v>
      </c>
      <c r="K119" s="17"/>
      <c r="L119" s="85"/>
      <c r="M119" s="86" t="s">
        <v>56</v>
      </c>
      <c r="N119" s="147">
        <v>43700</v>
      </c>
      <c r="O119" s="222" t="s">
        <v>291</v>
      </c>
      <c r="P119" s="145"/>
    </row>
    <row r="120" spans="1:16" s="8" customFormat="1" ht="11.25" customHeight="1">
      <c r="A120" s="7"/>
      <c r="B120" s="312"/>
      <c r="C120" s="313"/>
      <c r="D120" s="199"/>
      <c r="E120" s="252"/>
      <c r="F120" s="203"/>
      <c r="G120" s="205"/>
      <c r="H120" s="252"/>
      <c r="I120" s="25" t="s">
        <v>29</v>
      </c>
      <c r="J120" s="26">
        <v>51900</v>
      </c>
      <c r="K120" s="26"/>
      <c r="L120" s="21"/>
      <c r="M120" s="87"/>
      <c r="N120" s="28"/>
      <c r="O120" s="224"/>
      <c r="P120" s="145"/>
    </row>
    <row r="121" spans="1:16" s="8" customFormat="1" ht="15" customHeight="1">
      <c r="A121" s="7"/>
      <c r="B121" s="88"/>
      <c r="C121" s="314" t="s">
        <v>160</v>
      </c>
      <c r="D121" s="198" t="s">
        <v>52</v>
      </c>
      <c r="E121" s="280">
        <v>2262</v>
      </c>
      <c r="F121" s="202">
        <v>2</v>
      </c>
      <c r="G121" s="316">
        <v>16.5</v>
      </c>
      <c r="H121" s="280">
        <v>13742</v>
      </c>
      <c r="I121" s="89" t="s">
        <v>10</v>
      </c>
      <c r="J121" s="22">
        <v>4039</v>
      </c>
      <c r="K121" s="22"/>
      <c r="L121" s="23"/>
      <c r="M121" s="90" t="s">
        <v>174</v>
      </c>
      <c r="N121" s="148">
        <v>1214</v>
      </c>
      <c r="O121" s="318" t="s">
        <v>292</v>
      </c>
      <c r="P121" s="145"/>
    </row>
    <row r="122" spans="1:16" s="8" customFormat="1" ht="15" customHeight="1">
      <c r="A122" s="7"/>
      <c r="B122" s="91"/>
      <c r="C122" s="315"/>
      <c r="D122" s="199"/>
      <c r="E122" s="252"/>
      <c r="F122" s="203"/>
      <c r="G122" s="317"/>
      <c r="H122" s="252"/>
      <c r="I122" s="89" t="s">
        <v>51</v>
      </c>
      <c r="J122" s="22">
        <v>2262</v>
      </c>
      <c r="K122" s="22"/>
      <c r="L122" s="23"/>
      <c r="M122" s="92"/>
      <c r="N122" s="93"/>
      <c r="O122" s="319"/>
      <c r="P122" s="145"/>
    </row>
    <row r="123" spans="1:16" s="8" customFormat="1" ht="11.25" customHeight="1">
      <c r="A123" s="7"/>
      <c r="B123" s="310" t="s">
        <v>136</v>
      </c>
      <c r="C123" s="311"/>
      <c r="D123" s="214" t="s">
        <v>162</v>
      </c>
      <c r="E123" s="280">
        <v>99357</v>
      </c>
      <c r="F123" s="202">
        <v>10</v>
      </c>
      <c r="G123" s="316">
        <v>1.4</v>
      </c>
      <c r="H123" s="320">
        <v>7289227</v>
      </c>
      <c r="I123" s="94" t="s">
        <v>10</v>
      </c>
      <c r="J123" s="17">
        <v>3965193</v>
      </c>
      <c r="K123" s="17"/>
      <c r="L123" s="85"/>
      <c r="M123" s="86" t="s">
        <v>56</v>
      </c>
      <c r="N123" s="147">
        <v>251133</v>
      </c>
      <c r="O123" s="322" t="s">
        <v>293</v>
      </c>
      <c r="P123" s="145"/>
    </row>
    <row r="124" spans="1:16" s="8" customFormat="1" ht="11.25" customHeight="1">
      <c r="A124" s="7"/>
      <c r="B124" s="312"/>
      <c r="C124" s="313"/>
      <c r="D124" s="244"/>
      <c r="E124" s="251"/>
      <c r="F124" s="237"/>
      <c r="G124" s="317"/>
      <c r="H124" s="321"/>
      <c r="I124" s="25" t="s">
        <v>29</v>
      </c>
      <c r="J124" s="26">
        <v>330600</v>
      </c>
      <c r="K124" s="26"/>
      <c r="L124" s="21"/>
      <c r="M124" s="87"/>
      <c r="N124" s="28"/>
      <c r="O124" s="323"/>
      <c r="P124" s="145"/>
    </row>
    <row r="125" spans="1:16" s="8" customFormat="1" ht="11.25" customHeight="1">
      <c r="A125" s="7"/>
      <c r="B125" s="194" t="s">
        <v>53</v>
      </c>
      <c r="C125" s="195"/>
      <c r="D125" s="198" t="s">
        <v>52</v>
      </c>
      <c r="E125" s="280">
        <v>32400</v>
      </c>
      <c r="F125" s="202">
        <v>20</v>
      </c>
      <c r="G125" s="316">
        <v>1.3</v>
      </c>
      <c r="H125" s="280">
        <v>2503000</v>
      </c>
      <c r="I125" s="41" t="s">
        <v>10</v>
      </c>
      <c r="J125" s="95">
        <v>512800</v>
      </c>
      <c r="K125" s="95"/>
      <c r="L125" s="96"/>
      <c r="M125" s="97" t="s">
        <v>156</v>
      </c>
      <c r="N125" s="93">
        <v>250300</v>
      </c>
      <c r="O125" s="222" t="s">
        <v>294</v>
      </c>
      <c r="P125" s="145"/>
    </row>
    <row r="126" spans="1:16" s="8" customFormat="1" ht="11.25" customHeight="1">
      <c r="A126" s="7"/>
      <c r="B126" s="226"/>
      <c r="C126" s="225"/>
      <c r="D126" s="199"/>
      <c r="E126" s="252"/>
      <c r="F126" s="203"/>
      <c r="G126" s="324"/>
      <c r="H126" s="252"/>
      <c r="I126" s="18" t="s">
        <v>54</v>
      </c>
      <c r="J126" s="20">
        <v>338100</v>
      </c>
      <c r="K126" s="20"/>
      <c r="L126" s="98"/>
      <c r="M126" s="19"/>
      <c r="N126" s="28"/>
      <c r="O126" s="224"/>
      <c r="P126" s="145"/>
    </row>
    <row r="127" spans="1:16" s="8" customFormat="1" ht="11.25" customHeight="1">
      <c r="A127" s="7"/>
      <c r="B127" s="194" t="s">
        <v>55</v>
      </c>
      <c r="C127" s="195"/>
      <c r="D127" s="198" t="s">
        <v>52</v>
      </c>
      <c r="E127" s="280">
        <v>40100</v>
      </c>
      <c r="F127" s="202">
        <v>31</v>
      </c>
      <c r="G127" s="316">
        <f>E127/H127*100</f>
        <v>0.43796417649628655</v>
      </c>
      <c r="H127" s="280">
        <v>9156000</v>
      </c>
      <c r="I127" s="99" t="s">
        <v>137</v>
      </c>
      <c r="J127" s="17">
        <v>1269000</v>
      </c>
      <c r="K127" s="100"/>
      <c r="L127" s="101"/>
      <c r="M127" s="182" t="s">
        <v>234</v>
      </c>
      <c r="N127" s="148">
        <v>691600</v>
      </c>
      <c r="O127" s="222" t="s">
        <v>291</v>
      </c>
      <c r="P127" s="145"/>
    </row>
    <row r="128" spans="1:16" s="8" customFormat="1" ht="11.25" customHeight="1">
      <c r="A128" s="7"/>
      <c r="B128" s="196"/>
      <c r="C128" s="225"/>
      <c r="D128" s="199"/>
      <c r="E128" s="252"/>
      <c r="F128" s="203"/>
      <c r="G128" s="324"/>
      <c r="H128" s="252"/>
      <c r="I128" s="102" t="s">
        <v>57</v>
      </c>
      <c r="J128" s="149">
        <v>835700</v>
      </c>
      <c r="K128" s="100"/>
      <c r="L128" s="101"/>
      <c r="M128" s="65"/>
      <c r="N128" s="28"/>
      <c r="O128" s="224"/>
      <c r="P128" s="145"/>
    </row>
    <row r="129" spans="1:16" s="8" customFormat="1" ht="11.25" customHeight="1">
      <c r="A129" s="7"/>
      <c r="B129" s="183"/>
      <c r="C129" s="212" t="s">
        <v>138</v>
      </c>
      <c r="D129" s="198" t="s">
        <v>52</v>
      </c>
      <c r="E129" s="280">
        <v>2314</v>
      </c>
      <c r="F129" s="202" t="s">
        <v>258</v>
      </c>
      <c r="G129" s="214" t="s">
        <v>258</v>
      </c>
      <c r="H129" s="202" t="s">
        <v>259</v>
      </c>
      <c r="I129" s="103"/>
      <c r="J129" s="104"/>
      <c r="K129" s="104"/>
      <c r="L129" s="105"/>
      <c r="M129" s="106"/>
      <c r="N129" s="107"/>
      <c r="O129" s="318" t="s">
        <v>295</v>
      </c>
      <c r="P129" s="145"/>
    </row>
    <row r="130" spans="1:16" s="8" customFormat="1" ht="11.25" customHeight="1">
      <c r="A130" s="7"/>
      <c r="B130" s="184"/>
      <c r="C130" s="213"/>
      <c r="D130" s="199"/>
      <c r="E130" s="252"/>
      <c r="F130" s="203"/>
      <c r="G130" s="215"/>
      <c r="H130" s="203"/>
      <c r="I130" s="108"/>
      <c r="J130" s="109"/>
      <c r="K130" s="109"/>
      <c r="L130" s="110"/>
      <c r="M130" s="111"/>
      <c r="N130" s="112"/>
      <c r="O130" s="325"/>
      <c r="P130" s="145"/>
    </row>
    <row r="131" spans="1:16" s="8" customFormat="1" ht="11.25" customHeight="1">
      <c r="A131" s="7"/>
      <c r="B131" s="194" t="s">
        <v>249</v>
      </c>
      <c r="C131" s="195"/>
      <c r="D131" s="198" t="s">
        <v>139</v>
      </c>
      <c r="E131" s="280">
        <v>10387</v>
      </c>
      <c r="F131" s="202">
        <v>4</v>
      </c>
      <c r="G131" s="316">
        <v>5.6</v>
      </c>
      <c r="H131" s="280">
        <v>184917</v>
      </c>
      <c r="I131" s="11" t="s">
        <v>35</v>
      </c>
      <c r="J131" s="150">
        <v>15489</v>
      </c>
      <c r="K131" s="113"/>
      <c r="L131" s="23"/>
      <c r="M131" s="17" t="s">
        <v>130</v>
      </c>
      <c r="N131" s="147">
        <v>11941</v>
      </c>
      <c r="O131" s="222" t="s">
        <v>296</v>
      </c>
      <c r="P131" s="145"/>
    </row>
    <row r="132" spans="1:16" s="8" customFormat="1" ht="11.25" customHeight="1">
      <c r="A132" s="7"/>
      <c r="B132" s="226"/>
      <c r="C132" s="225"/>
      <c r="D132" s="199"/>
      <c r="E132" s="252"/>
      <c r="F132" s="203"/>
      <c r="G132" s="317"/>
      <c r="H132" s="252"/>
      <c r="I132" s="18" t="s">
        <v>140</v>
      </c>
      <c r="J132" s="19">
        <v>12435</v>
      </c>
      <c r="K132" s="19"/>
      <c r="L132" s="180"/>
      <c r="M132" s="26"/>
      <c r="N132" s="114"/>
      <c r="O132" s="224"/>
      <c r="P132" s="145"/>
    </row>
    <row r="133" spans="1:16" s="8" customFormat="1" ht="11.25" customHeight="1">
      <c r="A133" s="7"/>
      <c r="B133" s="194" t="s">
        <v>141</v>
      </c>
      <c r="C133" s="195"/>
      <c r="D133" s="198" t="s">
        <v>139</v>
      </c>
      <c r="E133" s="280">
        <v>2545</v>
      </c>
      <c r="F133" s="202">
        <v>11</v>
      </c>
      <c r="G133" s="204">
        <v>1.8</v>
      </c>
      <c r="H133" s="280">
        <v>138228</v>
      </c>
      <c r="I133" s="99" t="s">
        <v>179</v>
      </c>
      <c r="J133" s="150">
        <v>28236</v>
      </c>
      <c r="K133" s="104"/>
      <c r="L133" s="105"/>
      <c r="M133" s="97" t="s">
        <v>135</v>
      </c>
      <c r="N133" s="151">
        <v>21647</v>
      </c>
      <c r="O133" s="222" t="s">
        <v>294</v>
      </c>
      <c r="P133" s="145"/>
    </row>
    <row r="134" spans="1:16" s="8" customFormat="1" ht="11.25" customHeight="1">
      <c r="A134" s="7"/>
      <c r="B134" s="226"/>
      <c r="C134" s="225"/>
      <c r="D134" s="199"/>
      <c r="E134" s="252"/>
      <c r="F134" s="203"/>
      <c r="G134" s="205"/>
      <c r="H134" s="252"/>
      <c r="I134" s="102" t="s">
        <v>54</v>
      </c>
      <c r="J134" s="152">
        <v>27970</v>
      </c>
      <c r="K134" s="109"/>
      <c r="L134" s="110"/>
      <c r="M134" s="111"/>
      <c r="N134" s="112"/>
      <c r="O134" s="224"/>
      <c r="P134" s="145"/>
    </row>
    <row r="135" spans="1:16" s="8" customFormat="1" ht="15.75" customHeight="1">
      <c r="A135" s="7"/>
      <c r="B135" s="194" t="s">
        <v>142</v>
      </c>
      <c r="C135" s="195"/>
      <c r="D135" s="166" t="s">
        <v>88</v>
      </c>
      <c r="E135" s="124">
        <v>483378</v>
      </c>
      <c r="F135" s="167">
        <v>17</v>
      </c>
      <c r="G135" s="165">
        <f>E135/H135*100</f>
        <v>1.9297914392966935</v>
      </c>
      <c r="H135" s="164">
        <v>25048199</v>
      </c>
      <c r="I135" s="229" t="s">
        <v>235</v>
      </c>
      <c r="J135" s="230"/>
      <c r="K135" s="230"/>
      <c r="L135" s="230"/>
      <c r="M135" s="230"/>
      <c r="N135" s="231"/>
      <c r="O135" s="163" t="s">
        <v>233</v>
      </c>
      <c r="P135" s="145"/>
    </row>
    <row r="136" spans="1:16" s="8" customFormat="1" ht="11.25" customHeight="1">
      <c r="A136" s="7"/>
      <c r="B136" s="194" t="s">
        <v>157</v>
      </c>
      <c r="C136" s="195"/>
      <c r="D136" s="198" t="s">
        <v>88</v>
      </c>
      <c r="E136" s="280">
        <v>205431</v>
      </c>
      <c r="F136" s="202">
        <v>18</v>
      </c>
      <c r="G136" s="204">
        <f>E136/H136*100</f>
        <v>2.013271079658035</v>
      </c>
      <c r="H136" s="280">
        <v>10203842</v>
      </c>
      <c r="I136" s="229" t="s">
        <v>236</v>
      </c>
      <c r="J136" s="230"/>
      <c r="K136" s="230"/>
      <c r="L136" s="230"/>
      <c r="M136" s="230"/>
      <c r="N136" s="231"/>
      <c r="O136" s="222" t="s">
        <v>237</v>
      </c>
      <c r="P136" s="145"/>
    </row>
    <row r="137" spans="1:16" s="8" customFormat="1" ht="11.25" customHeight="1">
      <c r="A137" s="7"/>
      <c r="B137" s="226"/>
      <c r="C137" s="225"/>
      <c r="D137" s="199"/>
      <c r="E137" s="252"/>
      <c r="F137" s="203"/>
      <c r="G137" s="205"/>
      <c r="H137" s="252"/>
      <c r="I137" s="232"/>
      <c r="J137" s="233"/>
      <c r="K137" s="233"/>
      <c r="L137" s="233"/>
      <c r="M137" s="233"/>
      <c r="N137" s="234"/>
      <c r="O137" s="224"/>
      <c r="P137" s="145"/>
    </row>
    <row r="138" spans="1:16" s="8" customFormat="1" ht="11.25" customHeight="1">
      <c r="A138" s="7"/>
      <c r="B138" s="196" t="s">
        <v>143</v>
      </c>
      <c r="C138" s="197"/>
      <c r="D138" s="235" t="s">
        <v>88</v>
      </c>
      <c r="E138" s="251">
        <v>172540</v>
      </c>
      <c r="F138" s="237">
        <v>22</v>
      </c>
      <c r="G138" s="238">
        <f>E138/H138*100</f>
        <v>1.4145979722237367</v>
      </c>
      <c r="H138" s="251">
        <v>12197105</v>
      </c>
      <c r="I138" s="277" t="s">
        <v>312</v>
      </c>
      <c r="J138" s="278"/>
      <c r="K138" s="278"/>
      <c r="L138" s="278"/>
      <c r="M138" s="278"/>
      <c r="N138" s="279"/>
      <c r="O138" s="223" t="s">
        <v>313</v>
      </c>
      <c r="P138" s="145"/>
    </row>
    <row r="139" spans="1:16" s="8" customFormat="1" ht="11.25" customHeight="1">
      <c r="A139" s="7"/>
      <c r="B139" s="226"/>
      <c r="C139" s="225"/>
      <c r="D139" s="199"/>
      <c r="E139" s="252"/>
      <c r="F139" s="203"/>
      <c r="G139" s="205"/>
      <c r="H139" s="252"/>
      <c r="I139" s="232"/>
      <c r="J139" s="233"/>
      <c r="K139" s="233"/>
      <c r="L139" s="233"/>
      <c r="M139" s="233"/>
      <c r="N139" s="234"/>
      <c r="O139" s="224"/>
      <c r="P139" s="145"/>
    </row>
    <row r="140" spans="1:16" s="8" customFormat="1" ht="11.25" customHeight="1">
      <c r="A140" s="7"/>
      <c r="B140" s="194" t="s">
        <v>144</v>
      </c>
      <c r="C140" s="195"/>
      <c r="D140" s="198" t="s">
        <v>30</v>
      </c>
      <c r="E140" s="200">
        <v>59</v>
      </c>
      <c r="F140" s="202">
        <v>26</v>
      </c>
      <c r="G140" s="204">
        <f>E140/H140*100</f>
        <v>1.273198100992663</v>
      </c>
      <c r="H140" s="200">
        <v>4634</v>
      </c>
      <c r="I140" s="326" t="s">
        <v>145</v>
      </c>
      <c r="J140" s="327"/>
      <c r="K140" s="173"/>
      <c r="L140" s="173"/>
      <c r="M140" s="61">
        <v>47</v>
      </c>
      <c r="N140" s="43"/>
      <c r="O140" s="222" t="s">
        <v>314</v>
      </c>
      <c r="P140" s="145"/>
    </row>
    <row r="141" spans="1:16" s="8" customFormat="1" ht="11.25" customHeight="1">
      <c r="A141" s="7"/>
      <c r="B141" s="196"/>
      <c r="C141" s="197"/>
      <c r="D141" s="235"/>
      <c r="E141" s="236"/>
      <c r="F141" s="237"/>
      <c r="G141" s="238"/>
      <c r="H141" s="236"/>
      <c r="I141" s="328" t="s">
        <v>146</v>
      </c>
      <c r="J141" s="329"/>
      <c r="K141" s="174"/>
      <c r="L141" s="174"/>
      <c r="M141" s="52">
        <v>0</v>
      </c>
      <c r="N141" s="115"/>
      <c r="O141" s="223"/>
      <c r="P141" s="145"/>
    </row>
    <row r="142" spans="1:16" s="8" customFormat="1" ht="11.25" customHeight="1">
      <c r="A142" s="7"/>
      <c r="B142" s="196"/>
      <c r="C142" s="197"/>
      <c r="D142" s="235"/>
      <c r="E142" s="236"/>
      <c r="F142" s="237"/>
      <c r="G142" s="238"/>
      <c r="H142" s="236"/>
      <c r="I142" s="328" t="s">
        <v>147</v>
      </c>
      <c r="J142" s="330"/>
      <c r="K142" s="175"/>
      <c r="L142" s="23"/>
      <c r="M142" s="22">
        <v>11</v>
      </c>
      <c r="N142" s="44"/>
      <c r="O142" s="223"/>
      <c r="P142" s="145"/>
    </row>
    <row r="143" spans="1:16" s="8" customFormat="1" ht="11.25" customHeight="1">
      <c r="A143" s="7"/>
      <c r="B143" s="226"/>
      <c r="C143" s="225"/>
      <c r="D143" s="199"/>
      <c r="E143" s="201"/>
      <c r="F143" s="203"/>
      <c r="G143" s="205"/>
      <c r="H143" s="201"/>
      <c r="I143" s="331" t="s">
        <v>148</v>
      </c>
      <c r="J143" s="332"/>
      <c r="K143" s="176"/>
      <c r="L143" s="116"/>
      <c r="M143" s="117">
        <v>0.8</v>
      </c>
      <c r="N143" s="45"/>
      <c r="O143" s="224"/>
      <c r="P143" s="145"/>
    </row>
    <row r="144" spans="1:16" s="8" customFormat="1" ht="11.25" customHeight="1">
      <c r="A144" s="7"/>
      <c r="B144" s="194" t="s">
        <v>58</v>
      </c>
      <c r="C144" s="195"/>
      <c r="D144" s="198" t="s">
        <v>9</v>
      </c>
      <c r="E144" s="200">
        <v>1323</v>
      </c>
      <c r="F144" s="202">
        <v>17</v>
      </c>
      <c r="G144" s="204">
        <f>E144/H144*100</f>
        <v>2.0781301540926442</v>
      </c>
      <c r="H144" s="200">
        <v>63663</v>
      </c>
      <c r="I144" s="11" t="s">
        <v>10</v>
      </c>
      <c r="J144" s="12">
        <v>6725</v>
      </c>
      <c r="K144" s="12"/>
      <c r="L144" s="118"/>
      <c r="M144" s="15" t="s">
        <v>135</v>
      </c>
      <c r="N144" s="16">
        <v>3057</v>
      </c>
      <c r="O144" s="222" t="s">
        <v>218</v>
      </c>
      <c r="P144" s="145"/>
    </row>
    <row r="145" spans="1:16" s="8" customFormat="1" ht="11.25" customHeight="1">
      <c r="A145" s="7"/>
      <c r="B145" s="226"/>
      <c r="C145" s="225"/>
      <c r="D145" s="199"/>
      <c r="E145" s="201"/>
      <c r="F145" s="203"/>
      <c r="G145" s="205"/>
      <c r="H145" s="201"/>
      <c r="I145" s="13" t="s">
        <v>57</v>
      </c>
      <c r="J145" s="14">
        <v>3194</v>
      </c>
      <c r="K145" s="14"/>
      <c r="L145" s="119"/>
      <c r="M145" s="120" t="s">
        <v>163</v>
      </c>
      <c r="N145" s="121"/>
      <c r="O145" s="224"/>
      <c r="P145" s="145"/>
    </row>
    <row r="146" spans="1:16" s="8" customFormat="1" ht="11.25" customHeight="1">
      <c r="A146" s="7"/>
      <c r="B146" s="194" t="s">
        <v>200</v>
      </c>
      <c r="C146" s="195"/>
      <c r="D146" s="198" t="s">
        <v>201</v>
      </c>
      <c r="E146" s="280">
        <v>218</v>
      </c>
      <c r="F146" s="202">
        <v>1</v>
      </c>
      <c r="G146" s="204">
        <f>E146/H146*100</f>
        <v>7.867195958137857</v>
      </c>
      <c r="H146" s="280">
        <v>2771</v>
      </c>
      <c r="I146" s="11" t="s">
        <v>17</v>
      </c>
      <c r="J146" s="12">
        <v>218</v>
      </c>
      <c r="K146" s="12"/>
      <c r="L146" s="118"/>
      <c r="M146" s="15" t="s">
        <v>257</v>
      </c>
      <c r="N146" s="16">
        <v>200</v>
      </c>
      <c r="O146" s="222" t="s">
        <v>297</v>
      </c>
      <c r="P146" s="145"/>
    </row>
    <row r="147" spans="1:16" s="8" customFormat="1" ht="11.25" customHeight="1">
      <c r="A147" s="7"/>
      <c r="B147" s="226"/>
      <c r="C147" s="225"/>
      <c r="D147" s="199"/>
      <c r="E147" s="252"/>
      <c r="F147" s="203"/>
      <c r="G147" s="205"/>
      <c r="H147" s="252"/>
      <c r="I147" s="13" t="s">
        <v>25</v>
      </c>
      <c r="J147" s="14">
        <v>214</v>
      </c>
      <c r="K147" s="14"/>
      <c r="L147" s="119"/>
      <c r="M147" s="120" t="s">
        <v>163</v>
      </c>
      <c r="N147" s="121"/>
      <c r="O147" s="224"/>
      <c r="P147" s="145"/>
    </row>
    <row r="148" spans="1:16" s="8" customFormat="1" ht="11.25" customHeight="1">
      <c r="A148" s="7"/>
      <c r="B148" s="194" t="s">
        <v>59</v>
      </c>
      <c r="C148" s="195"/>
      <c r="D148" s="198" t="s">
        <v>162</v>
      </c>
      <c r="E148" s="280">
        <v>1036</v>
      </c>
      <c r="F148" s="202">
        <v>20</v>
      </c>
      <c r="G148" s="204">
        <f>E148/H148*100</f>
        <v>1.471799971586873</v>
      </c>
      <c r="H148" s="280">
        <v>70390</v>
      </c>
      <c r="I148" s="11" t="s">
        <v>60</v>
      </c>
      <c r="J148" s="12">
        <v>8111</v>
      </c>
      <c r="K148" s="12"/>
      <c r="L148" s="118"/>
      <c r="M148" s="15" t="s">
        <v>135</v>
      </c>
      <c r="N148" s="16">
        <v>4195</v>
      </c>
      <c r="O148" s="222" t="s">
        <v>298</v>
      </c>
      <c r="P148" s="145"/>
    </row>
    <row r="149" spans="1:16" s="8" customFormat="1" ht="11.25" customHeight="1">
      <c r="A149" s="7"/>
      <c r="B149" s="196"/>
      <c r="C149" s="197"/>
      <c r="D149" s="235"/>
      <c r="E149" s="252"/>
      <c r="F149" s="203"/>
      <c r="G149" s="205"/>
      <c r="H149" s="252"/>
      <c r="I149" s="13" t="s">
        <v>109</v>
      </c>
      <c r="J149" s="14">
        <v>7240</v>
      </c>
      <c r="K149" s="14"/>
      <c r="L149" s="119"/>
      <c r="M149" s="120" t="s">
        <v>163</v>
      </c>
      <c r="N149" s="121"/>
      <c r="O149" s="224"/>
      <c r="P149" s="145"/>
    </row>
    <row r="150" spans="1:16" s="8" customFormat="1" ht="11.25" customHeight="1">
      <c r="A150" s="7"/>
      <c r="B150" s="239" t="s">
        <v>149</v>
      </c>
      <c r="C150" s="240"/>
      <c r="D150" s="198" t="s">
        <v>162</v>
      </c>
      <c r="E150" s="280">
        <v>14</v>
      </c>
      <c r="F150" s="202">
        <v>19</v>
      </c>
      <c r="G150" s="238">
        <f>E150/H150*100</f>
        <v>0.5313092979127134</v>
      </c>
      <c r="H150" s="280">
        <v>2635</v>
      </c>
      <c r="I150" s="11" t="s">
        <v>150</v>
      </c>
      <c r="J150" s="139">
        <v>1038</v>
      </c>
      <c r="K150" s="139"/>
      <c r="L150" s="139"/>
      <c r="M150" s="17" t="s">
        <v>56</v>
      </c>
      <c r="N150" s="153">
        <v>209</v>
      </c>
      <c r="O150" s="245" t="s">
        <v>298</v>
      </c>
      <c r="P150" s="145"/>
    </row>
    <row r="151" spans="1:16" s="8" customFormat="1" ht="11.25" customHeight="1">
      <c r="A151" s="7"/>
      <c r="B151" s="241"/>
      <c r="C151" s="242"/>
      <c r="D151" s="235"/>
      <c r="E151" s="251"/>
      <c r="F151" s="237"/>
      <c r="G151" s="205"/>
      <c r="H151" s="251"/>
      <c r="I151" s="41" t="s">
        <v>57</v>
      </c>
      <c r="J151" s="42">
        <v>477</v>
      </c>
      <c r="K151" s="42"/>
      <c r="L151" s="42"/>
      <c r="M151" s="95"/>
      <c r="N151" s="140"/>
      <c r="O151" s="246"/>
      <c r="P151" s="145"/>
    </row>
    <row r="152" spans="1:16" s="8" customFormat="1" ht="11.25" customHeight="1">
      <c r="A152" s="7"/>
      <c r="B152" s="239" t="s">
        <v>62</v>
      </c>
      <c r="C152" s="240"/>
      <c r="D152" s="198" t="s">
        <v>151</v>
      </c>
      <c r="E152" s="333">
        <v>1.2</v>
      </c>
      <c r="F152" s="202">
        <v>5</v>
      </c>
      <c r="G152" s="204">
        <f>E152/H152*100</f>
        <v>1.8957345971563981</v>
      </c>
      <c r="H152" s="335">
        <v>63.3</v>
      </c>
      <c r="I152" s="11" t="s">
        <v>307</v>
      </c>
      <c r="J152" s="141">
        <v>42.1</v>
      </c>
      <c r="K152" s="141"/>
      <c r="L152" s="139" t="s">
        <v>92</v>
      </c>
      <c r="M152" s="17" t="s">
        <v>257</v>
      </c>
      <c r="N152" s="154">
        <v>7</v>
      </c>
      <c r="O152" s="245" t="s">
        <v>298</v>
      </c>
      <c r="P152" s="145"/>
    </row>
    <row r="153" spans="1:16" s="8" customFormat="1" ht="11.25" customHeight="1">
      <c r="A153" s="7"/>
      <c r="B153" s="241"/>
      <c r="C153" s="242"/>
      <c r="D153" s="235"/>
      <c r="E153" s="334"/>
      <c r="F153" s="203"/>
      <c r="G153" s="205"/>
      <c r="H153" s="336"/>
      <c r="I153" s="18" t="s">
        <v>308</v>
      </c>
      <c r="J153" s="142">
        <v>9</v>
      </c>
      <c r="K153" s="142"/>
      <c r="L153" s="19"/>
      <c r="M153" s="20"/>
      <c r="N153" s="143"/>
      <c r="O153" s="285"/>
      <c r="P153" s="145"/>
    </row>
    <row r="154" spans="1:16" s="8" customFormat="1" ht="11.25" customHeight="1">
      <c r="A154" s="7"/>
      <c r="B154" s="194" t="s">
        <v>64</v>
      </c>
      <c r="C154" s="195"/>
      <c r="D154" s="198" t="s">
        <v>151</v>
      </c>
      <c r="E154" s="280">
        <v>26200</v>
      </c>
      <c r="F154" s="202">
        <v>32</v>
      </c>
      <c r="G154" s="204">
        <v>0.6</v>
      </c>
      <c r="H154" s="280">
        <v>4332500</v>
      </c>
      <c r="I154" s="326" t="s">
        <v>65</v>
      </c>
      <c r="J154" s="337"/>
      <c r="K154" s="169"/>
      <c r="L154" s="139"/>
      <c r="M154" s="155">
        <v>3200</v>
      </c>
      <c r="N154" s="153"/>
      <c r="O154" s="222" t="s">
        <v>260</v>
      </c>
      <c r="P154" s="145"/>
    </row>
    <row r="155" spans="1:16" s="8" customFormat="1" ht="11.25" customHeight="1">
      <c r="A155" s="7"/>
      <c r="B155" s="196"/>
      <c r="C155" s="197"/>
      <c r="D155" s="235"/>
      <c r="E155" s="251"/>
      <c r="F155" s="237"/>
      <c r="G155" s="238"/>
      <c r="H155" s="251"/>
      <c r="I155" s="338" t="s">
        <v>152</v>
      </c>
      <c r="J155" s="339"/>
      <c r="K155" s="172"/>
      <c r="L155" s="42"/>
      <c r="M155" s="156">
        <v>23000</v>
      </c>
      <c r="N155" s="93"/>
      <c r="O155" s="223"/>
      <c r="P155" s="145"/>
    </row>
    <row r="156" spans="1:16" s="8" customFormat="1" ht="11.25" customHeight="1">
      <c r="A156" s="7"/>
      <c r="B156" s="194" t="s">
        <v>66</v>
      </c>
      <c r="C156" s="195"/>
      <c r="D156" s="198" t="s">
        <v>30</v>
      </c>
      <c r="E156" s="280">
        <v>76</v>
      </c>
      <c r="F156" s="202">
        <v>35</v>
      </c>
      <c r="G156" s="204">
        <f>E156/H156*100</f>
        <v>0.520334109270163</v>
      </c>
      <c r="H156" s="280">
        <v>14606</v>
      </c>
      <c r="I156" s="326" t="s">
        <v>66</v>
      </c>
      <c r="J156" s="337"/>
      <c r="K156" s="169"/>
      <c r="L156" s="157"/>
      <c r="M156" s="155">
        <v>23</v>
      </c>
      <c r="N156" s="147"/>
      <c r="O156" s="222" t="s">
        <v>261</v>
      </c>
      <c r="P156" s="145"/>
    </row>
    <row r="157" spans="1:16" s="8" customFormat="1" ht="11.25" customHeight="1">
      <c r="A157" s="7"/>
      <c r="B157" s="226"/>
      <c r="C157" s="225"/>
      <c r="D157" s="199"/>
      <c r="E157" s="252"/>
      <c r="F157" s="203"/>
      <c r="G157" s="238"/>
      <c r="H157" s="252"/>
      <c r="I157" s="340" t="s">
        <v>67</v>
      </c>
      <c r="J157" s="341"/>
      <c r="K157" s="170"/>
      <c r="L157" s="19"/>
      <c r="M157" s="158">
        <v>53</v>
      </c>
      <c r="N157" s="114"/>
      <c r="O157" s="223"/>
      <c r="P157" s="145"/>
    </row>
    <row r="158" spans="1:16" s="8" customFormat="1" ht="11.25" customHeight="1">
      <c r="A158" s="7"/>
      <c r="B158" s="194" t="s">
        <v>161</v>
      </c>
      <c r="C158" s="195"/>
      <c r="D158" s="198" t="s">
        <v>9</v>
      </c>
      <c r="E158" s="280">
        <v>1306</v>
      </c>
      <c r="F158" s="202">
        <v>30</v>
      </c>
      <c r="G158" s="204">
        <f>E158/H158*100</f>
        <v>0.8587472547704528</v>
      </c>
      <c r="H158" s="280">
        <v>152082</v>
      </c>
      <c r="I158" s="41" t="s">
        <v>10</v>
      </c>
      <c r="J158" s="42">
        <v>24553</v>
      </c>
      <c r="K158" s="42"/>
      <c r="L158" s="42"/>
      <c r="M158" s="95" t="s">
        <v>68</v>
      </c>
      <c r="N158" s="24">
        <v>8395</v>
      </c>
      <c r="O158" s="222" t="s">
        <v>262</v>
      </c>
      <c r="P158" s="145"/>
    </row>
    <row r="159" spans="1:16" s="8" customFormat="1" ht="11.25" customHeight="1">
      <c r="A159" s="7"/>
      <c r="B159" s="226"/>
      <c r="C159" s="225"/>
      <c r="D159" s="199"/>
      <c r="E159" s="252"/>
      <c r="F159" s="203"/>
      <c r="G159" s="205"/>
      <c r="H159" s="252"/>
      <c r="I159" s="18" t="s">
        <v>69</v>
      </c>
      <c r="J159" s="20">
        <v>11715</v>
      </c>
      <c r="K159" s="20"/>
      <c r="L159" s="20"/>
      <c r="M159" s="20"/>
      <c r="N159" s="28"/>
      <c r="O159" s="224"/>
      <c r="P159" s="145"/>
    </row>
    <row r="160" spans="1:16" s="8" customFormat="1" ht="11.25" customHeight="1">
      <c r="A160" s="7"/>
      <c r="B160" s="194" t="s">
        <v>173</v>
      </c>
      <c r="C160" s="195"/>
      <c r="D160" s="198" t="s">
        <v>162</v>
      </c>
      <c r="E160" s="280">
        <v>15600</v>
      </c>
      <c r="F160" s="202">
        <v>3</v>
      </c>
      <c r="G160" s="204">
        <v>8.9</v>
      </c>
      <c r="H160" s="280">
        <v>176000</v>
      </c>
      <c r="I160" s="11" t="s">
        <v>153</v>
      </c>
      <c r="J160" s="159">
        <v>104000</v>
      </c>
      <c r="K160" s="159"/>
      <c r="L160" s="139"/>
      <c r="M160" s="17" t="s">
        <v>127</v>
      </c>
      <c r="N160" s="153">
        <v>15600</v>
      </c>
      <c r="O160" s="222" t="s">
        <v>260</v>
      </c>
      <c r="P160" s="145"/>
    </row>
    <row r="161" spans="1:16" s="8" customFormat="1" ht="11.25" customHeight="1">
      <c r="A161" s="7"/>
      <c r="B161" s="226"/>
      <c r="C161" s="225"/>
      <c r="D161" s="199"/>
      <c r="E161" s="252"/>
      <c r="F161" s="203"/>
      <c r="G161" s="205"/>
      <c r="H161" s="252"/>
      <c r="I161" s="18" t="s">
        <v>118</v>
      </c>
      <c r="J161" s="160">
        <v>25300</v>
      </c>
      <c r="K161" s="160"/>
      <c r="L161" s="19"/>
      <c r="M161" s="20"/>
      <c r="N161" s="143"/>
      <c r="O161" s="223"/>
      <c r="P161" s="145"/>
    </row>
    <row r="162" spans="1:16" s="8" customFormat="1" ht="11.25" customHeight="1">
      <c r="A162" s="7"/>
      <c r="B162" s="194" t="s">
        <v>263</v>
      </c>
      <c r="C162" s="195"/>
      <c r="D162" s="198" t="s">
        <v>162</v>
      </c>
      <c r="E162" s="280">
        <v>7300</v>
      </c>
      <c r="F162" s="202">
        <v>9</v>
      </c>
      <c r="G162" s="204">
        <f>E162/H162*100</f>
        <v>2.66617969320672</v>
      </c>
      <c r="H162" s="280">
        <v>273800</v>
      </c>
      <c r="I162" s="11" t="s">
        <v>79</v>
      </c>
      <c r="J162" s="139">
        <v>68800</v>
      </c>
      <c r="K162" s="139"/>
      <c r="L162" s="157"/>
      <c r="M162" s="161" t="s">
        <v>26</v>
      </c>
      <c r="N162" s="153">
        <v>37800</v>
      </c>
      <c r="O162" s="222" t="s">
        <v>260</v>
      </c>
      <c r="P162" s="145"/>
    </row>
    <row r="163" spans="1:16" s="8" customFormat="1" ht="11.25" customHeight="1">
      <c r="A163" s="7"/>
      <c r="B163" s="226"/>
      <c r="C163" s="225"/>
      <c r="D163" s="199"/>
      <c r="E163" s="252"/>
      <c r="F163" s="203"/>
      <c r="G163" s="205"/>
      <c r="H163" s="252"/>
      <c r="I163" s="18" t="s">
        <v>264</v>
      </c>
      <c r="J163" s="19">
        <v>68100</v>
      </c>
      <c r="K163" s="160"/>
      <c r="L163" s="21"/>
      <c r="M163" s="21" t="s">
        <v>163</v>
      </c>
      <c r="N163" s="162"/>
      <c r="O163" s="223"/>
      <c r="P163" s="145"/>
    </row>
    <row r="164" spans="1:16" s="8" customFormat="1" ht="11.25" customHeight="1">
      <c r="A164" s="7"/>
      <c r="B164" s="194" t="s">
        <v>71</v>
      </c>
      <c r="C164" s="195"/>
      <c r="D164" s="198" t="s">
        <v>162</v>
      </c>
      <c r="E164" s="280">
        <v>69</v>
      </c>
      <c r="F164" s="202">
        <v>9</v>
      </c>
      <c r="G164" s="204">
        <f>E164/H164*100</f>
        <v>3.0913978494623655</v>
      </c>
      <c r="H164" s="280">
        <v>2232</v>
      </c>
      <c r="I164" s="94" t="s">
        <v>214</v>
      </c>
      <c r="J164" s="17">
        <v>714</v>
      </c>
      <c r="K164" s="17"/>
      <c r="L164" s="127"/>
      <c r="M164" s="85" t="s">
        <v>36</v>
      </c>
      <c r="N164" s="24">
        <v>219</v>
      </c>
      <c r="O164" s="222" t="s">
        <v>255</v>
      </c>
      <c r="P164" s="145"/>
    </row>
    <row r="165" spans="1:16" s="8" customFormat="1" ht="11.25" customHeight="1">
      <c r="A165" s="7"/>
      <c r="B165" s="226"/>
      <c r="C165" s="225"/>
      <c r="D165" s="199"/>
      <c r="E165" s="252"/>
      <c r="F165" s="203"/>
      <c r="G165" s="205"/>
      <c r="H165" s="252"/>
      <c r="I165" s="128" t="s">
        <v>244</v>
      </c>
      <c r="J165" s="26">
        <v>247</v>
      </c>
      <c r="K165" s="26"/>
      <c r="L165" s="27"/>
      <c r="M165" s="27"/>
      <c r="N165" s="28"/>
      <c r="O165" s="223"/>
      <c r="P165" s="145"/>
    </row>
    <row r="166" spans="1:16" s="8" customFormat="1" ht="11.25" customHeight="1">
      <c r="A166" s="10"/>
      <c r="B166" s="310" t="s">
        <v>73</v>
      </c>
      <c r="C166" s="347"/>
      <c r="D166" s="343" t="s">
        <v>162</v>
      </c>
      <c r="E166" s="320">
        <v>284</v>
      </c>
      <c r="F166" s="343">
        <v>16</v>
      </c>
      <c r="G166" s="204">
        <f>E166/H166*100</f>
        <v>0.8006089138217799</v>
      </c>
      <c r="H166" s="345">
        <v>35473</v>
      </c>
      <c r="I166" s="29" t="s">
        <v>10</v>
      </c>
      <c r="J166" s="119">
        <v>20996</v>
      </c>
      <c r="K166" s="119"/>
      <c r="L166" s="123"/>
      <c r="M166" s="123" t="s">
        <v>135</v>
      </c>
      <c r="N166" s="16">
        <v>1886</v>
      </c>
      <c r="O166" s="222" t="s">
        <v>255</v>
      </c>
      <c r="P166" s="145"/>
    </row>
    <row r="167" spans="1:16" s="8" customFormat="1" ht="11.25" customHeight="1">
      <c r="A167" s="10"/>
      <c r="B167" s="348"/>
      <c r="C167" s="349"/>
      <c r="D167" s="344"/>
      <c r="E167" s="342"/>
      <c r="F167" s="344"/>
      <c r="G167" s="205"/>
      <c r="H167" s="346"/>
      <c r="I167" s="30" t="s">
        <v>118</v>
      </c>
      <c r="J167" s="31">
        <v>2000</v>
      </c>
      <c r="K167" s="31"/>
      <c r="L167" s="32"/>
      <c r="M167" s="32"/>
      <c r="N167" s="33"/>
      <c r="O167" s="223"/>
      <c r="P167" s="145"/>
    </row>
    <row r="168" spans="1:16" s="8" customFormat="1" ht="11.25" customHeight="1">
      <c r="A168" s="10"/>
      <c r="B168" s="310" t="s">
        <v>74</v>
      </c>
      <c r="C168" s="347"/>
      <c r="D168" s="343" t="s">
        <v>162</v>
      </c>
      <c r="E168" s="280">
        <v>79</v>
      </c>
      <c r="F168" s="343">
        <v>30</v>
      </c>
      <c r="G168" s="204">
        <f>E168/H168*100</f>
        <v>0.5197026511413723</v>
      </c>
      <c r="H168" s="280">
        <v>15201</v>
      </c>
      <c r="I168" s="34" t="s">
        <v>178</v>
      </c>
      <c r="J168" s="35">
        <v>2627</v>
      </c>
      <c r="K168" s="35"/>
      <c r="L168" s="15"/>
      <c r="M168" s="15" t="s">
        <v>122</v>
      </c>
      <c r="N168" s="36">
        <v>1258</v>
      </c>
      <c r="O168" s="222" t="s">
        <v>255</v>
      </c>
      <c r="P168" s="145"/>
    </row>
    <row r="169" spans="1:16" s="8" customFormat="1" ht="11.25" customHeight="1">
      <c r="A169" s="7"/>
      <c r="B169" s="348"/>
      <c r="C169" s="349"/>
      <c r="D169" s="344"/>
      <c r="E169" s="252"/>
      <c r="F169" s="344"/>
      <c r="G169" s="205"/>
      <c r="H169" s="252"/>
      <c r="I169" s="37" t="s">
        <v>256</v>
      </c>
      <c r="J169" s="38">
        <v>1352</v>
      </c>
      <c r="K169" s="38"/>
      <c r="L169" s="39"/>
      <c r="M169" s="39"/>
      <c r="N169" s="40"/>
      <c r="O169" s="223"/>
      <c r="P169" s="145"/>
    </row>
    <row r="170" spans="1:16" s="8" customFormat="1" ht="11.25" customHeight="1">
      <c r="A170" s="7"/>
      <c r="B170" s="196" t="s">
        <v>75</v>
      </c>
      <c r="C170" s="197"/>
      <c r="D170" s="235" t="s">
        <v>162</v>
      </c>
      <c r="E170" s="251">
        <v>1027</v>
      </c>
      <c r="F170" s="237" t="s">
        <v>170</v>
      </c>
      <c r="G170" s="244" t="s">
        <v>164</v>
      </c>
      <c r="H170" s="293" t="s">
        <v>220</v>
      </c>
      <c r="I170" s="41"/>
      <c r="J170" s="42"/>
      <c r="K170" s="42"/>
      <c r="L170" s="182"/>
      <c r="M170" s="22"/>
      <c r="N170" s="24"/>
      <c r="O170" s="222" t="s">
        <v>265</v>
      </c>
      <c r="P170" s="145"/>
    </row>
    <row r="171" spans="1:16" s="8" customFormat="1" ht="11.25" customHeight="1" thickBot="1">
      <c r="A171" s="7"/>
      <c r="B171" s="351"/>
      <c r="C171" s="352"/>
      <c r="D171" s="353"/>
      <c r="E171" s="354"/>
      <c r="F171" s="355"/>
      <c r="G171" s="356"/>
      <c r="H171" s="357"/>
      <c r="I171" s="130"/>
      <c r="J171" s="131"/>
      <c r="K171" s="131"/>
      <c r="L171" s="132"/>
      <c r="M171" s="133"/>
      <c r="N171" s="134"/>
      <c r="O171" s="350"/>
      <c r="P171" s="145"/>
    </row>
    <row r="172" spans="2:16" ht="10.5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5"/>
    </row>
    <row r="173" spans="2:16" ht="10.5"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5"/>
    </row>
    <row r="174" spans="2:16" ht="10.5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5"/>
    </row>
    <row r="175" spans="2:16" ht="10.5"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5"/>
    </row>
    <row r="176" spans="2:16" ht="10.5"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5"/>
    </row>
    <row r="177" spans="2:16" ht="10.5"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5"/>
    </row>
    <row r="178" spans="2:16" ht="10.5"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5"/>
    </row>
    <row r="179" spans="2:16" ht="10.5"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5"/>
    </row>
    <row r="180" spans="2:16" ht="10.5"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5"/>
    </row>
    <row r="181" spans="2:16" ht="10.5"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5"/>
    </row>
    <row r="182" spans="2:16" ht="10.5"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5"/>
    </row>
    <row r="183" spans="2:16" ht="10.5"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5"/>
    </row>
    <row r="184" spans="2:16" ht="10.5"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5"/>
    </row>
    <row r="185" spans="2:16" ht="10.5"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5"/>
    </row>
    <row r="186" spans="2:16" ht="10.5"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5"/>
    </row>
    <row r="187" spans="2:16" ht="10.5"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5"/>
    </row>
    <row r="188" spans="2:16" ht="10.5"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5"/>
    </row>
    <row r="189" spans="2:16" ht="10.5"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5"/>
    </row>
    <row r="190" spans="2:16" ht="10.5"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5"/>
    </row>
    <row r="191" spans="2:16" ht="10.5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5"/>
    </row>
    <row r="192" spans="2:16" ht="10.5"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5"/>
    </row>
    <row r="193" spans="2:16" ht="10.5"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5"/>
    </row>
    <row r="194" spans="2:16" ht="10.5"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5"/>
    </row>
    <row r="195" spans="2:16" ht="10.5"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5"/>
    </row>
    <row r="196" spans="2:16" ht="10.5"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5"/>
    </row>
    <row r="197" spans="2:16" ht="10.5"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5"/>
    </row>
    <row r="198" spans="2:16" ht="10.5"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5"/>
    </row>
    <row r="199" spans="2:16" ht="10.5"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5"/>
    </row>
    <row r="200" spans="2:16" ht="10.5"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5"/>
    </row>
    <row r="201" spans="2:16" ht="10.5"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5"/>
    </row>
    <row r="202" spans="2:16" ht="10.5"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5"/>
    </row>
    <row r="203" spans="2:16" ht="10.5"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5"/>
    </row>
    <row r="204" spans="2:16" ht="10.5"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5"/>
    </row>
    <row r="205" spans="2:16" ht="10.5"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5"/>
    </row>
  </sheetData>
  <sheetProtection/>
  <mergeCells count="499">
    <mergeCell ref="O170:O171"/>
    <mergeCell ref="B170:C171"/>
    <mergeCell ref="D170:D171"/>
    <mergeCell ref="E170:E171"/>
    <mergeCell ref="F170:F171"/>
    <mergeCell ref="G170:G171"/>
    <mergeCell ref="H170:H171"/>
    <mergeCell ref="O166:O167"/>
    <mergeCell ref="B168:C169"/>
    <mergeCell ref="D168:D169"/>
    <mergeCell ref="E168:E169"/>
    <mergeCell ref="F168:F169"/>
    <mergeCell ref="G168:G169"/>
    <mergeCell ref="H168:H169"/>
    <mergeCell ref="O168:O169"/>
    <mergeCell ref="B166:C167"/>
    <mergeCell ref="D166:D167"/>
    <mergeCell ref="E166:E167"/>
    <mergeCell ref="F166:F167"/>
    <mergeCell ref="G166:G167"/>
    <mergeCell ref="H166:H167"/>
    <mergeCell ref="O162:O163"/>
    <mergeCell ref="B164:C165"/>
    <mergeCell ref="D164:D165"/>
    <mergeCell ref="E164:E165"/>
    <mergeCell ref="F164:F165"/>
    <mergeCell ref="G164:G165"/>
    <mergeCell ref="H164:H165"/>
    <mergeCell ref="O164:O165"/>
    <mergeCell ref="B162:C163"/>
    <mergeCell ref="D162:D163"/>
    <mergeCell ref="E162:E163"/>
    <mergeCell ref="F162:F163"/>
    <mergeCell ref="G162:G163"/>
    <mergeCell ref="H162:H163"/>
    <mergeCell ref="O158:O159"/>
    <mergeCell ref="B160:C161"/>
    <mergeCell ref="D160:D161"/>
    <mergeCell ref="E160:E161"/>
    <mergeCell ref="F160:F161"/>
    <mergeCell ref="G160:G161"/>
    <mergeCell ref="H160:H161"/>
    <mergeCell ref="O160:O161"/>
    <mergeCell ref="H156:H157"/>
    <mergeCell ref="I156:J156"/>
    <mergeCell ref="O156:O157"/>
    <mergeCell ref="I157:J157"/>
    <mergeCell ref="B158:C159"/>
    <mergeCell ref="D158:D159"/>
    <mergeCell ref="E158:E159"/>
    <mergeCell ref="F158:F159"/>
    <mergeCell ref="G158:G159"/>
    <mergeCell ref="H158:H159"/>
    <mergeCell ref="I154:J154"/>
    <mergeCell ref="O154:O155"/>
    <mergeCell ref="B152:C153"/>
    <mergeCell ref="I155:J155"/>
    <mergeCell ref="B156:C157"/>
    <mergeCell ref="D156:D157"/>
    <mergeCell ref="E156:E157"/>
    <mergeCell ref="F156:F157"/>
    <mergeCell ref="G156:G157"/>
    <mergeCell ref="B154:C155"/>
    <mergeCell ref="D154:D155"/>
    <mergeCell ref="E154:E155"/>
    <mergeCell ref="F154:F155"/>
    <mergeCell ref="G154:G155"/>
    <mergeCell ref="H154:H155"/>
    <mergeCell ref="D152:D153"/>
    <mergeCell ref="E152:E153"/>
    <mergeCell ref="F152:F153"/>
    <mergeCell ref="G152:G153"/>
    <mergeCell ref="H152:H153"/>
    <mergeCell ref="O148:O149"/>
    <mergeCell ref="O150:O151"/>
    <mergeCell ref="O152:O153"/>
    <mergeCell ref="B150:C151"/>
    <mergeCell ref="D150:D151"/>
    <mergeCell ref="E150:E151"/>
    <mergeCell ref="F150:F151"/>
    <mergeCell ref="G150:G151"/>
    <mergeCell ref="H150:H151"/>
    <mergeCell ref="B148:C149"/>
    <mergeCell ref="D148:D149"/>
    <mergeCell ref="E148:E149"/>
    <mergeCell ref="F148:F149"/>
    <mergeCell ref="G148:G149"/>
    <mergeCell ref="H148:H149"/>
    <mergeCell ref="H144:H145"/>
    <mergeCell ref="O144:O145"/>
    <mergeCell ref="B146:C147"/>
    <mergeCell ref="D146:D147"/>
    <mergeCell ref="E146:E147"/>
    <mergeCell ref="F146:F147"/>
    <mergeCell ref="G146:G147"/>
    <mergeCell ref="H146:H147"/>
    <mergeCell ref="O146:O147"/>
    <mergeCell ref="I140:J140"/>
    <mergeCell ref="O140:O143"/>
    <mergeCell ref="I141:J141"/>
    <mergeCell ref="I142:J142"/>
    <mergeCell ref="I143:J143"/>
    <mergeCell ref="B144:C145"/>
    <mergeCell ref="D144:D145"/>
    <mergeCell ref="E144:E145"/>
    <mergeCell ref="F144:F145"/>
    <mergeCell ref="G144:G145"/>
    <mergeCell ref="B140:C143"/>
    <mergeCell ref="D140:D143"/>
    <mergeCell ref="E140:E143"/>
    <mergeCell ref="F140:F143"/>
    <mergeCell ref="G140:G143"/>
    <mergeCell ref="H140:H143"/>
    <mergeCell ref="I136:N137"/>
    <mergeCell ref="O136:O137"/>
    <mergeCell ref="B138:C139"/>
    <mergeCell ref="D138:D139"/>
    <mergeCell ref="E138:E139"/>
    <mergeCell ref="F138:F139"/>
    <mergeCell ref="G138:G139"/>
    <mergeCell ref="H138:H139"/>
    <mergeCell ref="I138:N139"/>
    <mergeCell ref="O138:O139"/>
    <mergeCell ref="O133:O134"/>
    <mergeCell ref="B135:C135"/>
    <mergeCell ref="I135:N135"/>
    <mergeCell ref="B136:C137"/>
    <mergeCell ref="D136:D137"/>
    <mergeCell ref="E136:E137"/>
    <mergeCell ref="F136:F137"/>
    <mergeCell ref="G136:G137"/>
    <mergeCell ref="H136:H137"/>
    <mergeCell ref="B133:C134"/>
    <mergeCell ref="D133:D134"/>
    <mergeCell ref="E133:E134"/>
    <mergeCell ref="F133:F134"/>
    <mergeCell ref="G133:G134"/>
    <mergeCell ref="H133:H134"/>
    <mergeCell ref="O129:O130"/>
    <mergeCell ref="B131:C132"/>
    <mergeCell ref="D131:D132"/>
    <mergeCell ref="E131:E132"/>
    <mergeCell ref="F131:F132"/>
    <mergeCell ref="G131:G132"/>
    <mergeCell ref="H131:H132"/>
    <mergeCell ref="O131:O132"/>
    <mergeCell ref="C129:C130"/>
    <mergeCell ref="D129:D130"/>
    <mergeCell ref="E129:E130"/>
    <mergeCell ref="F129:F130"/>
    <mergeCell ref="G129:G130"/>
    <mergeCell ref="H129:H130"/>
    <mergeCell ref="O125:O126"/>
    <mergeCell ref="B127:C128"/>
    <mergeCell ref="D127:D128"/>
    <mergeCell ref="E127:E128"/>
    <mergeCell ref="F127:F128"/>
    <mergeCell ref="G127:G128"/>
    <mergeCell ref="H127:H128"/>
    <mergeCell ref="O127:O128"/>
    <mergeCell ref="B125:C126"/>
    <mergeCell ref="D125:D126"/>
    <mergeCell ref="E125:E126"/>
    <mergeCell ref="F125:F126"/>
    <mergeCell ref="G125:G126"/>
    <mergeCell ref="H125:H126"/>
    <mergeCell ref="D123:D124"/>
    <mergeCell ref="E123:E124"/>
    <mergeCell ref="F123:F124"/>
    <mergeCell ref="G123:G124"/>
    <mergeCell ref="H123:H124"/>
    <mergeCell ref="O123:O124"/>
    <mergeCell ref="O119:O120"/>
    <mergeCell ref="C121:C122"/>
    <mergeCell ref="D121:D122"/>
    <mergeCell ref="E121:E122"/>
    <mergeCell ref="F121:F122"/>
    <mergeCell ref="G121:G122"/>
    <mergeCell ref="H121:H122"/>
    <mergeCell ref="O121:O122"/>
    <mergeCell ref="B123:C124"/>
    <mergeCell ref="B119:C120"/>
    <mergeCell ref="D119:D120"/>
    <mergeCell ref="E119:E120"/>
    <mergeCell ref="F119:F120"/>
    <mergeCell ref="G119:G120"/>
    <mergeCell ref="H119:H120"/>
    <mergeCell ref="B116:C118"/>
    <mergeCell ref="D116:D117"/>
    <mergeCell ref="E116:E117"/>
    <mergeCell ref="F116:F117"/>
    <mergeCell ref="G116:G117"/>
    <mergeCell ref="H116:H117"/>
    <mergeCell ref="O116:O118"/>
    <mergeCell ref="B113:C115"/>
    <mergeCell ref="D113:D114"/>
    <mergeCell ref="E113:E114"/>
    <mergeCell ref="F113:F114"/>
    <mergeCell ref="G113:G114"/>
    <mergeCell ref="H113:H114"/>
    <mergeCell ref="O107:O109"/>
    <mergeCell ref="O110:O112"/>
    <mergeCell ref="O113:O115"/>
    <mergeCell ref="B110:C112"/>
    <mergeCell ref="D110:D111"/>
    <mergeCell ref="E110:E111"/>
    <mergeCell ref="F110:F111"/>
    <mergeCell ref="G110:G111"/>
    <mergeCell ref="H110:H111"/>
    <mergeCell ref="B107:C109"/>
    <mergeCell ref="D107:D108"/>
    <mergeCell ref="E107:E108"/>
    <mergeCell ref="F107:F108"/>
    <mergeCell ref="G107:G108"/>
    <mergeCell ref="H107:H108"/>
    <mergeCell ref="O101:O103"/>
    <mergeCell ref="B104:C106"/>
    <mergeCell ref="D104:D105"/>
    <mergeCell ref="E104:E105"/>
    <mergeCell ref="F104:F105"/>
    <mergeCell ref="G104:G105"/>
    <mergeCell ref="H104:H105"/>
    <mergeCell ref="O104:O106"/>
    <mergeCell ref="B101:C103"/>
    <mergeCell ref="D101:D102"/>
    <mergeCell ref="E101:E102"/>
    <mergeCell ref="F101:F102"/>
    <mergeCell ref="G101:G102"/>
    <mergeCell ref="H101:H102"/>
    <mergeCell ref="O95:O97"/>
    <mergeCell ref="B98:C100"/>
    <mergeCell ref="D98:D99"/>
    <mergeCell ref="E98:E99"/>
    <mergeCell ref="F98:F99"/>
    <mergeCell ref="G98:G99"/>
    <mergeCell ref="H98:H99"/>
    <mergeCell ref="O98:O100"/>
    <mergeCell ref="B95:C97"/>
    <mergeCell ref="D95:D96"/>
    <mergeCell ref="E95:E96"/>
    <mergeCell ref="F95:F96"/>
    <mergeCell ref="G95:G96"/>
    <mergeCell ref="H95:H96"/>
    <mergeCell ref="O89:O91"/>
    <mergeCell ref="B92:C94"/>
    <mergeCell ref="D92:D93"/>
    <mergeCell ref="E92:E93"/>
    <mergeCell ref="F92:F93"/>
    <mergeCell ref="G92:G93"/>
    <mergeCell ref="H92:H93"/>
    <mergeCell ref="O92:O94"/>
    <mergeCell ref="B89:C91"/>
    <mergeCell ref="D89:D90"/>
    <mergeCell ref="E89:E90"/>
    <mergeCell ref="F89:F90"/>
    <mergeCell ref="G89:G90"/>
    <mergeCell ref="H89:H90"/>
    <mergeCell ref="O83:O85"/>
    <mergeCell ref="C86:C88"/>
    <mergeCell ref="D86:D87"/>
    <mergeCell ref="E86:E87"/>
    <mergeCell ref="F86:F87"/>
    <mergeCell ref="G86:G87"/>
    <mergeCell ref="H86:H87"/>
    <mergeCell ref="O86:O88"/>
    <mergeCell ref="B83:C85"/>
    <mergeCell ref="D83:D84"/>
    <mergeCell ref="E83:E84"/>
    <mergeCell ref="F83:F84"/>
    <mergeCell ref="G83:G84"/>
    <mergeCell ref="H83:H84"/>
    <mergeCell ref="O77:O79"/>
    <mergeCell ref="B80:C82"/>
    <mergeCell ref="D80:D81"/>
    <mergeCell ref="E80:E81"/>
    <mergeCell ref="F80:F81"/>
    <mergeCell ref="G80:G81"/>
    <mergeCell ref="H80:H81"/>
    <mergeCell ref="O80:O82"/>
    <mergeCell ref="B77:C79"/>
    <mergeCell ref="D77:D78"/>
    <mergeCell ref="E77:E78"/>
    <mergeCell ref="F77:F78"/>
    <mergeCell ref="G77:G78"/>
    <mergeCell ref="H77:H78"/>
    <mergeCell ref="O71:O73"/>
    <mergeCell ref="C74:C76"/>
    <mergeCell ref="D74:D75"/>
    <mergeCell ref="E74:E75"/>
    <mergeCell ref="F74:F75"/>
    <mergeCell ref="G74:G75"/>
    <mergeCell ref="H74:H75"/>
    <mergeCell ref="O74:O76"/>
    <mergeCell ref="B71:C73"/>
    <mergeCell ref="D71:D72"/>
    <mergeCell ref="E71:E72"/>
    <mergeCell ref="F71:F72"/>
    <mergeCell ref="G71:G72"/>
    <mergeCell ref="H71:H72"/>
    <mergeCell ref="O65:O67"/>
    <mergeCell ref="B68:B70"/>
    <mergeCell ref="C68:C70"/>
    <mergeCell ref="D68:D69"/>
    <mergeCell ref="E68:E69"/>
    <mergeCell ref="F68:F69"/>
    <mergeCell ref="G68:G69"/>
    <mergeCell ref="H68:H69"/>
    <mergeCell ref="O68:O70"/>
    <mergeCell ref="C65:C67"/>
    <mergeCell ref="D65:D66"/>
    <mergeCell ref="E65:E66"/>
    <mergeCell ref="F65:F66"/>
    <mergeCell ref="G65:G66"/>
    <mergeCell ref="H65:H66"/>
    <mergeCell ref="H59:H60"/>
    <mergeCell ref="D59:D60"/>
    <mergeCell ref="E59:E60"/>
    <mergeCell ref="F59:F60"/>
    <mergeCell ref="G59:G60"/>
    <mergeCell ref="O59:O61"/>
    <mergeCell ref="B62:C64"/>
    <mergeCell ref="D62:D63"/>
    <mergeCell ref="E62:E63"/>
    <mergeCell ref="F62:F63"/>
    <mergeCell ref="G62:G63"/>
    <mergeCell ref="H62:H63"/>
    <mergeCell ref="O62:O64"/>
    <mergeCell ref="B59:B61"/>
    <mergeCell ref="C59:C61"/>
    <mergeCell ref="O53:O55"/>
    <mergeCell ref="B56:C58"/>
    <mergeCell ref="D56:D57"/>
    <mergeCell ref="E56:E57"/>
    <mergeCell ref="F56:F57"/>
    <mergeCell ref="G56:G57"/>
    <mergeCell ref="H56:H57"/>
    <mergeCell ref="O56:O58"/>
    <mergeCell ref="B53:C55"/>
    <mergeCell ref="D53:D54"/>
    <mergeCell ref="E53:E54"/>
    <mergeCell ref="F53:F54"/>
    <mergeCell ref="G53:G54"/>
    <mergeCell ref="H53:H54"/>
    <mergeCell ref="O47:O49"/>
    <mergeCell ref="B50:B52"/>
    <mergeCell ref="C50:C52"/>
    <mergeCell ref="D50:D51"/>
    <mergeCell ref="E50:E51"/>
    <mergeCell ref="F50:F51"/>
    <mergeCell ref="O44:O46"/>
    <mergeCell ref="G50:G51"/>
    <mergeCell ref="H50:H51"/>
    <mergeCell ref="O50:O52"/>
    <mergeCell ref="C47:C49"/>
    <mergeCell ref="D47:D48"/>
    <mergeCell ref="E47:E48"/>
    <mergeCell ref="F47:F48"/>
    <mergeCell ref="G47:G48"/>
    <mergeCell ref="H47:H48"/>
    <mergeCell ref="B44:C46"/>
    <mergeCell ref="D44:D45"/>
    <mergeCell ref="E44:E45"/>
    <mergeCell ref="F44:F45"/>
    <mergeCell ref="G44:G45"/>
    <mergeCell ref="H44:H45"/>
    <mergeCell ref="I39:N39"/>
    <mergeCell ref="O39:O40"/>
    <mergeCell ref="I40:N40"/>
    <mergeCell ref="B41:C43"/>
    <mergeCell ref="D41:D43"/>
    <mergeCell ref="E41:E43"/>
    <mergeCell ref="F41:F43"/>
    <mergeCell ref="G41:G43"/>
    <mergeCell ref="H41:H43"/>
    <mergeCell ref="O41:O43"/>
    <mergeCell ref="I37:N37"/>
    <mergeCell ref="O37:O38"/>
    <mergeCell ref="I38:N38"/>
    <mergeCell ref="B39:C40"/>
    <mergeCell ref="D39:D40"/>
    <mergeCell ref="E39:E40"/>
    <mergeCell ref="F39:F40"/>
    <mergeCell ref="G39:G40"/>
    <mergeCell ref="H39:H40"/>
    <mergeCell ref="B37:C38"/>
    <mergeCell ref="D37:D38"/>
    <mergeCell ref="E37:E38"/>
    <mergeCell ref="F37:F38"/>
    <mergeCell ref="G37:G38"/>
    <mergeCell ref="H37:H38"/>
    <mergeCell ref="I33:N34"/>
    <mergeCell ref="O33:O34"/>
    <mergeCell ref="B35:C36"/>
    <mergeCell ref="D35:D36"/>
    <mergeCell ref="E35:E36"/>
    <mergeCell ref="F35:F36"/>
    <mergeCell ref="G35:G36"/>
    <mergeCell ref="H35:H36"/>
    <mergeCell ref="I35:N36"/>
    <mergeCell ref="O35:O36"/>
    <mergeCell ref="B33:C34"/>
    <mergeCell ref="D33:D34"/>
    <mergeCell ref="E33:E34"/>
    <mergeCell ref="F33:F34"/>
    <mergeCell ref="G33:G34"/>
    <mergeCell ref="H33:H34"/>
    <mergeCell ref="I29:N30"/>
    <mergeCell ref="O29:O30"/>
    <mergeCell ref="B31:C32"/>
    <mergeCell ref="D31:D32"/>
    <mergeCell ref="E31:E32"/>
    <mergeCell ref="F31:F32"/>
    <mergeCell ref="G31:G32"/>
    <mergeCell ref="H31:H32"/>
    <mergeCell ref="I31:N32"/>
    <mergeCell ref="O31:O32"/>
    <mergeCell ref="F24:F28"/>
    <mergeCell ref="G24:G28"/>
    <mergeCell ref="H24:H28"/>
    <mergeCell ref="O24:O28"/>
    <mergeCell ref="B29:C30"/>
    <mergeCell ref="D29:D30"/>
    <mergeCell ref="E29:E30"/>
    <mergeCell ref="F29:F30"/>
    <mergeCell ref="G29:G30"/>
    <mergeCell ref="H29:H30"/>
    <mergeCell ref="C21:C22"/>
    <mergeCell ref="D21:D23"/>
    <mergeCell ref="E21:E23"/>
    <mergeCell ref="F21:F23"/>
    <mergeCell ref="G21:G23"/>
    <mergeCell ref="H21:H23"/>
    <mergeCell ref="B24:C28"/>
    <mergeCell ref="D24:D28"/>
    <mergeCell ref="E24:E28"/>
    <mergeCell ref="H15:H17"/>
    <mergeCell ref="O15:O17"/>
    <mergeCell ref="B18:C20"/>
    <mergeCell ref="D18:D20"/>
    <mergeCell ref="E18:E20"/>
    <mergeCell ref="F18:F20"/>
    <mergeCell ref="G18:G20"/>
    <mergeCell ref="H18:H20"/>
    <mergeCell ref="O18:O23"/>
    <mergeCell ref="G13:G14"/>
    <mergeCell ref="H13:H14"/>
    <mergeCell ref="I13:N14"/>
    <mergeCell ref="O13:O14"/>
    <mergeCell ref="B15:C17"/>
    <mergeCell ref="D15:D17"/>
    <mergeCell ref="E15:E17"/>
    <mergeCell ref="F15:F17"/>
    <mergeCell ref="G15:G17"/>
    <mergeCell ref="C9:C10"/>
    <mergeCell ref="D9:D10"/>
    <mergeCell ref="B13:C14"/>
    <mergeCell ref="D13:D14"/>
    <mergeCell ref="E13:E14"/>
    <mergeCell ref="F13:F14"/>
    <mergeCell ref="C11:C12"/>
    <mergeCell ref="D11:D12"/>
    <mergeCell ref="E11:E12"/>
    <mergeCell ref="F11:F12"/>
    <mergeCell ref="G11:G12"/>
    <mergeCell ref="H11:H12"/>
    <mergeCell ref="E9:E10"/>
    <mergeCell ref="F9:F10"/>
    <mergeCell ref="G9:G10"/>
    <mergeCell ref="H9:H10"/>
    <mergeCell ref="O5:O6"/>
    <mergeCell ref="B7:C8"/>
    <mergeCell ref="D7:D8"/>
    <mergeCell ref="E7:E8"/>
    <mergeCell ref="F7:F8"/>
    <mergeCell ref="G7:G8"/>
    <mergeCell ref="H7:H8"/>
    <mergeCell ref="I7:J8"/>
    <mergeCell ref="L7:M8"/>
    <mergeCell ref="O7:O12"/>
    <mergeCell ref="O3:O4"/>
    <mergeCell ref="I5:J6"/>
    <mergeCell ref="L5:M6"/>
    <mergeCell ref="I9:N10"/>
    <mergeCell ref="I11:N12"/>
    <mergeCell ref="C5:C6"/>
    <mergeCell ref="D5:D6"/>
    <mergeCell ref="E5:E6"/>
    <mergeCell ref="F5:F6"/>
    <mergeCell ref="G5:G6"/>
    <mergeCell ref="H5:H6"/>
    <mergeCell ref="B2:C2"/>
    <mergeCell ref="I2:N2"/>
    <mergeCell ref="B3:C4"/>
    <mergeCell ref="D3:D4"/>
    <mergeCell ref="E3:E4"/>
    <mergeCell ref="F3:F4"/>
    <mergeCell ref="G3:G4"/>
    <mergeCell ref="H3:H4"/>
    <mergeCell ref="I3:N4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5" r:id="rId1"/>
  <rowBreaks count="1" manualBreakCount="1"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山下　修平</cp:lastModifiedBy>
  <cp:lastPrinted>2020-03-18T04:03:10Z</cp:lastPrinted>
  <dcterms:created xsi:type="dcterms:W3CDTF">2004-06-25T11:52:56Z</dcterms:created>
  <dcterms:modified xsi:type="dcterms:W3CDTF">2021-03-12T09:36:12Z</dcterms:modified>
  <cp:category/>
  <cp:version/>
  <cp:contentType/>
  <cp:contentStatus/>
</cp:coreProperties>
</file>