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176" windowWidth="15420" windowHeight="9810" activeTab="0"/>
  </bookViews>
  <sheets>
    <sheet name="sheet1" sheetId="1" r:id="rId1"/>
  </sheets>
  <definedNames>
    <definedName name="_xlnm.Print_Area" localSheetId="0">'sheet1'!$A$1:$O$169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<sst xmlns="http://schemas.openxmlformats.org/spreadsheetml/2006/main" count="555" uniqueCount="352">
  <si>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</si>
  <si>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</si>
  <si>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</si>
  <si>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</si>
  <si>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</si>
  <si>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</si>
  <si>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</si>
  <si>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</si>
  <si>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</si>
  <si>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</si>
  <si>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</si>
  <si>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</si>
  <si>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</si>
  <si>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</si>
  <si>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3 香　川</t>
  </si>
  <si>
    <t>1 新　潟</t>
  </si>
  <si>
    <t>3 玉野市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</si>
  <si>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</si>
  <si>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</si>
  <si>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</si>
  <si>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</si>
  <si>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</si>
  <si>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</si>
  <si>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</si>
  <si>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</si>
  <si>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</si>
  <si>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</si>
  <si>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</si>
  <si>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</si>
  <si>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</si>
  <si>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億円</t>
  </si>
  <si>
    <t>その他参考事項</t>
  </si>
  <si>
    <t>中山間地域面積</t>
  </si>
  <si>
    <t>2 和歌山</t>
  </si>
  <si>
    <t>中山間面積／総面積</t>
  </si>
  <si>
    <t>1 茨　城</t>
  </si>
  <si>
    <t>3 愛　知</t>
  </si>
  <si>
    <t>岡 山 県</t>
  </si>
  <si>
    <t>3 赤磐市</t>
  </si>
  <si>
    <t>1 米</t>
  </si>
  <si>
    <t>2 鶏卵</t>
  </si>
  <si>
    <t>2 倉敷市</t>
  </si>
  <si>
    <t>3 倉敷市</t>
  </si>
  <si>
    <t>2 岡山市</t>
  </si>
  <si>
    <t>3 高梁市</t>
  </si>
  <si>
    <t>1 岡山市</t>
  </si>
  <si>
    <t>4 生乳</t>
  </si>
  <si>
    <t>3 秋　田</t>
  </si>
  <si>
    <t>2 福　島</t>
  </si>
  <si>
    <t>3 長　野</t>
  </si>
  <si>
    <t>清水白桃</t>
  </si>
  <si>
    <t>2 鳥　取</t>
  </si>
  <si>
    <t>2 岡　山</t>
  </si>
  <si>
    <t>おかやまの農林水産業がわかるデータ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</si>
  <si>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</si>
  <si>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</si>
  <si>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</si>
  <si>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</si>
  <si>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</si>
  <si>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</si>
  <si>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</si>
  <si>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</si>
  <si>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</si>
  <si>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</si>
  <si>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まつたけ生産量</t>
  </si>
  <si>
    <t>1 長　野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</si>
  <si>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</si>
  <si>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</si>
  <si>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</si>
  <si>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</si>
  <si>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</si>
  <si>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</si>
  <si>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</si>
  <si>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ノリ収穫量
（板ノリ生産枚数）</t>
  </si>
  <si>
    <t>千枚</t>
  </si>
  <si>
    <t>1 佐　賀</t>
  </si>
  <si>
    <t>ガザミ類漁獲量</t>
  </si>
  <si>
    <t>2 大　分</t>
  </si>
  <si>
    <t>タコ類漁獲量</t>
  </si>
  <si>
    <t>2 兵　庫</t>
  </si>
  <si>
    <t>さわら類漁獲量</t>
  </si>
  <si>
    <t>生鮮さわらの年間取扱高</t>
  </si>
  <si>
    <t>ほ場整備率</t>
  </si>
  <si>
    <t>ため池数</t>
  </si>
  <si>
    <t>箇所</t>
  </si>
  <si>
    <t>1 兵　庫</t>
  </si>
  <si>
    <t>2 笠岡市</t>
  </si>
  <si>
    <t>耕作放棄率</t>
  </si>
  <si>
    <t>1 笠岡市</t>
  </si>
  <si>
    <t>2 山　梨</t>
  </si>
  <si>
    <t>2 里庄町</t>
  </si>
  <si>
    <t>3 群　馬</t>
  </si>
  <si>
    <t>3 井原市</t>
  </si>
  <si>
    <t>（土地持ち非農家を除く）</t>
  </si>
  <si>
    <t>棚田面積</t>
  </si>
  <si>
    <t>ha</t>
  </si>
  <si>
    <t>新規就農者数</t>
  </si>
  <si>
    <t>2 新　潟</t>
  </si>
  <si>
    <t xml:space="preserve">          -</t>
  </si>
  <si>
    <t>　</t>
  </si>
  <si>
    <t>（ｔ）</t>
  </si>
  <si>
    <t>％</t>
  </si>
  <si>
    <t>農業産出額</t>
  </si>
  <si>
    <t>3 ぶどう</t>
  </si>
  <si>
    <t>5 肉用牛</t>
  </si>
  <si>
    <t>総世帯数</t>
  </si>
  <si>
    <t>千戸</t>
  </si>
  <si>
    <t>総人口</t>
  </si>
  <si>
    <t>千人</t>
  </si>
  <si>
    <t>総農家数</t>
  </si>
  <si>
    <t>戸</t>
  </si>
  <si>
    <t>販売農家数</t>
  </si>
  <si>
    <t>農業就業人口</t>
  </si>
  <si>
    <t>人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</si>
  <si>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</si>
  <si>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</si>
  <si>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</si>
  <si>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</si>
  <si>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</si>
  <si>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</si>
  <si>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</si>
  <si>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>2 赤磐市</t>
  </si>
  <si>
    <t>2 瀬戸内市</t>
  </si>
  <si>
    <t>3 玉野市</t>
  </si>
  <si>
    <t>黒大豆（丹波黒）</t>
  </si>
  <si>
    <t>2 宮　城</t>
  </si>
  <si>
    <t>1 津山市</t>
  </si>
  <si>
    <t>1 山　梨</t>
  </si>
  <si>
    <t>3 山　形</t>
  </si>
  <si>
    <t>1 倉敷市</t>
  </si>
  <si>
    <t>3 島　根</t>
  </si>
  <si>
    <t>冬春なす（千両なす）</t>
  </si>
  <si>
    <t>3 笠岡市</t>
  </si>
  <si>
    <t>1 沖　縄</t>
  </si>
  <si>
    <t>（千本）</t>
  </si>
  <si>
    <t>1 宮　崎</t>
  </si>
  <si>
    <t>3 岡　山</t>
  </si>
  <si>
    <t>1 岩　手</t>
  </si>
  <si>
    <t>1 新見市</t>
  </si>
  <si>
    <t>3 鹿児島</t>
  </si>
  <si>
    <t>茶</t>
  </si>
  <si>
    <t>1 静　岡</t>
  </si>
  <si>
    <t>3 三　重</t>
  </si>
  <si>
    <t>乳用牛飼養頭数</t>
  </si>
  <si>
    <t>3 岩　手</t>
  </si>
  <si>
    <t>生乳生産量</t>
  </si>
  <si>
    <t>1 鹿児島</t>
  </si>
  <si>
    <t>黒豚飼養頭数</t>
  </si>
  <si>
    <t>採卵鶏飼養羽数</t>
  </si>
  <si>
    <t>千羽</t>
  </si>
  <si>
    <t>2 千　葉</t>
  </si>
  <si>
    <t>ブロイラー飼養羽数</t>
  </si>
  <si>
    <t>森林面積</t>
  </si>
  <si>
    <t>保安林面積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</si>
  <si>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</si>
  <si>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</si>
  <si>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</si>
  <si>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</si>
  <si>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</si>
  <si>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</si>
  <si>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</si>
  <si>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</si>
  <si>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2 岩　手</t>
  </si>
  <si>
    <t>海面養殖業収穫量</t>
  </si>
  <si>
    <t>1 広　島</t>
  </si>
  <si>
    <t>3 大　阪</t>
  </si>
  <si>
    <t>2 真庭市</t>
  </si>
  <si>
    <t>3 宮　崎</t>
  </si>
  <si>
    <t>3 千　葉</t>
  </si>
  <si>
    <t>人工林面積</t>
  </si>
  <si>
    <t>3 佐　賀</t>
  </si>
  <si>
    <t>2 勝央町</t>
  </si>
  <si>
    <t>2 勝央町</t>
  </si>
  <si>
    <t>3 新見市</t>
  </si>
  <si>
    <t>1 奈義町　2鏡野町 　3 勝央町</t>
  </si>
  <si>
    <t>ジャージー牛飼養頭数</t>
  </si>
  <si>
    <t>漁業就業者</t>
  </si>
  <si>
    <t>ｔ</t>
  </si>
  <si>
    <t xml:space="preserve"> </t>
  </si>
  <si>
    <t xml:space="preserve"> -</t>
  </si>
  <si>
    <t>－</t>
  </si>
  <si>
    <t>3 吉備中央町</t>
  </si>
  <si>
    <t>ぶどう</t>
  </si>
  <si>
    <t>マスカット・オブ・
アレキサンドリア</t>
  </si>
  <si>
    <t>ピオーネ</t>
  </si>
  <si>
    <t>1 高梁市</t>
  </si>
  <si>
    <t>もも</t>
  </si>
  <si>
    <t>※13</t>
  </si>
  <si>
    <t>-</t>
  </si>
  <si>
    <t>2 赤磐市</t>
  </si>
  <si>
    <t>3 和気町</t>
  </si>
  <si>
    <t>2 静　岡</t>
  </si>
  <si>
    <t>スイートピー</t>
  </si>
  <si>
    <t>りんどう</t>
  </si>
  <si>
    <t>平成24年　森林資源の現況　(林野庁調べ）</t>
  </si>
  <si>
    <t>2013年　漁業センサス</t>
  </si>
  <si>
    <t>カキ収穫量
（殻付き）</t>
  </si>
  <si>
    <t>３熊　本</t>
  </si>
  <si>
    <t>※9</t>
  </si>
  <si>
    <t>6ブロイラー</t>
  </si>
  <si>
    <t>7 もも</t>
  </si>
  <si>
    <t>8 豚</t>
  </si>
  <si>
    <t>9 なす</t>
  </si>
  <si>
    <t>2 鏡野町</t>
  </si>
  <si>
    <t>1 福　井</t>
  </si>
  <si>
    <t>3 京　都</t>
  </si>
  <si>
    <t>1 宮　崎</t>
  </si>
  <si>
    <t>2 長　崎</t>
  </si>
  <si>
    <t>3 山　梨</t>
  </si>
  <si>
    <t>2 広　島</t>
  </si>
  <si>
    <t>3 長　崎</t>
  </si>
  <si>
    <t>ha</t>
  </si>
  <si>
    <t>（ｔ）</t>
  </si>
  <si>
    <t>ha</t>
  </si>
  <si>
    <t>（ｔ）</t>
  </si>
  <si>
    <t>※68</t>
  </si>
  <si>
    <t>※33</t>
  </si>
  <si>
    <t>※6</t>
  </si>
  <si>
    <t>なす</t>
  </si>
  <si>
    <t>冬瓜</t>
  </si>
  <si>
    <t>1 瀬戸内市</t>
  </si>
  <si>
    <t>平成26年産　地域特産野菜生産状況調査（隔年）</t>
  </si>
  <si>
    <t>トマト</t>
  </si>
  <si>
    <t>１熊　本</t>
  </si>
  <si>
    <t>２茨　城</t>
  </si>
  <si>
    <t>2 新見市</t>
  </si>
  <si>
    <t>3 真庭市</t>
  </si>
  <si>
    <t>平成25年産　野菜生産出荷統計
※県農産課調べ</t>
  </si>
  <si>
    <t>アスパラガス</t>
  </si>
  <si>
    <t>1 美作市</t>
  </si>
  <si>
    <t>2 奈義町</t>
  </si>
  <si>
    <t>3 矢掛町</t>
  </si>
  <si>
    <t>きゅうり</t>
  </si>
  <si>
    <t>１群　馬</t>
  </si>
  <si>
    <t>※１６</t>
  </si>
  <si>
    <t>２福　島</t>
  </si>
  <si>
    <t>１真庭市</t>
  </si>
  <si>
    <t>３宮　崎</t>
  </si>
  <si>
    <t>３岡山市</t>
  </si>
  <si>
    <t>※１０</t>
  </si>
  <si>
    <t>2 秋　田</t>
  </si>
  <si>
    <t>2 愛　媛</t>
  </si>
  <si>
    <t>いちご</t>
  </si>
  <si>
    <t>ヒノキ素材生産量</t>
  </si>
  <si>
    <t>千㎥</t>
  </si>
  <si>
    <t>１栃　木</t>
  </si>
  <si>
    <t>１岡山市</t>
  </si>
  <si>
    <t>※１７</t>
  </si>
  <si>
    <t>２福　岡</t>
  </si>
  <si>
    <t>２倉敷市</t>
  </si>
  <si>
    <t>※　６</t>
  </si>
  <si>
    <t>３総社市</t>
  </si>
  <si>
    <t>※　４</t>
  </si>
  <si>
    <t>10 乳牛</t>
  </si>
  <si>
    <t>平成27年　国勢調査</t>
  </si>
  <si>
    <t>平成26年産　県農産課調べ（隔年）</t>
  </si>
  <si>
    <t>二条大麦</t>
  </si>
  <si>
    <t>平成27年産　野菜生産出荷統計
※県農産課調べ</t>
  </si>
  <si>
    <t>３北海道</t>
  </si>
  <si>
    <t>平成27年産　野菜生産出荷統計
※県農産課調べ</t>
  </si>
  <si>
    <t>※１５</t>
  </si>
  <si>
    <t>3 山　形</t>
  </si>
  <si>
    <t>耕地面積／総面積</t>
  </si>
  <si>
    <t>2015年農林業センサス</t>
  </si>
  <si>
    <t>２０１５年農林業センサス</t>
  </si>
  <si>
    <t>２久米南町</t>
  </si>
  <si>
    <t>2005年農林業センサス</t>
  </si>
  <si>
    <t>※(14,900)</t>
  </si>
  <si>
    <t>※(179,200)</t>
  </si>
  <si>
    <t>※65</t>
  </si>
  <si>
    <t>※923</t>
  </si>
  <si>
    <t>※492</t>
  </si>
  <si>
    <t>※108</t>
  </si>
  <si>
    <t>※(127,300)</t>
  </si>
  <si>
    <t>※238</t>
  </si>
  <si>
    <t>※86</t>
  </si>
  <si>
    <t>※０.５</t>
  </si>
  <si>
    <t>※４.０</t>
  </si>
  <si>
    <t>※１.７</t>
  </si>
  <si>
    <t>※０.８</t>
  </si>
  <si>
    <t>1 宮　城</t>
  </si>
  <si>
    <t>2 愛　知</t>
  </si>
  <si>
    <t>2 石　川</t>
  </si>
  <si>
    <t xml:space="preserve"> </t>
  </si>
  <si>
    <t>3 岡山市</t>
  </si>
  <si>
    <t>※18,000</t>
  </si>
  <si>
    <t>※4,100</t>
  </si>
  <si>
    <t>※2,470</t>
  </si>
  <si>
    <t>※1,560</t>
  </si>
  <si>
    <t>２その他</t>
  </si>
  <si>
    <t>※2,343</t>
  </si>
  <si>
    <t>※10,400</t>
  </si>
  <si>
    <t>※3,410</t>
  </si>
  <si>
    <t>※1,800</t>
  </si>
  <si>
    <t>※1,090</t>
  </si>
  <si>
    <t>※360</t>
  </si>
  <si>
    <t>※47.1</t>
  </si>
  <si>
    <t>※５.６</t>
  </si>
  <si>
    <t>※10</t>
  </si>
  <si>
    <t>※(1,738)</t>
  </si>
  <si>
    <t>全国：平成２８年度</t>
  </si>
  <si>
    <t>平成２８年　農林水産省調べ（面積）
平成２８年　全国茶生産団体連合会資料（量）</t>
  </si>
  <si>
    <r>
      <t>km</t>
    </r>
    <r>
      <rPr>
        <vertAlign val="superscript"/>
        <sz val="8"/>
        <rFont val="HG丸ｺﾞｼｯｸM-PRO"/>
        <family val="3"/>
      </rPr>
      <t>2</t>
    </r>
  </si>
  <si>
    <t>平成2８年 全国都道府県市区町村別面積調</t>
  </si>
  <si>
    <t>201５年農林業センサス</t>
  </si>
  <si>
    <t>平成2９年 耕地面積調査</t>
  </si>
  <si>
    <t>平成2９年度　県耕地課調べ</t>
  </si>
  <si>
    <t>平成2７年　生産農業所得統計</t>
  </si>
  <si>
    <t>県　：平成２８年度（６５歳未満）</t>
  </si>
  <si>
    <t>平成２９年３月　県農産課調べ
平成２９年９月　農林水産省調べ</t>
  </si>
  <si>
    <t>平成２９年３月　県農産課調べ
平成２９年３月　農林水産省調べ</t>
  </si>
  <si>
    <t>平成２８年産　県農産課、農林水産統計　</t>
  </si>
  <si>
    <t>平成２８年産　県農産課調べ</t>
  </si>
  <si>
    <t>3 総社市</t>
  </si>
  <si>
    <t>平成２８年産　農林水産統計</t>
  </si>
  <si>
    <t>平成２８年産　県農産課調べ
※平成２９年　農林水産統計</t>
  </si>
  <si>
    <t>平成２８年産　県農産課調べ
※平成２６年産特産果樹生産動態等調査</t>
  </si>
  <si>
    <t>平成２８年産　県農産課調べ
※平成２６年産特産果樹生産動態等調査</t>
  </si>
  <si>
    <t>平成２８年産  県農産課調べ
※平成２６年産特産果樹生産動態等調査</t>
  </si>
  <si>
    <t>平成２７年　宮崎県農産園芸課調べ 
※県農産課調べ</t>
  </si>
  <si>
    <t>平成２７年　花き生産出荷統計
※県農産課調べ</t>
  </si>
  <si>
    <t>3 津山市</t>
  </si>
  <si>
    <t>「畜産統計（平成２９年２月1日現在）」
※農林水産省公表</t>
  </si>
  <si>
    <t>「都道府県別・牛の種別・性別の飼養頭数（雌）(平成29年8月31日時点)」※(独)家畜改良センター</t>
  </si>
  <si>
    <t>「平成28年牛乳乳製品統計調査（基礎調査）結果の概要」※農林水産省公表</t>
  </si>
  <si>
    <t>「畜産統計（平成29年２月1日現在）」
※農林水産省公表</t>
  </si>
  <si>
    <t>平成２８年度　岡山県家畜飼養頭羽数調査
※平成２９年２月１日現在</t>
  </si>
  <si>
    <t>「畜産統計（平成2９年２月1日現在）」
※農林水産省公表</t>
  </si>
  <si>
    <t>平成２４年　森林資源の現況（林野庁調べ）
※１は平成２８年３月３１日数値
      　　　　　　　　　　　（岡山県調べ）</t>
  </si>
  <si>
    <t>※1 483,366</t>
  </si>
  <si>
    <t>２０１７年　森林・林業統計要覧
※平成２７年度末数値</t>
  </si>
  <si>
    <t>平成27年　林業産出額（農林水産省）</t>
  </si>
  <si>
    <t>平成２７年　国勢調査</t>
  </si>
  <si>
    <t>平成２８年　木材統計（農林水産省）</t>
  </si>
  <si>
    <t>平成２８年　特用林産基礎資料（林野庁調べ）</t>
  </si>
  <si>
    <t>平成２７年　漁業・養殖業生産統計年報</t>
  </si>
  <si>
    <t>平成２８年度　岡山市中央卸売市場年報</t>
  </si>
  <si>
    <t>　-　</t>
  </si>
  <si>
    <t xml:space="preserve"> -　</t>
  </si>
  <si>
    <t>　　－　</t>
  </si>
  <si>
    <t xml:space="preserve"> 　-　</t>
  </si>
  <si>
    <t>平成28年産　県農産課調べ</t>
  </si>
  <si>
    <t>※１３</t>
  </si>
  <si>
    <t>※２３</t>
  </si>
  <si>
    <t>※　８</t>
  </si>
  <si>
    <t>※　１</t>
  </si>
  <si>
    <t>※　５</t>
  </si>
  <si>
    <t>※３５</t>
  </si>
  <si>
    <t>人工林面積／森林面積　　４１.５％</t>
  </si>
  <si>
    <t>保安林面積／森林面積　　３８.３％</t>
  </si>
  <si>
    <t>森林面積／総面積　　　　６８.０％</t>
  </si>
  <si>
    <t>平成29年度　県耕地課調べ
平成26年　　農村振興局調べ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</si>
</sst>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  <numFmt numFmtId="194" formatCode="#,##0.0;[Red]\-#,##0.0"/>
  </numFmts>
  <fonts count="56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.45"/>
      <color indexed="10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vertAlign val="superscript"/>
      <sz val="8"/>
      <name val="HG丸ｺﾞｼｯｸM-PRO"/>
      <family val="3"/>
    </font>
    <font>
      <sz val="6.5"/>
      <name val="HG丸ｺﾞｼｯｸM-PRO"/>
      <family val="3"/>
    </font>
    <font>
      <strike/>
      <sz val="7"/>
      <name val="HG丸ｺﾞｼｯｸM-PRO"/>
      <family val="3"/>
    </font>
    <font>
      <strike/>
      <sz val="8"/>
      <name val="HG丸ｺﾞｼｯｸM-PRO"/>
      <family val="3"/>
    </font>
    <font>
      <sz val="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ＦＡ 丸ゴシックＭ"/>
      <family val="3"/>
    </font>
    <font>
      <sz val="8"/>
      <color indexed="8"/>
      <name val="HG丸ｺﾞｼｯｸM-PRO"/>
      <family val="3"/>
    </font>
    <font>
      <sz val="15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ＦＡ 丸ゴシックＭ"/>
      <family val="3"/>
    </font>
    <font>
      <sz val="8"/>
      <color theme="1"/>
      <name val="HG丸ｺﾞｼｯｸM-PRO"/>
      <family val="3"/>
    </font>
    <font>
      <sz val="15"/>
      <color theme="1"/>
      <name val="HG丸ｺﾞｼｯｸM-PRO"/>
      <family val="3"/>
    </font>
    <font>
      <sz val="7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32" borderId="11" xfId="0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left" vertical="center" shrinkToFit="1"/>
    </xf>
    <xf numFmtId="184" fontId="7" fillId="0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left"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left"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18" xfId="0" applyNumberFormat="1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178" fontId="6" fillId="0" borderId="21" xfId="0" applyNumberFormat="1" applyFont="1" applyFill="1" applyBorder="1" applyAlignment="1">
      <alignment horizontal="left" vertical="center" shrinkToFit="1"/>
    </xf>
    <xf numFmtId="178" fontId="6" fillId="0" borderId="13" xfId="0" applyNumberFormat="1" applyFont="1" applyFill="1" applyBorder="1" applyAlignment="1">
      <alignment horizontal="left" vertical="center" shrinkToFit="1"/>
    </xf>
    <xf numFmtId="178" fontId="6" fillId="0" borderId="22" xfId="0" applyNumberFormat="1" applyFont="1" applyFill="1" applyBorder="1" applyAlignment="1">
      <alignment horizontal="left" vertical="center" shrinkToFit="1"/>
    </xf>
    <xf numFmtId="178" fontId="6" fillId="0" borderId="14" xfId="0" applyNumberFormat="1" applyFont="1" applyFill="1" applyBorder="1" applyAlignment="1">
      <alignment horizontal="left"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vertical="center" shrinkToFit="1"/>
    </xf>
    <xf numFmtId="178" fontId="6" fillId="0" borderId="24" xfId="0" applyNumberFormat="1" applyFont="1" applyFill="1" applyBorder="1" applyAlignment="1">
      <alignment vertical="center" shrinkToFit="1"/>
    </xf>
    <xf numFmtId="178" fontId="6" fillId="0" borderId="25" xfId="0" applyNumberFormat="1" applyFont="1" applyFill="1" applyBorder="1" applyAlignment="1">
      <alignment vertical="center" shrinkToFit="1"/>
    </xf>
    <xf numFmtId="178" fontId="6" fillId="0" borderId="21" xfId="0" applyNumberFormat="1" applyFont="1" applyFill="1" applyBorder="1" applyAlignment="1">
      <alignment shrinkToFit="1"/>
    </xf>
    <xf numFmtId="179" fontId="6" fillId="0" borderId="13" xfId="0" applyNumberFormat="1" applyFont="1" applyFill="1" applyBorder="1" applyAlignment="1">
      <alignment horizontal="right" shrinkToFit="1"/>
    </xf>
    <xf numFmtId="179" fontId="6" fillId="0" borderId="24" xfId="0" applyNumberFormat="1" applyFont="1" applyFill="1" applyBorder="1" applyAlignment="1">
      <alignment horizontal="left" shrinkToFit="1"/>
    </xf>
    <xf numFmtId="178" fontId="6" fillId="0" borderId="13" xfId="0" applyNumberFormat="1" applyFont="1" applyFill="1" applyBorder="1" applyAlignment="1">
      <alignment shrinkToFit="1"/>
    </xf>
    <xf numFmtId="179" fontId="6" fillId="0" borderId="0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left" vertical="center" shrinkToFit="1"/>
    </xf>
    <xf numFmtId="178" fontId="6" fillId="0" borderId="22" xfId="0" applyNumberFormat="1" applyFont="1" applyFill="1" applyBorder="1" applyAlignment="1">
      <alignment vertical="top" shrinkToFit="1"/>
    </xf>
    <xf numFmtId="179" fontId="6" fillId="0" borderId="14" xfId="0" applyNumberFormat="1" applyFont="1" applyFill="1" applyBorder="1" applyAlignment="1">
      <alignment horizontal="right" vertical="top" shrinkToFit="1"/>
    </xf>
    <xf numFmtId="179" fontId="6" fillId="0" borderId="26" xfId="0" applyNumberFormat="1" applyFont="1" applyFill="1" applyBorder="1" applyAlignment="1">
      <alignment horizontal="left" vertical="top" shrinkToFit="1"/>
    </xf>
    <xf numFmtId="178" fontId="6" fillId="0" borderId="14" xfId="0" applyNumberFormat="1" applyFont="1" applyFill="1" applyBorder="1" applyAlignment="1">
      <alignment vertical="top" shrinkToFit="1"/>
    </xf>
    <xf numFmtId="0" fontId="8" fillId="0" borderId="15" xfId="0" applyFont="1" applyFill="1" applyBorder="1" applyAlignment="1">
      <alignment vertical="center" shrinkToFit="1"/>
    </xf>
    <xf numFmtId="178" fontId="6" fillId="0" borderId="21" xfId="0" applyNumberFormat="1" applyFont="1" applyFill="1" applyBorder="1" applyAlignment="1">
      <alignment vertical="center" shrinkToFit="1"/>
    </xf>
    <xf numFmtId="178" fontId="6" fillId="0" borderId="13" xfId="0" applyNumberFormat="1" applyFont="1" applyFill="1" applyBorder="1" applyAlignment="1">
      <alignment horizontal="right" vertical="center" shrinkToFit="1"/>
    </xf>
    <xf numFmtId="178" fontId="6" fillId="0" borderId="24" xfId="0" applyNumberFormat="1" applyFont="1" applyFill="1" applyBorder="1" applyAlignment="1">
      <alignment horizontal="left" vertical="center" shrinkToFit="1"/>
    </xf>
    <xf numFmtId="178" fontId="6" fillId="0" borderId="13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25" xfId="0" applyNumberFormat="1" applyFont="1" applyFill="1" applyBorder="1" applyAlignment="1">
      <alignment horizontal="left" vertical="center" shrinkToFit="1"/>
    </xf>
    <xf numFmtId="178" fontId="6" fillId="0" borderId="17" xfId="0" applyNumberFormat="1" applyFont="1" applyFill="1" applyBorder="1" applyAlignment="1">
      <alignment horizontal="right" vertical="center" shrinkToFit="1"/>
    </xf>
    <xf numFmtId="178" fontId="6" fillId="0" borderId="22" xfId="0" applyNumberFormat="1" applyFont="1" applyFill="1" applyBorder="1" applyAlignment="1">
      <alignment vertical="center" shrinkToFit="1"/>
    </xf>
    <xf numFmtId="178" fontId="6" fillId="0" borderId="14" xfId="0" applyNumberFormat="1" applyFont="1" applyFill="1" applyBorder="1" applyAlignment="1">
      <alignment horizontal="right" vertical="center" shrinkToFit="1"/>
    </xf>
    <xf numFmtId="178" fontId="6" fillId="0" borderId="26" xfId="0" applyNumberFormat="1" applyFont="1" applyFill="1" applyBorder="1" applyAlignment="1">
      <alignment horizontal="left" vertical="center" shrinkToFit="1"/>
    </xf>
    <xf numFmtId="178" fontId="6" fillId="0" borderId="14" xfId="0" applyNumberFormat="1" applyFont="1" applyFill="1" applyBorder="1" applyAlignment="1">
      <alignment vertical="center" shrinkToFit="1"/>
    </xf>
    <xf numFmtId="178" fontId="6" fillId="0" borderId="18" xfId="0" applyNumberFormat="1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left" vertical="center" shrinkToFit="1"/>
    </xf>
    <xf numFmtId="178" fontId="6" fillId="0" borderId="14" xfId="0" applyNumberFormat="1" applyFont="1" applyFill="1" applyBorder="1" applyAlignment="1">
      <alignment horizontal="center" vertical="center" shrinkToFit="1"/>
    </xf>
    <xf numFmtId="178" fontId="6" fillId="0" borderId="23" xfId="0" applyNumberFormat="1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84" fontId="7" fillId="0" borderId="15" xfId="0" applyNumberFormat="1" applyFont="1" applyFill="1" applyBorder="1" applyAlignment="1" quotePrefix="1">
      <alignment horizontal="center" vertical="center"/>
    </xf>
    <xf numFmtId="186" fontId="7" fillId="0" borderId="15" xfId="4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6" fillId="0" borderId="0" xfId="52" applyFont="1" applyFill="1" applyAlignment="1">
      <alignment vertical="center"/>
    </xf>
    <xf numFmtId="0" fontId="8" fillId="0" borderId="0" xfId="0" applyFont="1" applyFill="1" applyAlignment="1">
      <alignment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6" fillId="0" borderId="17" xfId="0" applyNumberFormat="1" applyFont="1" applyFill="1" applyBorder="1" applyAlignment="1">
      <alignment horizontal="right" vertical="center" shrinkToFit="1"/>
    </xf>
    <xf numFmtId="179" fontId="6" fillId="0" borderId="18" xfId="0" applyNumberFormat="1" applyFont="1" applyFill="1" applyBorder="1" applyAlignment="1">
      <alignment horizontal="right"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16" xfId="0" applyNumberFormat="1" applyFont="1" applyFill="1" applyBorder="1" applyAlignment="1">
      <alignment horizontal="right" vertical="center" shrinkToFit="1"/>
    </xf>
    <xf numFmtId="178" fontId="11" fillId="0" borderId="0" xfId="0" applyNumberFormat="1" applyFont="1" applyFill="1" applyBorder="1" applyAlignment="1">
      <alignment vertical="center" shrinkToFit="1"/>
    </xf>
    <xf numFmtId="178" fontId="11" fillId="0" borderId="17" xfId="0" applyNumberFormat="1" applyFont="1" applyFill="1" applyBorder="1" applyAlignment="1">
      <alignment horizontal="right" vertical="center" shrinkToFit="1"/>
    </xf>
    <xf numFmtId="178" fontId="11" fillId="0" borderId="14" xfId="0" applyNumberFormat="1" applyFont="1" applyFill="1" applyBorder="1" applyAlignment="1">
      <alignment vertical="center" shrinkToFit="1"/>
    </xf>
    <xf numFmtId="178" fontId="11" fillId="0" borderId="18" xfId="0" applyNumberFormat="1" applyFont="1" applyFill="1" applyBorder="1" applyAlignment="1">
      <alignment horizontal="right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180" fontId="6" fillId="0" borderId="13" xfId="0" applyNumberFormat="1" applyFont="1" applyFill="1" applyBorder="1" applyAlignment="1">
      <alignment vertical="center" shrinkToFit="1"/>
    </xf>
    <xf numFmtId="185" fontId="6" fillId="0" borderId="16" xfId="0" applyNumberFormat="1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180" fontId="6" fillId="0" borderId="14" xfId="0" applyNumberFormat="1" applyFont="1" applyFill="1" applyBorder="1" applyAlignment="1">
      <alignment vertical="center" shrinkToFit="1"/>
    </xf>
    <xf numFmtId="185" fontId="6" fillId="0" borderId="18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178" fontId="6" fillId="0" borderId="13" xfId="0" applyNumberFormat="1" applyFont="1" applyFill="1" applyBorder="1" applyAlignment="1">
      <alignment vertical="center" wrapText="1"/>
    </xf>
    <xf numFmtId="185" fontId="6" fillId="0" borderId="17" xfId="52" applyNumberFormat="1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 shrinkToFit="1"/>
    </xf>
    <xf numFmtId="185" fontId="6" fillId="0" borderId="17" xfId="0" applyNumberFormat="1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185" fontId="6" fillId="0" borderId="0" xfId="0" applyNumberFormat="1" applyFont="1" applyFill="1" applyBorder="1" applyAlignment="1">
      <alignment vertical="center" shrinkToFit="1"/>
    </xf>
    <xf numFmtId="185" fontId="6" fillId="0" borderId="0" xfId="0" applyNumberFormat="1" applyFont="1" applyFill="1" applyBorder="1" applyAlignment="1">
      <alignment horizontal="distributed" vertical="center" shrinkToFit="1"/>
    </xf>
    <xf numFmtId="185" fontId="6" fillId="0" borderId="0" xfId="0" applyNumberFormat="1" applyFont="1" applyFill="1" applyBorder="1" applyAlignment="1">
      <alignment horizontal="left" vertical="center" shrinkToFit="1"/>
    </xf>
    <xf numFmtId="185" fontId="6" fillId="0" borderId="14" xfId="0" applyNumberFormat="1" applyFont="1" applyFill="1" applyBorder="1" applyAlignment="1">
      <alignment vertical="center" shrinkToFit="1"/>
    </xf>
    <xf numFmtId="185" fontId="6" fillId="0" borderId="14" xfId="0" applyNumberFormat="1" applyFont="1" applyFill="1" applyBorder="1" applyAlignment="1">
      <alignment horizontal="distributed" vertical="center" shrinkToFit="1"/>
    </xf>
    <xf numFmtId="185" fontId="6" fillId="0" borderId="14" xfId="0" applyNumberFormat="1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8" fontId="6" fillId="0" borderId="14" xfId="0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vertical="center" shrinkToFit="1"/>
    </xf>
    <xf numFmtId="185" fontId="11" fillId="0" borderId="13" xfId="52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185" fontId="11" fillId="0" borderId="16" xfId="52" applyNumberFormat="1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185" fontId="11" fillId="0" borderId="14" xfId="52" applyNumberFormat="1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185" fontId="11" fillId="0" borderId="18" xfId="0" applyNumberFormat="1" applyFont="1" applyFill="1" applyBorder="1" applyAlignment="1">
      <alignment vertical="center" shrinkToFit="1"/>
    </xf>
    <xf numFmtId="185" fontId="6" fillId="0" borderId="13" xfId="52" applyNumberFormat="1" applyFont="1" applyFill="1" applyBorder="1" applyAlignment="1">
      <alignment vertical="center" shrinkToFit="1"/>
    </xf>
    <xf numFmtId="185" fontId="6" fillId="0" borderId="0" xfId="52" applyNumberFormat="1" applyFont="1" applyFill="1" applyBorder="1" applyAlignment="1">
      <alignment vertical="center" shrinkToFit="1"/>
    </xf>
    <xf numFmtId="185" fontId="6" fillId="0" borderId="18" xfId="0" applyNumberFormat="1" applyFont="1" applyFill="1" applyBorder="1" applyAlignment="1">
      <alignment horizontal="right" vertical="center" shrinkToFit="1"/>
    </xf>
    <xf numFmtId="185" fontId="6" fillId="0" borderId="16" xfId="52" applyNumberFormat="1" applyFont="1" applyFill="1" applyBorder="1" applyAlignment="1">
      <alignment vertical="center" shrinkToFit="1"/>
    </xf>
    <xf numFmtId="38" fontId="8" fillId="0" borderId="15" xfId="52" applyFont="1" applyFill="1" applyBorder="1" applyAlignment="1">
      <alignment horizontal="right" vertical="center"/>
    </xf>
    <xf numFmtId="185" fontId="6" fillId="0" borderId="14" xfId="52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horizontal="distributed" vertical="center" shrinkToFit="1"/>
    </xf>
    <xf numFmtId="178" fontId="6" fillId="0" borderId="14" xfId="0" applyNumberFormat="1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 shrinkToFit="1"/>
    </xf>
    <xf numFmtId="179" fontId="6" fillId="0" borderId="14" xfId="0" applyNumberFormat="1" applyFont="1" applyFill="1" applyBorder="1" applyAlignment="1">
      <alignment horizontal="right" vertical="center" shrinkToFit="1"/>
    </xf>
    <xf numFmtId="185" fontId="6" fillId="0" borderId="13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85" fontId="6" fillId="0" borderId="13" xfId="0" applyNumberFormat="1" applyFont="1" applyFill="1" applyBorder="1" applyAlignment="1">
      <alignment horizontal="right" vertical="center" shrinkToFit="1"/>
    </xf>
    <xf numFmtId="185" fontId="6" fillId="0" borderId="16" xfId="0" applyNumberFormat="1" applyFont="1" applyFill="1" applyBorder="1" applyAlignment="1">
      <alignment horizontal="right" vertical="center" shrinkToFit="1"/>
    </xf>
    <xf numFmtId="185" fontId="6" fillId="0" borderId="0" xfId="0" applyNumberFormat="1" applyFont="1" applyFill="1" applyBorder="1" applyAlignment="1">
      <alignment horizontal="right" vertical="center" shrinkToFit="1"/>
    </xf>
    <xf numFmtId="185" fontId="6" fillId="0" borderId="17" xfId="0" applyNumberFormat="1" applyFont="1" applyFill="1" applyBorder="1" applyAlignment="1">
      <alignment horizontal="left" vertical="center" shrinkToFit="1"/>
    </xf>
    <xf numFmtId="181" fontId="6" fillId="0" borderId="13" xfId="0" applyNumberFormat="1" applyFont="1" applyFill="1" applyBorder="1" applyAlignment="1">
      <alignment horizontal="right" vertical="center" shrinkToFit="1"/>
    </xf>
    <xf numFmtId="181" fontId="6" fillId="0" borderId="16" xfId="0" applyNumberFormat="1" applyFont="1" applyFill="1" applyBorder="1" applyAlignment="1">
      <alignment horizontal="right" vertical="center" shrinkToFit="1"/>
    </xf>
    <xf numFmtId="181" fontId="6" fillId="0" borderId="14" xfId="0" applyNumberFormat="1" applyFont="1" applyFill="1" applyBorder="1" applyAlignment="1">
      <alignment horizontal="right" vertical="center" shrinkToFit="1"/>
    </xf>
    <xf numFmtId="185" fontId="6" fillId="0" borderId="18" xfId="0" applyNumberFormat="1" applyFont="1" applyFill="1" applyBorder="1" applyAlignment="1">
      <alignment horizontal="left" vertical="center" shrinkToFit="1"/>
    </xf>
    <xf numFmtId="178" fontId="6" fillId="0" borderId="13" xfId="0" applyNumberFormat="1" applyFont="1" applyFill="1" applyBorder="1" applyAlignment="1">
      <alignment horizontal="distributed" vertical="center" shrinkToFit="1"/>
    </xf>
    <xf numFmtId="38" fontId="6" fillId="0" borderId="13" xfId="52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distributed" vertical="center" wrapText="1" shrinkToFit="1"/>
    </xf>
    <xf numFmtId="38" fontId="6" fillId="0" borderId="0" xfId="52" applyFont="1" applyFill="1" applyBorder="1" applyAlignment="1">
      <alignment horizontal="right" vertical="center" shrinkToFit="1"/>
    </xf>
    <xf numFmtId="185" fontId="6" fillId="0" borderId="13" xfId="0" applyNumberFormat="1" applyFont="1" applyFill="1" applyBorder="1" applyAlignment="1">
      <alignment horizontal="left" vertical="center" shrinkToFit="1"/>
    </xf>
    <xf numFmtId="178" fontId="6" fillId="0" borderId="14" xfId="0" applyNumberFormat="1" applyFont="1" applyFill="1" applyBorder="1" applyAlignment="1">
      <alignment horizontal="distributed" vertical="center" shrinkToFit="1"/>
    </xf>
    <xf numFmtId="38" fontId="6" fillId="0" borderId="14" xfId="52" applyFont="1" applyFill="1" applyBorder="1" applyAlignment="1">
      <alignment horizontal="right" vertical="center" shrinkToFit="1"/>
    </xf>
    <xf numFmtId="185" fontId="6" fillId="0" borderId="17" xfId="0" applyNumberFormat="1" applyFont="1" applyFill="1" applyBorder="1" applyAlignment="1">
      <alignment horizontal="right" vertical="center" shrinkToFit="1"/>
    </xf>
    <xf numFmtId="185" fontId="6" fillId="0" borderId="13" xfId="52" applyNumberFormat="1" applyFont="1" applyFill="1" applyBorder="1" applyAlignment="1">
      <alignment horizontal="right" vertical="center" shrinkToFit="1"/>
    </xf>
    <xf numFmtId="185" fontId="6" fillId="0" borderId="14" xfId="52" applyNumberFormat="1" applyFont="1" applyFill="1" applyBorder="1" applyAlignment="1">
      <alignment horizontal="right" vertical="center" shrinkToFit="1"/>
    </xf>
    <xf numFmtId="185" fontId="6" fillId="0" borderId="13" xfId="0" applyNumberFormat="1" applyFont="1" applyFill="1" applyBorder="1" applyAlignment="1">
      <alignment vertical="center" shrinkToFit="1"/>
    </xf>
    <xf numFmtId="185" fontId="6" fillId="0" borderId="18" xfId="52" applyNumberFormat="1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85" fontId="6" fillId="0" borderId="13" xfId="0" applyNumberFormat="1" applyFont="1" applyFill="1" applyBorder="1" applyAlignment="1">
      <alignment vertical="center"/>
    </xf>
    <xf numFmtId="185" fontId="6" fillId="0" borderId="16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5" fontId="6" fillId="0" borderId="18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 shrinkToFit="1"/>
    </xf>
    <xf numFmtId="185" fontId="6" fillId="0" borderId="30" xfId="0" applyNumberFormat="1" applyFont="1" applyFill="1" applyBorder="1" applyAlignment="1">
      <alignment horizontal="right" vertical="center" shrinkToFit="1"/>
    </xf>
    <xf numFmtId="178" fontId="6" fillId="0" borderId="30" xfId="0" applyNumberFormat="1" applyFont="1" applyFill="1" applyBorder="1" applyAlignment="1">
      <alignment horizontal="left" vertical="center" shrinkToFit="1"/>
    </xf>
    <xf numFmtId="178" fontId="6" fillId="0" borderId="30" xfId="0" applyNumberFormat="1" applyFont="1" applyFill="1" applyBorder="1" applyAlignment="1">
      <alignment vertical="center" shrinkToFit="1"/>
    </xf>
    <xf numFmtId="185" fontId="6" fillId="0" borderId="31" xfId="0" applyNumberFormat="1" applyFont="1" applyFill="1" applyBorder="1" applyAlignment="1">
      <alignment horizontal="right" vertical="center" shrinkToFit="1"/>
    </xf>
    <xf numFmtId="184" fontId="8" fillId="0" borderId="15" xfId="0" applyNumberFormat="1" applyFont="1" applyFill="1" applyBorder="1" applyAlignment="1">
      <alignment horizontal="center" vertical="center"/>
    </xf>
    <xf numFmtId="184" fontId="8" fillId="0" borderId="15" xfId="0" applyNumberFormat="1" applyFont="1" applyFill="1" applyBorder="1" applyAlignment="1">
      <alignment horizontal="right" vertical="center"/>
    </xf>
    <xf numFmtId="179" fontId="8" fillId="0" borderId="15" xfId="43" applyNumberFormat="1" applyFont="1" applyFill="1" applyBorder="1" applyAlignment="1">
      <alignment horizontal="center" vertical="center"/>
    </xf>
    <xf numFmtId="186" fontId="7" fillId="0" borderId="15" xfId="43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36" xfId="0" applyFont="1" applyFill="1" applyBorder="1" applyAlignment="1">
      <alignment horizontal="center" vertical="center" wrapText="1" shrinkToFit="1"/>
    </xf>
    <xf numFmtId="0" fontId="8" fillId="0" borderId="37" xfId="0" applyFont="1" applyFill="1" applyBorder="1" applyAlignment="1">
      <alignment horizontal="center" vertical="center" wrapText="1" shrinkToFit="1"/>
    </xf>
    <xf numFmtId="178" fontId="8" fillId="0" borderId="36" xfId="0" applyNumberFormat="1" applyFont="1" applyFill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center" vertical="center"/>
    </xf>
    <xf numFmtId="178" fontId="8" fillId="0" borderId="37" xfId="0" applyNumberFormat="1" applyFont="1" applyFill="1" applyBorder="1" applyAlignment="1">
      <alignment horizontal="center" vertical="center"/>
    </xf>
    <xf numFmtId="177" fontId="8" fillId="0" borderId="36" xfId="0" applyNumberFormat="1" applyFont="1" applyFill="1" applyBorder="1" applyAlignment="1">
      <alignment horizontal="right" vertical="center"/>
    </xf>
    <xf numFmtId="177" fontId="8" fillId="0" borderId="37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81" fontId="8" fillId="0" borderId="36" xfId="43" applyNumberFormat="1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shrinkToFit="1"/>
    </xf>
    <xf numFmtId="181" fontId="8" fillId="0" borderId="37" xfId="43" applyNumberFormat="1" applyFont="1" applyFill="1" applyBorder="1" applyAlignment="1">
      <alignment horizontal="right" vertical="center"/>
    </xf>
    <xf numFmtId="0" fontId="53" fillId="32" borderId="38" xfId="0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center" vertical="center"/>
    </xf>
    <xf numFmtId="0" fontId="53" fillId="32" borderId="39" xfId="0" applyFont="1" applyFill="1" applyBorder="1" applyAlignment="1">
      <alignment horizontal="center" vertical="center"/>
    </xf>
    <xf numFmtId="0" fontId="53" fillId="32" borderId="40" xfId="0" applyFont="1" applyFill="1" applyBorder="1" applyAlignment="1">
      <alignment horizontal="center" vertical="center"/>
    </xf>
    <xf numFmtId="0" fontId="53" fillId="32" borderId="4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178" fontId="8" fillId="0" borderId="15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77" fontId="8" fillId="0" borderId="36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left" vertical="center" shrinkToFit="1"/>
    </xf>
    <xf numFmtId="0" fontId="6" fillId="0" borderId="13" xfId="0" applyNumberFormat="1" applyFont="1" applyFill="1" applyBorder="1" applyAlignment="1">
      <alignment horizontal="left" vertical="center" shrinkToFit="1"/>
    </xf>
    <xf numFmtId="0" fontId="6" fillId="0" borderId="22" xfId="0" applyNumberFormat="1" applyFont="1" applyFill="1" applyBorder="1" applyAlignment="1">
      <alignment horizontal="left" vertical="center" shrinkToFit="1"/>
    </xf>
    <xf numFmtId="0" fontId="6" fillId="0" borderId="14" xfId="0" applyNumberFormat="1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shrinkToFit="1"/>
    </xf>
    <xf numFmtId="0" fontId="6" fillId="0" borderId="13" xfId="0" applyNumberFormat="1" applyFont="1" applyBorder="1" applyAlignment="1">
      <alignment horizontal="left" vertical="center" shrinkToFit="1"/>
    </xf>
    <xf numFmtId="0" fontId="6" fillId="0" borderId="22" xfId="0" applyNumberFormat="1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178" fontId="6" fillId="0" borderId="21" xfId="0" applyNumberFormat="1" applyFont="1" applyFill="1" applyBorder="1" applyAlignment="1">
      <alignment horizontal="left" vertical="center" shrinkToFit="1"/>
    </xf>
    <xf numFmtId="178" fontId="6" fillId="0" borderId="13" xfId="0" applyNumberFormat="1" applyFont="1" applyFill="1" applyBorder="1" applyAlignment="1">
      <alignment horizontal="left" vertical="center" shrinkToFit="1"/>
    </xf>
    <xf numFmtId="178" fontId="6" fillId="0" borderId="16" xfId="0" applyNumberFormat="1" applyFont="1" applyFill="1" applyBorder="1" applyAlignment="1">
      <alignment horizontal="left" vertical="center" shrinkToFit="1"/>
    </xf>
    <xf numFmtId="178" fontId="6" fillId="0" borderId="22" xfId="0" applyNumberFormat="1" applyFont="1" applyFill="1" applyBorder="1" applyAlignment="1">
      <alignment horizontal="left" vertical="center" shrinkToFit="1"/>
    </xf>
    <xf numFmtId="178" fontId="6" fillId="0" borderId="14" xfId="0" applyNumberFormat="1" applyFont="1" applyFill="1" applyBorder="1" applyAlignment="1">
      <alignment horizontal="left" vertical="center" shrinkToFit="1"/>
    </xf>
    <xf numFmtId="178" fontId="6" fillId="0" borderId="18" xfId="0" applyNumberFormat="1" applyFont="1" applyFill="1" applyBorder="1" applyAlignment="1">
      <alignment horizontal="left" vertical="center" shrinkToFit="1"/>
    </xf>
    <xf numFmtId="177" fontId="8" fillId="0" borderId="37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181" fontId="8" fillId="0" borderId="36" xfId="42" applyNumberFormat="1" applyFont="1" applyFill="1" applyBorder="1" applyAlignment="1">
      <alignment horizontal="right" vertical="center"/>
    </xf>
    <xf numFmtId="181" fontId="8" fillId="0" borderId="15" xfId="42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center" vertical="center" shrinkToFit="1"/>
    </xf>
    <xf numFmtId="178" fontId="6" fillId="0" borderId="13" xfId="0" applyNumberFormat="1" applyFont="1" applyFill="1" applyBorder="1" applyAlignment="1">
      <alignment horizontal="center" vertical="center" shrinkToFit="1"/>
    </xf>
    <xf numFmtId="178" fontId="6" fillId="0" borderId="16" xfId="0" applyNumberFormat="1" applyFont="1" applyFill="1" applyBorder="1" applyAlignment="1">
      <alignment horizontal="center" vertical="center" shrinkToFit="1"/>
    </xf>
    <xf numFmtId="178" fontId="6" fillId="0" borderId="22" xfId="0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horizontal="center" vertical="center" shrinkToFit="1"/>
    </xf>
    <xf numFmtId="178" fontId="6" fillId="0" borderId="18" xfId="0" applyNumberFormat="1" applyFont="1" applyFill="1" applyBorder="1" applyAlignment="1">
      <alignment horizontal="center" vertical="center" shrinkToFit="1"/>
    </xf>
    <xf numFmtId="191" fontId="8" fillId="0" borderId="36" xfId="0" applyNumberFormat="1" applyFont="1" applyFill="1" applyBorder="1" applyAlignment="1">
      <alignment horizontal="center" vertical="center"/>
    </xf>
    <xf numFmtId="191" fontId="8" fillId="0" borderId="15" xfId="0" applyNumberFormat="1" applyFont="1" applyFill="1" applyBorder="1" applyAlignment="1">
      <alignment horizontal="center" vertical="center"/>
    </xf>
    <xf numFmtId="181" fontId="8" fillId="0" borderId="36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185" fontId="8" fillId="0" borderId="37" xfId="0" applyNumberFormat="1" applyFont="1" applyFill="1" applyBorder="1" applyAlignment="1">
      <alignment horizontal="right" vertical="center"/>
    </xf>
    <xf numFmtId="179" fontId="8" fillId="0" borderId="37" xfId="42" applyNumberFormat="1" applyFont="1" applyFill="1" applyBorder="1" applyAlignment="1">
      <alignment horizontal="right" vertical="center"/>
    </xf>
    <xf numFmtId="179" fontId="8" fillId="0" borderId="15" xfId="42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178" fontId="8" fillId="0" borderId="17" xfId="0" applyNumberFormat="1" applyFont="1" applyFill="1" applyBorder="1" applyAlignment="1">
      <alignment horizontal="center" vertical="center" shrinkToFit="1"/>
    </xf>
    <xf numFmtId="178" fontId="8" fillId="0" borderId="22" xfId="0" applyNumberFormat="1" applyFont="1" applyFill="1" applyBorder="1" applyAlignment="1">
      <alignment horizontal="center" vertical="center" shrinkToFit="1"/>
    </xf>
    <xf numFmtId="178" fontId="8" fillId="0" borderId="14" xfId="0" applyNumberFormat="1" applyFont="1" applyFill="1" applyBorder="1" applyAlignment="1">
      <alignment horizontal="center" vertical="center" shrinkToFit="1"/>
    </xf>
    <xf numFmtId="178" fontId="8" fillId="0" borderId="18" xfId="0" applyNumberFormat="1" applyFont="1" applyFill="1" applyBorder="1" applyAlignment="1">
      <alignment horizontal="center" vertical="center" shrinkToFit="1"/>
    </xf>
    <xf numFmtId="181" fontId="8" fillId="0" borderId="37" xfId="42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left" vertical="center" shrinkToFit="1"/>
    </xf>
    <xf numFmtId="178" fontId="6" fillId="0" borderId="0" xfId="0" applyNumberFormat="1" applyFont="1" applyFill="1" applyBorder="1" applyAlignment="1">
      <alignment horizontal="left" vertical="center" shrinkToFit="1"/>
    </xf>
    <xf numFmtId="178" fontId="6" fillId="0" borderId="17" xfId="0" applyNumberFormat="1" applyFont="1" applyFill="1" applyBorder="1" applyAlignment="1">
      <alignment horizontal="left" vertical="center" shrinkToFit="1"/>
    </xf>
    <xf numFmtId="181" fontId="8" fillId="0" borderId="15" xfId="43" applyNumberFormat="1" applyFont="1" applyFill="1" applyBorder="1" applyAlignment="1">
      <alignment horizontal="right" vertical="center"/>
    </xf>
    <xf numFmtId="185" fontId="8" fillId="0" borderId="36" xfId="43" applyNumberFormat="1" applyFont="1" applyFill="1" applyBorder="1" applyAlignment="1">
      <alignment horizontal="right" vertical="center"/>
    </xf>
    <xf numFmtId="179" fontId="8" fillId="0" borderId="36" xfId="43" applyNumberFormat="1" applyFont="1" applyFill="1" applyBorder="1" applyAlignment="1">
      <alignment horizontal="right" vertical="center"/>
    </xf>
    <xf numFmtId="179" fontId="8" fillId="0" borderId="37" xfId="43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181" fontId="8" fillId="0" borderId="36" xfId="43" applyNumberFormat="1" applyFont="1" applyFill="1" applyBorder="1" applyAlignment="1">
      <alignment horizontal="center" vertical="center"/>
    </xf>
    <xf numFmtId="181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wrapText="1"/>
    </xf>
    <xf numFmtId="178" fontId="8" fillId="0" borderId="36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10" fillId="0" borderId="32" xfId="0" applyFont="1" applyFill="1" applyBorder="1" applyAlignment="1">
      <alignment horizontal="left" vertical="center" wrapText="1" shrinkToFit="1"/>
    </xf>
    <xf numFmtId="0" fontId="10" fillId="0" borderId="34" xfId="0" applyFont="1" applyFill="1" applyBorder="1" applyAlignment="1">
      <alignment horizontal="left" vertical="center" wrapText="1" shrinkToFit="1"/>
    </xf>
    <xf numFmtId="0" fontId="8" fillId="0" borderId="3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190" fontId="8" fillId="0" borderId="36" xfId="0" applyNumberFormat="1" applyFont="1" applyFill="1" applyBorder="1" applyAlignment="1">
      <alignment horizontal="right" vertical="center"/>
    </xf>
    <xf numFmtId="190" fontId="8" fillId="0" borderId="37" xfId="0" applyNumberFormat="1" applyFont="1" applyFill="1" applyBorder="1" applyAlignment="1">
      <alignment horizontal="right" vertical="center"/>
    </xf>
    <xf numFmtId="190" fontId="8" fillId="0" borderId="15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shrinkToFit="1"/>
    </xf>
    <xf numFmtId="178" fontId="6" fillId="0" borderId="21" xfId="0" applyNumberFormat="1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178" fontId="6" fillId="0" borderId="13" xfId="0" applyNumberFormat="1" applyFont="1" applyFill="1" applyBorder="1" applyAlignment="1">
      <alignment horizontal="distributed" vertical="center" shrinkToFit="1"/>
    </xf>
    <xf numFmtId="178" fontId="6" fillId="0" borderId="23" xfId="0" applyNumberFormat="1" applyFont="1" applyFill="1" applyBorder="1" applyAlignment="1">
      <alignment horizontal="distributed" vertical="center" wrapText="1" shrinkToFit="1"/>
    </xf>
    <xf numFmtId="178" fontId="6" fillId="0" borderId="0" xfId="0" applyNumberFormat="1" applyFont="1" applyFill="1" applyBorder="1" applyAlignment="1">
      <alignment horizontal="distributed" vertical="center" wrapText="1" shrinkToFit="1"/>
    </xf>
    <xf numFmtId="178" fontId="6" fillId="0" borderId="22" xfId="0" applyNumberFormat="1" applyFont="1" applyFill="1" applyBorder="1" applyAlignment="1">
      <alignment horizontal="distributed" vertical="center" shrinkToFit="1"/>
    </xf>
    <xf numFmtId="178" fontId="6" fillId="0" borderId="14" xfId="0" applyNumberFormat="1" applyFont="1" applyFill="1" applyBorder="1" applyAlignment="1">
      <alignment horizontal="distributed"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5" fontId="8" fillId="0" borderId="44" xfId="0" applyNumberFormat="1" applyFont="1" applyFill="1" applyBorder="1" applyAlignment="1">
      <alignment horizontal="right" vertical="center"/>
    </xf>
    <xf numFmtId="178" fontId="8" fillId="0" borderId="44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center" vertical="center" shrinkToFit="1"/>
    </xf>
    <xf numFmtId="178" fontId="6" fillId="0" borderId="23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178" fontId="6" fillId="0" borderId="0" xfId="0" applyNumberFormat="1" applyFont="1" applyFill="1" applyBorder="1" applyAlignment="1">
      <alignment horizontal="distributed" vertical="center" shrinkToFit="1"/>
    </xf>
    <xf numFmtId="178" fontId="6" fillId="0" borderId="22" xfId="0" applyNumberFormat="1" applyFont="1" applyFill="1" applyBorder="1" applyAlignment="1">
      <alignment horizontal="distributed" vertical="center"/>
    </xf>
    <xf numFmtId="178" fontId="6" fillId="0" borderId="14" xfId="0" applyNumberFormat="1" applyFont="1" applyFill="1" applyBorder="1" applyAlignment="1">
      <alignment horizontal="distributed"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38" fontId="8" fillId="0" borderId="36" xfId="50" applyFont="1" applyFill="1" applyBorder="1" applyAlignment="1">
      <alignment horizontal="right" vertical="center"/>
    </xf>
    <xf numFmtId="38" fontId="8" fillId="0" borderId="15" xfId="50" applyFont="1" applyFill="1" applyBorder="1" applyAlignment="1">
      <alignment horizontal="right" vertical="center"/>
    </xf>
    <xf numFmtId="38" fontId="8" fillId="0" borderId="37" xfId="50" applyFont="1" applyFill="1" applyBorder="1" applyAlignment="1">
      <alignment horizontal="right" vertical="center"/>
    </xf>
    <xf numFmtId="38" fontId="8" fillId="0" borderId="21" xfId="50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36" xfId="50" applyFont="1" applyFill="1" applyBorder="1" applyAlignment="1">
      <alignment horizontal="right" vertical="center" shrinkToFit="1"/>
    </xf>
    <xf numFmtId="38" fontId="8" fillId="0" borderId="37" xfId="50" applyFont="1" applyFill="1" applyBorder="1" applyAlignment="1">
      <alignment horizontal="right" vertical="center" shrinkToFit="1"/>
    </xf>
    <xf numFmtId="38" fontId="8" fillId="0" borderId="13" xfId="50" applyFont="1" applyFill="1" applyBorder="1" applyAlignment="1">
      <alignment horizontal="right" vertical="center"/>
    </xf>
    <xf numFmtId="38" fontId="8" fillId="0" borderId="14" xfId="50" applyFont="1" applyFill="1" applyBorder="1" applyAlignment="1">
      <alignment horizontal="right" vertical="center"/>
    </xf>
    <xf numFmtId="194" fontId="8" fillId="0" borderId="36" xfId="50" applyNumberFormat="1" applyFont="1" applyFill="1" applyBorder="1" applyAlignment="1">
      <alignment horizontal="right" vertical="center"/>
    </xf>
    <xf numFmtId="194" fontId="8" fillId="0" borderId="15" xfId="50" applyNumberFormat="1" applyFont="1" applyFill="1" applyBorder="1" applyAlignment="1">
      <alignment horizontal="right" vertical="center"/>
    </xf>
    <xf numFmtId="194" fontId="8" fillId="0" borderId="37" xfId="50" applyNumberFormat="1" applyFont="1" applyFill="1" applyBorder="1" applyAlignment="1">
      <alignment horizontal="right" vertical="center"/>
    </xf>
    <xf numFmtId="38" fontId="8" fillId="0" borderId="36" xfId="50" applyFont="1" applyFill="1" applyBorder="1" applyAlignment="1">
      <alignment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4" xfId="50" applyFont="1" applyFill="1" applyBorder="1" applyAlignment="1">
      <alignment horizontal="right" vertical="center"/>
    </xf>
    <xf numFmtId="180" fontId="6" fillId="0" borderId="13" xfId="0" applyNumberFormat="1" applyFont="1" applyBorder="1" applyAlignment="1">
      <alignment horizontal="center" vertical="center" shrinkToFit="1"/>
    </xf>
    <xf numFmtId="180" fontId="6" fillId="0" borderId="14" xfId="0" applyNumberFormat="1" applyFont="1" applyBorder="1" applyAlignment="1">
      <alignment horizontal="center" vertical="center" shrinkToFit="1"/>
    </xf>
    <xf numFmtId="180" fontId="6" fillId="0" borderId="13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view="pageBreakPreview" zoomScale="130" zoomScaleSheetLayoutView="13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18" sqref="D118:D119"/>
    </sheetView>
  </sheetViews>
  <sheetFormatPr defaultColWidth="9.140625" defaultRowHeight="12"/>
  <cols>
    <col min="1" max="1" width="1.8515625" style="3" customWidth="1"/>
    <col min="2" max="2" width="2.8515625" style="3" customWidth="1"/>
    <col min="3" max="3" width="20.8515625" style="3" customWidth="1"/>
    <col min="4" max="4" width="6.8515625" style="3" customWidth="1"/>
    <col min="5" max="5" width="14.7109375" style="3" customWidth="1"/>
    <col min="6" max="6" width="5.140625" style="3" customWidth="1"/>
    <col min="7" max="7" width="8.140625" style="3" customWidth="1"/>
    <col min="8" max="8" width="15.7109375" style="3" bestFit="1" customWidth="1"/>
    <col min="9" max="9" width="7.8515625" style="3" customWidth="1"/>
    <col min="10" max="10" width="9.8515625" style="3" customWidth="1"/>
    <col min="11" max="12" width="0.85546875" style="3" customWidth="1"/>
    <col min="13" max="13" width="7.8515625" style="3" customWidth="1"/>
    <col min="14" max="14" width="9.8515625" style="3" customWidth="1"/>
    <col min="15" max="15" width="35.7109375" style="3" customWidth="1"/>
    <col min="16" max="17" width="10.8515625" style="1" customWidth="1"/>
    <col min="18" max="18" width="10.7109375" style="1" customWidth="1"/>
    <col min="19" max="16384" width="9.28125" style="1" customWidth="1"/>
  </cols>
  <sheetData>
    <row r="1" spans="2:3" ht="27.75" customHeight="1" thickBot="1">
      <c r="B1" s="4" t="s">
        <v>53</v>
      </c>
      <c r="C1" s="4"/>
    </row>
    <row r="2" spans="2:16" ht="27" customHeight="1">
      <c r="B2" s="211" t="s">
        <v>1</v>
      </c>
      <c r="C2" s="212"/>
      <c r="D2" s="5" t="s">
        <v>0</v>
      </c>
      <c r="E2" s="6" t="s">
        <v>37</v>
      </c>
      <c r="F2" s="6" t="s">
        <v>2</v>
      </c>
      <c r="G2" s="7" t="s">
        <v>3</v>
      </c>
      <c r="H2" s="6" t="s">
        <v>8</v>
      </c>
      <c r="I2" s="213" t="s">
        <v>31</v>
      </c>
      <c r="J2" s="214"/>
      <c r="K2" s="214"/>
      <c r="L2" s="214"/>
      <c r="M2" s="214"/>
      <c r="N2" s="215"/>
      <c r="O2" s="8" t="s">
        <v>22</v>
      </c>
      <c r="P2" s="2"/>
    </row>
    <row r="3" spans="1:15" s="13" customFormat="1" ht="11.25" customHeight="1">
      <c r="A3" s="12"/>
      <c r="B3" s="216" t="s">
        <v>4</v>
      </c>
      <c r="C3" s="217"/>
      <c r="D3" s="220" t="s">
        <v>302</v>
      </c>
      <c r="E3" s="337">
        <v>7114</v>
      </c>
      <c r="F3" s="195">
        <v>17</v>
      </c>
      <c r="G3" s="197">
        <f>E3/H3*100</f>
        <v>1.8821500005291396</v>
      </c>
      <c r="H3" s="337">
        <v>377972</v>
      </c>
      <c r="I3" s="225"/>
      <c r="J3" s="226"/>
      <c r="K3" s="226"/>
      <c r="L3" s="226"/>
      <c r="M3" s="226"/>
      <c r="N3" s="227"/>
      <c r="O3" s="231" t="s">
        <v>303</v>
      </c>
    </row>
    <row r="4" spans="1:15" s="13" customFormat="1" ht="11.25" customHeight="1">
      <c r="A4" s="12"/>
      <c r="B4" s="218"/>
      <c r="C4" s="219"/>
      <c r="D4" s="221"/>
      <c r="E4" s="338"/>
      <c r="F4" s="223"/>
      <c r="G4" s="224"/>
      <c r="H4" s="338"/>
      <c r="I4" s="228"/>
      <c r="J4" s="229"/>
      <c r="K4" s="229"/>
      <c r="L4" s="229"/>
      <c r="M4" s="229"/>
      <c r="N4" s="230"/>
      <c r="O4" s="232"/>
    </row>
    <row r="5" spans="1:15" s="13" customFormat="1" ht="11.25" customHeight="1">
      <c r="A5" s="12"/>
      <c r="B5" s="16"/>
      <c r="C5" s="233" t="s">
        <v>32</v>
      </c>
      <c r="D5" s="220" t="s">
        <v>302</v>
      </c>
      <c r="E5" s="337">
        <v>5355</v>
      </c>
      <c r="F5" s="195" t="s">
        <v>188</v>
      </c>
      <c r="G5" s="235" t="s">
        <v>188</v>
      </c>
      <c r="H5" s="195" t="s">
        <v>98</v>
      </c>
      <c r="I5" s="237" t="s">
        <v>34</v>
      </c>
      <c r="J5" s="238"/>
      <c r="K5" s="17"/>
      <c r="L5" s="354">
        <f>E5/E3</f>
        <v>0.7527410739387124</v>
      </c>
      <c r="M5" s="354"/>
      <c r="N5" s="18"/>
      <c r="O5" s="231" t="s">
        <v>304</v>
      </c>
    </row>
    <row r="6" spans="1:15" s="13" customFormat="1" ht="11.25" customHeight="1">
      <c r="A6" s="12"/>
      <c r="B6" s="16"/>
      <c r="C6" s="234"/>
      <c r="D6" s="221"/>
      <c r="E6" s="338"/>
      <c r="F6" s="223"/>
      <c r="G6" s="236"/>
      <c r="H6" s="223"/>
      <c r="I6" s="239"/>
      <c r="J6" s="240"/>
      <c r="K6" s="19"/>
      <c r="L6" s="355"/>
      <c r="M6" s="355"/>
      <c r="N6" s="20"/>
      <c r="O6" s="232"/>
    </row>
    <row r="7" spans="1:15" s="13" customFormat="1" ht="11.25" customHeight="1">
      <c r="A7" s="12"/>
      <c r="B7" s="216" t="s">
        <v>5</v>
      </c>
      <c r="C7" s="217"/>
      <c r="D7" s="220" t="s">
        <v>95</v>
      </c>
      <c r="E7" s="337">
        <v>65600</v>
      </c>
      <c r="F7" s="195">
        <v>22</v>
      </c>
      <c r="G7" s="197">
        <f>E7/H7*100</f>
        <v>1.476147614761476</v>
      </c>
      <c r="H7" s="337">
        <v>4444000</v>
      </c>
      <c r="I7" s="242" t="s">
        <v>262</v>
      </c>
      <c r="J7" s="243"/>
      <c r="K7" s="9"/>
      <c r="L7" s="352">
        <f>E7/(E3*100)</f>
        <v>0.09221253865617093</v>
      </c>
      <c r="M7" s="352"/>
      <c r="N7" s="18"/>
      <c r="O7" s="231" t="s">
        <v>305</v>
      </c>
    </row>
    <row r="8" spans="1:15" s="13" customFormat="1" ht="11.25" customHeight="1">
      <c r="A8" s="12"/>
      <c r="B8" s="218"/>
      <c r="C8" s="219"/>
      <c r="D8" s="221"/>
      <c r="E8" s="338"/>
      <c r="F8" s="223"/>
      <c r="G8" s="224"/>
      <c r="H8" s="338"/>
      <c r="I8" s="244"/>
      <c r="J8" s="245"/>
      <c r="K8" s="10"/>
      <c r="L8" s="353"/>
      <c r="M8" s="353"/>
      <c r="N8" s="21"/>
      <c r="O8" s="241"/>
    </row>
    <row r="9" spans="1:15" s="13" customFormat="1" ht="11.25" customHeight="1">
      <c r="A9" s="12"/>
      <c r="B9" s="22"/>
      <c r="C9" s="233" t="s">
        <v>6</v>
      </c>
      <c r="D9" s="220" t="s">
        <v>95</v>
      </c>
      <c r="E9" s="337">
        <v>51300</v>
      </c>
      <c r="F9" s="195">
        <v>17</v>
      </c>
      <c r="G9" s="197">
        <f>E9/H9*100</f>
        <v>2.1215880893300247</v>
      </c>
      <c r="H9" s="337">
        <v>2418000</v>
      </c>
      <c r="I9" s="225"/>
      <c r="J9" s="226"/>
      <c r="K9" s="226"/>
      <c r="L9" s="226"/>
      <c r="M9" s="226"/>
      <c r="N9" s="227"/>
      <c r="O9" s="241"/>
    </row>
    <row r="10" spans="1:15" s="13" customFormat="1" ht="11.25" customHeight="1">
      <c r="A10" s="12"/>
      <c r="B10" s="22"/>
      <c r="C10" s="234"/>
      <c r="D10" s="221"/>
      <c r="E10" s="338"/>
      <c r="F10" s="223"/>
      <c r="G10" s="224"/>
      <c r="H10" s="338"/>
      <c r="I10" s="228"/>
      <c r="J10" s="229"/>
      <c r="K10" s="229"/>
      <c r="L10" s="229"/>
      <c r="M10" s="229"/>
      <c r="N10" s="230"/>
      <c r="O10" s="241"/>
    </row>
    <row r="11" spans="1:15" s="13" customFormat="1" ht="11.25" customHeight="1">
      <c r="A11" s="12"/>
      <c r="B11" s="22"/>
      <c r="C11" s="217" t="s">
        <v>7</v>
      </c>
      <c r="D11" s="220" t="s">
        <v>95</v>
      </c>
      <c r="E11" s="337">
        <v>14200</v>
      </c>
      <c r="F11" s="195">
        <v>29</v>
      </c>
      <c r="G11" s="197">
        <f>E11/H11*100</f>
        <v>0.700888450148075</v>
      </c>
      <c r="H11" s="337">
        <v>2026000</v>
      </c>
      <c r="I11" s="225"/>
      <c r="J11" s="226"/>
      <c r="K11" s="226"/>
      <c r="L11" s="226"/>
      <c r="M11" s="226"/>
      <c r="N11" s="227"/>
      <c r="O11" s="241"/>
    </row>
    <row r="12" spans="1:15" s="13" customFormat="1" ht="11.25" customHeight="1">
      <c r="A12" s="12"/>
      <c r="B12" s="23"/>
      <c r="C12" s="247"/>
      <c r="D12" s="221"/>
      <c r="E12" s="338"/>
      <c r="F12" s="223"/>
      <c r="G12" s="224"/>
      <c r="H12" s="338"/>
      <c r="I12" s="228"/>
      <c r="J12" s="229"/>
      <c r="K12" s="229"/>
      <c r="L12" s="229"/>
      <c r="M12" s="229"/>
      <c r="N12" s="230"/>
      <c r="O12" s="232"/>
    </row>
    <row r="13" spans="1:15" s="13" customFormat="1" ht="11.25" customHeight="1">
      <c r="A13" s="12"/>
      <c r="B13" s="216" t="s">
        <v>82</v>
      </c>
      <c r="C13" s="217"/>
      <c r="D13" s="220" t="s">
        <v>101</v>
      </c>
      <c r="E13" s="346">
        <v>64.1</v>
      </c>
      <c r="F13" s="195" t="s">
        <v>188</v>
      </c>
      <c r="G13" s="235" t="s">
        <v>188</v>
      </c>
      <c r="H13" s="195" t="s">
        <v>98</v>
      </c>
      <c r="I13" s="248" t="s">
        <v>174</v>
      </c>
      <c r="J13" s="249"/>
      <c r="K13" s="249"/>
      <c r="L13" s="249"/>
      <c r="M13" s="249"/>
      <c r="N13" s="250"/>
      <c r="O13" s="231" t="s">
        <v>306</v>
      </c>
    </row>
    <row r="14" spans="1:15" s="13" customFormat="1" ht="11.25" customHeight="1">
      <c r="A14" s="12"/>
      <c r="B14" s="246"/>
      <c r="C14" s="247"/>
      <c r="D14" s="221"/>
      <c r="E14" s="347"/>
      <c r="F14" s="223"/>
      <c r="G14" s="236"/>
      <c r="H14" s="223"/>
      <c r="I14" s="251"/>
      <c r="J14" s="252"/>
      <c r="K14" s="252"/>
      <c r="L14" s="252"/>
      <c r="M14" s="252"/>
      <c r="N14" s="253"/>
      <c r="O14" s="232"/>
    </row>
    <row r="15" spans="1:15" s="13" customFormat="1" ht="11.25" customHeight="1">
      <c r="A15" s="12"/>
      <c r="B15" s="216" t="s">
        <v>83</v>
      </c>
      <c r="C15" s="217"/>
      <c r="D15" s="220" t="s">
        <v>84</v>
      </c>
      <c r="E15" s="337">
        <v>9714</v>
      </c>
      <c r="F15" s="195">
        <v>6</v>
      </c>
      <c r="G15" s="197">
        <v>4.9</v>
      </c>
      <c r="H15" s="337">
        <v>197702</v>
      </c>
      <c r="I15" s="28" t="s">
        <v>85</v>
      </c>
      <c r="J15" s="29">
        <v>43245</v>
      </c>
      <c r="K15" s="29"/>
      <c r="L15" s="30"/>
      <c r="M15" s="29" t="s">
        <v>11</v>
      </c>
      <c r="N15" s="20">
        <v>1450</v>
      </c>
      <c r="O15" s="231" t="s">
        <v>351</v>
      </c>
    </row>
    <row r="16" spans="1:15" s="13" customFormat="1" ht="11.25" customHeight="1">
      <c r="A16" s="12"/>
      <c r="B16" s="218"/>
      <c r="C16" s="219"/>
      <c r="D16" s="209"/>
      <c r="E16" s="339"/>
      <c r="F16" s="196"/>
      <c r="G16" s="198"/>
      <c r="H16" s="339"/>
      <c r="I16" s="28" t="s">
        <v>209</v>
      </c>
      <c r="J16" s="29">
        <v>19609</v>
      </c>
      <c r="K16" s="29"/>
      <c r="L16" s="31"/>
      <c r="M16" s="29" t="s">
        <v>86</v>
      </c>
      <c r="N16" s="20">
        <v>1052</v>
      </c>
      <c r="O16" s="241"/>
    </row>
    <row r="17" spans="1:15" s="13" customFormat="1" ht="11.25" customHeight="1">
      <c r="A17" s="12"/>
      <c r="B17" s="246"/>
      <c r="C17" s="247"/>
      <c r="D17" s="221"/>
      <c r="E17" s="339"/>
      <c r="F17" s="196"/>
      <c r="G17" s="198"/>
      <c r="H17" s="339"/>
      <c r="I17" s="28" t="s">
        <v>14</v>
      </c>
      <c r="J17" s="29">
        <v>14619</v>
      </c>
      <c r="K17" s="29"/>
      <c r="L17" s="31"/>
      <c r="M17" s="29" t="s">
        <v>12</v>
      </c>
      <c r="N17" s="20">
        <v>823</v>
      </c>
      <c r="O17" s="241"/>
    </row>
    <row r="18" spans="1:15" s="13" customFormat="1" ht="11.25" customHeight="1">
      <c r="A18" s="12"/>
      <c r="B18" s="203" t="s">
        <v>87</v>
      </c>
      <c r="C18" s="204"/>
      <c r="D18" s="220" t="s">
        <v>101</v>
      </c>
      <c r="E18" s="346">
        <v>20.9</v>
      </c>
      <c r="F18" s="195">
        <v>11</v>
      </c>
      <c r="G18" s="235" t="s">
        <v>188</v>
      </c>
      <c r="H18" s="337">
        <v>12.1</v>
      </c>
      <c r="I18" s="32" t="s">
        <v>164</v>
      </c>
      <c r="J18" s="33">
        <v>26.6</v>
      </c>
      <c r="K18" s="33"/>
      <c r="L18" s="34"/>
      <c r="M18" s="35" t="s">
        <v>88</v>
      </c>
      <c r="N18" s="33">
        <v>59.3</v>
      </c>
      <c r="O18" s="182" t="s">
        <v>263</v>
      </c>
    </row>
    <row r="19" spans="1:15" s="13" customFormat="1" ht="11.25" customHeight="1">
      <c r="A19" s="12"/>
      <c r="B19" s="205"/>
      <c r="C19" s="206"/>
      <c r="D19" s="209"/>
      <c r="E19" s="348"/>
      <c r="F19" s="196"/>
      <c r="G19" s="254"/>
      <c r="H19" s="339"/>
      <c r="I19" s="28" t="s">
        <v>207</v>
      </c>
      <c r="J19" s="36">
        <v>26.5</v>
      </c>
      <c r="K19" s="36"/>
      <c r="L19" s="37"/>
      <c r="M19" s="29" t="s">
        <v>90</v>
      </c>
      <c r="N19" s="36">
        <v>48.2</v>
      </c>
      <c r="O19" s="183"/>
    </row>
    <row r="20" spans="1:15" s="13" customFormat="1" ht="11.25" customHeight="1">
      <c r="A20" s="12"/>
      <c r="B20" s="205"/>
      <c r="C20" s="206"/>
      <c r="D20" s="221"/>
      <c r="E20" s="347"/>
      <c r="F20" s="223"/>
      <c r="G20" s="236"/>
      <c r="H20" s="338"/>
      <c r="I20" s="38" t="s">
        <v>208</v>
      </c>
      <c r="J20" s="39">
        <v>26.3</v>
      </c>
      <c r="K20" s="39"/>
      <c r="L20" s="40"/>
      <c r="M20" s="41" t="s">
        <v>92</v>
      </c>
      <c r="N20" s="39">
        <v>44.3</v>
      </c>
      <c r="O20" s="183"/>
    </row>
    <row r="21" spans="1:15" s="13" customFormat="1" ht="11.25" customHeight="1">
      <c r="A21" s="12"/>
      <c r="B21" s="16"/>
      <c r="C21" s="257" t="s">
        <v>87</v>
      </c>
      <c r="D21" s="220" t="s">
        <v>101</v>
      </c>
      <c r="E21" s="346">
        <v>11.8</v>
      </c>
      <c r="F21" s="195">
        <v>13</v>
      </c>
      <c r="G21" s="235" t="s">
        <v>188</v>
      </c>
      <c r="H21" s="337">
        <v>6.6</v>
      </c>
      <c r="I21" s="32" t="s">
        <v>127</v>
      </c>
      <c r="J21" s="33">
        <v>16</v>
      </c>
      <c r="K21" s="33"/>
      <c r="L21" s="34"/>
      <c r="M21" s="35" t="s">
        <v>88</v>
      </c>
      <c r="N21" s="33">
        <v>34</v>
      </c>
      <c r="O21" s="255"/>
    </row>
    <row r="22" spans="1:15" s="13" customFormat="1" ht="11.25" customHeight="1">
      <c r="A22" s="12"/>
      <c r="B22" s="16"/>
      <c r="C22" s="258"/>
      <c r="D22" s="209"/>
      <c r="E22" s="348"/>
      <c r="F22" s="196"/>
      <c r="G22" s="254"/>
      <c r="H22" s="339"/>
      <c r="I22" s="28" t="s">
        <v>209</v>
      </c>
      <c r="J22" s="36">
        <v>15.4</v>
      </c>
      <c r="K22" s="36"/>
      <c r="L22" s="37"/>
      <c r="M22" s="29" t="s">
        <v>90</v>
      </c>
      <c r="N22" s="36">
        <v>28</v>
      </c>
      <c r="O22" s="255"/>
    </row>
    <row r="23" spans="1:15" s="13" customFormat="1" ht="11.25" customHeight="1">
      <c r="A23" s="12"/>
      <c r="B23" s="16"/>
      <c r="C23" s="42" t="s">
        <v>93</v>
      </c>
      <c r="D23" s="221"/>
      <c r="E23" s="347"/>
      <c r="F23" s="223"/>
      <c r="G23" s="236"/>
      <c r="H23" s="338"/>
      <c r="I23" s="38" t="s">
        <v>210</v>
      </c>
      <c r="J23" s="39">
        <v>15.3</v>
      </c>
      <c r="K23" s="39"/>
      <c r="L23" s="40"/>
      <c r="M23" s="41" t="s">
        <v>92</v>
      </c>
      <c r="N23" s="39">
        <v>27.2</v>
      </c>
      <c r="O23" s="256"/>
    </row>
    <row r="24" spans="1:16" s="13" customFormat="1" ht="11.25" customHeight="1">
      <c r="A24" s="12"/>
      <c r="B24" s="203" t="s">
        <v>94</v>
      </c>
      <c r="C24" s="204"/>
      <c r="D24" s="220" t="s">
        <v>95</v>
      </c>
      <c r="E24" s="337">
        <v>9572</v>
      </c>
      <c r="F24" s="195">
        <v>3</v>
      </c>
      <c r="G24" s="197">
        <v>7</v>
      </c>
      <c r="H24" s="337">
        <v>137578</v>
      </c>
      <c r="I24" s="43" t="s">
        <v>164</v>
      </c>
      <c r="J24" s="44">
        <v>35409</v>
      </c>
      <c r="K24" s="44"/>
      <c r="L24" s="45"/>
      <c r="M24" s="46"/>
      <c r="N24" s="47"/>
      <c r="O24" s="182" t="s">
        <v>266</v>
      </c>
      <c r="P24" s="48"/>
    </row>
    <row r="25" spans="1:15" s="13" customFormat="1" ht="11.25" customHeight="1">
      <c r="A25" s="12"/>
      <c r="B25" s="205"/>
      <c r="C25" s="206"/>
      <c r="D25" s="209"/>
      <c r="E25" s="339"/>
      <c r="F25" s="196"/>
      <c r="G25" s="198"/>
      <c r="H25" s="339"/>
      <c r="I25" s="28" t="s">
        <v>97</v>
      </c>
      <c r="J25" s="49">
        <v>10599</v>
      </c>
      <c r="K25" s="49"/>
      <c r="L25" s="50"/>
      <c r="M25" s="29"/>
      <c r="N25" s="51"/>
      <c r="O25" s="183"/>
    </row>
    <row r="26" spans="1:15" s="13" customFormat="1" ht="11.25" customHeight="1">
      <c r="A26" s="12"/>
      <c r="B26" s="207"/>
      <c r="C26" s="208"/>
      <c r="D26" s="221"/>
      <c r="E26" s="338"/>
      <c r="F26" s="223"/>
      <c r="G26" s="224"/>
      <c r="H26" s="338"/>
      <c r="I26" s="52" t="s">
        <v>136</v>
      </c>
      <c r="J26" s="53">
        <v>9572</v>
      </c>
      <c r="K26" s="53"/>
      <c r="L26" s="54"/>
      <c r="M26" s="55"/>
      <c r="N26" s="56"/>
      <c r="O26" s="184"/>
    </row>
    <row r="27" spans="1:15" s="13" customFormat="1" ht="11.25" customHeight="1">
      <c r="A27" s="12"/>
      <c r="B27" s="216" t="s">
        <v>102</v>
      </c>
      <c r="C27" s="217"/>
      <c r="D27" s="220" t="s">
        <v>30</v>
      </c>
      <c r="E27" s="339">
        <v>1322</v>
      </c>
      <c r="F27" s="196">
        <v>23</v>
      </c>
      <c r="G27" s="198">
        <f>E27/H27*100</f>
        <v>1.4915774390450294</v>
      </c>
      <c r="H27" s="339">
        <v>88631</v>
      </c>
      <c r="I27" s="28" t="s">
        <v>39</v>
      </c>
      <c r="J27" s="49">
        <v>294</v>
      </c>
      <c r="K27" s="49"/>
      <c r="L27" s="57"/>
      <c r="M27" s="29" t="s">
        <v>199</v>
      </c>
      <c r="N27" s="51">
        <v>63</v>
      </c>
      <c r="O27" s="241" t="s">
        <v>307</v>
      </c>
    </row>
    <row r="28" spans="1:15" s="13" customFormat="1" ht="11.25" customHeight="1">
      <c r="A28" s="12"/>
      <c r="B28" s="218"/>
      <c r="C28" s="219"/>
      <c r="D28" s="209"/>
      <c r="E28" s="339"/>
      <c r="F28" s="196"/>
      <c r="G28" s="198"/>
      <c r="H28" s="339"/>
      <c r="I28" s="28" t="s">
        <v>40</v>
      </c>
      <c r="J28" s="49">
        <v>256</v>
      </c>
      <c r="K28" s="49"/>
      <c r="L28" s="57"/>
      <c r="M28" s="29" t="s">
        <v>200</v>
      </c>
      <c r="N28" s="51">
        <v>48</v>
      </c>
      <c r="O28" s="241"/>
    </row>
    <row r="29" spans="1:15" s="13" customFormat="1" ht="11.25" customHeight="1">
      <c r="A29" s="12"/>
      <c r="B29" s="218"/>
      <c r="C29" s="219"/>
      <c r="D29" s="209"/>
      <c r="E29" s="339"/>
      <c r="F29" s="196"/>
      <c r="G29" s="198"/>
      <c r="H29" s="339"/>
      <c r="I29" s="28" t="s">
        <v>103</v>
      </c>
      <c r="J29" s="49">
        <v>134</v>
      </c>
      <c r="K29" s="49"/>
      <c r="L29" s="57"/>
      <c r="M29" s="29" t="s">
        <v>201</v>
      </c>
      <c r="N29" s="51">
        <v>23</v>
      </c>
      <c r="O29" s="241"/>
    </row>
    <row r="30" spans="1:15" s="13" customFormat="1" ht="11.25" customHeight="1">
      <c r="A30" s="12"/>
      <c r="B30" s="218"/>
      <c r="C30" s="219"/>
      <c r="D30" s="209"/>
      <c r="E30" s="339"/>
      <c r="F30" s="196"/>
      <c r="G30" s="198"/>
      <c r="H30" s="339"/>
      <c r="I30" s="28" t="s">
        <v>46</v>
      </c>
      <c r="J30" s="49">
        <v>102</v>
      </c>
      <c r="K30" s="49"/>
      <c r="L30" s="57"/>
      <c r="M30" s="29" t="s">
        <v>202</v>
      </c>
      <c r="N30" s="51">
        <v>19</v>
      </c>
      <c r="O30" s="241"/>
    </row>
    <row r="31" spans="1:15" s="13" customFormat="1" ht="11.25" customHeight="1">
      <c r="A31" s="12"/>
      <c r="B31" s="246"/>
      <c r="C31" s="247"/>
      <c r="D31" s="221"/>
      <c r="E31" s="338"/>
      <c r="F31" s="223"/>
      <c r="G31" s="224"/>
      <c r="H31" s="338"/>
      <c r="I31" s="28" t="s">
        <v>104</v>
      </c>
      <c r="J31" s="49">
        <v>86</v>
      </c>
      <c r="K31" s="49"/>
      <c r="L31" s="57"/>
      <c r="M31" s="29" t="s">
        <v>253</v>
      </c>
      <c r="N31" s="51">
        <v>17</v>
      </c>
      <c r="O31" s="232"/>
    </row>
    <row r="32" spans="1:15" s="13" customFormat="1" ht="11.25" customHeight="1">
      <c r="A32" s="12"/>
      <c r="B32" s="216" t="s">
        <v>105</v>
      </c>
      <c r="C32" s="217"/>
      <c r="D32" s="191" t="s">
        <v>106</v>
      </c>
      <c r="E32" s="337">
        <v>773</v>
      </c>
      <c r="F32" s="195">
        <v>18</v>
      </c>
      <c r="G32" s="260">
        <f>E32/H32*100</f>
        <v>1.4462384703174989</v>
      </c>
      <c r="H32" s="337">
        <v>53449</v>
      </c>
      <c r="I32" s="262"/>
      <c r="J32" s="263"/>
      <c r="K32" s="263"/>
      <c r="L32" s="263"/>
      <c r="M32" s="263"/>
      <c r="N32" s="264"/>
      <c r="O32" s="231" t="s">
        <v>254</v>
      </c>
    </row>
    <row r="33" spans="1:15" s="13" customFormat="1" ht="11.25" customHeight="1">
      <c r="A33" s="12"/>
      <c r="B33" s="246"/>
      <c r="C33" s="247"/>
      <c r="D33" s="259"/>
      <c r="E33" s="338"/>
      <c r="F33" s="223"/>
      <c r="G33" s="261"/>
      <c r="H33" s="338"/>
      <c r="I33" s="265"/>
      <c r="J33" s="266"/>
      <c r="K33" s="266"/>
      <c r="L33" s="266"/>
      <c r="M33" s="266"/>
      <c r="N33" s="267"/>
      <c r="O33" s="232"/>
    </row>
    <row r="34" spans="1:15" s="13" customFormat="1" ht="11.25" customHeight="1">
      <c r="A34" s="12"/>
      <c r="B34" s="216" t="s">
        <v>107</v>
      </c>
      <c r="C34" s="217"/>
      <c r="D34" s="191" t="s">
        <v>108</v>
      </c>
      <c r="E34" s="337">
        <v>1922</v>
      </c>
      <c r="F34" s="195">
        <v>20</v>
      </c>
      <c r="G34" s="260">
        <f>E34/H34*100</f>
        <v>1.512254612691294</v>
      </c>
      <c r="H34" s="337">
        <v>127095</v>
      </c>
      <c r="I34" s="262" t="s">
        <v>99</v>
      </c>
      <c r="J34" s="263"/>
      <c r="K34" s="263"/>
      <c r="L34" s="263"/>
      <c r="M34" s="263"/>
      <c r="N34" s="264"/>
      <c r="O34" s="231" t="s">
        <v>254</v>
      </c>
    </row>
    <row r="35" spans="1:15" s="13" customFormat="1" ht="11.25" customHeight="1">
      <c r="A35" s="12"/>
      <c r="B35" s="246"/>
      <c r="C35" s="247"/>
      <c r="D35" s="259"/>
      <c r="E35" s="338"/>
      <c r="F35" s="223"/>
      <c r="G35" s="261"/>
      <c r="H35" s="338"/>
      <c r="I35" s="265"/>
      <c r="J35" s="266"/>
      <c r="K35" s="266"/>
      <c r="L35" s="266"/>
      <c r="M35" s="266"/>
      <c r="N35" s="267"/>
      <c r="O35" s="232"/>
    </row>
    <row r="36" spans="1:15" s="13" customFormat="1" ht="11.25" customHeight="1">
      <c r="A36" s="12"/>
      <c r="B36" s="216" t="s">
        <v>109</v>
      </c>
      <c r="C36" s="217"/>
      <c r="D36" s="220" t="s">
        <v>110</v>
      </c>
      <c r="E36" s="337">
        <v>62592</v>
      </c>
      <c r="F36" s="268">
        <v>11</v>
      </c>
      <c r="G36" s="270">
        <f>E36/H36*100</f>
        <v>2.904390644996339</v>
      </c>
      <c r="H36" s="337">
        <v>2155082</v>
      </c>
      <c r="I36" s="262" t="s">
        <v>99</v>
      </c>
      <c r="J36" s="263"/>
      <c r="K36" s="263"/>
      <c r="L36" s="263"/>
      <c r="M36" s="263"/>
      <c r="N36" s="264"/>
      <c r="O36" s="231" t="s">
        <v>264</v>
      </c>
    </row>
    <row r="37" spans="1:15" s="13" customFormat="1" ht="11.25" customHeight="1">
      <c r="A37" s="12"/>
      <c r="B37" s="246"/>
      <c r="C37" s="247"/>
      <c r="D37" s="221"/>
      <c r="E37" s="338"/>
      <c r="F37" s="269"/>
      <c r="G37" s="271"/>
      <c r="H37" s="338"/>
      <c r="I37" s="265"/>
      <c r="J37" s="266"/>
      <c r="K37" s="266"/>
      <c r="L37" s="266"/>
      <c r="M37" s="266"/>
      <c r="N37" s="267"/>
      <c r="O37" s="232"/>
    </row>
    <row r="38" spans="1:15" s="13" customFormat="1" ht="11.25" customHeight="1">
      <c r="A38" s="12"/>
      <c r="B38" s="218" t="s">
        <v>111</v>
      </c>
      <c r="C38" s="219"/>
      <c r="D38" s="209" t="s">
        <v>110</v>
      </c>
      <c r="E38" s="339">
        <v>36077</v>
      </c>
      <c r="F38" s="196">
        <v>15</v>
      </c>
      <c r="G38" s="273">
        <f>E38/H38*100</f>
        <v>2.713390809654999</v>
      </c>
      <c r="H38" s="339">
        <v>1329591</v>
      </c>
      <c r="I38" s="275" t="s">
        <v>99</v>
      </c>
      <c r="J38" s="276"/>
      <c r="K38" s="276"/>
      <c r="L38" s="276"/>
      <c r="M38" s="276"/>
      <c r="N38" s="277"/>
      <c r="O38" s="231" t="s">
        <v>264</v>
      </c>
    </row>
    <row r="39" spans="1:15" s="13" customFormat="1" ht="11.25" customHeight="1">
      <c r="A39" s="12"/>
      <c r="B39" s="246"/>
      <c r="C39" s="247"/>
      <c r="D39" s="221"/>
      <c r="E39" s="338"/>
      <c r="F39" s="223"/>
      <c r="G39" s="274"/>
      <c r="H39" s="338"/>
      <c r="I39" s="278"/>
      <c r="J39" s="279"/>
      <c r="K39" s="279"/>
      <c r="L39" s="279"/>
      <c r="M39" s="279"/>
      <c r="N39" s="280"/>
      <c r="O39" s="232"/>
    </row>
    <row r="40" spans="1:15" s="13" customFormat="1" ht="11.25" customHeight="1">
      <c r="A40" s="12"/>
      <c r="B40" s="216" t="s">
        <v>112</v>
      </c>
      <c r="C40" s="217"/>
      <c r="D40" s="191" t="s">
        <v>113</v>
      </c>
      <c r="E40" s="337">
        <v>48469</v>
      </c>
      <c r="F40" s="195">
        <v>20</v>
      </c>
      <c r="G40" s="260">
        <f>E40/H40*100</f>
        <v>2.31172215645631</v>
      </c>
      <c r="H40" s="337">
        <v>2096662</v>
      </c>
      <c r="I40" s="248"/>
      <c r="J40" s="249"/>
      <c r="K40" s="249"/>
      <c r="L40" s="249"/>
      <c r="M40" s="249"/>
      <c r="N40" s="250"/>
      <c r="O40" s="231" t="s">
        <v>264</v>
      </c>
    </row>
    <row r="41" spans="1:15" s="13" customFormat="1" ht="11.25" customHeight="1">
      <c r="A41" s="12"/>
      <c r="B41" s="218"/>
      <c r="C41" s="219"/>
      <c r="D41" s="192"/>
      <c r="E41" s="339"/>
      <c r="F41" s="196"/>
      <c r="G41" s="281"/>
      <c r="H41" s="339"/>
      <c r="I41" s="282"/>
      <c r="J41" s="283"/>
      <c r="K41" s="283"/>
      <c r="L41" s="283"/>
      <c r="M41" s="283"/>
      <c r="N41" s="284"/>
      <c r="O41" s="232"/>
    </row>
    <row r="42" spans="1:15" s="13" customFormat="1" ht="11.25" customHeight="1">
      <c r="A42" s="12"/>
      <c r="B42" s="216" t="s">
        <v>96</v>
      </c>
      <c r="C42" s="217"/>
      <c r="D42" s="191" t="s">
        <v>113</v>
      </c>
      <c r="E42" s="337">
        <v>156</v>
      </c>
      <c r="F42" s="195" t="s">
        <v>188</v>
      </c>
      <c r="G42" s="195" t="s">
        <v>188</v>
      </c>
      <c r="H42" s="337">
        <v>60150</v>
      </c>
      <c r="I42" s="248" t="s">
        <v>308</v>
      </c>
      <c r="J42" s="249"/>
      <c r="K42" s="249"/>
      <c r="L42" s="249"/>
      <c r="M42" s="249"/>
      <c r="N42" s="250"/>
      <c r="O42" s="231" t="s">
        <v>309</v>
      </c>
    </row>
    <row r="43" spans="1:15" s="13" customFormat="1" ht="11.25" customHeight="1">
      <c r="A43" s="12"/>
      <c r="B43" s="218"/>
      <c r="C43" s="219"/>
      <c r="D43" s="192"/>
      <c r="E43" s="339"/>
      <c r="F43" s="196"/>
      <c r="G43" s="196"/>
      <c r="H43" s="339"/>
      <c r="I43" s="282" t="s">
        <v>300</v>
      </c>
      <c r="J43" s="283"/>
      <c r="K43" s="283"/>
      <c r="L43" s="283"/>
      <c r="M43" s="283"/>
      <c r="N43" s="284"/>
      <c r="O43" s="232"/>
    </row>
    <row r="44" spans="1:15" s="13" customFormat="1" ht="11.25" customHeight="1">
      <c r="A44" s="12"/>
      <c r="B44" s="203" t="s">
        <v>114</v>
      </c>
      <c r="C44" s="204"/>
      <c r="D44" s="191" t="s">
        <v>113</v>
      </c>
      <c r="E44" s="337">
        <v>3107</v>
      </c>
      <c r="F44" s="195">
        <v>25</v>
      </c>
      <c r="G44" s="200">
        <v>1.3</v>
      </c>
      <c r="H44" s="337">
        <v>242258</v>
      </c>
      <c r="I44" s="43" t="s">
        <v>10</v>
      </c>
      <c r="J44" s="44">
        <v>30497</v>
      </c>
      <c r="K44" s="44"/>
      <c r="L44" s="45"/>
      <c r="M44" s="46" t="s">
        <v>45</v>
      </c>
      <c r="N44" s="47">
        <v>661</v>
      </c>
      <c r="O44" s="182" t="s">
        <v>310</v>
      </c>
    </row>
    <row r="45" spans="1:15" s="13" customFormat="1" ht="11.25" customHeight="1">
      <c r="A45" s="12"/>
      <c r="B45" s="205"/>
      <c r="C45" s="206"/>
      <c r="D45" s="192"/>
      <c r="E45" s="339"/>
      <c r="F45" s="196"/>
      <c r="G45" s="210"/>
      <c r="H45" s="339"/>
      <c r="I45" s="28" t="s">
        <v>97</v>
      </c>
      <c r="J45" s="49">
        <v>14931</v>
      </c>
      <c r="K45" s="49"/>
      <c r="L45" s="50"/>
      <c r="M45" s="29" t="s">
        <v>41</v>
      </c>
      <c r="N45" s="51">
        <v>283</v>
      </c>
      <c r="O45" s="183"/>
    </row>
    <row r="46" spans="1:15" s="13" customFormat="1" ht="11.25" customHeight="1">
      <c r="A46" s="12"/>
      <c r="B46" s="205"/>
      <c r="C46" s="208"/>
      <c r="D46" s="259"/>
      <c r="E46" s="338"/>
      <c r="F46" s="223"/>
      <c r="G46" s="285"/>
      <c r="H46" s="338"/>
      <c r="I46" s="52" t="s">
        <v>58</v>
      </c>
      <c r="J46" s="53">
        <v>11048</v>
      </c>
      <c r="K46" s="53"/>
      <c r="L46" s="54"/>
      <c r="M46" s="55" t="s">
        <v>66</v>
      </c>
      <c r="N46" s="56">
        <v>260</v>
      </c>
      <c r="O46" s="184"/>
    </row>
    <row r="47" spans="1:15" s="13" customFormat="1" ht="11.25" customHeight="1">
      <c r="A47" s="12"/>
      <c r="B47" s="216" t="s">
        <v>115</v>
      </c>
      <c r="C47" s="217"/>
      <c r="D47" s="191" t="s">
        <v>95</v>
      </c>
      <c r="E47" s="337">
        <v>30400</v>
      </c>
      <c r="F47" s="195">
        <v>19</v>
      </c>
      <c r="G47" s="200">
        <f>E47/H47*100</f>
        <v>2.0568335588633286</v>
      </c>
      <c r="H47" s="337">
        <v>1478000</v>
      </c>
      <c r="I47" s="43" t="s">
        <v>15</v>
      </c>
      <c r="J47" s="44">
        <v>116800</v>
      </c>
      <c r="K47" s="44"/>
      <c r="L47" s="45"/>
      <c r="M47" s="46" t="s">
        <v>11</v>
      </c>
      <c r="N47" s="47">
        <v>8010</v>
      </c>
      <c r="O47" s="182" t="s">
        <v>311</v>
      </c>
    </row>
    <row r="48" spans="1:15" s="13" customFormat="1" ht="11.25" customHeight="1">
      <c r="A48" s="12"/>
      <c r="B48" s="218"/>
      <c r="C48" s="219"/>
      <c r="D48" s="209"/>
      <c r="E48" s="339"/>
      <c r="F48" s="199"/>
      <c r="G48" s="201"/>
      <c r="H48" s="339"/>
      <c r="I48" s="28" t="s">
        <v>116</v>
      </c>
      <c r="J48" s="49">
        <v>105000</v>
      </c>
      <c r="K48" s="49"/>
      <c r="L48" s="50"/>
      <c r="M48" s="29" t="s">
        <v>117</v>
      </c>
      <c r="N48" s="51">
        <v>2700</v>
      </c>
      <c r="O48" s="183"/>
    </row>
    <row r="49" spans="1:15" s="13" customFormat="1" ht="11.25" customHeight="1">
      <c r="A49" s="12"/>
      <c r="B49" s="218"/>
      <c r="C49" s="219"/>
      <c r="D49" s="60" t="s">
        <v>100</v>
      </c>
      <c r="E49" s="11">
        <v>162000</v>
      </c>
      <c r="F49" s="61">
        <v>18</v>
      </c>
      <c r="G49" s="62">
        <f>E49/H49*100</f>
        <v>2.0144242725690127</v>
      </c>
      <c r="H49" s="11">
        <v>8042000</v>
      </c>
      <c r="I49" s="52" t="s">
        <v>47</v>
      </c>
      <c r="J49" s="53">
        <v>87200</v>
      </c>
      <c r="K49" s="53"/>
      <c r="L49" s="54"/>
      <c r="M49" s="55" t="s">
        <v>12</v>
      </c>
      <c r="N49" s="56">
        <v>2550</v>
      </c>
      <c r="O49" s="184"/>
    </row>
    <row r="50" spans="1:15" s="13" customFormat="1" ht="11.25" customHeight="1">
      <c r="A50" s="12"/>
      <c r="B50" s="22"/>
      <c r="C50" s="217" t="s">
        <v>118</v>
      </c>
      <c r="D50" s="191" t="s">
        <v>95</v>
      </c>
      <c r="E50" s="337">
        <v>2800</v>
      </c>
      <c r="F50" s="195">
        <v>1</v>
      </c>
      <c r="G50" s="286">
        <v>100</v>
      </c>
      <c r="H50" s="337">
        <v>2800</v>
      </c>
      <c r="I50" s="63" t="s">
        <v>17</v>
      </c>
      <c r="J50" s="64">
        <v>2800</v>
      </c>
      <c r="K50" s="65"/>
      <c r="L50" s="45"/>
      <c r="M50" s="46" t="s">
        <v>11</v>
      </c>
      <c r="N50" s="44">
        <v>1221</v>
      </c>
      <c r="O50" s="182" t="s">
        <v>312</v>
      </c>
    </row>
    <row r="51" spans="1:15" s="13" customFormat="1" ht="11.25" customHeight="1">
      <c r="A51" s="12"/>
      <c r="B51" s="22"/>
      <c r="C51" s="219"/>
      <c r="D51" s="209"/>
      <c r="E51" s="339"/>
      <c r="F51" s="199"/>
      <c r="G51" s="272"/>
      <c r="H51" s="339"/>
      <c r="I51" s="65"/>
      <c r="J51" s="65"/>
      <c r="K51" s="65"/>
      <c r="L51" s="50"/>
      <c r="M51" s="29" t="s">
        <v>13</v>
      </c>
      <c r="N51" s="49">
        <v>582</v>
      </c>
      <c r="O51" s="183"/>
    </row>
    <row r="52" spans="1:15" s="13" customFormat="1" ht="11.25" customHeight="1">
      <c r="A52" s="12"/>
      <c r="B52" s="22"/>
      <c r="C52" s="247"/>
      <c r="D52" s="60" t="s">
        <v>100</v>
      </c>
      <c r="E52" s="11">
        <v>14560</v>
      </c>
      <c r="F52" s="15" t="s">
        <v>188</v>
      </c>
      <c r="G52" s="15" t="s">
        <v>188</v>
      </c>
      <c r="H52" s="14" t="s">
        <v>338</v>
      </c>
      <c r="I52" s="65"/>
      <c r="J52" s="65"/>
      <c r="K52" s="65"/>
      <c r="L52" s="54"/>
      <c r="M52" s="55" t="s">
        <v>119</v>
      </c>
      <c r="N52" s="53">
        <v>228</v>
      </c>
      <c r="O52" s="184"/>
    </row>
    <row r="53" spans="1:15" s="13" customFormat="1" ht="11.25" customHeight="1">
      <c r="A53" s="12"/>
      <c r="B53" s="289"/>
      <c r="C53" s="257" t="s">
        <v>120</v>
      </c>
      <c r="D53" s="191" t="s">
        <v>95</v>
      </c>
      <c r="E53" s="337">
        <v>520</v>
      </c>
      <c r="F53" s="195">
        <v>1</v>
      </c>
      <c r="G53" s="292" t="s">
        <v>188</v>
      </c>
      <c r="H53" s="193" t="s">
        <v>338</v>
      </c>
      <c r="I53" s="43" t="s">
        <v>17</v>
      </c>
      <c r="J53" s="44">
        <v>520</v>
      </c>
      <c r="K53" s="44"/>
      <c r="L53" s="45"/>
      <c r="M53" s="46" t="s">
        <v>11</v>
      </c>
      <c r="N53" s="47">
        <v>340</v>
      </c>
      <c r="O53" s="182" t="s">
        <v>312</v>
      </c>
    </row>
    <row r="54" spans="1:15" s="13" customFormat="1" ht="11.25" customHeight="1">
      <c r="A54" s="12"/>
      <c r="B54" s="289"/>
      <c r="C54" s="258"/>
      <c r="D54" s="209"/>
      <c r="E54" s="339"/>
      <c r="F54" s="199"/>
      <c r="G54" s="293"/>
      <c r="H54" s="202"/>
      <c r="I54" s="28"/>
      <c r="J54" s="49"/>
      <c r="K54" s="49"/>
      <c r="L54" s="50"/>
      <c r="M54" s="29" t="s">
        <v>121</v>
      </c>
      <c r="N54" s="51">
        <v>137</v>
      </c>
      <c r="O54" s="183"/>
    </row>
    <row r="55" spans="1:15" s="13" customFormat="1" ht="11.25" customHeight="1">
      <c r="A55" s="12"/>
      <c r="B55" s="290"/>
      <c r="C55" s="291"/>
      <c r="D55" s="60" t="s">
        <v>100</v>
      </c>
      <c r="E55" s="11">
        <v>2322</v>
      </c>
      <c r="F55" s="15" t="s">
        <v>188</v>
      </c>
      <c r="G55" s="62">
        <f>E55/H55*100</f>
        <v>93.5912938331318</v>
      </c>
      <c r="H55" s="11">
        <v>2481</v>
      </c>
      <c r="I55" s="52"/>
      <c r="J55" s="53"/>
      <c r="K55" s="53"/>
      <c r="L55" s="54"/>
      <c r="M55" s="55" t="s">
        <v>313</v>
      </c>
      <c r="N55" s="56">
        <v>10</v>
      </c>
      <c r="O55" s="184"/>
    </row>
    <row r="56" spans="1:15" s="13" customFormat="1" ht="11.25" customHeight="1">
      <c r="A56" s="12"/>
      <c r="B56" s="216" t="s">
        <v>256</v>
      </c>
      <c r="C56" s="217"/>
      <c r="D56" s="191" t="s">
        <v>95</v>
      </c>
      <c r="E56" s="337">
        <v>2110</v>
      </c>
      <c r="F56" s="195">
        <v>4</v>
      </c>
      <c r="G56" s="287">
        <f>E56/H56*100</f>
        <v>5.523560209424084</v>
      </c>
      <c r="H56" s="337">
        <v>38200</v>
      </c>
      <c r="I56" s="43" t="s">
        <v>75</v>
      </c>
      <c r="J56" s="44">
        <v>10800</v>
      </c>
      <c r="K56" s="44"/>
      <c r="L56" s="45"/>
      <c r="M56" s="46" t="s">
        <v>45</v>
      </c>
      <c r="N56" s="47">
        <v>1450</v>
      </c>
      <c r="O56" s="182" t="s">
        <v>314</v>
      </c>
    </row>
    <row r="57" spans="1:15" s="13" customFormat="1" ht="11.25" customHeight="1">
      <c r="A57" s="12"/>
      <c r="B57" s="218"/>
      <c r="C57" s="219"/>
      <c r="D57" s="209"/>
      <c r="E57" s="339"/>
      <c r="F57" s="199"/>
      <c r="G57" s="288"/>
      <c r="H57" s="339"/>
      <c r="I57" s="28" t="s">
        <v>29</v>
      </c>
      <c r="J57" s="49">
        <v>9070</v>
      </c>
      <c r="K57" s="49"/>
      <c r="L57" s="50"/>
      <c r="M57" s="29" t="s">
        <v>122</v>
      </c>
      <c r="N57" s="51">
        <v>242</v>
      </c>
      <c r="O57" s="183"/>
    </row>
    <row r="58" spans="1:15" s="13" customFormat="1" ht="11.25" customHeight="1">
      <c r="A58" s="12"/>
      <c r="B58" s="246"/>
      <c r="C58" s="247"/>
      <c r="D58" s="60" t="s">
        <v>100</v>
      </c>
      <c r="E58" s="11">
        <v>5930</v>
      </c>
      <c r="F58" s="66">
        <v>5</v>
      </c>
      <c r="G58" s="62">
        <f>E58/H58*100</f>
        <v>5.552434456928839</v>
      </c>
      <c r="H58" s="11">
        <v>106800</v>
      </c>
      <c r="I58" s="52" t="s">
        <v>26</v>
      </c>
      <c r="J58" s="53">
        <v>5990</v>
      </c>
      <c r="K58" s="53"/>
      <c r="L58" s="54"/>
      <c r="M58" s="55" t="s">
        <v>123</v>
      </c>
      <c r="N58" s="56">
        <v>141</v>
      </c>
      <c r="O58" s="184"/>
    </row>
    <row r="59" spans="1:15" s="13" customFormat="1" ht="11.25" customHeight="1">
      <c r="A59" s="12"/>
      <c r="B59" s="216" t="s">
        <v>19</v>
      </c>
      <c r="C59" s="217"/>
      <c r="D59" s="191" t="s">
        <v>211</v>
      </c>
      <c r="E59" s="337">
        <v>1820</v>
      </c>
      <c r="F59" s="195">
        <v>20</v>
      </c>
      <c r="G59" s="287">
        <f>E59/H59*100</f>
        <v>1.2133333333333334</v>
      </c>
      <c r="H59" s="337">
        <v>150000</v>
      </c>
      <c r="I59" s="43" t="s">
        <v>10</v>
      </c>
      <c r="J59" s="44">
        <v>40200</v>
      </c>
      <c r="K59" s="44"/>
      <c r="L59" s="45"/>
      <c r="M59" s="46" t="s">
        <v>126</v>
      </c>
      <c r="N59" s="47">
        <v>317</v>
      </c>
      <c r="O59" s="182" t="s">
        <v>314</v>
      </c>
    </row>
    <row r="60" spans="1:15" s="13" customFormat="1" ht="11.25" customHeight="1">
      <c r="A60" s="12"/>
      <c r="B60" s="218"/>
      <c r="C60" s="219"/>
      <c r="D60" s="209"/>
      <c r="E60" s="339"/>
      <c r="F60" s="199"/>
      <c r="G60" s="288"/>
      <c r="H60" s="339"/>
      <c r="I60" s="28" t="s">
        <v>125</v>
      </c>
      <c r="J60" s="49">
        <v>11300</v>
      </c>
      <c r="K60" s="49"/>
      <c r="L60" s="50"/>
      <c r="M60" s="29" t="s">
        <v>171</v>
      </c>
      <c r="N60" s="51">
        <v>280</v>
      </c>
      <c r="O60" s="183"/>
    </row>
    <row r="61" spans="1:15" s="13" customFormat="1" ht="11.25" customHeight="1">
      <c r="A61" s="12"/>
      <c r="B61" s="218"/>
      <c r="C61" s="219"/>
      <c r="D61" s="60" t="s">
        <v>212</v>
      </c>
      <c r="E61" s="11">
        <v>1440</v>
      </c>
      <c r="F61" s="66">
        <v>24</v>
      </c>
      <c r="G61" s="62">
        <f>E61/H61*100</f>
        <v>0.6050420168067226</v>
      </c>
      <c r="H61" s="11">
        <v>238000</v>
      </c>
      <c r="I61" s="52" t="s">
        <v>170</v>
      </c>
      <c r="J61" s="53">
        <v>8480</v>
      </c>
      <c r="K61" s="53"/>
      <c r="L61" s="54"/>
      <c r="M61" s="55" t="s">
        <v>181</v>
      </c>
      <c r="N61" s="56">
        <v>155</v>
      </c>
      <c r="O61" s="184"/>
    </row>
    <row r="62" spans="1:15" s="13" customFormat="1" ht="11.25" customHeight="1">
      <c r="A62" s="12"/>
      <c r="B62" s="289"/>
      <c r="C62" s="257" t="s">
        <v>124</v>
      </c>
      <c r="D62" s="191" t="s">
        <v>213</v>
      </c>
      <c r="E62" s="337">
        <v>1269</v>
      </c>
      <c r="F62" s="195">
        <v>2</v>
      </c>
      <c r="G62" s="200">
        <v>40.8</v>
      </c>
      <c r="H62" s="193">
        <v>3108</v>
      </c>
      <c r="I62" s="43" t="s">
        <v>85</v>
      </c>
      <c r="J62" s="44">
        <v>1353</v>
      </c>
      <c r="K62" s="44"/>
      <c r="L62" s="45"/>
      <c r="M62" s="46" t="s">
        <v>126</v>
      </c>
      <c r="N62" s="47">
        <v>317</v>
      </c>
      <c r="O62" s="182" t="s">
        <v>341</v>
      </c>
    </row>
    <row r="63" spans="1:15" s="13" customFormat="1" ht="11.25" customHeight="1">
      <c r="A63" s="12"/>
      <c r="B63" s="289"/>
      <c r="C63" s="258"/>
      <c r="D63" s="209"/>
      <c r="E63" s="339"/>
      <c r="F63" s="199"/>
      <c r="G63" s="201"/>
      <c r="H63" s="202"/>
      <c r="I63" s="28" t="s">
        <v>52</v>
      </c>
      <c r="J63" s="49">
        <v>1269</v>
      </c>
      <c r="K63" s="49"/>
      <c r="L63" s="50"/>
      <c r="M63" s="29" t="s">
        <v>172</v>
      </c>
      <c r="N63" s="51">
        <v>280</v>
      </c>
      <c r="O63" s="183"/>
    </row>
    <row r="64" spans="1:15" s="13" customFormat="1" ht="11.25" customHeight="1">
      <c r="A64" s="12"/>
      <c r="B64" s="290"/>
      <c r="C64" s="291"/>
      <c r="D64" s="60" t="s">
        <v>214</v>
      </c>
      <c r="E64" s="11">
        <v>923</v>
      </c>
      <c r="F64" s="15" t="s">
        <v>188</v>
      </c>
      <c r="G64" s="179" t="s">
        <v>188</v>
      </c>
      <c r="H64" s="178" t="s">
        <v>337</v>
      </c>
      <c r="I64" s="52"/>
      <c r="J64" s="58"/>
      <c r="K64" s="58"/>
      <c r="L64" s="54"/>
      <c r="M64" s="55" t="s">
        <v>284</v>
      </c>
      <c r="N64" s="56">
        <v>155</v>
      </c>
      <c r="O64" s="184"/>
    </row>
    <row r="65" spans="1:15" s="13" customFormat="1" ht="11.25" customHeight="1">
      <c r="A65" s="12"/>
      <c r="B65" s="203" t="s">
        <v>182</v>
      </c>
      <c r="C65" s="204"/>
      <c r="D65" s="191" t="s">
        <v>95</v>
      </c>
      <c r="E65" s="337">
        <v>1210</v>
      </c>
      <c r="F65" s="195">
        <v>4</v>
      </c>
      <c r="G65" s="200">
        <v>6.7</v>
      </c>
      <c r="H65" s="193" t="s">
        <v>285</v>
      </c>
      <c r="I65" s="43" t="s">
        <v>127</v>
      </c>
      <c r="J65" s="44" t="s">
        <v>286</v>
      </c>
      <c r="K65" s="44"/>
      <c r="L65" s="45"/>
      <c r="M65" s="46" t="s">
        <v>45</v>
      </c>
      <c r="N65" s="47">
        <v>276</v>
      </c>
      <c r="O65" s="182" t="s">
        <v>315</v>
      </c>
    </row>
    <row r="66" spans="1:15" s="13" customFormat="1" ht="11.25" customHeight="1">
      <c r="A66" s="12"/>
      <c r="B66" s="205"/>
      <c r="C66" s="206"/>
      <c r="D66" s="192"/>
      <c r="E66" s="339"/>
      <c r="F66" s="196"/>
      <c r="G66" s="210"/>
      <c r="H66" s="194"/>
      <c r="I66" s="28" t="s">
        <v>28</v>
      </c>
      <c r="J66" s="49" t="s">
        <v>287</v>
      </c>
      <c r="K66" s="49"/>
      <c r="L66" s="50"/>
      <c r="M66" s="29" t="s">
        <v>41</v>
      </c>
      <c r="N66" s="51">
        <v>144</v>
      </c>
      <c r="O66" s="183"/>
    </row>
    <row r="67" spans="1:15" s="13" customFormat="1" ht="11.25" customHeight="1">
      <c r="A67" s="12"/>
      <c r="B67" s="205"/>
      <c r="C67" s="206"/>
      <c r="D67" s="60" t="s">
        <v>100</v>
      </c>
      <c r="E67" s="11" t="s">
        <v>267</v>
      </c>
      <c r="F67" s="66">
        <v>4</v>
      </c>
      <c r="G67" s="62">
        <v>8.3</v>
      </c>
      <c r="H67" s="11" t="s">
        <v>268</v>
      </c>
      <c r="I67" s="52" t="s">
        <v>128</v>
      </c>
      <c r="J67" s="53" t="s">
        <v>288</v>
      </c>
      <c r="K67" s="53"/>
      <c r="L67" s="54"/>
      <c r="M67" s="55" t="s">
        <v>44</v>
      </c>
      <c r="N67" s="51">
        <v>128</v>
      </c>
      <c r="O67" s="184"/>
    </row>
    <row r="68" spans="1:15" s="13" customFormat="1" ht="11.25" customHeight="1">
      <c r="A68" s="12"/>
      <c r="B68" s="22"/>
      <c r="C68" s="233" t="s">
        <v>183</v>
      </c>
      <c r="D68" s="191" t="s">
        <v>95</v>
      </c>
      <c r="E68" s="337">
        <v>52</v>
      </c>
      <c r="F68" s="195">
        <v>1</v>
      </c>
      <c r="G68" s="292" t="s">
        <v>188</v>
      </c>
      <c r="H68" s="193" t="s">
        <v>337</v>
      </c>
      <c r="I68" s="43" t="s">
        <v>17</v>
      </c>
      <c r="J68" s="44" t="s">
        <v>269</v>
      </c>
      <c r="K68" s="44"/>
      <c r="L68" s="45"/>
      <c r="M68" s="46" t="s">
        <v>11</v>
      </c>
      <c r="N68" s="47">
        <v>27</v>
      </c>
      <c r="O68" s="182" t="s">
        <v>316</v>
      </c>
    </row>
    <row r="69" spans="1:15" s="13" customFormat="1" ht="11.25" customHeight="1">
      <c r="A69" s="12"/>
      <c r="B69" s="22"/>
      <c r="C69" s="294"/>
      <c r="D69" s="209"/>
      <c r="E69" s="339"/>
      <c r="F69" s="199"/>
      <c r="G69" s="293"/>
      <c r="H69" s="194"/>
      <c r="I69" s="28" t="s">
        <v>289</v>
      </c>
      <c r="J69" s="49" t="s">
        <v>180</v>
      </c>
      <c r="K69" s="49"/>
      <c r="L69" s="50"/>
      <c r="M69" s="29" t="s">
        <v>41</v>
      </c>
      <c r="N69" s="51">
        <v>19</v>
      </c>
      <c r="O69" s="183"/>
    </row>
    <row r="70" spans="1:15" s="13" customFormat="1" ht="11.25" customHeight="1">
      <c r="A70" s="12"/>
      <c r="B70" s="22"/>
      <c r="C70" s="234"/>
      <c r="D70" s="60" t="s">
        <v>100</v>
      </c>
      <c r="E70" s="11">
        <v>505</v>
      </c>
      <c r="F70" s="66">
        <v>1</v>
      </c>
      <c r="G70" s="180" t="s">
        <v>188</v>
      </c>
      <c r="H70" s="178" t="s">
        <v>337</v>
      </c>
      <c r="I70" s="52"/>
      <c r="J70" s="53"/>
      <c r="K70" s="53"/>
      <c r="L70" s="54"/>
      <c r="M70" s="55" t="s">
        <v>38</v>
      </c>
      <c r="N70" s="56">
        <v>3</v>
      </c>
      <c r="O70" s="184"/>
    </row>
    <row r="71" spans="1:15" s="13" customFormat="1" ht="11.25" customHeight="1">
      <c r="A71" s="12"/>
      <c r="B71" s="289"/>
      <c r="C71" s="257" t="s">
        <v>184</v>
      </c>
      <c r="D71" s="191" t="s">
        <v>95</v>
      </c>
      <c r="E71" s="337">
        <v>890</v>
      </c>
      <c r="F71" s="195">
        <v>1</v>
      </c>
      <c r="G71" s="270">
        <v>38</v>
      </c>
      <c r="H71" s="193" t="s">
        <v>290</v>
      </c>
      <c r="I71" s="43" t="s">
        <v>17</v>
      </c>
      <c r="J71" s="44" t="s">
        <v>270</v>
      </c>
      <c r="K71" s="44"/>
      <c r="L71" s="45"/>
      <c r="M71" s="46" t="s">
        <v>185</v>
      </c>
      <c r="N71" s="47">
        <v>134</v>
      </c>
      <c r="O71" s="182" t="s">
        <v>317</v>
      </c>
    </row>
    <row r="72" spans="1:15" s="13" customFormat="1" ht="11.25" customHeight="1">
      <c r="A72" s="12"/>
      <c r="B72" s="289"/>
      <c r="C72" s="258"/>
      <c r="D72" s="209"/>
      <c r="E72" s="339"/>
      <c r="F72" s="199"/>
      <c r="G72" s="201"/>
      <c r="H72" s="194"/>
      <c r="I72" s="28" t="s">
        <v>89</v>
      </c>
      <c r="J72" s="49" t="s">
        <v>271</v>
      </c>
      <c r="K72" s="49"/>
      <c r="L72" s="50"/>
      <c r="M72" s="29" t="s">
        <v>43</v>
      </c>
      <c r="N72" s="51">
        <v>126</v>
      </c>
      <c r="O72" s="183"/>
    </row>
    <row r="73" spans="1:15" s="13" customFormat="1" ht="11.25" customHeight="1">
      <c r="A73" s="12"/>
      <c r="B73" s="290"/>
      <c r="C73" s="291"/>
      <c r="D73" s="60" t="s">
        <v>100</v>
      </c>
      <c r="E73" s="11">
        <v>9180</v>
      </c>
      <c r="F73" s="66">
        <v>1</v>
      </c>
      <c r="G73" s="62">
        <f>E73/H73*100</f>
        <v>41.46341463414634</v>
      </c>
      <c r="H73" s="11">
        <v>22140</v>
      </c>
      <c r="I73" s="52" t="s">
        <v>49</v>
      </c>
      <c r="J73" s="53" t="s">
        <v>272</v>
      </c>
      <c r="K73" s="53"/>
      <c r="L73" s="54"/>
      <c r="M73" s="55" t="s">
        <v>173</v>
      </c>
      <c r="N73" s="56">
        <v>96</v>
      </c>
      <c r="O73" s="184"/>
    </row>
    <row r="74" spans="1:15" s="13" customFormat="1" ht="11.25" customHeight="1">
      <c r="A74" s="12"/>
      <c r="B74" s="203" t="s">
        <v>186</v>
      </c>
      <c r="C74" s="204"/>
      <c r="D74" s="191" t="s">
        <v>95</v>
      </c>
      <c r="E74" s="337">
        <v>667</v>
      </c>
      <c r="F74" s="195">
        <v>6</v>
      </c>
      <c r="G74" s="200">
        <v>6.4</v>
      </c>
      <c r="H74" s="193" t="s">
        <v>291</v>
      </c>
      <c r="I74" s="43" t="s">
        <v>127</v>
      </c>
      <c r="J74" s="44" t="s">
        <v>292</v>
      </c>
      <c r="K74" s="44"/>
      <c r="L74" s="45"/>
      <c r="M74" s="46" t="s">
        <v>129</v>
      </c>
      <c r="N74" s="47">
        <v>169</v>
      </c>
      <c r="O74" s="182" t="s">
        <v>315</v>
      </c>
    </row>
    <row r="75" spans="1:15" s="13" customFormat="1" ht="11.25" customHeight="1">
      <c r="A75" s="12"/>
      <c r="B75" s="205"/>
      <c r="C75" s="206"/>
      <c r="D75" s="209"/>
      <c r="E75" s="339"/>
      <c r="F75" s="199"/>
      <c r="G75" s="201"/>
      <c r="H75" s="202"/>
      <c r="I75" s="28" t="s">
        <v>48</v>
      </c>
      <c r="J75" s="49" t="s">
        <v>293</v>
      </c>
      <c r="K75" s="49"/>
      <c r="L75" s="50"/>
      <c r="M75" s="29" t="s">
        <v>43</v>
      </c>
      <c r="N75" s="51">
        <v>146</v>
      </c>
      <c r="O75" s="183"/>
    </row>
    <row r="76" spans="1:15" s="13" customFormat="1" ht="11.25" customHeight="1">
      <c r="A76" s="12"/>
      <c r="B76" s="205"/>
      <c r="C76" s="208"/>
      <c r="D76" s="60" t="s">
        <v>100</v>
      </c>
      <c r="E76" s="11">
        <v>5460</v>
      </c>
      <c r="F76" s="66">
        <v>6</v>
      </c>
      <c r="G76" s="62">
        <v>4.3</v>
      </c>
      <c r="H76" s="11" t="s">
        <v>273</v>
      </c>
      <c r="I76" s="52" t="s">
        <v>49</v>
      </c>
      <c r="J76" s="53" t="s">
        <v>294</v>
      </c>
      <c r="K76" s="53"/>
      <c r="L76" s="54"/>
      <c r="M76" s="55" t="s">
        <v>119</v>
      </c>
      <c r="N76" s="51">
        <v>98</v>
      </c>
      <c r="O76" s="184"/>
    </row>
    <row r="77" spans="1:15" s="13" customFormat="1" ht="11.25" customHeight="1">
      <c r="A77" s="12"/>
      <c r="B77" s="22"/>
      <c r="C77" s="233" t="s">
        <v>50</v>
      </c>
      <c r="D77" s="191" t="s">
        <v>95</v>
      </c>
      <c r="E77" s="337">
        <v>225</v>
      </c>
      <c r="F77" s="195">
        <v>1</v>
      </c>
      <c r="G77" s="200">
        <v>62.5</v>
      </c>
      <c r="H77" s="193" t="s">
        <v>295</v>
      </c>
      <c r="I77" s="43" t="s">
        <v>17</v>
      </c>
      <c r="J77" s="44" t="s">
        <v>274</v>
      </c>
      <c r="K77" s="44"/>
      <c r="L77" s="45"/>
      <c r="M77" s="46" t="s">
        <v>45</v>
      </c>
      <c r="N77" s="47">
        <v>76</v>
      </c>
      <c r="O77" s="182" t="s">
        <v>316</v>
      </c>
    </row>
    <row r="78" spans="1:15" s="13" customFormat="1" ht="11.25" customHeight="1">
      <c r="A78" s="12"/>
      <c r="B78" s="22"/>
      <c r="C78" s="294"/>
      <c r="D78" s="209"/>
      <c r="E78" s="339"/>
      <c r="F78" s="199"/>
      <c r="G78" s="210"/>
      <c r="H78" s="202"/>
      <c r="I78" s="28" t="s">
        <v>33</v>
      </c>
      <c r="J78" s="49" t="s">
        <v>275</v>
      </c>
      <c r="K78" s="49"/>
      <c r="L78" s="50"/>
      <c r="M78" s="29" t="s">
        <v>41</v>
      </c>
      <c r="N78" s="51">
        <v>52</v>
      </c>
      <c r="O78" s="183"/>
    </row>
    <row r="79" spans="1:15" s="13" customFormat="1" ht="11.25" customHeight="1">
      <c r="A79" s="12"/>
      <c r="B79" s="23"/>
      <c r="C79" s="234"/>
      <c r="D79" s="60" t="s">
        <v>100</v>
      </c>
      <c r="E79" s="11">
        <v>1842</v>
      </c>
      <c r="F79" s="66">
        <v>-1</v>
      </c>
      <c r="G79" s="62">
        <v>64.6</v>
      </c>
      <c r="H79" s="11">
        <v>-3440</v>
      </c>
      <c r="I79" s="52" t="s">
        <v>165</v>
      </c>
      <c r="J79" s="53" t="s">
        <v>187</v>
      </c>
      <c r="K79" s="53"/>
      <c r="L79" s="54"/>
      <c r="M79" s="55" t="s">
        <v>38</v>
      </c>
      <c r="N79" s="56">
        <v>27</v>
      </c>
      <c r="O79" s="184"/>
    </row>
    <row r="80" spans="1:15" s="13" customFormat="1" ht="11.25" customHeight="1">
      <c r="A80" s="12"/>
      <c r="B80" s="203" t="s">
        <v>20</v>
      </c>
      <c r="C80" s="204"/>
      <c r="D80" s="191" t="s">
        <v>95</v>
      </c>
      <c r="E80" s="337">
        <v>32</v>
      </c>
      <c r="F80" s="195">
        <v>1</v>
      </c>
      <c r="G80" s="200" t="s">
        <v>296</v>
      </c>
      <c r="H80" s="193" t="s">
        <v>215</v>
      </c>
      <c r="I80" s="43" t="s">
        <v>17</v>
      </c>
      <c r="J80" s="44" t="s">
        <v>216</v>
      </c>
      <c r="K80" s="46"/>
      <c r="L80" s="45"/>
      <c r="M80" s="46" t="s">
        <v>45</v>
      </c>
      <c r="N80" s="47">
        <v>8</v>
      </c>
      <c r="O80" s="182" t="s">
        <v>318</v>
      </c>
    </row>
    <row r="81" spans="1:15" s="13" customFormat="1" ht="11.25" customHeight="1">
      <c r="A81" s="12"/>
      <c r="B81" s="205"/>
      <c r="C81" s="206"/>
      <c r="D81" s="209"/>
      <c r="E81" s="339"/>
      <c r="F81" s="199"/>
      <c r="G81" s="201"/>
      <c r="H81" s="194"/>
      <c r="I81" s="28" t="s">
        <v>51</v>
      </c>
      <c r="J81" s="49" t="s">
        <v>198</v>
      </c>
      <c r="K81" s="49"/>
      <c r="L81" s="50"/>
      <c r="M81" s="29" t="s">
        <v>63</v>
      </c>
      <c r="N81" s="51">
        <v>5</v>
      </c>
      <c r="O81" s="183"/>
    </row>
    <row r="82" spans="1:15" s="13" customFormat="1" ht="11.25" customHeight="1">
      <c r="A82" s="12"/>
      <c r="B82" s="207"/>
      <c r="C82" s="208"/>
      <c r="D82" s="60" t="s">
        <v>100</v>
      </c>
      <c r="E82" s="178" t="s">
        <v>337</v>
      </c>
      <c r="F82" s="177" t="s">
        <v>188</v>
      </c>
      <c r="G82" s="180" t="s">
        <v>188</v>
      </c>
      <c r="H82" s="222"/>
      <c r="I82" s="52" t="s">
        <v>130</v>
      </c>
      <c r="J82" s="53" t="s">
        <v>217</v>
      </c>
      <c r="K82" s="53"/>
      <c r="L82" s="54"/>
      <c r="M82" s="55" t="s">
        <v>42</v>
      </c>
      <c r="N82" s="56">
        <v>5</v>
      </c>
      <c r="O82" s="184"/>
    </row>
    <row r="83" spans="1:15" s="13" customFormat="1" ht="11.25" customHeight="1">
      <c r="A83" s="12"/>
      <c r="B83" s="216" t="s">
        <v>218</v>
      </c>
      <c r="C83" s="217"/>
      <c r="D83" s="191" t="s">
        <v>213</v>
      </c>
      <c r="E83" s="337">
        <v>135</v>
      </c>
      <c r="F83" s="195">
        <v>27</v>
      </c>
      <c r="G83" s="200">
        <v>1.4</v>
      </c>
      <c r="H83" s="337">
        <v>9410</v>
      </c>
      <c r="I83" s="43" t="s">
        <v>15</v>
      </c>
      <c r="J83" s="44">
        <v>629</v>
      </c>
      <c r="K83" s="44"/>
      <c r="L83" s="45"/>
      <c r="M83" s="46" t="s">
        <v>45</v>
      </c>
      <c r="N83" s="47" t="s">
        <v>347</v>
      </c>
      <c r="O83" s="182" t="s">
        <v>257</v>
      </c>
    </row>
    <row r="84" spans="1:15" s="13" customFormat="1" ht="11.25" customHeight="1">
      <c r="A84" s="12"/>
      <c r="B84" s="218"/>
      <c r="C84" s="219"/>
      <c r="D84" s="209"/>
      <c r="E84" s="339"/>
      <c r="F84" s="199"/>
      <c r="G84" s="201"/>
      <c r="H84" s="339"/>
      <c r="I84" s="28" t="s">
        <v>23</v>
      </c>
      <c r="J84" s="49">
        <v>539</v>
      </c>
      <c r="K84" s="49"/>
      <c r="L84" s="50"/>
      <c r="M84" s="29" t="s">
        <v>166</v>
      </c>
      <c r="N84" s="51" t="s">
        <v>234</v>
      </c>
      <c r="O84" s="183"/>
    </row>
    <row r="85" spans="1:15" s="13" customFormat="1" ht="11.25" customHeight="1">
      <c r="A85" s="12"/>
      <c r="B85" s="218"/>
      <c r="C85" s="247"/>
      <c r="D85" s="60" t="s">
        <v>214</v>
      </c>
      <c r="E85" s="11">
        <v>5800</v>
      </c>
      <c r="F85" s="66">
        <v>17</v>
      </c>
      <c r="G85" s="62">
        <v>1.9</v>
      </c>
      <c r="H85" s="11">
        <v>308900</v>
      </c>
      <c r="I85" s="52" t="s">
        <v>128</v>
      </c>
      <c r="J85" s="53">
        <v>469</v>
      </c>
      <c r="K85" s="53"/>
      <c r="L85" s="54"/>
      <c r="M85" s="55" t="s">
        <v>16</v>
      </c>
      <c r="N85" s="56" t="s">
        <v>344</v>
      </c>
      <c r="O85" s="184"/>
    </row>
    <row r="86" spans="1:15" s="13" customFormat="1" ht="11.25" customHeight="1">
      <c r="A86" s="12"/>
      <c r="B86" s="22"/>
      <c r="C86" s="219" t="s">
        <v>131</v>
      </c>
      <c r="D86" s="191" t="s">
        <v>95</v>
      </c>
      <c r="E86" s="337">
        <v>24</v>
      </c>
      <c r="F86" s="195">
        <v>10</v>
      </c>
      <c r="G86" s="200">
        <v>2.2</v>
      </c>
      <c r="H86" s="337">
        <v>1090</v>
      </c>
      <c r="I86" s="43" t="s">
        <v>24</v>
      </c>
      <c r="J86" s="44">
        <v>298</v>
      </c>
      <c r="K86" s="44"/>
      <c r="L86" s="45"/>
      <c r="M86" s="46" t="s">
        <v>45</v>
      </c>
      <c r="N86" s="47" t="s">
        <v>247</v>
      </c>
      <c r="O86" s="182" t="s">
        <v>257</v>
      </c>
    </row>
    <row r="87" spans="1:15" s="13" customFormat="1" ht="11.25" customHeight="1">
      <c r="A87" s="12"/>
      <c r="B87" s="22"/>
      <c r="C87" s="219"/>
      <c r="D87" s="209"/>
      <c r="E87" s="339"/>
      <c r="F87" s="199"/>
      <c r="G87" s="201"/>
      <c r="H87" s="339"/>
      <c r="I87" s="28" t="s">
        <v>25</v>
      </c>
      <c r="J87" s="49">
        <v>165</v>
      </c>
      <c r="K87" s="49"/>
      <c r="L87" s="50"/>
      <c r="M87" s="29" t="s">
        <v>27</v>
      </c>
      <c r="N87" s="51" t="s">
        <v>346</v>
      </c>
      <c r="O87" s="183"/>
    </row>
    <row r="88" spans="1:15" s="13" customFormat="1" ht="11.25" customHeight="1">
      <c r="A88" s="12"/>
      <c r="B88" s="23"/>
      <c r="C88" s="247"/>
      <c r="D88" s="60" t="s">
        <v>100</v>
      </c>
      <c r="E88" s="11">
        <v>2960</v>
      </c>
      <c r="F88" s="66">
        <v>7</v>
      </c>
      <c r="G88" s="62">
        <v>2.6</v>
      </c>
      <c r="H88" s="11">
        <v>113200</v>
      </c>
      <c r="I88" s="52" t="s">
        <v>91</v>
      </c>
      <c r="J88" s="53">
        <v>117</v>
      </c>
      <c r="K88" s="53"/>
      <c r="L88" s="54"/>
      <c r="M88" s="55" t="s">
        <v>132</v>
      </c>
      <c r="N88" s="56" t="s">
        <v>345</v>
      </c>
      <c r="O88" s="184"/>
    </row>
    <row r="89" spans="1:15" s="13" customFormat="1" ht="11.25" customHeight="1">
      <c r="A89" s="12"/>
      <c r="B89" s="203" t="s">
        <v>222</v>
      </c>
      <c r="C89" s="204"/>
      <c r="D89" s="191" t="s">
        <v>95</v>
      </c>
      <c r="E89" s="337">
        <v>114</v>
      </c>
      <c r="F89" s="195">
        <v>33</v>
      </c>
      <c r="G89" s="200">
        <v>0.9</v>
      </c>
      <c r="H89" s="337">
        <v>12100</v>
      </c>
      <c r="I89" s="43" t="s">
        <v>223</v>
      </c>
      <c r="J89" s="44">
        <v>1250</v>
      </c>
      <c r="K89" s="44"/>
      <c r="L89" s="45"/>
      <c r="M89" s="46" t="s">
        <v>185</v>
      </c>
      <c r="N89" s="47" t="s">
        <v>343</v>
      </c>
      <c r="O89" s="182" t="s">
        <v>259</v>
      </c>
    </row>
    <row r="90" spans="1:15" s="13" customFormat="1" ht="11.25" customHeight="1">
      <c r="A90" s="12"/>
      <c r="B90" s="205"/>
      <c r="C90" s="206"/>
      <c r="D90" s="192"/>
      <c r="E90" s="339"/>
      <c r="F90" s="196"/>
      <c r="G90" s="210"/>
      <c r="H90" s="339"/>
      <c r="I90" s="28" t="s">
        <v>224</v>
      </c>
      <c r="J90" s="49">
        <v>937</v>
      </c>
      <c r="K90" s="49"/>
      <c r="L90" s="50"/>
      <c r="M90" s="29" t="s">
        <v>225</v>
      </c>
      <c r="N90" s="51" t="s">
        <v>260</v>
      </c>
      <c r="O90" s="183"/>
    </row>
    <row r="91" spans="1:15" s="13" customFormat="1" ht="11.25" customHeight="1">
      <c r="A91" s="12"/>
      <c r="B91" s="207"/>
      <c r="C91" s="208"/>
      <c r="D91" s="60" t="s">
        <v>100</v>
      </c>
      <c r="E91" s="11">
        <v>5320</v>
      </c>
      <c r="F91" s="66">
        <v>32</v>
      </c>
      <c r="G91" s="62">
        <v>0.7</v>
      </c>
      <c r="H91" s="11">
        <v>727000</v>
      </c>
      <c r="I91" s="52" t="s">
        <v>258</v>
      </c>
      <c r="J91" s="53">
        <v>879</v>
      </c>
      <c r="K91" s="53"/>
      <c r="L91" s="54"/>
      <c r="M91" s="55" t="s">
        <v>226</v>
      </c>
      <c r="N91" s="56" t="s">
        <v>342</v>
      </c>
      <c r="O91" s="184"/>
    </row>
    <row r="92" spans="1:15" s="13" customFormat="1" ht="11.25" customHeight="1">
      <c r="A92" s="12"/>
      <c r="B92" s="203" t="s">
        <v>228</v>
      </c>
      <c r="C92" s="204"/>
      <c r="D92" s="191" t="s">
        <v>95</v>
      </c>
      <c r="E92" s="337">
        <v>64</v>
      </c>
      <c r="F92" s="195">
        <v>14</v>
      </c>
      <c r="G92" s="197">
        <v>1.2</v>
      </c>
      <c r="H92" s="337">
        <v>5470</v>
      </c>
      <c r="I92" s="28" t="s">
        <v>10</v>
      </c>
      <c r="J92" s="49">
        <v>1440</v>
      </c>
      <c r="K92" s="49"/>
      <c r="L92" s="50"/>
      <c r="M92" s="29" t="s">
        <v>229</v>
      </c>
      <c r="N92" s="47" t="s">
        <v>344</v>
      </c>
      <c r="O92" s="182" t="s">
        <v>257</v>
      </c>
    </row>
    <row r="93" spans="1:15" s="13" customFormat="1" ht="11.25" customHeight="1">
      <c r="A93" s="12"/>
      <c r="B93" s="205"/>
      <c r="C93" s="206"/>
      <c r="D93" s="209"/>
      <c r="E93" s="339"/>
      <c r="F93" s="196"/>
      <c r="G93" s="198"/>
      <c r="H93" s="339"/>
      <c r="I93" s="28" t="s">
        <v>28</v>
      </c>
      <c r="J93" s="49">
        <v>971</v>
      </c>
      <c r="K93" s="49"/>
      <c r="L93" s="50"/>
      <c r="M93" s="29" t="s">
        <v>230</v>
      </c>
      <c r="N93" s="51" t="s">
        <v>250</v>
      </c>
      <c r="O93" s="183"/>
    </row>
    <row r="94" spans="1:15" s="13" customFormat="1" ht="11.25" customHeight="1">
      <c r="A94" s="12"/>
      <c r="B94" s="207"/>
      <c r="C94" s="208"/>
      <c r="D94" s="60" t="s">
        <v>100</v>
      </c>
      <c r="E94" s="11">
        <v>418</v>
      </c>
      <c r="F94" s="67">
        <v>15</v>
      </c>
      <c r="G94" s="181">
        <v>1.4</v>
      </c>
      <c r="H94" s="11">
        <v>29100</v>
      </c>
      <c r="I94" s="52" t="s">
        <v>47</v>
      </c>
      <c r="J94" s="53">
        <v>415</v>
      </c>
      <c r="K94" s="53"/>
      <c r="L94" s="54"/>
      <c r="M94" s="55" t="s">
        <v>231</v>
      </c>
      <c r="N94" s="56" t="s">
        <v>250</v>
      </c>
      <c r="O94" s="184"/>
    </row>
    <row r="95" spans="1:15" s="13" customFormat="1" ht="11.25" customHeight="1">
      <c r="A95" s="12"/>
      <c r="B95" s="185" t="s">
        <v>232</v>
      </c>
      <c r="C95" s="186"/>
      <c r="D95" s="191" t="s">
        <v>95</v>
      </c>
      <c r="E95" s="337">
        <v>93</v>
      </c>
      <c r="F95" s="195">
        <v>37</v>
      </c>
      <c r="G95" s="197">
        <v>0.8</v>
      </c>
      <c r="H95" s="337">
        <v>11000</v>
      </c>
      <c r="I95" s="24" t="s">
        <v>233</v>
      </c>
      <c r="J95" s="44">
        <v>870</v>
      </c>
      <c r="K95" s="44"/>
      <c r="L95" s="45"/>
      <c r="M95" s="25" t="s">
        <v>236</v>
      </c>
      <c r="N95" s="47" t="s">
        <v>234</v>
      </c>
      <c r="O95" s="182" t="s">
        <v>257</v>
      </c>
    </row>
    <row r="96" spans="1:15" s="13" customFormat="1" ht="11.25" customHeight="1">
      <c r="A96" s="12"/>
      <c r="B96" s="187"/>
      <c r="C96" s="188"/>
      <c r="D96" s="192"/>
      <c r="E96" s="339"/>
      <c r="F96" s="196"/>
      <c r="G96" s="198"/>
      <c r="H96" s="339"/>
      <c r="I96" s="59" t="s">
        <v>235</v>
      </c>
      <c r="J96" s="49">
        <v>721</v>
      </c>
      <c r="K96" s="49"/>
      <c r="L96" s="50"/>
      <c r="M96" s="57" t="s">
        <v>265</v>
      </c>
      <c r="N96" s="51" t="s">
        <v>260</v>
      </c>
      <c r="O96" s="183"/>
    </row>
    <row r="97" spans="1:15" s="13" customFormat="1" ht="11.25" customHeight="1">
      <c r="A97" s="68"/>
      <c r="B97" s="189"/>
      <c r="C97" s="190"/>
      <c r="D97" s="60" t="s">
        <v>100</v>
      </c>
      <c r="E97" s="11">
        <v>2160</v>
      </c>
      <c r="F97" s="66">
        <v>41</v>
      </c>
      <c r="G97" s="181">
        <v>0.4</v>
      </c>
      <c r="H97" s="67">
        <v>549900</v>
      </c>
      <c r="I97" s="26" t="s">
        <v>237</v>
      </c>
      <c r="J97" s="53">
        <v>689</v>
      </c>
      <c r="K97" s="53"/>
      <c r="L97" s="54"/>
      <c r="M97" s="27" t="s">
        <v>238</v>
      </c>
      <c r="N97" s="56" t="s">
        <v>239</v>
      </c>
      <c r="O97" s="184"/>
    </row>
    <row r="98" spans="1:15" s="13" customFormat="1" ht="11.25" customHeight="1">
      <c r="A98" s="68"/>
      <c r="B98" s="185" t="s">
        <v>242</v>
      </c>
      <c r="C98" s="186"/>
      <c r="D98" s="191" t="s">
        <v>95</v>
      </c>
      <c r="E98" s="337">
        <v>54</v>
      </c>
      <c r="F98" s="195">
        <v>31</v>
      </c>
      <c r="G98" s="197">
        <v>1</v>
      </c>
      <c r="H98" s="337">
        <v>5600</v>
      </c>
      <c r="I98" s="24" t="s">
        <v>245</v>
      </c>
      <c r="J98" s="44">
        <v>605</v>
      </c>
      <c r="K98" s="44"/>
      <c r="L98" s="45"/>
      <c r="M98" s="25" t="s">
        <v>246</v>
      </c>
      <c r="N98" s="47" t="s">
        <v>247</v>
      </c>
      <c r="O98" s="182" t="s">
        <v>227</v>
      </c>
    </row>
    <row r="99" spans="1:15" s="13" customFormat="1" ht="11.25" customHeight="1">
      <c r="A99" s="68"/>
      <c r="B99" s="187"/>
      <c r="C99" s="188"/>
      <c r="D99" s="192"/>
      <c r="E99" s="339"/>
      <c r="F99" s="196"/>
      <c r="G99" s="198"/>
      <c r="H99" s="339"/>
      <c r="I99" s="59" t="s">
        <v>248</v>
      </c>
      <c r="J99" s="49">
        <v>456</v>
      </c>
      <c r="K99" s="49"/>
      <c r="L99" s="50"/>
      <c r="M99" s="57" t="s">
        <v>249</v>
      </c>
      <c r="N99" s="51" t="s">
        <v>250</v>
      </c>
      <c r="O99" s="183"/>
    </row>
    <row r="100" spans="1:15" s="13" customFormat="1" ht="11.25" customHeight="1">
      <c r="A100" s="68"/>
      <c r="B100" s="189"/>
      <c r="C100" s="190"/>
      <c r="D100" s="60" t="s">
        <v>100</v>
      </c>
      <c r="E100" s="11">
        <v>961</v>
      </c>
      <c r="F100" s="66">
        <v>32</v>
      </c>
      <c r="G100" s="181">
        <v>0.6</v>
      </c>
      <c r="H100" s="67">
        <v>165600</v>
      </c>
      <c r="I100" s="26" t="s">
        <v>197</v>
      </c>
      <c r="J100" s="53">
        <v>338</v>
      </c>
      <c r="K100" s="53"/>
      <c r="L100" s="54"/>
      <c r="M100" s="27" t="s">
        <v>251</v>
      </c>
      <c r="N100" s="56" t="s">
        <v>252</v>
      </c>
      <c r="O100" s="184"/>
    </row>
    <row r="101" spans="1:15" s="13" customFormat="1" ht="11.25" customHeight="1">
      <c r="A101" s="68"/>
      <c r="B101" s="203" t="s">
        <v>21</v>
      </c>
      <c r="C101" s="204"/>
      <c r="D101" s="191" t="s">
        <v>95</v>
      </c>
      <c r="E101" s="337">
        <v>17</v>
      </c>
      <c r="F101" s="195">
        <v>1</v>
      </c>
      <c r="G101" s="200">
        <v>72.1</v>
      </c>
      <c r="H101" s="337">
        <v>23</v>
      </c>
      <c r="I101" s="43" t="s">
        <v>17</v>
      </c>
      <c r="J101" s="44">
        <v>17</v>
      </c>
      <c r="K101" s="44"/>
      <c r="L101" s="45"/>
      <c r="M101" s="46" t="s">
        <v>45</v>
      </c>
      <c r="N101" s="47">
        <v>10</v>
      </c>
      <c r="O101" s="182" t="s">
        <v>255</v>
      </c>
    </row>
    <row r="102" spans="1:15" s="13" customFormat="1" ht="11.25" customHeight="1">
      <c r="A102" s="68"/>
      <c r="B102" s="205"/>
      <c r="C102" s="206"/>
      <c r="D102" s="209"/>
      <c r="E102" s="339"/>
      <c r="F102" s="199"/>
      <c r="G102" s="201"/>
      <c r="H102" s="339"/>
      <c r="I102" s="28" t="s">
        <v>29</v>
      </c>
      <c r="J102" s="49">
        <v>7</v>
      </c>
      <c r="K102" s="49"/>
      <c r="L102" s="50"/>
      <c r="M102" s="29" t="s">
        <v>189</v>
      </c>
      <c r="N102" s="51">
        <v>6</v>
      </c>
      <c r="O102" s="183"/>
    </row>
    <row r="103" spans="1:15" s="13" customFormat="1" ht="11.25" customHeight="1">
      <c r="A103" s="68"/>
      <c r="B103" s="207"/>
      <c r="C103" s="208"/>
      <c r="D103" s="60" t="s">
        <v>100</v>
      </c>
      <c r="E103" s="11">
        <v>71</v>
      </c>
      <c r="F103" s="66">
        <v>1</v>
      </c>
      <c r="G103" s="62">
        <v>74.3</v>
      </c>
      <c r="H103" s="11">
        <v>96</v>
      </c>
      <c r="I103" s="52"/>
      <c r="J103" s="53"/>
      <c r="K103" s="53"/>
      <c r="L103" s="54"/>
      <c r="M103" s="55" t="s">
        <v>190</v>
      </c>
      <c r="N103" s="56">
        <v>1</v>
      </c>
      <c r="O103" s="184"/>
    </row>
    <row r="104" spans="1:15" s="13" customFormat="1" ht="11.25" customHeight="1">
      <c r="A104" s="12"/>
      <c r="B104" s="203" t="s">
        <v>219</v>
      </c>
      <c r="C104" s="204"/>
      <c r="D104" s="191" t="s">
        <v>95</v>
      </c>
      <c r="E104" s="337">
        <v>17</v>
      </c>
      <c r="F104" s="195">
        <v>5</v>
      </c>
      <c r="G104" s="197">
        <v>6.3</v>
      </c>
      <c r="H104" s="337">
        <v>268</v>
      </c>
      <c r="I104" s="43" t="s">
        <v>133</v>
      </c>
      <c r="J104" s="44">
        <v>89</v>
      </c>
      <c r="K104" s="44"/>
      <c r="L104" s="45"/>
      <c r="M104" s="46" t="s">
        <v>220</v>
      </c>
      <c r="N104" s="18">
        <v>17</v>
      </c>
      <c r="O104" s="182" t="s">
        <v>221</v>
      </c>
    </row>
    <row r="105" spans="1:15" s="13" customFormat="1" ht="11.25" customHeight="1">
      <c r="A105" s="12"/>
      <c r="B105" s="205"/>
      <c r="C105" s="206"/>
      <c r="D105" s="209"/>
      <c r="E105" s="339"/>
      <c r="F105" s="196"/>
      <c r="G105" s="198"/>
      <c r="H105" s="339"/>
      <c r="I105" s="28" t="s">
        <v>191</v>
      </c>
      <c r="J105" s="49">
        <v>37</v>
      </c>
      <c r="K105" s="49"/>
      <c r="L105" s="50"/>
      <c r="M105" s="29"/>
      <c r="N105" s="20"/>
      <c r="O105" s="183"/>
    </row>
    <row r="106" spans="1:15" s="13" customFormat="1" ht="11.25" customHeight="1">
      <c r="A106" s="12"/>
      <c r="B106" s="207"/>
      <c r="C106" s="208"/>
      <c r="D106" s="60" t="s">
        <v>100</v>
      </c>
      <c r="E106" s="11">
        <v>1730</v>
      </c>
      <c r="F106" s="66">
        <v>3</v>
      </c>
      <c r="G106" s="181">
        <v>15.3</v>
      </c>
      <c r="H106" s="67">
        <v>11326</v>
      </c>
      <c r="I106" s="52" t="s">
        <v>36</v>
      </c>
      <c r="J106" s="53">
        <v>26</v>
      </c>
      <c r="K106" s="53"/>
      <c r="L106" s="54"/>
      <c r="M106" s="55"/>
      <c r="N106" s="21"/>
      <c r="O106" s="184"/>
    </row>
    <row r="107" spans="1:15" s="13" customFormat="1" ht="11.25" customHeight="1">
      <c r="A107" s="12"/>
      <c r="B107" s="203" t="s">
        <v>192</v>
      </c>
      <c r="C107" s="204"/>
      <c r="D107" s="191" t="s">
        <v>95</v>
      </c>
      <c r="E107" s="337">
        <v>6</v>
      </c>
      <c r="F107" s="195">
        <v>3</v>
      </c>
      <c r="G107" s="197">
        <v>14.6</v>
      </c>
      <c r="H107" s="337">
        <v>42</v>
      </c>
      <c r="I107" s="43" t="s">
        <v>135</v>
      </c>
      <c r="J107" s="44">
        <v>18</v>
      </c>
      <c r="K107" s="44"/>
      <c r="L107" s="45"/>
      <c r="M107" s="46" t="s">
        <v>18</v>
      </c>
      <c r="N107" s="47" t="s">
        <v>297</v>
      </c>
      <c r="O107" s="182" t="s">
        <v>319</v>
      </c>
    </row>
    <row r="108" spans="1:15" s="13" customFormat="1" ht="11.25" customHeight="1">
      <c r="A108" s="12"/>
      <c r="B108" s="205"/>
      <c r="C108" s="206"/>
      <c r="D108" s="209"/>
      <c r="E108" s="339"/>
      <c r="F108" s="196"/>
      <c r="G108" s="198"/>
      <c r="H108" s="339"/>
      <c r="I108" s="28" t="s">
        <v>77</v>
      </c>
      <c r="J108" s="49">
        <v>7</v>
      </c>
      <c r="K108" s="49"/>
      <c r="L108" s="50"/>
      <c r="M108" s="29" t="s">
        <v>27</v>
      </c>
      <c r="N108" s="69" t="s">
        <v>276</v>
      </c>
      <c r="O108" s="183"/>
    </row>
    <row r="109" spans="1:15" s="13" customFormat="1" ht="11.25" customHeight="1">
      <c r="A109" s="12"/>
      <c r="B109" s="205"/>
      <c r="C109" s="208"/>
      <c r="D109" s="60" t="s">
        <v>134</v>
      </c>
      <c r="E109" s="11">
        <v>10939</v>
      </c>
      <c r="F109" s="66">
        <v>3</v>
      </c>
      <c r="G109" s="181">
        <f>E109/H109*100</f>
        <v>17.67804909581603</v>
      </c>
      <c r="H109" s="11">
        <v>61879</v>
      </c>
      <c r="I109" s="52" t="s">
        <v>136</v>
      </c>
      <c r="J109" s="53">
        <v>6</v>
      </c>
      <c r="K109" s="53"/>
      <c r="L109" s="54"/>
      <c r="M109" s="55"/>
      <c r="N109" s="56"/>
      <c r="O109" s="184"/>
    </row>
    <row r="110" spans="1:15" s="13" customFormat="1" ht="11.25" customHeight="1">
      <c r="A110" s="12"/>
      <c r="B110" s="216" t="s">
        <v>193</v>
      </c>
      <c r="C110" s="217"/>
      <c r="D110" s="191" t="s">
        <v>95</v>
      </c>
      <c r="E110" s="193" t="s">
        <v>298</v>
      </c>
      <c r="F110" s="195">
        <v>7</v>
      </c>
      <c r="G110" s="197">
        <v>2.4</v>
      </c>
      <c r="H110" s="337">
        <v>424</v>
      </c>
      <c r="I110" s="43" t="s">
        <v>137</v>
      </c>
      <c r="J110" s="44">
        <v>240</v>
      </c>
      <c r="K110" s="44"/>
      <c r="L110" s="45"/>
      <c r="M110" s="46" t="s">
        <v>138</v>
      </c>
      <c r="N110" s="47" t="s">
        <v>277</v>
      </c>
      <c r="O110" s="182" t="s">
        <v>320</v>
      </c>
    </row>
    <row r="111" spans="1:15" s="13" customFormat="1" ht="11.25" customHeight="1">
      <c r="A111" s="12"/>
      <c r="B111" s="218"/>
      <c r="C111" s="219"/>
      <c r="D111" s="209"/>
      <c r="E111" s="194"/>
      <c r="F111" s="196"/>
      <c r="G111" s="198"/>
      <c r="H111" s="339"/>
      <c r="I111" s="28" t="s">
        <v>240</v>
      </c>
      <c r="J111" s="49">
        <v>33</v>
      </c>
      <c r="K111" s="49"/>
      <c r="L111" s="50"/>
      <c r="M111" s="29" t="s">
        <v>203</v>
      </c>
      <c r="N111" s="51" t="s">
        <v>278</v>
      </c>
      <c r="O111" s="183"/>
    </row>
    <row r="112" spans="1:15" s="13" customFormat="1" ht="11.25" customHeight="1">
      <c r="A112" s="12"/>
      <c r="B112" s="246"/>
      <c r="C112" s="247"/>
      <c r="D112" s="60" t="s">
        <v>134</v>
      </c>
      <c r="E112" s="11" t="s">
        <v>299</v>
      </c>
      <c r="F112" s="66">
        <v>7</v>
      </c>
      <c r="G112" s="181">
        <v>2</v>
      </c>
      <c r="H112" s="11">
        <v>89100</v>
      </c>
      <c r="I112" s="52" t="s">
        <v>261</v>
      </c>
      <c r="J112" s="53">
        <v>32</v>
      </c>
      <c r="K112" s="53"/>
      <c r="L112" s="54"/>
      <c r="M112" s="55" t="s">
        <v>321</v>
      </c>
      <c r="N112" s="70" t="s">
        <v>279</v>
      </c>
      <c r="O112" s="184"/>
    </row>
    <row r="113" spans="1:15" s="13" customFormat="1" ht="11.25" customHeight="1">
      <c r="A113" s="12"/>
      <c r="B113" s="203" t="s">
        <v>140</v>
      </c>
      <c r="C113" s="204"/>
      <c r="D113" s="191" t="s">
        <v>95</v>
      </c>
      <c r="E113" s="337">
        <v>125</v>
      </c>
      <c r="F113" s="295">
        <v>24</v>
      </c>
      <c r="G113" s="197">
        <f>E113/H113*100</f>
        <v>0.2900232018561485</v>
      </c>
      <c r="H113" s="337">
        <v>43100</v>
      </c>
      <c r="I113" s="43" t="s">
        <v>141</v>
      </c>
      <c r="J113" s="44">
        <v>17400</v>
      </c>
      <c r="K113" s="44"/>
      <c r="L113" s="45"/>
      <c r="M113" s="71"/>
      <c r="N113" s="72"/>
      <c r="O113" s="182" t="s">
        <v>301</v>
      </c>
    </row>
    <row r="114" spans="1:15" s="13" customFormat="1" ht="11.25" customHeight="1">
      <c r="A114" s="12"/>
      <c r="B114" s="205"/>
      <c r="C114" s="206"/>
      <c r="D114" s="209"/>
      <c r="E114" s="339"/>
      <c r="F114" s="296"/>
      <c r="G114" s="198"/>
      <c r="H114" s="339"/>
      <c r="I114" s="28" t="s">
        <v>56</v>
      </c>
      <c r="J114" s="49">
        <v>8520</v>
      </c>
      <c r="K114" s="49"/>
      <c r="L114" s="50"/>
      <c r="M114" s="73"/>
      <c r="N114" s="74"/>
      <c r="O114" s="183"/>
    </row>
    <row r="115" spans="1:15" s="13" customFormat="1" ht="11.25" customHeight="1">
      <c r="A115" s="12"/>
      <c r="B115" s="207"/>
      <c r="C115" s="208"/>
      <c r="D115" s="60" t="s">
        <v>100</v>
      </c>
      <c r="E115" s="11">
        <v>111</v>
      </c>
      <c r="F115" s="66">
        <v>19</v>
      </c>
      <c r="G115" s="181">
        <f>E115/H115*100</f>
        <v>0.1412105946110984</v>
      </c>
      <c r="H115" s="11">
        <v>78606</v>
      </c>
      <c r="I115" s="52" t="s">
        <v>142</v>
      </c>
      <c r="J115" s="53">
        <v>3000</v>
      </c>
      <c r="K115" s="53"/>
      <c r="L115" s="54"/>
      <c r="M115" s="75"/>
      <c r="N115" s="76"/>
      <c r="O115" s="184"/>
    </row>
    <row r="116" spans="1:15" s="13" customFormat="1" ht="11.25" customHeight="1">
      <c r="A116" s="12"/>
      <c r="B116" s="301" t="s">
        <v>143</v>
      </c>
      <c r="C116" s="302"/>
      <c r="D116" s="220" t="s">
        <v>54</v>
      </c>
      <c r="E116" s="337">
        <v>14700</v>
      </c>
      <c r="F116" s="195">
        <v>12</v>
      </c>
      <c r="G116" s="197">
        <f>E116/H116*100</f>
        <v>1.1111111111111112</v>
      </c>
      <c r="H116" s="337">
        <v>1323000</v>
      </c>
      <c r="I116" s="77" t="s">
        <v>10</v>
      </c>
      <c r="J116" s="46">
        <v>779400</v>
      </c>
      <c r="K116" s="46"/>
      <c r="L116" s="78"/>
      <c r="M116" s="79" t="s">
        <v>144</v>
      </c>
      <c r="N116" s="80">
        <v>42500</v>
      </c>
      <c r="O116" s="231" t="s">
        <v>322</v>
      </c>
    </row>
    <row r="117" spans="1:15" s="13" customFormat="1" ht="11.25" customHeight="1">
      <c r="A117" s="12"/>
      <c r="B117" s="303"/>
      <c r="C117" s="304"/>
      <c r="D117" s="221"/>
      <c r="E117" s="338"/>
      <c r="F117" s="223"/>
      <c r="G117" s="224"/>
      <c r="H117" s="338"/>
      <c r="I117" s="81" t="s">
        <v>29</v>
      </c>
      <c r="J117" s="55">
        <v>52100</v>
      </c>
      <c r="K117" s="55"/>
      <c r="L117" s="82"/>
      <c r="M117" s="83"/>
      <c r="N117" s="84"/>
      <c r="O117" s="232"/>
    </row>
    <row r="118" spans="1:15" s="13" customFormat="1" ht="15" customHeight="1">
      <c r="A118" s="12"/>
      <c r="B118" s="85"/>
      <c r="C118" s="297" t="s">
        <v>175</v>
      </c>
      <c r="D118" s="220" t="s">
        <v>54</v>
      </c>
      <c r="E118" s="337">
        <v>1876</v>
      </c>
      <c r="F118" s="195">
        <v>2</v>
      </c>
      <c r="G118" s="197">
        <v>17.1</v>
      </c>
      <c r="H118" s="337">
        <v>10994</v>
      </c>
      <c r="I118" s="86" t="s">
        <v>10</v>
      </c>
      <c r="J118" s="29">
        <v>2891</v>
      </c>
      <c r="K118" s="29"/>
      <c r="L118" s="87"/>
      <c r="M118" s="88" t="s">
        <v>197</v>
      </c>
      <c r="N118" s="89">
        <v>1250</v>
      </c>
      <c r="O118" s="299" t="s">
        <v>323</v>
      </c>
    </row>
    <row r="119" spans="1:15" s="13" customFormat="1" ht="15" customHeight="1">
      <c r="A119" s="12"/>
      <c r="B119" s="90"/>
      <c r="C119" s="298"/>
      <c r="D119" s="221"/>
      <c r="E119" s="338"/>
      <c r="F119" s="223"/>
      <c r="G119" s="224"/>
      <c r="H119" s="338"/>
      <c r="I119" s="86" t="s">
        <v>52</v>
      </c>
      <c r="J119" s="29">
        <v>1876</v>
      </c>
      <c r="K119" s="29"/>
      <c r="L119" s="87"/>
      <c r="M119" s="91"/>
      <c r="N119" s="92"/>
      <c r="O119" s="300"/>
    </row>
    <row r="120" spans="1:15" s="13" customFormat="1" ht="11.25" customHeight="1">
      <c r="A120" s="12"/>
      <c r="B120" s="301" t="s">
        <v>145</v>
      </c>
      <c r="C120" s="302"/>
      <c r="D120" s="235" t="s">
        <v>177</v>
      </c>
      <c r="E120" s="337">
        <v>93532</v>
      </c>
      <c r="F120" s="195">
        <v>11</v>
      </c>
      <c r="G120" s="305">
        <v>1.3</v>
      </c>
      <c r="H120" s="340">
        <v>7393717</v>
      </c>
      <c r="I120" s="93" t="s">
        <v>10</v>
      </c>
      <c r="J120" s="46">
        <v>3922657</v>
      </c>
      <c r="K120" s="46"/>
      <c r="L120" s="78"/>
      <c r="M120" s="79" t="s">
        <v>91</v>
      </c>
      <c r="N120" s="80">
        <v>255197</v>
      </c>
      <c r="O120" s="308" t="s">
        <v>324</v>
      </c>
    </row>
    <row r="121" spans="1:15" s="13" customFormat="1" ht="11.25" customHeight="1">
      <c r="A121" s="12"/>
      <c r="B121" s="303"/>
      <c r="C121" s="304"/>
      <c r="D121" s="254"/>
      <c r="E121" s="339"/>
      <c r="F121" s="196"/>
      <c r="G121" s="306"/>
      <c r="H121" s="341"/>
      <c r="I121" s="81" t="s">
        <v>29</v>
      </c>
      <c r="J121" s="55">
        <v>330208</v>
      </c>
      <c r="K121" s="55"/>
      <c r="L121" s="82"/>
      <c r="M121" s="83"/>
      <c r="N121" s="84"/>
      <c r="O121" s="309"/>
    </row>
    <row r="122" spans="1:15" s="13" customFormat="1" ht="11.25" customHeight="1">
      <c r="A122" s="12"/>
      <c r="B122" s="216" t="s">
        <v>55</v>
      </c>
      <c r="C122" s="217"/>
      <c r="D122" s="220" t="s">
        <v>54</v>
      </c>
      <c r="E122" s="337">
        <v>32400</v>
      </c>
      <c r="F122" s="195">
        <v>20</v>
      </c>
      <c r="G122" s="305">
        <v>1.3</v>
      </c>
      <c r="H122" s="337">
        <v>2499000</v>
      </c>
      <c r="I122" s="28" t="s">
        <v>10</v>
      </c>
      <c r="J122" s="94">
        <v>516500</v>
      </c>
      <c r="K122" s="94"/>
      <c r="L122" s="95"/>
      <c r="M122" s="96" t="s">
        <v>167</v>
      </c>
      <c r="N122" s="92">
        <v>243800</v>
      </c>
      <c r="O122" s="231" t="s">
        <v>322</v>
      </c>
    </row>
    <row r="123" spans="1:15" s="13" customFormat="1" ht="11.25" customHeight="1">
      <c r="A123" s="12"/>
      <c r="B123" s="246"/>
      <c r="C123" s="247"/>
      <c r="D123" s="221"/>
      <c r="E123" s="338"/>
      <c r="F123" s="223"/>
      <c r="G123" s="307"/>
      <c r="H123" s="338"/>
      <c r="I123" s="52" t="s">
        <v>56</v>
      </c>
      <c r="J123" s="97">
        <v>322000</v>
      </c>
      <c r="K123" s="97"/>
      <c r="L123" s="98"/>
      <c r="M123" s="99"/>
      <c r="N123" s="84"/>
      <c r="O123" s="232"/>
    </row>
    <row r="124" spans="1:15" s="13" customFormat="1" ht="11.25" customHeight="1">
      <c r="A124" s="12"/>
      <c r="B124" s="216" t="s">
        <v>57</v>
      </c>
      <c r="C124" s="217"/>
      <c r="D124" s="220" t="s">
        <v>54</v>
      </c>
      <c r="E124" s="337">
        <v>37200</v>
      </c>
      <c r="F124" s="195">
        <v>34</v>
      </c>
      <c r="G124" s="305">
        <f>E124/H124*100</f>
        <v>0.3980312433126471</v>
      </c>
      <c r="H124" s="337">
        <v>9346000</v>
      </c>
      <c r="I124" s="335" t="s">
        <v>146</v>
      </c>
      <c r="J124" s="46">
        <v>1327000</v>
      </c>
      <c r="K124" s="100"/>
      <c r="L124" s="101"/>
      <c r="M124" s="57" t="s">
        <v>168</v>
      </c>
      <c r="N124" s="89">
        <v>663900</v>
      </c>
      <c r="O124" s="231" t="s">
        <v>325</v>
      </c>
    </row>
    <row r="125" spans="1:15" s="13" customFormat="1" ht="11.25" customHeight="1">
      <c r="A125" s="12"/>
      <c r="B125" s="218"/>
      <c r="C125" s="247"/>
      <c r="D125" s="221"/>
      <c r="E125" s="338"/>
      <c r="F125" s="223"/>
      <c r="G125" s="307"/>
      <c r="H125" s="338"/>
      <c r="I125" s="336" t="s">
        <v>59</v>
      </c>
      <c r="J125" s="102">
        <v>846700</v>
      </c>
      <c r="K125" s="100"/>
      <c r="L125" s="101"/>
      <c r="M125" s="53"/>
      <c r="N125" s="84"/>
      <c r="O125" s="232"/>
    </row>
    <row r="126" spans="1:15" s="13" customFormat="1" ht="11.25" customHeight="1">
      <c r="A126" s="12"/>
      <c r="B126" s="22"/>
      <c r="C126" s="233" t="s">
        <v>147</v>
      </c>
      <c r="D126" s="220" t="s">
        <v>54</v>
      </c>
      <c r="E126" s="337">
        <v>2147</v>
      </c>
      <c r="F126" s="195" t="s">
        <v>180</v>
      </c>
      <c r="G126" s="235" t="s">
        <v>180</v>
      </c>
      <c r="H126" s="193" t="s">
        <v>339</v>
      </c>
      <c r="I126" s="103"/>
      <c r="J126" s="104"/>
      <c r="K126" s="104"/>
      <c r="L126" s="105"/>
      <c r="M126" s="106"/>
      <c r="N126" s="107"/>
      <c r="O126" s="299" t="s">
        <v>326</v>
      </c>
    </row>
    <row r="127" spans="1:15" s="13" customFormat="1" ht="11.25" customHeight="1">
      <c r="A127" s="12"/>
      <c r="B127" s="23"/>
      <c r="C127" s="234"/>
      <c r="D127" s="221"/>
      <c r="E127" s="338"/>
      <c r="F127" s="223"/>
      <c r="G127" s="236"/>
      <c r="H127" s="222"/>
      <c r="I127" s="108"/>
      <c r="J127" s="109"/>
      <c r="K127" s="109"/>
      <c r="L127" s="110"/>
      <c r="M127" s="111"/>
      <c r="N127" s="112"/>
      <c r="O127" s="310"/>
    </row>
    <row r="128" spans="1:15" s="13" customFormat="1" ht="11.25" customHeight="1">
      <c r="A128" s="12"/>
      <c r="B128" s="216" t="s">
        <v>148</v>
      </c>
      <c r="C128" s="217"/>
      <c r="D128" s="220" t="s">
        <v>149</v>
      </c>
      <c r="E128" s="337">
        <v>9814</v>
      </c>
      <c r="F128" s="195">
        <v>4</v>
      </c>
      <c r="G128" s="197">
        <v>5.6</v>
      </c>
      <c r="H128" s="337">
        <v>176366</v>
      </c>
      <c r="I128" s="43" t="s">
        <v>35</v>
      </c>
      <c r="J128" s="113">
        <v>13279</v>
      </c>
      <c r="K128" s="114"/>
      <c r="L128" s="87"/>
      <c r="M128" s="46" t="s">
        <v>139</v>
      </c>
      <c r="N128" s="80">
        <v>10590</v>
      </c>
      <c r="O128" s="231" t="s">
        <v>327</v>
      </c>
    </row>
    <row r="129" spans="1:15" s="13" customFormat="1" ht="11.25" customHeight="1">
      <c r="A129" s="12"/>
      <c r="B129" s="246"/>
      <c r="C129" s="247"/>
      <c r="D129" s="221"/>
      <c r="E129" s="338"/>
      <c r="F129" s="223"/>
      <c r="G129" s="224"/>
      <c r="H129" s="338"/>
      <c r="I129" s="52" t="s">
        <v>150</v>
      </c>
      <c r="J129" s="99">
        <v>12121</v>
      </c>
      <c r="K129" s="99"/>
      <c r="L129" s="27"/>
      <c r="M129" s="55"/>
      <c r="N129" s="115"/>
      <c r="O129" s="232"/>
    </row>
    <row r="130" spans="1:15" s="13" customFormat="1" ht="11.25" customHeight="1">
      <c r="A130" s="12"/>
      <c r="B130" s="216" t="s">
        <v>151</v>
      </c>
      <c r="C130" s="217"/>
      <c r="D130" s="220" t="s">
        <v>149</v>
      </c>
      <c r="E130" s="337">
        <v>2521</v>
      </c>
      <c r="F130" s="195">
        <v>11</v>
      </c>
      <c r="G130" s="197">
        <v>1.9</v>
      </c>
      <c r="H130" s="337">
        <v>134923</v>
      </c>
      <c r="I130" s="335" t="s">
        <v>206</v>
      </c>
      <c r="J130" s="113">
        <v>27684</v>
      </c>
      <c r="K130" s="104"/>
      <c r="L130" s="105"/>
      <c r="M130" s="96" t="s">
        <v>144</v>
      </c>
      <c r="N130" s="116">
        <v>22002</v>
      </c>
      <c r="O130" s="231" t="s">
        <v>322</v>
      </c>
    </row>
    <row r="131" spans="1:15" s="13" customFormat="1" ht="11.25" customHeight="1">
      <c r="A131" s="12"/>
      <c r="B131" s="246"/>
      <c r="C131" s="247"/>
      <c r="D131" s="221"/>
      <c r="E131" s="338"/>
      <c r="F131" s="223"/>
      <c r="G131" s="224"/>
      <c r="H131" s="338"/>
      <c r="I131" s="336" t="s">
        <v>56</v>
      </c>
      <c r="J131" s="118">
        <v>26645</v>
      </c>
      <c r="K131" s="109"/>
      <c r="L131" s="110"/>
      <c r="M131" s="111"/>
      <c r="N131" s="112"/>
      <c r="O131" s="232"/>
    </row>
    <row r="132" spans="1:15" s="13" customFormat="1" ht="15.75" customHeight="1">
      <c r="A132" s="12"/>
      <c r="B132" s="216" t="s">
        <v>152</v>
      </c>
      <c r="C132" s="217"/>
      <c r="D132" s="220" t="s">
        <v>95</v>
      </c>
      <c r="E132" s="349">
        <v>483808</v>
      </c>
      <c r="F132" s="195">
        <v>17</v>
      </c>
      <c r="G132" s="197">
        <f>E132/H132*100</f>
        <v>1.928952103531742</v>
      </c>
      <c r="H132" s="337">
        <v>25081390</v>
      </c>
      <c r="I132" s="248" t="s">
        <v>350</v>
      </c>
      <c r="J132" s="249"/>
      <c r="K132" s="249"/>
      <c r="L132" s="249"/>
      <c r="M132" s="249"/>
      <c r="N132" s="250"/>
      <c r="O132" s="231" t="s">
        <v>328</v>
      </c>
    </row>
    <row r="133" spans="1:15" s="13" customFormat="1" ht="15.75" customHeight="1">
      <c r="A133" s="12"/>
      <c r="B133" s="246"/>
      <c r="C133" s="247"/>
      <c r="D133" s="221"/>
      <c r="E133" s="117" t="s">
        <v>329</v>
      </c>
      <c r="F133" s="223"/>
      <c r="G133" s="224"/>
      <c r="H133" s="338"/>
      <c r="I133" s="251"/>
      <c r="J133" s="252"/>
      <c r="K133" s="252"/>
      <c r="L133" s="252"/>
      <c r="M133" s="252"/>
      <c r="N133" s="253"/>
      <c r="O133" s="232"/>
    </row>
    <row r="134" spans="1:15" s="13" customFormat="1" ht="11.25" customHeight="1">
      <c r="A134" s="12"/>
      <c r="B134" s="218" t="s">
        <v>169</v>
      </c>
      <c r="C134" s="219"/>
      <c r="D134" s="209" t="s">
        <v>95</v>
      </c>
      <c r="E134" s="339">
        <v>200713</v>
      </c>
      <c r="F134" s="196">
        <v>20</v>
      </c>
      <c r="G134" s="198">
        <f>E134/H134*100</f>
        <v>1.9506768274116584</v>
      </c>
      <c r="H134" s="339">
        <v>10289403</v>
      </c>
      <c r="I134" s="282" t="s">
        <v>348</v>
      </c>
      <c r="J134" s="283"/>
      <c r="K134" s="283"/>
      <c r="L134" s="283"/>
      <c r="M134" s="283"/>
      <c r="N134" s="284"/>
      <c r="O134" s="241" t="s">
        <v>194</v>
      </c>
    </row>
    <row r="135" spans="1:15" s="13" customFormat="1" ht="11.25" customHeight="1">
      <c r="A135" s="12"/>
      <c r="B135" s="246"/>
      <c r="C135" s="247"/>
      <c r="D135" s="221"/>
      <c r="E135" s="338"/>
      <c r="F135" s="223"/>
      <c r="G135" s="224"/>
      <c r="H135" s="338"/>
      <c r="I135" s="251"/>
      <c r="J135" s="252"/>
      <c r="K135" s="252"/>
      <c r="L135" s="252"/>
      <c r="M135" s="252"/>
      <c r="N135" s="253"/>
      <c r="O135" s="232"/>
    </row>
    <row r="136" spans="1:15" s="13" customFormat="1" ht="11.25" customHeight="1">
      <c r="A136" s="12"/>
      <c r="B136" s="218" t="s">
        <v>153</v>
      </c>
      <c r="C136" s="219"/>
      <c r="D136" s="209" t="s">
        <v>95</v>
      </c>
      <c r="E136" s="339">
        <v>185075</v>
      </c>
      <c r="F136" s="196">
        <v>22</v>
      </c>
      <c r="G136" s="198">
        <f>E136/H136*100</f>
        <v>1.520810222277004</v>
      </c>
      <c r="H136" s="339">
        <v>12169500</v>
      </c>
      <c r="I136" s="282" t="s">
        <v>349</v>
      </c>
      <c r="J136" s="283"/>
      <c r="K136" s="283"/>
      <c r="L136" s="283"/>
      <c r="M136" s="283"/>
      <c r="N136" s="284"/>
      <c r="O136" s="241" t="s">
        <v>330</v>
      </c>
    </row>
    <row r="137" spans="1:15" s="13" customFormat="1" ht="11.25" customHeight="1">
      <c r="A137" s="12"/>
      <c r="B137" s="246"/>
      <c r="C137" s="247"/>
      <c r="D137" s="221"/>
      <c r="E137" s="338"/>
      <c r="F137" s="223"/>
      <c r="G137" s="224"/>
      <c r="H137" s="338"/>
      <c r="I137" s="251"/>
      <c r="J137" s="252"/>
      <c r="K137" s="252"/>
      <c r="L137" s="252"/>
      <c r="M137" s="252"/>
      <c r="N137" s="253"/>
      <c r="O137" s="232"/>
    </row>
    <row r="138" spans="1:15" s="13" customFormat="1" ht="11.25" customHeight="1">
      <c r="A138" s="12"/>
      <c r="B138" s="216" t="s">
        <v>154</v>
      </c>
      <c r="C138" s="217"/>
      <c r="D138" s="220" t="s">
        <v>30</v>
      </c>
      <c r="E138" s="337">
        <v>59</v>
      </c>
      <c r="F138" s="195">
        <v>25</v>
      </c>
      <c r="G138" s="197">
        <f>E138/H138*100</f>
        <v>1.3632162661737524</v>
      </c>
      <c r="H138" s="337">
        <v>4328</v>
      </c>
      <c r="I138" s="311" t="s">
        <v>155</v>
      </c>
      <c r="J138" s="312"/>
      <c r="K138" s="119"/>
      <c r="L138" s="119"/>
      <c r="M138" s="44">
        <v>49</v>
      </c>
      <c r="N138" s="18"/>
      <c r="O138" s="231" t="s">
        <v>331</v>
      </c>
    </row>
    <row r="139" spans="1:15" s="13" customFormat="1" ht="11.25" customHeight="1">
      <c r="A139" s="12"/>
      <c r="B139" s="218"/>
      <c r="C139" s="219"/>
      <c r="D139" s="209"/>
      <c r="E139" s="339"/>
      <c r="F139" s="196"/>
      <c r="G139" s="198"/>
      <c r="H139" s="339"/>
      <c r="I139" s="330" t="s">
        <v>156</v>
      </c>
      <c r="J139" s="331"/>
      <c r="K139" s="120"/>
      <c r="L139" s="120"/>
      <c r="M139" s="36">
        <v>0</v>
      </c>
      <c r="N139" s="121"/>
      <c r="O139" s="241"/>
    </row>
    <row r="140" spans="1:15" s="13" customFormat="1" ht="11.25" customHeight="1">
      <c r="A140" s="12"/>
      <c r="B140" s="218"/>
      <c r="C140" s="219"/>
      <c r="D140" s="209"/>
      <c r="E140" s="339"/>
      <c r="F140" s="196"/>
      <c r="G140" s="198"/>
      <c r="H140" s="339"/>
      <c r="I140" s="330" t="s">
        <v>157</v>
      </c>
      <c r="J140" s="332"/>
      <c r="K140" s="122"/>
      <c r="L140" s="87"/>
      <c r="M140" s="29">
        <v>10</v>
      </c>
      <c r="N140" s="20"/>
      <c r="O140" s="241"/>
    </row>
    <row r="141" spans="1:15" s="13" customFormat="1" ht="11.25" customHeight="1">
      <c r="A141" s="12"/>
      <c r="B141" s="246"/>
      <c r="C141" s="247"/>
      <c r="D141" s="221"/>
      <c r="E141" s="338"/>
      <c r="F141" s="223"/>
      <c r="G141" s="224"/>
      <c r="H141" s="338"/>
      <c r="I141" s="333" t="s">
        <v>158</v>
      </c>
      <c r="J141" s="334"/>
      <c r="K141" s="123"/>
      <c r="L141" s="124"/>
      <c r="M141" s="125">
        <v>0.4</v>
      </c>
      <c r="N141" s="21"/>
      <c r="O141" s="232"/>
    </row>
    <row r="142" spans="1:15" s="13" customFormat="1" ht="11.25" customHeight="1">
      <c r="A142" s="12"/>
      <c r="B142" s="216" t="s">
        <v>60</v>
      </c>
      <c r="C142" s="217"/>
      <c r="D142" s="220" t="s">
        <v>9</v>
      </c>
      <c r="E142" s="337">
        <v>1323</v>
      </c>
      <c r="F142" s="195">
        <v>17</v>
      </c>
      <c r="G142" s="197">
        <f>E142/H142*100</f>
        <v>2.0781301540926442</v>
      </c>
      <c r="H142" s="337">
        <v>63663</v>
      </c>
      <c r="I142" s="43" t="s">
        <v>10</v>
      </c>
      <c r="J142" s="126">
        <v>6725</v>
      </c>
      <c r="K142" s="126"/>
      <c r="L142" s="127"/>
      <c r="M142" s="128" t="s">
        <v>144</v>
      </c>
      <c r="N142" s="129">
        <v>3057</v>
      </c>
      <c r="O142" s="231" t="s">
        <v>332</v>
      </c>
    </row>
    <row r="143" spans="1:15" s="13" customFormat="1" ht="11.25" customHeight="1">
      <c r="A143" s="12"/>
      <c r="B143" s="246"/>
      <c r="C143" s="247"/>
      <c r="D143" s="221"/>
      <c r="E143" s="338"/>
      <c r="F143" s="223"/>
      <c r="G143" s="224"/>
      <c r="H143" s="338"/>
      <c r="I143" s="130" t="s">
        <v>59</v>
      </c>
      <c r="J143" s="131">
        <v>3194</v>
      </c>
      <c r="K143" s="131"/>
      <c r="L143" s="132"/>
      <c r="M143" s="133" t="s">
        <v>178</v>
      </c>
      <c r="N143" s="134"/>
      <c r="O143" s="232"/>
    </row>
    <row r="144" spans="1:15" s="13" customFormat="1" ht="11.25" customHeight="1">
      <c r="A144" s="12"/>
      <c r="B144" s="216" t="s">
        <v>243</v>
      </c>
      <c r="C144" s="217"/>
      <c r="D144" s="220" t="s">
        <v>244</v>
      </c>
      <c r="E144" s="337">
        <v>229</v>
      </c>
      <c r="F144" s="195">
        <v>1</v>
      </c>
      <c r="G144" s="197">
        <f>E144/H144*100</f>
        <v>9.308943089430894</v>
      </c>
      <c r="H144" s="337">
        <v>2460</v>
      </c>
      <c r="I144" s="43" t="s">
        <v>17</v>
      </c>
      <c r="J144" s="126">
        <v>229</v>
      </c>
      <c r="K144" s="126"/>
      <c r="L144" s="127"/>
      <c r="M144" s="128" t="s">
        <v>58</v>
      </c>
      <c r="N144" s="129">
        <v>192</v>
      </c>
      <c r="O144" s="231" t="s">
        <v>333</v>
      </c>
    </row>
    <row r="145" spans="1:15" s="13" customFormat="1" ht="11.25" customHeight="1">
      <c r="A145" s="12"/>
      <c r="B145" s="246"/>
      <c r="C145" s="247"/>
      <c r="D145" s="221"/>
      <c r="E145" s="338"/>
      <c r="F145" s="223"/>
      <c r="G145" s="224"/>
      <c r="H145" s="338"/>
      <c r="I145" s="130" t="s">
        <v>241</v>
      </c>
      <c r="J145" s="131">
        <v>215</v>
      </c>
      <c r="K145" s="131"/>
      <c r="L145" s="132"/>
      <c r="M145" s="133" t="s">
        <v>283</v>
      </c>
      <c r="N145" s="134"/>
      <c r="O145" s="232"/>
    </row>
    <row r="146" spans="1:15" s="13" customFormat="1" ht="11.25" customHeight="1">
      <c r="A146" s="12"/>
      <c r="B146" s="216" t="s">
        <v>61</v>
      </c>
      <c r="C146" s="217"/>
      <c r="D146" s="220" t="s">
        <v>177</v>
      </c>
      <c r="E146" s="337">
        <v>937</v>
      </c>
      <c r="F146" s="195">
        <v>24</v>
      </c>
      <c r="G146" s="198">
        <f>E146/H146*100</f>
        <v>1.3441978567432253</v>
      </c>
      <c r="H146" s="337">
        <v>69707</v>
      </c>
      <c r="I146" s="43" t="s">
        <v>62</v>
      </c>
      <c r="J146" s="126">
        <v>8289</v>
      </c>
      <c r="K146" s="126"/>
      <c r="L146" s="127"/>
      <c r="M146" s="128" t="s">
        <v>144</v>
      </c>
      <c r="N146" s="129">
        <v>4827</v>
      </c>
      <c r="O146" s="231" t="s">
        <v>334</v>
      </c>
    </row>
    <row r="147" spans="1:15" s="13" customFormat="1" ht="11.25" customHeight="1">
      <c r="A147" s="12"/>
      <c r="B147" s="218"/>
      <c r="C147" s="219"/>
      <c r="D147" s="209"/>
      <c r="E147" s="339"/>
      <c r="F147" s="196"/>
      <c r="G147" s="224"/>
      <c r="H147" s="339"/>
      <c r="I147" s="130" t="s">
        <v>116</v>
      </c>
      <c r="J147" s="131">
        <v>7614</v>
      </c>
      <c r="K147" s="131"/>
      <c r="L147" s="132"/>
      <c r="M147" s="133" t="s">
        <v>178</v>
      </c>
      <c r="N147" s="134"/>
      <c r="O147" s="241"/>
    </row>
    <row r="148" spans="1:15" s="13" customFormat="1" ht="11.25" customHeight="1">
      <c r="A148" s="12"/>
      <c r="B148" s="203" t="s">
        <v>159</v>
      </c>
      <c r="C148" s="204"/>
      <c r="D148" s="220" t="s">
        <v>177</v>
      </c>
      <c r="E148" s="337">
        <v>15</v>
      </c>
      <c r="F148" s="195">
        <v>18</v>
      </c>
      <c r="G148" s="198">
        <f>E148/H148*100</f>
        <v>0.548646671543526</v>
      </c>
      <c r="H148" s="337">
        <v>2734</v>
      </c>
      <c r="I148" s="43" t="s">
        <v>160</v>
      </c>
      <c r="J148" s="135">
        <v>1144</v>
      </c>
      <c r="K148" s="135"/>
      <c r="L148" s="135"/>
      <c r="M148" s="46" t="s">
        <v>58</v>
      </c>
      <c r="N148" s="136">
        <v>205</v>
      </c>
      <c r="O148" s="182" t="s">
        <v>334</v>
      </c>
    </row>
    <row r="149" spans="1:15" s="13" customFormat="1" ht="11.25" customHeight="1">
      <c r="A149" s="12"/>
      <c r="B149" s="205"/>
      <c r="C149" s="206"/>
      <c r="D149" s="209"/>
      <c r="E149" s="339"/>
      <c r="F149" s="196"/>
      <c r="G149" s="224"/>
      <c r="H149" s="339"/>
      <c r="I149" s="28" t="s">
        <v>59</v>
      </c>
      <c r="J149" s="137">
        <v>523</v>
      </c>
      <c r="K149" s="137"/>
      <c r="L149" s="137"/>
      <c r="M149" s="94"/>
      <c r="N149" s="138"/>
      <c r="O149" s="183"/>
    </row>
    <row r="150" spans="1:15" s="13" customFormat="1" ht="11.25" customHeight="1">
      <c r="A150" s="12"/>
      <c r="B150" s="203" t="s">
        <v>64</v>
      </c>
      <c r="C150" s="204"/>
      <c r="D150" s="220" t="s">
        <v>161</v>
      </c>
      <c r="E150" s="346">
        <v>1.9</v>
      </c>
      <c r="F150" s="195">
        <v>3</v>
      </c>
      <c r="G150" s="198">
        <f>E150/H150*100</f>
        <v>2.737752161383285</v>
      </c>
      <c r="H150" s="342">
        <v>69.4</v>
      </c>
      <c r="I150" s="43" t="s">
        <v>65</v>
      </c>
      <c r="J150" s="139">
        <v>42.5</v>
      </c>
      <c r="K150" s="139"/>
      <c r="L150" s="135" t="s">
        <v>99</v>
      </c>
      <c r="M150" s="46" t="s">
        <v>136</v>
      </c>
      <c r="N150" s="140">
        <v>1.9</v>
      </c>
      <c r="O150" s="182" t="s">
        <v>334</v>
      </c>
    </row>
    <row r="151" spans="1:15" s="13" customFormat="1" ht="11.25" customHeight="1">
      <c r="A151" s="12"/>
      <c r="B151" s="205"/>
      <c r="C151" s="206"/>
      <c r="D151" s="209"/>
      <c r="E151" s="348"/>
      <c r="F151" s="196"/>
      <c r="G151" s="224"/>
      <c r="H151" s="343"/>
      <c r="I151" s="52" t="s">
        <v>162</v>
      </c>
      <c r="J151" s="141">
        <v>20.7</v>
      </c>
      <c r="K151" s="141"/>
      <c r="L151" s="99"/>
      <c r="M151" s="97"/>
      <c r="N151" s="142"/>
      <c r="O151" s="183"/>
    </row>
    <row r="152" spans="1:15" s="13" customFormat="1" ht="11.25" customHeight="1">
      <c r="A152" s="12"/>
      <c r="B152" s="216" t="s">
        <v>67</v>
      </c>
      <c r="C152" s="217"/>
      <c r="D152" s="220" t="s">
        <v>161</v>
      </c>
      <c r="E152" s="337">
        <v>23030</v>
      </c>
      <c r="F152" s="195">
        <v>34</v>
      </c>
      <c r="G152" s="197">
        <f>E152/H152*100</f>
        <v>0.4986190007398094</v>
      </c>
      <c r="H152" s="337">
        <v>4618757</v>
      </c>
      <c r="I152" s="311" t="s">
        <v>68</v>
      </c>
      <c r="J152" s="313"/>
      <c r="K152" s="143"/>
      <c r="L152" s="135"/>
      <c r="M152" s="144">
        <v>4548</v>
      </c>
      <c r="N152" s="136"/>
      <c r="O152" s="231" t="s">
        <v>335</v>
      </c>
    </row>
    <row r="153" spans="1:15" s="13" customFormat="1" ht="11.25" customHeight="1">
      <c r="A153" s="12"/>
      <c r="B153" s="218"/>
      <c r="C153" s="219"/>
      <c r="D153" s="209"/>
      <c r="E153" s="339"/>
      <c r="F153" s="196"/>
      <c r="G153" s="198"/>
      <c r="H153" s="339"/>
      <c r="I153" s="314" t="s">
        <v>163</v>
      </c>
      <c r="J153" s="315"/>
      <c r="K153" s="145"/>
      <c r="L153" s="137"/>
      <c r="M153" s="146">
        <v>18482</v>
      </c>
      <c r="N153" s="92"/>
      <c r="O153" s="241"/>
    </row>
    <row r="154" spans="1:15" s="13" customFormat="1" ht="11.25" customHeight="1">
      <c r="A154" s="12"/>
      <c r="B154" s="216" t="s">
        <v>69</v>
      </c>
      <c r="C154" s="217"/>
      <c r="D154" s="220" t="s">
        <v>30</v>
      </c>
      <c r="E154" s="337">
        <v>78</v>
      </c>
      <c r="F154" s="195">
        <v>35</v>
      </c>
      <c r="G154" s="197">
        <f>E154/H154*100</f>
        <v>0.5244050020169424</v>
      </c>
      <c r="H154" s="337">
        <v>14874</v>
      </c>
      <c r="I154" s="311" t="s">
        <v>69</v>
      </c>
      <c r="J154" s="313"/>
      <c r="K154" s="143"/>
      <c r="L154" s="147"/>
      <c r="M154" s="144">
        <v>28</v>
      </c>
      <c r="N154" s="80"/>
      <c r="O154" s="231" t="s">
        <v>335</v>
      </c>
    </row>
    <row r="155" spans="1:15" s="13" customFormat="1" ht="11.25" customHeight="1">
      <c r="A155" s="12"/>
      <c r="B155" s="246"/>
      <c r="C155" s="247"/>
      <c r="D155" s="221"/>
      <c r="E155" s="338"/>
      <c r="F155" s="223"/>
      <c r="G155" s="198"/>
      <c r="H155" s="338"/>
      <c r="I155" s="316" t="s">
        <v>70</v>
      </c>
      <c r="J155" s="317"/>
      <c r="K155" s="148"/>
      <c r="L155" s="99"/>
      <c r="M155" s="149">
        <v>50</v>
      </c>
      <c r="N155" s="115"/>
      <c r="O155" s="241"/>
    </row>
    <row r="156" spans="1:15" s="13" customFormat="1" ht="11.25" customHeight="1">
      <c r="A156" s="12"/>
      <c r="B156" s="216" t="s">
        <v>176</v>
      </c>
      <c r="C156" s="217"/>
      <c r="D156" s="220" t="s">
        <v>9</v>
      </c>
      <c r="E156" s="337">
        <v>1658</v>
      </c>
      <c r="F156" s="195">
        <v>30</v>
      </c>
      <c r="G156" s="197">
        <f>E156/H156*100</f>
        <v>0.9160980191728596</v>
      </c>
      <c r="H156" s="337">
        <v>180985</v>
      </c>
      <c r="I156" s="28" t="s">
        <v>10</v>
      </c>
      <c r="J156" s="137">
        <v>29652</v>
      </c>
      <c r="K156" s="137"/>
      <c r="L156" s="137"/>
      <c r="M156" s="94" t="s">
        <v>71</v>
      </c>
      <c r="N156" s="150">
        <v>9879</v>
      </c>
      <c r="O156" s="231" t="s">
        <v>195</v>
      </c>
    </row>
    <row r="157" spans="1:15" s="13" customFormat="1" ht="11.25" customHeight="1">
      <c r="A157" s="12"/>
      <c r="B157" s="246"/>
      <c r="C157" s="247"/>
      <c r="D157" s="221"/>
      <c r="E157" s="338"/>
      <c r="F157" s="223"/>
      <c r="G157" s="224"/>
      <c r="H157" s="338"/>
      <c r="I157" s="52" t="s">
        <v>72</v>
      </c>
      <c r="J157" s="97">
        <v>14310</v>
      </c>
      <c r="K157" s="97"/>
      <c r="L157" s="97"/>
      <c r="M157" s="97"/>
      <c r="N157" s="84"/>
      <c r="O157" s="232"/>
    </row>
    <row r="158" spans="1:15" s="13" customFormat="1" ht="11.25" customHeight="1">
      <c r="A158" s="12"/>
      <c r="B158" s="216" t="s">
        <v>196</v>
      </c>
      <c r="C158" s="217"/>
      <c r="D158" s="220" t="s">
        <v>177</v>
      </c>
      <c r="E158" s="337">
        <v>10657</v>
      </c>
      <c r="F158" s="195">
        <v>3</v>
      </c>
      <c r="G158" s="197">
        <f>E158/H158*100</f>
        <v>6.483148801557367</v>
      </c>
      <c r="H158" s="337">
        <v>164380</v>
      </c>
      <c r="I158" s="43" t="s">
        <v>164</v>
      </c>
      <c r="J158" s="151">
        <v>106851</v>
      </c>
      <c r="K158" s="151"/>
      <c r="L158" s="135"/>
      <c r="M158" s="46" t="s">
        <v>136</v>
      </c>
      <c r="N158" s="136">
        <v>10657</v>
      </c>
      <c r="O158" s="231" t="s">
        <v>335</v>
      </c>
    </row>
    <row r="159" spans="1:15" s="13" customFormat="1" ht="11.25" customHeight="1">
      <c r="A159" s="12"/>
      <c r="B159" s="246"/>
      <c r="C159" s="247"/>
      <c r="D159" s="221"/>
      <c r="E159" s="338"/>
      <c r="F159" s="223"/>
      <c r="G159" s="224"/>
      <c r="H159" s="338"/>
      <c r="I159" s="52" t="s">
        <v>125</v>
      </c>
      <c r="J159" s="152">
        <v>18691</v>
      </c>
      <c r="K159" s="152"/>
      <c r="L159" s="99"/>
      <c r="M159" s="97"/>
      <c r="N159" s="142"/>
      <c r="O159" s="241"/>
    </row>
    <row r="160" spans="1:15" s="13" customFormat="1" ht="11.25" customHeight="1">
      <c r="A160" s="12"/>
      <c r="B160" s="216" t="s">
        <v>73</v>
      </c>
      <c r="C160" s="217"/>
      <c r="D160" s="220" t="s">
        <v>74</v>
      </c>
      <c r="E160" s="337">
        <v>202783</v>
      </c>
      <c r="F160" s="195">
        <v>9</v>
      </c>
      <c r="G160" s="197">
        <f>E160/H160*100</f>
        <v>2.647982461260543</v>
      </c>
      <c r="H160" s="337">
        <v>7658019</v>
      </c>
      <c r="I160" s="43" t="s">
        <v>75</v>
      </c>
      <c r="J160" s="135">
        <v>1772713</v>
      </c>
      <c r="K160" s="135"/>
      <c r="L160" s="147"/>
      <c r="M160" s="153" t="s">
        <v>26</v>
      </c>
      <c r="N160" s="136">
        <v>1222264</v>
      </c>
      <c r="O160" s="231" t="s">
        <v>335</v>
      </c>
    </row>
    <row r="161" spans="1:15" s="13" customFormat="1" ht="11.25" customHeight="1">
      <c r="A161" s="12"/>
      <c r="B161" s="246"/>
      <c r="C161" s="247"/>
      <c r="D161" s="221"/>
      <c r="E161" s="338"/>
      <c r="F161" s="223"/>
      <c r="G161" s="224"/>
      <c r="H161" s="338"/>
      <c r="I161" s="52" t="s">
        <v>79</v>
      </c>
      <c r="J161" s="99">
        <v>1683837</v>
      </c>
      <c r="K161" s="152"/>
      <c r="L161" s="82"/>
      <c r="M161" s="82" t="s">
        <v>178</v>
      </c>
      <c r="N161" s="154"/>
      <c r="O161" s="241"/>
    </row>
    <row r="162" spans="1:15" s="13" customFormat="1" ht="11.25" customHeight="1">
      <c r="A162" s="12"/>
      <c r="B162" s="216" t="s">
        <v>76</v>
      </c>
      <c r="C162" s="217"/>
      <c r="D162" s="220" t="s">
        <v>177</v>
      </c>
      <c r="E162" s="337">
        <v>69</v>
      </c>
      <c r="F162" s="195">
        <v>9</v>
      </c>
      <c r="G162" s="197">
        <f>E162/H162*100</f>
        <v>3.2547169811320753</v>
      </c>
      <c r="H162" s="337">
        <v>2120</v>
      </c>
      <c r="I162" s="155" t="s">
        <v>280</v>
      </c>
      <c r="J162" s="29">
        <v>518</v>
      </c>
      <c r="K162" s="29"/>
      <c r="L162" s="156"/>
      <c r="M162" s="87" t="s">
        <v>26</v>
      </c>
      <c r="N162" s="150">
        <v>239</v>
      </c>
      <c r="O162" s="231" t="s">
        <v>335</v>
      </c>
    </row>
    <row r="163" spans="1:15" s="13" customFormat="1" ht="11.25" customHeight="1">
      <c r="A163" s="12"/>
      <c r="B163" s="246"/>
      <c r="C163" s="247"/>
      <c r="D163" s="221"/>
      <c r="E163" s="338"/>
      <c r="F163" s="223"/>
      <c r="G163" s="224"/>
      <c r="H163" s="338"/>
      <c r="I163" s="81" t="s">
        <v>281</v>
      </c>
      <c r="J163" s="55">
        <v>316</v>
      </c>
      <c r="K163" s="55"/>
      <c r="L163" s="157"/>
      <c r="M163" s="157"/>
      <c r="N163" s="84"/>
      <c r="O163" s="241"/>
    </row>
    <row r="164" spans="1:15" s="13" customFormat="1" ht="11.25" customHeight="1">
      <c r="A164" s="158"/>
      <c r="B164" s="323" t="s">
        <v>78</v>
      </c>
      <c r="C164" s="323"/>
      <c r="D164" s="318" t="s">
        <v>177</v>
      </c>
      <c r="E164" s="340">
        <v>380</v>
      </c>
      <c r="F164" s="318">
        <v>15</v>
      </c>
      <c r="G164" s="197">
        <f>E164/H164*100</f>
        <v>1.1667894866126258</v>
      </c>
      <c r="H164" s="344">
        <v>32568</v>
      </c>
      <c r="I164" s="159" t="s">
        <v>10</v>
      </c>
      <c r="J164" s="160">
        <v>18243</v>
      </c>
      <c r="K164" s="160"/>
      <c r="L164" s="63"/>
      <c r="M164" s="63" t="s">
        <v>144</v>
      </c>
      <c r="N164" s="129">
        <v>1171</v>
      </c>
      <c r="O164" s="231" t="s">
        <v>335</v>
      </c>
    </row>
    <row r="165" spans="1:15" s="13" customFormat="1" ht="11.25" customHeight="1">
      <c r="A165" s="158"/>
      <c r="B165" s="324"/>
      <c r="C165" s="324"/>
      <c r="D165" s="319"/>
      <c r="E165" s="350"/>
      <c r="F165" s="319"/>
      <c r="G165" s="224"/>
      <c r="H165" s="345"/>
      <c r="I165" s="161" t="s">
        <v>79</v>
      </c>
      <c r="J165" s="162">
        <v>2210</v>
      </c>
      <c r="K165" s="162"/>
      <c r="L165" s="163"/>
      <c r="M165" s="163"/>
      <c r="N165" s="164"/>
      <c r="O165" s="241"/>
    </row>
    <row r="166" spans="1:15" s="13" customFormat="1" ht="11.25" customHeight="1">
      <c r="A166" s="158"/>
      <c r="B166" s="301" t="s">
        <v>80</v>
      </c>
      <c r="C166" s="323"/>
      <c r="D166" s="318" t="s">
        <v>177</v>
      </c>
      <c r="E166" s="337">
        <v>97</v>
      </c>
      <c r="F166" s="318">
        <v>31</v>
      </c>
      <c r="G166" s="197">
        <f>E166/H166*100</f>
        <v>0.4882468414959481</v>
      </c>
      <c r="H166" s="337">
        <v>19867</v>
      </c>
      <c r="I166" s="165" t="s">
        <v>204</v>
      </c>
      <c r="J166" s="166">
        <v>2820</v>
      </c>
      <c r="K166" s="166"/>
      <c r="L166" s="128"/>
      <c r="M166" s="128" t="s">
        <v>205</v>
      </c>
      <c r="N166" s="167">
        <v>1688</v>
      </c>
      <c r="O166" s="231" t="s">
        <v>335</v>
      </c>
    </row>
    <row r="167" spans="1:15" s="13" customFormat="1" ht="11.25" customHeight="1">
      <c r="A167" s="12"/>
      <c r="B167" s="326"/>
      <c r="C167" s="324"/>
      <c r="D167" s="319"/>
      <c r="E167" s="338"/>
      <c r="F167" s="319"/>
      <c r="G167" s="224"/>
      <c r="H167" s="338"/>
      <c r="I167" s="168" t="s">
        <v>282</v>
      </c>
      <c r="J167" s="169">
        <v>2281</v>
      </c>
      <c r="K167" s="169"/>
      <c r="L167" s="170"/>
      <c r="M167" s="170"/>
      <c r="N167" s="171"/>
      <c r="O167" s="241"/>
    </row>
    <row r="168" spans="1:15" s="13" customFormat="1" ht="11.25" customHeight="1">
      <c r="A168" s="12"/>
      <c r="B168" s="218" t="s">
        <v>81</v>
      </c>
      <c r="C168" s="219"/>
      <c r="D168" s="209" t="s">
        <v>177</v>
      </c>
      <c r="E168" s="339">
        <v>1287</v>
      </c>
      <c r="F168" s="196" t="s">
        <v>188</v>
      </c>
      <c r="G168" s="254" t="s">
        <v>179</v>
      </c>
      <c r="H168" s="272" t="s">
        <v>340</v>
      </c>
      <c r="I168" s="28"/>
      <c r="J168" s="137"/>
      <c r="K168" s="137"/>
      <c r="L168" s="57"/>
      <c r="M168" s="29"/>
      <c r="N168" s="150"/>
      <c r="O168" s="231" t="s">
        <v>336</v>
      </c>
    </row>
    <row r="169" spans="1:15" s="13" customFormat="1" ht="11.25" customHeight="1" thickBot="1">
      <c r="A169" s="12"/>
      <c r="B169" s="327"/>
      <c r="C169" s="328"/>
      <c r="D169" s="329"/>
      <c r="E169" s="351"/>
      <c r="F169" s="321"/>
      <c r="G169" s="322"/>
      <c r="H169" s="320"/>
      <c r="I169" s="172"/>
      <c r="J169" s="173"/>
      <c r="K169" s="173"/>
      <c r="L169" s="174"/>
      <c r="M169" s="175"/>
      <c r="N169" s="176"/>
      <c r="O169" s="325"/>
    </row>
  </sheetData>
  <sheetProtection/>
  <mergeCells count="497">
    <mergeCell ref="H144:H145"/>
    <mergeCell ref="E92:E93"/>
    <mergeCell ref="F92:F93"/>
    <mergeCell ref="G92:G93"/>
    <mergeCell ref="H92:H93"/>
    <mergeCell ref="O144:O145"/>
    <mergeCell ref="I139:J139"/>
    <mergeCell ref="I140:J140"/>
    <mergeCell ref="I141:J141"/>
    <mergeCell ref="E142:E143"/>
    <mergeCell ref="B144:C145"/>
    <mergeCell ref="D144:D145"/>
    <mergeCell ref="E144:E145"/>
    <mergeCell ref="F144:F145"/>
    <mergeCell ref="G144:G145"/>
    <mergeCell ref="O168:O169"/>
    <mergeCell ref="B166:C167"/>
    <mergeCell ref="D166:D167"/>
    <mergeCell ref="B168:C169"/>
    <mergeCell ref="D168:D169"/>
    <mergeCell ref="E168:E169"/>
    <mergeCell ref="F168:F169"/>
    <mergeCell ref="G168:G169"/>
    <mergeCell ref="H168:H169"/>
    <mergeCell ref="B164:C165"/>
    <mergeCell ref="D164:D165"/>
    <mergeCell ref="E164:E165"/>
    <mergeCell ref="F164:F165"/>
    <mergeCell ref="G164:G165"/>
    <mergeCell ref="O166:O167"/>
    <mergeCell ref="H162:H163"/>
    <mergeCell ref="E166:E167"/>
    <mergeCell ref="F166:F167"/>
    <mergeCell ref="G166:G167"/>
    <mergeCell ref="H166:H167"/>
    <mergeCell ref="O162:O163"/>
    <mergeCell ref="O160:O161"/>
    <mergeCell ref="B158:C159"/>
    <mergeCell ref="D158:D159"/>
    <mergeCell ref="H164:H165"/>
    <mergeCell ref="O164:O165"/>
    <mergeCell ref="B162:C163"/>
    <mergeCell ref="D162:D163"/>
    <mergeCell ref="E162:E163"/>
    <mergeCell ref="F162:F163"/>
    <mergeCell ref="G162:G163"/>
    <mergeCell ref="B160:C161"/>
    <mergeCell ref="D160:D161"/>
    <mergeCell ref="E160:E161"/>
    <mergeCell ref="F160:F161"/>
    <mergeCell ref="G160:G161"/>
    <mergeCell ref="H160:H161"/>
    <mergeCell ref="E158:E159"/>
    <mergeCell ref="F158:F159"/>
    <mergeCell ref="G158:G159"/>
    <mergeCell ref="H158:H159"/>
    <mergeCell ref="O154:O155"/>
    <mergeCell ref="I155:J155"/>
    <mergeCell ref="O156:O157"/>
    <mergeCell ref="O158:O159"/>
    <mergeCell ref="H154:H155"/>
    <mergeCell ref="I154:J154"/>
    <mergeCell ref="B156:C157"/>
    <mergeCell ref="D156:D157"/>
    <mergeCell ref="E156:E157"/>
    <mergeCell ref="F156:F157"/>
    <mergeCell ref="G156:G157"/>
    <mergeCell ref="H156:H157"/>
    <mergeCell ref="G152:G153"/>
    <mergeCell ref="H152:H153"/>
    <mergeCell ref="I152:J152"/>
    <mergeCell ref="O152:O153"/>
    <mergeCell ref="I153:J153"/>
    <mergeCell ref="B154:C155"/>
    <mergeCell ref="D154:D155"/>
    <mergeCell ref="E154:E155"/>
    <mergeCell ref="F154:F155"/>
    <mergeCell ref="G154:G155"/>
    <mergeCell ref="B148:C149"/>
    <mergeCell ref="D148:D149"/>
    <mergeCell ref="B152:C153"/>
    <mergeCell ref="D152:D153"/>
    <mergeCell ref="E152:E153"/>
    <mergeCell ref="F152:F153"/>
    <mergeCell ref="E148:E149"/>
    <mergeCell ref="F148:F149"/>
    <mergeCell ref="O148:O149"/>
    <mergeCell ref="B142:C143"/>
    <mergeCell ref="D142:D143"/>
    <mergeCell ref="B150:C151"/>
    <mergeCell ref="D150:D151"/>
    <mergeCell ref="E150:E151"/>
    <mergeCell ref="F150:F151"/>
    <mergeCell ref="G150:G151"/>
    <mergeCell ref="H150:H151"/>
    <mergeCell ref="O150:O151"/>
    <mergeCell ref="G148:G149"/>
    <mergeCell ref="H148:H149"/>
    <mergeCell ref="O142:O143"/>
    <mergeCell ref="B146:C147"/>
    <mergeCell ref="D146:D147"/>
    <mergeCell ref="E146:E147"/>
    <mergeCell ref="F146:F147"/>
    <mergeCell ref="G146:G147"/>
    <mergeCell ref="H146:H147"/>
    <mergeCell ref="O146:O147"/>
    <mergeCell ref="F142:F143"/>
    <mergeCell ref="G142:G143"/>
    <mergeCell ref="H136:H137"/>
    <mergeCell ref="H142:H143"/>
    <mergeCell ref="I136:N137"/>
    <mergeCell ref="O136:O137"/>
    <mergeCell ref="B138:C141"/>
    <mergeCell ref="D138:D141"/>
    <mergeCell ref="E138:E141"/>
    <mergeCell ref="F138:F141"/>
    <mergeCell ref="G138:G141"/>
    <mergeCell ref="H138:H141"/>
    <mergeCell ref="I134:N135"/>
    <mergeCell ref="O134:O135"/>
    <mergeCell ref="B132:C133"/>
    <mergeCell ref="I138:J138"/>
    <mergeCell ref="O138:O141"/>
    <mergeCell ref="B136:C137"/>
    <mergeCell ref="D136:D137"/>
    <mergeCell ref="E136:E137"/>
    <mergeCell ref="F136:F137"/>
    <mergeCell ref="G136:G137"/>
    <mergeCell ref="B134:C135"/>
    <mergeCell ref="D134:D135"/>
    <mergeCell ref="E134:E135"/>
    <mergeCell ref="F134:F135"/>
    <mergeCell ref="G134:G135"/>
    <mergeCell ref="H134:H135"/>
    <mergeCell ref="D132:D133"/>
    <mergeCell ref="F132:F133"/>
    <mergeCell ref="G132:G133"/>
    <mergeCell ref="H132:H133"/>
    <mergeCell ref="I132:N133"/>
    <mergeCell ref="O128:O129"/>
    <mergeCell ref="O130:O131"/>
    <mergeCell ref="O132:O133"/>
    <mergeCell ref="B130:C131"/>
    <mergeCell ref="D130:D131"/>
    <mergeCell ref="E130:E131"/>
    <mergeCell ref="F130:F131"/>
    <mergeCell ref="G130:G131"/>
    <mergeCell ref="H130:H131"/>
    <mergeCell ref="O126:O127"/>
    <mergeCell ref="B124:C125"/>
    <mergeCell ref="D124:D125"/>
    <mergeCell ref="B128:C129"/>
    <mergeCell ref="D128:D129"/>
    <mergeCell ref="E128:E129"/>
    <mergeCell ref="F128:F129"/>
    <mergeCell ref="G128:G129"/>
    <mergeCell ref="H128:H129"/>
    <mergeCell ref="C126:C127"/>
    <mergeCell ref="D126:D127"/>
    <mergeCell ref="E126:E127"/>
    <mergeCell ref="F126:F127"/>
    <mergeCell ref="G126:G127"/>
    <mergeCell ref="H126:H127"/>
    <mergeCell ref="B122:C123"/>
    <mergeCell ref="D122:D123"/>
    <mergeCell ref="E122:E123"/>
    <mergeCell ref="F122:F123"/>
    <mergeCell ref="G122:G123"/>
    <mergeCell ref="O124:O125"/>
    <mergeCell ref="H120:H121"/>
    <mergeCell ref="E124:E125"/>
    <mergeCell ref="F124:F125"/>
    <mergeCell ref="G124:G125"/>
    <mergeCell ref="H124:H125"/>
    <mergeCell ref="O120:O121"/>
    <mergeCell ref="D116:D117"/>
    <mergeCell ref="H122:H123"/>
    <mergeCell ref="O122:O123"/>
    <mergeCell ref="B120:C121"/>
    <mergeCell ref="D120:D121"/>
    <mergeCell ref="E120:E121"/>
    <mergeCell ref="F120:F121"/>
    <mergeCell ref="G120:G121"/>
    <mergeCell ref="O113:O115"/>
    <mergeCell ref="G113:G114"/>
    <mergeCell ref="C118:C119"/>
    <mergeCell ref="D118:D119"/>
    <mergeCell ref="E118:E119"/>
    <mergeCell ref="F118:F119"/>
    <mergeCell ref="G118:G119"/>
    <mergeCell ref="H118:H119"/>
    <mergeCell ref="O118:O119"/>
    <mergeCell ref="B116:C117"/>
    <mergeCell ref="B113:C115"/>
    <mergeCell ref="D113:D114"/>
    <mergeCell ref="E113:E114"/>
    <mergeCell ref="F113:F114"/>
    <mergeCell ref="O116:O117"/>
    <mergeCell ref="H113:H114"/>
    <mergeCell ref="E116:E117"/>
    <mergeCell ref="F116:F117"/>
    <mergeCell ref="G116:G117"/>
    <mergeCell ref="H116:H117"/>
    <mergeCell ref="D107:D108"/>
    <mergeCell ref="E107:E108"/>
    <mergeCell ref="F107:F108"/>
    <mergeCell ref="G107:G108"/>
    <mergeCell ref="O110:O112"/>
    <mergeCell ref="B110:C112"/>
    <mergeCell ref="D110:D111"/>
    <mergeCell ref="B104:C106"/>
    <mergeCell ref="D104:D105"/>
    <mergeCell ref="H107:H108"/>
    <mergeCell ref="O107:O109"/>
    <mergeCell ref="O104:O106"/>
    <mergeCell ref="E110:E111"/>
    <mergeCell ref="F110:F111"/>
    <mergeCell ref="G110:G111"/>
    <mergeCell ref="H110:H111"/>
    <mergeCell ref="B107:C109"/>
    <mergeCell ref="O86:O88"/>
    <mergeCell ref="B83:C85"/>
    <mergeCell ref="D83:D84"/>
    <mergeCell ref="E104:E105"/>
    <mergeCell ref="F104:F105"/>
    <mergeCell ref="G104:G105"/>
    <mergeCell ref="H104:H105"/>
    <mergeCell ref="O98:O100"/>
    <mergeCell ref="C86:C88"/>
    <mergeCell ref="D86:D87"/>
    <mergeCell ref="E86:E87"/>
    <mergeCell ref="F86:F87"/>
    <mergeCell ref="G86:G87"/>
    <mergeCell ref="H86:H87"/>
    <mergeCell ref="B80:C82"/>
    <mergeCell ref="D80:D81"/>
    <mergeCell ref="E80:E81"/>
    <mergeCell ref="F80:F81"/>
    <mergeCell ref="G80:G81"/>
    <mergeCell ref="O83:O85"/>
    <mergeCell ref="E83:E84"/>
    <mergeCell ref="F83:F84"/>
    <mergeCell ref="G83:G84"/>
    <mergeCell ref="H83:H84"/>
    <mergeCell ref="O77:O79"/>
    <mergeCell ref="H77:H78"/>
    <mergeCell ref="H74:H75"/>
    <mergeCell ref="O74:O76"/>
    <mergeCell ref="B71:B73"/>
    <mergeCell ref="H80:H82"/>
    <mergeCell ref="O80:O82"/>
    <mergeCell ref="C77:C79"/>
    <mergeCell ref="D77:D78"/>
    <mergeCell ref="E77:E78"/>
    <mergeCell ref="F77:F78"/>
    <mergeCell ref="G77:G78"/>
    <mergeCell ref="H71:H72"/>
    <mergeCell ref="O71:O73"/>
    <mergeCell ref="G65:G66"/>
    <mergeCell ref="H65:H66"/>
    <mergeCell ref="C71:C73"/>
    <mergeCell ref="B74:C76"/>
    <mergeCell ref="D74:D75"/>
    <mergeCell ref="E74:E75"/>
    <mergeCell ref="F74:F75"/>
    <mergeCell ref="G74:G75"/>
    <mergeCell ref="D71:D72"/>
    <mergeCell ref="E71:E72"/>
    <mergeCell ref="F71:F72"/>
    <mergeCell ref="G71:G72"/>
    <mergeCell ref="H62:H63"/>
    <mergeCell ref="O62:O64"/>
    <mergeCell ref="O65:O67"/>
    <mergeCell ref="D68:D69"/>
    <mergeCell ref="E68:E69"/>
    <mergeCell ref="F68:F69"/>
    <mergeCell ref="B59:C61"/>
    <mergeCell ref="G68:G69"/>
    <mergeCell ref="H68:H69"/>
    <mergeCell ref="O68:O70"/>
    <mergeCell ref="B65:C67"/>
    <mergeCell ref="D65:D66"/>
    <mergeCell ref="E65:E66"/>
    <mergeCell ref="F65:F66"/>
    <mergeCell ref="C68:C70"/>
    <mergeCell ref="E53:E54"/>
    <mergeCell ref="F53:F54"/>
    <mergeCell ref="G53:G54"/>
    <mergeCell ref="O59:O61"/>
    <mergeCell ref="B62:B64"/>
    <mergeCell ref="C62:C64"/>
    <mergeCell ref="D62:D63"/>
    <mergeCell ref="E62:E63"/>
    <mergeCell ref="F62:F63"/>
    <mergeCell ref="G62:G63"/>
    <mergeCell ref="O56:O58"/>
    <mergeCell ref="B53:B55"/>
    <mergeCell ref="C53:C55"/>
    <mergeCell ref="D59:D60"/>
    <mergeCell ref="E59:E60"/>
    <mergeCell ref="F59:F60"/>
    <mergeCell ref="G59:G60"/>
    <mergeCell ref="H59:H60"/>
    <mergeCell ref="H53:H54"/>
    <mergeCell ref="D53:D54"/>
    <mergeCell ref="O50:O52"/>
    <mergeCell ref="B47:C49"/>
    <mergeCell ref="D47:D48"/>
    <mergeCell ref="O53:O55"/>
    <mergeCell ref="B56:C58"/>
    <mergeCell ref="D56:D57"/>
    <mergeCell ref="E56:E57"/>
    <mergeCell ref="F56:F57"/>
    <mergeCell ref="G56:G57"/>
    <mergeCell ref="H56:H57"/>
    <mergeCell ref="C50:C52"/>
    <mergeCell ref="D50:D51"/>
    <mergeCell ref="E50:E51"/>
    <mergeCell ref="F50:F51"/>
    <mergeCell ref="G50:G51"/>
    <mergeCell ref="H50:H51"/>
    <mergeCell ref="E47:E48"/>
    <mergeCell ref="F47:F48"/>
    <mergeCell ref="G47:G48"/>
    <mergeCell ref="H47:H48"/>
    <mergeCell ref="O42:O43"/>
    <mergeCell ref="I43:N43"/>
    <mergeCell ref="O44:O46"/>
    <mergeCell ref="O47:O49"/>
    <mergeCell ref="B44:C46"/>
    <mergeCell ref="D44:D46"/>
    <mergeCell ref="E44:E46"/>
    <mergeCell ref="F44:F46"/>
    <mergeCell ref="G44:G46"/>
    <mergeCell ref="H44:H46"/>
    <mergeCell ref="I40:N40"/>
    <mergeCell ref="O40:O41"/>
    <mergeCell ref="I41:N41"/>
    <mergeCell ref="B42:C43"/>
    <mergeCell ref="D42:D43"/>
    <mergeCell ref="E42:E43"/>
    <mergeCell ref="F42:F43"/>
    <mergeCell ref="G42:G43"/>
    <mergeCell ref="H42:H43"/>
    <mergeCell ref="I42:N42"/>
    <mergeCell ref="B40:C41"/>
    <mergeCell ref="D40:D41"/>
    <mergeCell ref="E40:E41"/>
    <mergeCell ref="F40:F41"/>
    <mergeCell ref="G40:G41"/>
    <mergeCell ref="H40:H41"/>
    <mergeCell ref="I36:N37"/>
    <mergeCell ref="O36:O37"/>
    <mergeCell ref="B38:C39"/>
    <mergeCell ref="D38:D39"/>
    <mergeCell ref="E38:E39"/>
    <mergeCell ref="F38:F39"/>
    <mergeCell ref="G38:G39"/>
    <mergeCell ref="H38:H39"/>
    <mergeCell ref="I38:N39"/>
    <mergeCell ref="O38:O39"/>
    <mergeCell ref="B36:C37"/>
    <mergeCell ref="D36:D37"/>
    <mergeCell ref="E36:E37"/>
    <mergeCell ref="F36:F37"/>
    <mergeCell ref="G36:G37"/>
    <mergeCell ref="H36:H37"/>
    <mergeCell ref="I32:N33"/>
    <mergeCell ref="O32:O33"/>
    <mergeCell ref="B34:C35"/>
    <mergeCell ref="D34:D35"/>
    <mergeCell ref="E34:E35"/>
    <mergeCell ref="F34:F35"/>
    <mergeCell ref="G34:G35"/>
    <mergeCell ref="H34:H35"/>
    <mergeCell ref="I34:N35"/>
    <mergeCell ref="O34:O35"/>
    <mergeCell ref="B32:C33"/>
    <mergeCell ref="D32:D33"/>
    <mergeCell ref="E32:E33"/>
    <mergeCell ref="F32:F33"/>
    <mergeCell ref="G32:G33"/>
    <mergeCell ref="H32:H33"/>
    <mergeCell ref="O24:O26"/>
    <mergeCell ref="B27:C31"/>
    <mergeCell ref="D27:D31"/>
    <mergeCell ref="E27:E31"/>
    <mergeCell ref="F27:F31"/>
    <mergeCell ref="G27:G31"/>
    <mergeCell ref="H27:H31"/>
    <mergeCell ref="O27:O31"/>
    <mergeCell ref="B24:C26"/>
    <mergeCell ref="D24:D26"/>
    <mergeCell ref="E24:E26"/>
    <mergeCell ref="F24:F26"/>
    <mergeCell ref="G24:G26"/>
    <mergeCell ref="H24:H26"/>
    <mergeCell ref="O18:O23"/>
    <mergeCell ref="C21:C22"/>
    <mergeCell ref="D21:D23"/>
    <mergeCell ref="E21:E23"/>
    <mergeCell ref="F21:F23"/>
    <mergeCell ref="G21:G23"/>
    <mergeCell ref="H21:H23"/>
    <mergeCell ref="B18:C20"/>
    <mergeCell ref="D18:D20"/>
    <mergeCell ref="E18:E20"/>
    <mergeCell ref="F18:F20"/>
    <mergeCell ref="G18:G20"/>
    <mergeCell ref="H18:H20"/>
    <mergeCell ref="O13:O14"/>
    <mergeCell ref="B15:C17"/>
    <mergeCell ref="D15:D17"/>
    <mergeCell ref="E15:E17"/>
    <mergeCell ref="F15:F17"/>
    <mergeCell ref="G15:G17"/>
    <mergeCell ref="H15:H17"/>
    <mergeCell ref="O15:O17"/>
    <mergeCell ref="I11:N12"/>
    <mergeCell ref="B13:C14"/>
    <mergeCell ref="D13:D14"/>
    <mergeCell ref="E13:E14"/>
    <mergeCell ref="F13:F14"/>
    <mergeCell ref="G13:G14"/>
    <mergeCell ref="H13:H14"/>
    <mergeCell ref="I13:N14"/>
    <mergeCell ref="C11:C12"/>
    <mergeCell ref="D11:D12"/>
    <mergeCell ref="E11:E12"/>
    <mergeCell ref="F11:F12"/>
    <mergeCell ref="G11:G12"/>
    <mergeCell ref="H11:H12"/>
    <mergeCell ref="I7:J8"/>
    <mergeCell ref="L7:M8"/>
    <mergeCell ref="E7:E8"/>
    <mergeCell ref="F7:F8"/>
    <mergeCell ref="G7:G8"/>
    <mergeCell ref="H7:H8"/>
    <mergeCell ref="O7:O12"/>
    <mergeCell ref="C9:C10"/>
    <mergeCell ref="D9:D10"/>
    <mergeCell ref="E9:E10"/>
    <mergeCell ref="F9:F10"/>
    <mergeCell ref="G9:G10"/>
    <mergeCell ref="H9:H10"/>
    <mergeCell ref="I9:N10"/>
    <mergeCell ref="B7:C8"/>
    <mergeCell ref="D7:D8"/>
    <mergeCell ref="O3:O4"/>
    <mergeCell ref="C5:C6"/>
    <mergeCell ref="D5:D6"/>
    <mergeCell ref="E5:E6"/>
    <mergeCell ref="F5:F6"/>
    <mergeCell ref="G5:G6"/>
    <mergeCell ref="H5:H6"/>
    <mergeCell ref="I5:J6"/>
    <mergeCell ref="L5:M6"/>
    <mergeCell ref="O5:O6"/>
    <mergeCell ref="B2:C2"/>
    <mergeCell ref="I2:N2"/>
    <mergeCell ref="B3:C4"/>
    <mergeCell ref="D3:D4"/>
    <mergeCell ref="E3:E4"/>
    <mergeCell ref="F3:F4"/>
    <mergeCell ref="G3:G4"/>
    <mergeCell ref="H3:H4"/>
    <mergeCell ref="I3:N4"/>
    <mergeCell ref="O95:O97"/>
    <mergeCell ref="B89:C91"/>
    <mergeCell ref="D89:D90"/>
    <mergeCell ref="E89:E90"/>
    <mergeCell ref="F89:F90"/>
    <mergeCell ref="G89:G90"/>
    <mergeCell ref="H89:H90"/>
    <mergeCell ref="O92:O94"/>
    <mergeCell ref="B92:C94"/>
    <mergeCell ref="D92:D93"/>
    <mergeCell ref="H101:H102"/>
    <mergeCell ref="B101:C103"/>
    <mergeCell ref="D101:D102"/>
    <mergeCell ref="O89:O91"/>
    <mergeCell ref="B95:C97"/>
    <mergeCell ref="D95:D96"/>
    <mergeCell ref="E95:E96"/>
    <mergeCell ref="F95:F96"/>
    <mergeCell ref="G95:G96"/>
    <mergeCell ref="H95:H96"/>
    <mergeCell ref="O101:O103"/>
    <mergeCell ref="B98:C100"/>
    <mergeCell ref="D98:D99"/>
    <mergeCell ref="E98:E99"/>
    <mergeCell ref="F98:F99"/>
    <mergeCell ref="G98:G99"/>
    <mergeCell ref="H98:H99"/>
    <mergeCell ref="E101:E102"/>
    <mergeCell ref="F101:F102"/>
    <mergeCell ref="G101:G102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5" r:id="rId1"/>
  <rowBreaks count="1" manualBreakCount="1">
    <brk id="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2018-03-23T04:05:56Z</cp:lastPrinted>
  <dcterms:created xsi:type="dcterms:W3CDTF">2004-06-25T11:52:56Z</dcterms:created>
  <dcterms:modified xsi:type="dcterms:W3CDTF">2018-03-23T04:09:38Z</dcterms:modified>
  <cp:category/>
  <cp:version/>
  <cp:contentType/>
  <cp:contentStatus/>
</cp:coreProperties>
</file>