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176" windowWidth="15420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'Sheet1'!$A$1:$O$170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<sst xmlns="http://schemas.openxmlformats.org/spreadsheetml/2006/main" count="543" uniqueCount="376">
  <si>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</si>
  <si>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</si>
  <si>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</si>
  <si>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</si>
  <si>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</si>
  <si>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</si>
  <si>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</si>
  <si>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</si>
  <si>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全　国</t>
  </si>
  <si>
    <t>人</t>
  </si>
  <si>
    <t>1 北海道</t>
  </si>
  <si>
    <t>1 岡山市</t>
  </si>
  <si>
    <t>3 倉敷市</t>
  </si>
  <si>
    <t>2 倉敷市</t>
  </si>
  <si>
    <t>2 岡山市</t>
  </si>
  <si>
    <t>3 香　川</t>
  </si>
  <si>
    <t>1 新　潟</t>
  </si>
  <si>
    <t>3 玉野市</t>
  </si>
  <si>
    <t>1 岡　山</t>
  </si>
  <si>
    <t>1 倉敷市</t>
  </si>
  <si>
    <t>大豆</t>
  </si>
  <si>
    <t>愛宕梨</t>
  </si>
  <si>
    <t>黄にら</t>
  </si>
  <si>
    <t>調査年･年度･年産
資料名等</t>
  </si>
  <si>
    <t>2 群　馬</t>
  </si>
  <si>
    <t>1 高　知</t>
  </si>
  <si>
    <t>2 熊　本</t>
  </si>
  <si>
    <t>3 福　岡</t>
  </si>
  <si>
    <t>2 玉野市</t>
  </si>
  <si>
    <t>2 長　野</t>
  </si>
  <si>
    <t>2 栃　木</t>
  </si>
  <si>
    <t>3 北海道</t>
  </si>
  <si>
    <t>億円</t>
  </si>
  <si>
    <t>その他参考事項</t>
  </si>
  <si>
    <t>中山間地域面積</t>
  </si>
  <si>
    <t>2 和歌山</t>
  </si>
  <si>
    <t>耕地面積／総面積</t>
  </si>
  <si>
    <t>中山間面積／総面積</t>
  </si>
  <si>
    <t>1 茨　城</t>
  </si>
  <si>
    <t>3 愛　知</t>
  </si>
  <si>
    <t>岡 山 県</t>
  </si>
  <si>
    <t>2 真庭市</t>
  </si>
  <si>
    <t>3 美咲町</t>
  </si>
  <si>
    <t>1 瀬戸内市</t>
  </si>
  <si>
    <t>3 高梁市</t>
  </si>
  <si>
    <t>3 赤磐市</t>
  </si>
  <si>
    <t>1 米</t>
  </si>
  <si>
    <t>2 鶏卵</t>
  </si>
  <si>
    <t>9 豚</t>
  </si>
  <si>
    <t>2 倉敷市</t>
  </si>
  <si>
    <t>3 倉敷市</t>
  </si>
  <si>
    <t>2 岡山市</t>
  </si>
  <si>
    <t>3 高梁市</t>
  </si>
  <si>
    <t>1 岡山市</t>
  </si>
  <si>
    <t>4 生乳</t>
  </si>
  <si>
    <t>3 秋　田</t>
  </si>
  <si>
    <t>2 高梁市</t>
  </si>
  <si>
    <t>2 福　島</t>
  </si>
  <si>
    <t>3 長　野</t>
  </si>
  <si>
    <t>清水白桃</t>
  </si>
  <si>
    <t>2 鳥　取</t>
  </si>
  <si>
    <t>2 岡　山</t>
  </si>
  <si>
    <t>おかやまの農林水産業がわかるデータ</t>
  </si>
  <si>
    <t>頭</t>
  </si>
  <si>
    <t>肉用牛飼養頭数</t>
  </si>
  <si>
    <t>2 鹿児島</t>
  </si>
  <si>
    <t>豚飼養頭数</t>
  </si>
  <si>
    <t>3 熊　本</t>
  </si>
  <si>
    <t>2 宮　崎</t>
  </si>
  <si>
    <t>林業就業者</t>
  </si>
  <si>
    <t>生しいたけ生産量</t>
  </si>
  <si>
    <t>1 徳　島</t>
  </si>
  <si>
    <t>2 玉野市</t>
  </si>
  <si>
    <t>1 真庭市</t>
  </si>
  <si>
    <t>3 新見市</t>
  </si>
  <si>
    <t>まつたけ生産量</t>
  </si>
  <si>
    <t>1 長　野</t>
  </si>
  <si>
    <t>2 新見市</t>
  </si>
  <si>
    <t>3 真庭市</t>
  </si>
  <si>
    <t>海面漁業生産量</t>
  </si>
  <si>
    <t>海面漁業漁獲量</t>
  </si>
  <si>
    <t>海面漁業生産額</t>
  </si>
  <si>
    <t>海面養殖業生産額</t>
  </si>
  <si>
    <t>3 青　森</t>
  </si>
  <si>
    <t>2 長　崎</t>
  </si>
  <si>
    <t>ノリ収穫量
（板ノリ生産枚数）</t>
  </si>
  <si>
    <t>千枚</t>
  </si>
  <si>
    <t>1 佐　賀</t>
  </si>
  <si>
    <t>ガザミ類漁獲量</t>
  </si>
  <si>
    <t>2 大　分</t>
  </si>
  <si>
    <t>タコ類漁獲量</t>
  </si>
  <si>
    <t>2 兵　庫</t>
  </si>
  <si>
    <t>さわら類漁獲量</t>
  </si>
  <si>
    <t>生鮮さわらの年間取扱高</t>
  </si>
  <si>
    <t>ｔ</t>
  </si>
  <si>
    <t>ほ場整備率</t>
  </si>
  <si>
    <t>ため池数</t>
  </si>
  <si>
    <t>箇所</t>
  </si>
  <si>
    <t>1 兵　庫</t>
  </si>
  <si>
    <t>2 笠岡市</t>
  </si>
  <si>
    <t>耕作放棄率</t>
  </si>
  <si>
    <t>1 長　崎</t>
  </si>
  <si>
    <t>1 笠岡市</t>
  </si>
  <si>
    <t>2 山　梨</t>
  </si>
  <si>
    <t>2 里庄町</t>
  </si>
  <si>
    <t>3 群　馬</t>
  </si>
  <si>
    <t>3 井原市</t>
  </si>
  <si>
    <t>（土地持ち非農家を除く）</t>
  </si>
  <si>
    <t>棚田面積</t>
  </si>
  <si>
    <t>ha</t>
  </si>
  <si>
    <t>1 吉備中央町</t>
  </si>
  <si>
    <t>平成5年度 農林水産省調べ</t>
  </si>
  <si>
    <t>3 津山市</t>
  </si>
  <si>
    <t>新規就農者数</t>
  </si>
  <si>
    <t>2 新　潟</t>
  </si>
  <si>
    <t xml:space="preserve">  -</t>
  </si>
  <si>
    <t xml:space="preserve">    -</t>
  </si>
  <si>
    <t xml:space="preserve">          -</t>
  </si>
  <si>
    <t>ha</t>
  </si>
  <si>
    <t>ha</t>
  </si>
  <si>
    <t>ha</t>
  </si>
  <si>
    <t>ha</t>
  </si>
  <si>
    <t>　</t>
  </si>
  <si>
    <t>　</t>
  </si>
  <si>
    <t>（ｔ）</t>
  </si>
  <si>
    <t>ha</t>
  </si>
  <si>
    <t>（ｔ）</t>
  </si>
  <si>
    <t>（ｔ）</t>
  </si>
  <si>
    <t>ha</t>
  </si>
  <si>
    <t>マスカット・オブ・
アレキサンドリア</t>
  </si>
  <si>
    <t>ピオーネ</t>
  </si>
  <si>
    <t>（ｔ）</t>
  </si>
  <si>
    <t>ha</t>
  </si>
  <si>
    <t>（ｔ）</t>
  </si>
  <si>
    <t>ha</t>
  </si>
  <si>
    <t>はくさい</t>
  </si>
  <si>
    <t>ha</t>
  </si>
  <si>
    <t>ha</t>
  </si>
  <si>
    <t xml:space="preserve"> </t>
  </si>
  <si>
    <t>ｔ</t>
  </si>
  <si>
    <t>％</t>
  </si>
  <si>
    <t>％</t>
  </si>
  <si>
    <t xml:space="preserve">    -</t>
  </si>
  <si>
    <t>農業産出額</t>
  </si>
  <si>
    <t>3 ぶどう</t>
  </si>
  <si>
    <t>5 肉用牛</t>
  </si>
  <si>
    <t>8 なす</t>
  </si>
  <si>
    <t>10 トマト</t>
  </si>
  <si>
    <t>総世帯数</t>
  </si>
  <si>
    <t>千戸</t>
  </si>
  <si>
    <t>総人口</t>
  </si>
  <si>
    <t>千人</t>
  </si>
  <si>
    <t>総農家数</t>
  </si>
  <si>
    <t>戸</t>
  </si>
  <si>
    <t>販売農家数</t>
  </si>
  <si>
    <t>　</t>
  </si>
  <si>
    <t>農業就業人口</t>
  </si>
  <si>
    <t>人</t>
  </si>
  <si>
    <t xml:space="preserve">   -</t>
  </si>
  <si>
    <t>認定農業者数</t>
  </si>
  <si>
    <t>水稲</t>
  </si>
  <si>
    <t>2 北海道</t>
  </si>
  <si>
    <t>2 津山市</t>
  </si>
  <si>
    <t>朝日</t>
  </si>
  <si>
    <t>3 赤磐市</t>
  </si>
  <si>
    <t>雄町（酒米）</t>
  </si>
  <si>
    <t xml:space="preserve"> -</t>
  </si>
  <si>
    <t>2 赤磐市</t>
  </si>
  <si>
    <t>3 瀬戸内市</t>
  </si>
  <si>
    <t>二条大麦
（ビール大麦）</t>
  </si>
  <si>
    <t>2 瀬戸内市</t>
  </si>
  <si>
    <t>3 玉野市</t>
  </si>
  <si>
    <t>黒大豆（丹波黒）</t>
  </si>
  <si>
    <t>2 宮　城</t>
  </si>
  <si>
    <t>1 津山市</t>
  </si>
  <si>
    <t>ぶどう</t>
  </si>
  <si>
    <t>1 山　梨</t>
  </si>
  <si>
    <t>3 山　形</t>
  </si>
  <si>
    <t>2 香　川</t>
  </si>
  <si>
    <t>3 広　島</t>
  </si>
  <si>
    <t>もも</t>
  </si>
  <si>
    <t>1 倉敷市</t>
  </si>
  <si>
    <t>3 島　根</t>
  </si>
  <si>
    <t>なす</t>
  </si>
  <si>
    <t>冬春なす（千両なす）</t>
  </si>
  <si>
    <t>3 笠岡市</t>
  </si>
  <si>
    <t>とうがん</t>
  </si>
  <si>
    <t>1 沖　縄</t>
  </si>
  <si>
    <t>れんこん</t>
  </si>
  <si>
    <t>2 徳　島</t>
  </si>
  <si>
    <t>ラークスパー</t>
  </si>
  <si>
    <t>（千本）</t>
  </si>
  <si>
    <t>スイートピー</t>
  </si>
  <si>
    <t>1 宮　崎</t>
  </si>
  <si>
    <t>3 岡　山</t>
  </si>
  <si>
    <t>りんどう</t>
  </si>
  <si>
    <t>1 岩　手</t>
  </si>
  <si>
    <t>1 新見市</t>
  </si>
  <si>
    <t>葉たばこ</t>
  </si>
  <si>
    <t>1 熊　本</t>
  </si>
  <si>
    <t>3 鹿児島</t>
  </si>
  <si>
    <t>茶</t>
  </si>
  <si>
    <t>1 静　岡</t>
  </si>
  <si>
    <t>3 三　重</t>
  </si>
  <si>
    <t>2 美作市</t>
  </si>
  <si>
    <t>みつまた　</t>
  </si>
  <si>
    <t>1 美咲町</t>
  </si>
  <si>
    <t>3 鏡野町</t>
  </si>
  <si>
    <t>平成21年（独）国立印刷局資料</t>
  </si>
  <si>
    <t>乳用牛飼養頭数</t>
  </si>
  <si>
    <t>3 岩　手</t>
  </si>
  <si>
    <t>生乳生産量</t>
  </si>
  <si>
    <t>1 鹿児島</t>
  </si>
  <si>
    <t>黒豚飼養頭数</t>
  </si>
  <si>
    <t>採卵鶏飼養羽数</t>
  </si>
  <si>
    <t>千羽</t>
  </si>
  <si>
    <t>2 千　葉</t>
  </si>
  <si>
    <t>ブロイラー飼養羽数</t>
  </si>
  <si>
    <t>森林面積</t>
  </si>
  <si>
    <t>人工林面積／森林面積　　41.0％</t>
  </si>
  <si>
    <t>森林面積／総面積　　　　68.0％</t>
  </si>
  <si>
    <t>平成19年　森林資源の現況　(林野庁調べ）</t>
  </si>
  <si>
    <t>保安林面積</t>
  </si>
  <si>
    <t>ha</t>
  </si>
  <si>
    <t>林業産出額</t>
  </si>
  <si>
    <t>木材生産</t>
  </si>
  <si>
    <t>薪炭生産</t>
  </si>
  <si>
    <t>栽培きのこ類生産</t>
  </si>
  <si>
    <t>林野副産物採取</t>
  </si>
  <si>
    <t>乾しいたけ生産量</t>
  </si>
  <si>
    <t>1 大　分</t>
  </si>
  <si>
    <t>t</t>
  </si>
  <si>
    <t>2 岩　手</t>
  </si>
  <si>
    <t>海面養殖業収穫量</t>
  </si>
  <si>
    <t>漁業就業者（瀬戸内海区）</t>
  </si>
  <si>
    <t>2008年　漁業センサス</t>
  </si>
  <si>
    <t>カキ収穫量
（むき身重量）</t>
  </si>
  <si>
    <t>1 広　島</t>
  </si>
  <si>
    <t>2010　世界農林業センサス</t>
  </si>
  <si>
    <t xml:space="preserve">2 広　島 </t>
  </si>
  <si>
    <t>1 島　根</t>
  </si>
  <si>
    <t>2 山　口</t>
  </si>
  <si>
    <t>3 徳　島</t>
  </si>
  <si>
    <t>平成22年　国勢調査</t>
  </si>
  <si>
    <t>２０１０　世界農林業センサス</t>
  </si>
  <si>
    <t>3 大　阪</t>
  </si>
  <si>
    <t>2 真庭市</t>
  </si>
  <si>
    <t>2 新庄村</t>
  </si>
  <si>
    <t>3 宮　崎</t>
  </si>
  <si>
    <t>3 千　葉</t>
  </si>
  <si>
    <t>人工林面積</t>
  </si>
  <si>
    <t>3 福　島</t>
  </si>
  <si>
    <t>1 福　井</t>
  </si>
  <si>
    <t>2 京　都</t>
  </si>
  <si>
    <t>3 佐　賀</t>
  </si>
  <si>
    <t>2 勝央町</t>
  </si>
  <si>
    <t>3 岡山市</t>
  </si>
  <si>
    <t>2 勝央町</t>
  </si>
  <si>
    <t>3 美作市</t>
  </si>
  <si>
    <t>3 新見市</t>
  </si>
  <si>
    <t>3 和歌山</t>
  </si>
  <si>
    <t>２長　野</t>
  </si>
  <si>
    <t>t</t>
  </si>
  <si>
    <t>ｔ</t>
  </si>
  <si>
    <t>1 愛　知</t>
  </si>
  <si>
    <t>7ブロイラー</t>
  </si>
  <si>
    <t>6 もも</t>
  </si>
  <si>
    <t>※507</t>
  </si>
  <si>
    <t>1 奈義町　2鏡野町 　3 勝央町</t>
  </si>
  <si>
    <t>平成22年産　県農産課調べ（隔年）</t>
  </si>
  <si>
    <t>平成23年　特用林産基礎資料（林野庁調べ）</t>
  </si>
  <si>
    <r>
      <t>km</t>
    </r>
    <r>
      <rPr>
        <vertAlign val="superscript"/>
        <sz val="8"/>
        <rFont val="HG丸ｺﾞｼｯｸM-PRO"/>
        <family val="3"/>
      </rPr>
      <t>2</t>
    </r>
  </si>
  <si>
    <t xml:space="preserve">  -</t>
  </si>
  <si>
    <t xml:space="preserve">    -</t>
  </si>
  <si>
    <t xml:space="preserve">          -</t>
  </si>
  <si>
    <t>3 兵　庫</t>
  </si>
  <si>
    <t>3 兵　庫</t>
  </si>
  <si>
    <t>2 福　岡</t>
  </si>
  <si>
    <t xml:space="preserve"> </t>
  </si>
  <si>
    <t>3 愛　媛</t>
  </si>
  <si>
    <t>2 福   岡</t>
  </si>
  <si>
    <t>3 長　崎</t>
  </si>
  <si>
    <t xml:space="preserve"> -</t>
  </si>
  <si>
    <t xml:space="preserve">  -</t>
  </si>
  <si>
    <t xml:space="preserve"> -</t>
  </si>
  <si>
    <t xml:space="preserve">   -</t>
  </si>
  <si>
    <t xml:space="preserve">     -</t>
  </si>
  <si>
    <t>　 -</t>
  </si>
  <si>
    <t>※1,220</t>
  </si>
  <si>
    <t>※18,600</t>
  </si>
  <si>
    <t>※4,210</t>
  </si>
  <si>
    <t>※2,430</t>
  </si>
  <si>
    <t>※(16,700)</t>
  </si>
  <si>
    <t>※(198,300)</t>
  </si>
  <si>
    <t>※1,700</t>
  </si>
  <si>
    <t>※87</t>
  </si>
  <si>
    <t>※2</t>
  </si>
  <si>
    <t>※972</t>
  </si>
  <si>
    <t>2 高梁市</t>
  </si>
  <si>
    <t>※123</t>
  </si>
  <si>
    <t>※680</t>
  </si>
  <si>
    <t>※10,７00</t>
  </si>
  <si>
    <t>※3,510</t>
  </si>
  <si>
    <t>※1,780</t>
  </si>
  <si>
    <t>※(8080)</t>
  </si>
  <si>
    <t>※(13５,２00)</t>
  </si>
  <si>
    <t>※1,170</t>
  </si>
  <si>
    <t>※250</t>
  </si>
  <si>
    <t>※94</t>
  </si>
  <si>
    <t>2 愛　知</t>
  </si>
  <si>
    <t>1 和歌山</t>
  </si>
  <si>
    <t>2 青　森</t>
  </si>
  <si>
    <t>※13</t>
  </si>
  <si>
    <t>※87</t>
  </si>
  <si>
    <t>※37</t>
  </si>
  <si>
    <t>※12</t>
  </si>
  <si>
    <t>-</t>
  </si>
  <si>
    <t xml:space="preserve"> -</t>
  </si>
  <si>
    <t>　 -</t>
  </si>
  <si>
    <t>※7</t>
  </si>
  <si>
    <t>※     40</t>
  </si>
  <si>
    <t>※     18</t>
  </si>
  <si>
    <t>※     10</t>
  </si>
  <si>
    <t>※     25</t>
  </si>
  <si>
    <t>※       7</t>
  </si>
  <si>
    <t>※       2</t>
  </si>
  <si>
    <t>2 赤磐市</t>
  </si>
  <si>
    <t>※   111</t>
  </si>
  <si>
    <t>※     45</t>
  </si>
  <si>
    <t>※     34</t>
  </si>
  <si>
    <t>※     56</t>
  </si>
  <si>
    <t>※     43</t>
  </si>
  <si>
    <t>※       8</t>
  </si>
  <si>
    <t>※1　483,762</t>
  </si>
  <si>
    <t>２ 北海道</t>
  </si>
  <si>
    <t>「畜産統計（平成２５年２月1日現在）」
※農林水産省公表</t>
  </si>
  <si>
    <t>ｔ</t>
  </si>
  <si>
    <t>－</t>
  </si>
  <si>
    <t>「都道府県別・牛の種別・性別の飼養頭数（雌）(平成２５年７月３１日時点)」※(独)家畜改良センター</t>
  </si>
  <si>
    <t>1 宮　﨑</t>
  </si>
  <si>
    <t>県　：平成２４年度（６５歳未満）</t>
  </si>
  <si>
    <t>全国：平成２４年度</t>
  </si>
  <si>
    <t>県：平成２4年３月末　県農産課調べ
全国：平成２4年３月末農林水産省経営局調べ
（24.12.19発表）</t>
  </si>
  <si>
    <t>平成２5年３月　県農産課調べ
平成２5年7月　農林水産省調べ</t>
  </si>
  <si>
    <t>平成24年産　県農産課、農林水産統計　</t>
  </si>
  <si>
    <t>平成24年産　県農産課調べ</t>
  </si>
  <si>
    <t>平成24年産　農林水産統計</t>
  </si>
  <si>
    <t xml:space="preserve">平成24年産　県農産課調べ
</t>
  </si>
  <si>
    <t>平成24年産　県農産課調べ
※平成24年農林水産統計</t>
  </si>
  <si>
    <t>平成24年産　県農産課調べ
※平成22年農林水産省調べ</t>
  </si>
  <si>
    <t>平成2４年産　県農産課調べ
※平成22年農林水産省調べ</t>
  </si>
  <si>
    <t>平成2４年産　県農産課調べ
※平成22年農林水産省調べ　</t>
  </si>
  <si>
    <t>平成2４年産  県農産課調べ
※平成22年農林水産省調べ</t>
  </si>
  <si>
    <t>平成23年産　野菜生産出荷統計
※農産課調べ</t>
  </si>
  <si>
    <t>平成22年度　野菜生産状況表式調査（隔年）</t>
  </si>
  <si>
    <t>平成2３年　県農産課調べ</t>
  </si>
  <si>
    <t xml:space="preserve">平成2３年　県農産課調べ
宮崎県農産園芸課調べ </t>
  </si>
  <si>
    <t xml:space="preserve">平成2３年　県農産課調べ
岩手県農産園芸課調べ </t>
  </si>
  <si>
    <t>平成2４年　全国たばこ耕作組合中央会資料</t>
  </si>
  <si>
    <t>平成2３年　全国茶生産団体連合会資料
県内市町面積は平成16年度</t>
  </si>
  <si>
    <r>
      <t xml:space="preserve">3８１
</t>
    </r>
    <r>
      <rPr>
        <sz val="6"/>
        <rFont val="HG丸ｺﾞｼｯｸM-PRO"/>
        <family val="3"/>
      </rPr>
      <t>(4,140)</t>
    </r>
  </si>
  <si>
    <t>平成24年　県耕地課調べ</t>
  </si>
  <si>
    <t>平成24年度　県耕地課調べ
平成９年　農村振興局調べ</t>
  </si>
  <si>
    <t>平成23年　漁業・養殖業生産統計年報</t>
  </si>
  <si>
    <t>平成24年度　岡山市中央卸売市場年報</t>
  </si>
  <si>
    <t>平成24年 全国都道府県市区町村別面積調</t>
  </si>
  <si>
    <t>平成25年 耕地面積調査</t>
  </si>
  <si>
    <t>平成２４年　生産農業所得統計</t>
  </si>
  <si>
    <t>「畜産統計（平成25年２月1日現在）」
※農林水産省公表</t>
  </si>
  <si>
    <t>ジャージー牛飼養頭数</t>
  </si>
  <si>
    <t>「平成２４年牛乳乳製品統計調査（基礎調査）結果の概要」※農林水産省公表</t>
  </si>
  <si>
    <t>平成２５年度　岡山県家畜飼養頭羽数調査
※平成２５年8月１日現在</t>
  </si>
  <si>
    <t>平成19年　森林資源の現況（林野庁調べ）
※１は平成24年3月31日数値（岡山県調べ）</t>
  </si>
  <si>
    <t>保安林面積／森林面積　　35.1％</t>
  </si>
  <si>
    <t>2012年　森林・林業統計要覧
※平成22年度末数値</t>
  </si>
  <si>
    <t>平成23年　生産林業所得統計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</si>
</sst>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  <numFmt numFmtId="189" formatCode="0.0_);[Red]\(0.0\)"/>
    <numFmt numFmtId="190" formatCode="0.0_ "/>
    <numFmt numFmtId="191" formatCode="0_);[Red]\(0\)"/>
    <numFmt numFmtId="192" formatCode="#,##0_);\(#,##0\)"/>
    <numFmt numFmtId="193" formatCode="#,##0_ ;[Red]\-#,##0\ "/>
  </numFmts>
  <fonts count="48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8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vertAlign val="superscript"/>
      <sz val="8"/>
      <name val="HG丸ｺﾞｼｯｸM-PRO"/>
      <family val="3"/>
    </font>
    <font>
      <sz val="6.5"/>
      <name val="HG丸ｺﾞｼｯｸM-PRO"/>
      <family val="3"/>
    </font>
    <font>
      <sz val="6"/>
      <name val="HG丸ｺﾞｼｯｸM-PRO"/>
      <family val="3"/>
    </font>
    <font>
      <sz val="5"/>
      <name val="HG丸ｺﾞｼｯｸM-PRO"/>
      <family val="3"/>
    </font>
    <font>
      <strike/>
      <sz val="8"/>
      <name val="HG丸ｺﾞｼｯｸM-PRO"/>
      <family val="3"/>
    </font>
    <font>
      <strike/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45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78" fontId="7" fillId="0" borderId="13" xfId="0" applyNumberFormat="1" applyFont="1" applyBorder="1" applyAlignment="1">
      <alignment vertical="center" shrinkToFit="1"/>
    </xf>
    <xf numFmtId="178" fontId="7" fillId="0" borderId="14" xfId="0" applyNumberFormat="1" applyFont="1" applyBorder="1" applyAlignment="1">
      <alignment vertical="center" shrinkToFit="1"/>
    </xf>
    <xf numFmtId="178" fontId="7" fillId="0" borderId="15" xfId="0" applyNumberFormat="1" applyFont="1" applyBorder="1" applyAlignment="1">
      <alignment horizontal="right" vertical="center" shrinkToFit="1"/>
    </xf>
    <xf numFmtId="178" fontId="7" fillId="0" borderId="15" xfId="0" applyNumberFormat="1" applyFont="1" applyBorder="1" applyAlignment="1">
      <alignment vertical="center" shrinkToFit="1"/>
    </xf>
    <xf numFmtId="178" fontId="7" fillId="0" borderId="13" xfId="0" applyNumberFormat="1" applyFont="1" applyBorder="1" applyAlignment="1">
      <alignment horizontal="right" vertical="center" shrinkToFit="1"/>
    </xf>
    <xf numFmtId="178" fontId="7" fillId="0" borderId="16" xfId="0" applyNumberFormat="1" applyFont="1" applyBorder="1" applyAlignment="1">
      <alignment vertical="center" shrinkToFit="1"/>
    </xf>
    <xf numFmtId="178" fontId="7" fillId="0" borderId="0" xfId="0" applyNumberFormat="1" applyFont="1" applyBorder="1" applyAlignment="1">
      <alignment horizontal="right" vertical="center" shrinkToFit="1"/>
    </xf>
    <xf numFmtId="178" fontId="7" fillId="0" borderId="0" xfId="0" applyNumberFormat="1" applyFont="1" applyBorder="1" applyAlignment="1">
      <alignment horizontal="left" vertical="center" shrinkToFit="1"/>
    </xf>
    <xf numFmtId="178" fontId="7" fillId="0" borderId="0" xfId="0" applyNumberFormat="1" applyFont="1" applyBorder="1" applyAlignment="1">
      <alignment vertical="center" shrinkToFit="1"/>
    </xf>
    <xf numFmtId="178" fontId="7" fillId="0" borderId="17" xfId="0" applyNumberFormat="1" applyFont="1" applyBorder="1" applyAlignment="1">
      <alignment horizontal="right" vertical="center" shrinkToFit="1"/>
    </xf>
    <xf numFmtId="178" fontId="7" fillId="0" borderId="18" xfId="0" applyNumberFormat="1" applyFont="1" applyBorder="1" applyAlignment="1">
      <alignment vertical="center" shrinkToFit="1"/>
    </xf>
    <xf numFmtId="178" fontId="7" fillId="0" borderId="19" xfId="0" applyNumberFormat="1" applyFont="1" applyBorder="1" applyAlignment="1">
      <alignment horizontal="right" vertical="center" shrinkToFit="1"/>
    </xf>
    <xf numFmtId="178" fontId="7" fillId="0" borderId="19" xfId="0" applyNumberFormat="1" applyFont="1" applyBorder="1" applyAlignment="1">
      <alignment vertical="center" shrinkToFit="1"/>
    </xf>
    <xf numFmtId="178" fontId="7" fillId="0" borderId="20" xfId="0" applyNumberFormat="1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center" vertical="top" shrinkToFit="1"/>
    </xf>
    <xf numFmtId="178" fontId="7" fillId="0" borderId="19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78" fontId="5" fillId="0" borderId="21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 shrinkToFit="1"/>
    </xf>
    <xf numFmtId="178" fontId="7" fillId="0" borderId="20" xfId="0" applyNumberFormat="1" applyFont="1" applyBorder="1" applyAlignment="1">
      <alignment vertical="center" shrinkToFit="1"/>
    </xf>
    <xf numFmtId="178" fontId="7" fillId="0" borderId="18" xfId="0" applyNumberFormat="1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178" fontId="7" fillId="0" borderId="19" xfId="0" applyNumberFormat="1" applyFont="1" applyFill="1" applyBorder="1" applyAlignment="1">
      <alignment vertical="center" shrinkToFit="1"/>
    </xf>
    <xf numFmtId="178" fontId="7" fillId="0" borderId="14" xfId="0" applyNumberFormat="1" applyFont="1" applyFill="1" applyBorder="1" applyAlignment="1">
      <alignment vertical="center" shrinkToFit="1"/>
    </xf>
    <xf numFmtId="178" fontId="7" fillId="0" borderId="15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85" fontId="7" fillId="0" borderId="15" xfId="0" applyNumberFormat="1" applyFont="1" applyFill="1" applyBorder="1" applyAlignment="1">
      <alignment horizontal="right"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185" fontId="7" fillId="0" borderId="13" xfId="0" applyNumberFormat="1" applyFont="1" applyFill="1" applyBorder="1" applyAlignment="1">
      <alignment horizontal="right"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185" fontId="7" fillId="0" borderId="0" xfId="0" applyNumberFormat="1" applyFont="1" applyFill="1" applyBorder="1" applyAlignment="1">
      <alignment horizontal="right" vertical="center" shrinkToFit="1"/>
    </xf>
    <xf numFmtId="185" fontId="7" fillId="0" borderId="0" xfId="0" applyNumberFormat="1" applyFont="1" applyFill="1" applyBorder="1" applyAlignment="1">
      <alignment vertical="center" shrinkToFit="1"/>
    </xf>
    <xf numFmtId="185" fontId="7" fillId="0" borderId="17" xfId="0" applyNumberFormat="1" applyFont="1" applyFill="1" applyBorder="1" applyAlignment="1">
      <alignment horizontal="left" vertical="center" shrinkToFit="1"/>
    </xf>
    <xf numFmtId="185" fontId="7" fillId="0" borderId="19" xfId="0" applyNumberFormat="1" applyFont="1" applyFill="1" applyBorder="1" applyAlignment="1">
      <alignment horizontal="right" vertical="center" shrinkToFit="1"/>
    </xf>
    <xf numFmtId="185" fontId="7" fillId="0" borderId="19" xfId="0" applyNumberFormat="1" applyFont="1" applyFill="1" applyBorder="1" applyAlignment="1">
      <alignment vertical="center" shrinkToFit="1"/>
    </xf>
    <xf numFmtId="185" fontId="7" fillId="0" borderId="20" xfId="0" applyNumberFormat="1" applyFont="1" applyFill="1" applyBorder="1" applyAlignment="1">
      <alignment horizontal="left" vertical="center" shrinkToFit="1"/>
    </xf>
    <xf numFmtId="185" fontId="7" fillId="0" borderId="17" xfId="0" applyNumberFormat="1" applyFont="1" applyFill="1" applyBorder="1" applyAlignment="1">
      <alignment vertical="center" shrinkToFit="1"/>
    </xf>
    <xf numFmtId="185" fontId="7" fillId="0" borderId="2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178" fontId="7" fillId="0" borderId="17" xfId="0" applyNumberFormat="1" applyFont="1" applyBorder="1" applyAlignment="1">
      <alignment vertical="center" shrinkToFit="1"/>
    </xf>
    <xf numFmtId="178" fontId="7" fillId="0" borderId="14" xfId="0" applyNumberFormat="1" applyFont="1" applyBorder="1" applyAlignment="1">
      <alignment shrinkToFit="1"/>
    </xf>
    <xf numFmtId="179" fontId="7" fillId="0" borderId="15" xfId="0" applyNumberFormat="1" applyFont="1" applyBorder="1" applyAlignment="1">
      <alignment horizontal="right" shrinkToFit="1"/>
    </xf>
    <xf numFmtId="178" fontId="7" fillId="0" borderId="15" xfId="0" applyNumberFormat="1" applyFont="1" applyBorder="1" applyAlignment="1">
      <alignment shrinkToFit="1"/>
    </xf>
    <xf numFmtId="179" fontId="7" fillId="0" borderId="0" xfId="0" applyNumberFormat="1" applyFont="1" applyBorder="1" applyAlignment="1">
      <alignment horizontal="right" vertical="center" shrinkToFit="1"/>
    </xf>
    <xf numFmtId="178" fontId="7" fillId="0" borderId="18" xfId="0" applyNumberFormat="1" applyFont="1" applyBorder="1" applyAlignment="1">
      <alignment vertical="top" shrinkToFit="1"/>
    </xf>
    <xf numFmtId="179" fontId="7" fillId="0" borderId="19" xfId="0" applyNumberFormat="1" applyFont="1" applyBorder="1" applyAlignment="1">
      <alignment horizontal="right" vertical="top" shrinkToFit="1"/>
    </xf>
    <xf numFmtId="178" fontId="7" fillId="0" borderId="19" xfId="0" applyNumberFormat="1" applyFont="1" applyBorder="1" applyAlignment="1">
      <alignment vertical="top" shrinkToFit="1"/>
    </xf>
    <xf numFmtId="0" fontId="5" fillId="0" borderId="21" xfId="0" applyFont="1" applyBorder="1" applyAlignment="1">
      <alignment vertical="center" shrinkToFit="1"/>
    </xf>
    <xf numFmtId="178" fontId="7" fillId="0" borderId="22" xfId="0" applyNumberFormat="1" applyFont="1" applyBorder="1" applyAlignment="1">
      <alignment vertical="center" shrinkToFit="1"/>
    </xf>
    <xf numFmtId="178" fontId="5" fillId="0" borderId="21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180" fontId="7" fillId="0" borderId="0" xfId="0" applyNumberFormat="1" applyFont="1" applyBorder="1" applyAlignment="1">
      <alignment vertical="center" shrinkToFit="1"/>
    </xf>
    <xf numFmtId="0" fontId="7" fillId="0" borderId="14" xfId="0" applyNumberFormat="1" applyFont="1" applyBorder="1" applyAlignment="1">
      <alignment vertical="center" shrinkToFit="1"/>
    </xf>
    <xf numFmtId="184" fontId="10" fillId="0" borderId="21" xfId="0" applyNumberFormat="1" applyFont="1" applyBorder="1" applyAlignment="1">
      <alignment horizontal="right" vertical="center"/>
    </xf>
    <xf numFmtId="178" fontId="10" fillId="0" borderId="21" xfId="0" applyNumberFormat="1" applyFont="1" applyBorder="1" applyAlignment="1">
      <alignment horizontal="center" vertical="center"/>
    </xf>
    <xf numFmtId="184" fontId="10" fillId="0" borderId="21" xfId="0" applyNumberFormat="1" applyFont="1" applyBorder="1" applyAlignment="1">
      <alignment horizontal="center" vertical="center"/>
    </xf>
    <xf numFmtId="179" fontId="10" fillId="0" borderId="21" xfId="42" applyNumberFormat="1" applyFont="1" applyBorder="1" applyAlignment="1">
      <alignment horizontal="right" vertical="center"/>
    </xf>
    <xf numFmtId="186" fontId="10" fillId="0" borderId="21" xfId="42" applyNumberFormat="1" applyFont="1" applyBorder="1" applyAlignment="1">
      <alignment horizontal="right" vertical="center"/>
    </xf>
    <xf numFmtId="186" fontId="10" fillId="0" borderId="21" xfId="0" applyNumberFormat="1" applyFont="1" applyBorder="1" applyAlignment="1">
      <alignment vertical="center"/>
    </xf>
    <xf numFmtId="180" fontId="7" fillId="0" borderId="15" xfId="0" applyNumberFormat="1" applyFont="1" applyBorder="1" applyAlignment="1">
      <alignment vertical="center" shrinkToFit="1"/>
    </xf>
    <xf numFmtId="184" fontId="10" fillId="0" borderId="21" xfId="0" applyNumberFormat="1" applyFont="1" applyBorder="1" applyAlignment="1">
      <alignment vertical="center"/>
    </xf>
    <xf numFmtId="186" fontId="10" fillId="0" borderId="21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 shrinkToFit="1"/>
    </xf>
    <xf numFmtId="185" fontId="7" fillId="0" borderId="17" xfId="0" applyNumberFormat="1" applyFont="1" applyFill="1" applyBorder="1" applyAlignment="1">
      <alignment horizontal="right" vertical="center" shrinkToFit="1"/>
    </xf>
    <xf numFmtId="185" fontId="7" fillId="0" borderId="15" xfId="0" applyNumberFormat="1" applyFont="1" applyFill="1" applyBorder="1" applyAlignment="1">
      <alignment horizontal="left" vertical="center" shrinkToFit="1"/>
    </xf>
    <xf numFmtId="185" fontId="7" fillId="0" borderId="13" xfId="0" applyNumberFormat="1" applyFont="1" applyFill="1" applyBorder="1" applyAlignment="1">
      <alignment vertical="center" shrinkToFit="1"/>
    </xf>
    <xf numFmtId="185" fontId="7" fillId="0" borderId="20" xfId="0" applyNumberFormat="1" applyFont="1" applyFill="1" applyBorder="1" applyAlignment="1">
      <alignment horizontal="right" vertical="center" shrinkToFit="1"/>
    </xf>
    <xf numFmtId="185" fontId="7" fillId="0" borderId="15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85" fontId="7" fillId="0" borderId="19" xfId="50" applyNumberFormat="1" applyFont="1" applyFill="1" applyBorder="1" applyAlignment="1">
      <alignment horizontal="right" vertical="center" shrinkToFit="1"/>
    </xf>
    <xf numFmtId="185" fontId="7" fillId="0" borderId="15" xfId="50" applyNumberFormat="1" applyFont="1" applyFill="1" applyBorder="1" applyAlignment="1">
      <alignment horizontal="right" vertical="center" shrinkToFit="1"/>
    </xf>
    <xf numFmtId="185" fontId="7" fillId="0" borderId="0" xfId="0" applyNumberFormat="1" applyFont="1" applyBorder="1" applyAlignment="1">
      <alignment horizontal="right" vertical="center" shrinkToFit="1"/>
    </xf>
    <xf numFmtId="185" fontId="7" fillId="0" borderId="17" xfId="0" applyNumberFormat="1" applyFont="1" applyBorder="1" applyAlignment="1">
      <alignment horizontal="right"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178" fontId="7" fillId="0" borderId="0" xfId="0" applyNumberFormat="1" applyFont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8" fontId="7" fillId="0" borderId="19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85" fontId="7" fillId="0" borderId="15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85" fontId="7" fillId="0" borderId="19" xfId="0" applyNumberFormat="1" applyFont="1" applyBorder="1" applyAlignment="1">
      <alignment vertical="center"/>
    </xf>
    <xf numFmtId="185" fontId="7" fillId="0" borderId="20" xfId="0" applyNumberFormat="1" applyFont="1" applyBorder="1" applyAlignment="1">
      <alignment vertical="center"/>
    </xf>
    <xf numFmtId="178" fontId="7" fillId="0" borderId="26" xfId="0" applyNumberFormat="1" applyFont="1" applyBorder="1" applyAlignment="1">
      <alignment vertical="center" shrinkToFit="1"/>
    </xf>
    <xf numFmtId="185" fontId="7" fillId="0" borderId="22" xfId="0" applyNumberFormat="1" applyFont="1" applyBorder="1" applyAlignment="1">
      <alignment horizontal="right" vertical="center" shrinkToFit="1"/>
    </xf>
    <xf numFmtId="178" fontId="7" fillId="0" borderId="22" xfId="0" applyNumberFormat="1" applyFont="1" applyBorder="1" applyAlignment="1">
      <alignment horizontal="left" vertical="center" shrinkToFit="1"/>
    </xf>
    <xf numFmtId="185" fontId="7" fillId="0" borderId="27" xfId="0" applyNumberFormat="1" applyFont="1" applyBorder="1" applyAlignment="1">
      <alignment horizontal="right" vertical="center" shrinkToFit="1"/>
    </xf>
    <xf numFmtId="181" fontId="7" fillId="0" borderId="15" xfId="0" applyNumberFormat="1" applyFont="1" applyFill="1" applyBorder="1" applyAlignment="1">
      <alignment horizontal="right" vertical="center" shrinkToFit="1"/>
    </xf>
    <xf numFmtId="181" fontId="7" fillId="0" borderId="19" xfId="0" applyNumberFormat="1" applyFont="1" applyFill="1" applyBorder="1" applyAlignment="1">
      <alignment horizontal="right" vertical="center" shrinkToFit="1"/>
    </xf>
    <xf numFmtId="178" fontId="7" fillId="0" borderId="15" xfId="0" applyNumberFormat="1" applyFont="1" applyFill="1" applyBorder="1" applyAlignment="1">
      <alignment horizontal="distributed" vertical="center" shrinkToFit="1"/>
    </xf>
    <xf numFmtId="178" fontId="7" fillId="0" borderId="19" xfId="0" applyNumberFormat="1" applyFont="1" applyFill="1" applyBorder="1" applyAlignment="1">
      <alignment horizontal="distributed" vertical="center" shrinkToFit="1"/>
    </xf>
    <xf numFmtId="178" fontId="7" fillId="0" borderId="0" xfId="0" applyNumberFormat="1" applyFont="1" applyFill="1" applyBorder="1" applyAlignment="1">
      <alignment horizontal="distributed" vertical="center" wrapText="1" shrinkToFit="1"/>
    </xf>
    <xf numFmtId="0" fontId="7" fillId="0" borderId="15" xfId="0" applyNumberFormat="1" applyFont="1" applyBorder="1" applyAlignment="1">
      <alignment horizontal="left" vertical="center" shrinkToFit="1"/>
    </xf>
    <xf numFmtId="0" fontId="7" fillId="0" borderId="19" xfId="0" applyNumberFormat="1" applyFont="1" applyBorder="1" applyAlignment="1">
      <alignment horizontal="left" vertical="center" shrinkToFit="1"/>
    </xf>
    <xf numFmtId="178" fontId="7" fillId="0" borderId="28" xfId="0" applyNumberFormat="1" applyFont="1" applyBorder="1" applyAlignment="1">
      <alignment vertical="center" shrinkToFit="1"/>
    </xf>
    <xf numFmtId="178" fontId="7" fillId="0" borderId="29" xfId="0" applyNumberFormat="1" applyFont="1" applyBorder="1" applyAlignment="1">
      <alignment vertical="center" shrinkToFit="1"/>
    </xf>
    <xf numFmtId="178" fontId="7" fillId="0" borderId="30" xfId="0" applyNumberFormat="1" applyFont="1" applyBorder="1" applyAlignment="1">
      <alignment vertical="center" shrinkToFit="1"/>
    </xf>
    <xf numFmtId="179" fontId="7" fillId="0" borderId="28" xfId="0" applyNumberFormat="1" applyFont="1" applyBorder="1" applyAlignment="1">
      <alignment horizontal="left" shrinkToFit="1"/>
    </xf>
    <xf numFmtId="179" fontId="7" fillId="0" borderId="29" xfId="0" applyNumberFormat="1" applyFont="1" applyBorder="1" applyAlignment="1">
      <alignment horizontal="left" vertical="center" shrinkToFit="1"/>
    </xf>
    <xf numFmtId="179" fontId="7" fillId="0" borderId="30" xfId="0" applyNumberFormat="1" applyFont="1" applyBorder="1" applyAlignment="1">
      <alignment horizontal="left" vertical="top" shrinkToFit="1"/>
    </xf>
    <xf numFmtId="178" fontId="7" fillId="0" borderId="28" xfId="0" applyNumberFormat="1" applyFont="1" applyBorder="1" applyAlignment="1">
      <alignment horizontal="left" vertical="center" shrinkToFit="1"/>
    </xf>
    <xf numFmtId="178" fontId="7" fillId="0" borderId="29" xfId="0" applyNumberFormat="1" applyFont="1" applyBorder="1" applyAlignment="1">
      <alignment horizontal="left" vertical="center" shrinkToFit="1"/>
    </xf>
    <xf numFmtId="178" fontId="7" fillId="0" borderId="30" xfId="0" applyNumberFormat="1" applyFont="1" applyBorder="1" applyAlignment="1">
      <alignment horizontal="left"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7" fillId="0" borderId="17" xfId="0" applyNumberFormat="1" applyFont="1" applyBorder="1" applyAlignment="1">
      <alignment vertical="center" shrinkToFit="1"/>
    </xf>
    <xf numFmtId="0" fontId="7" fillId="0" borderId="15" xfId="0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horizontal="right" vertical="center" shrinkToFit="1"/>
    </xf>
    <xf numFmtId="0" fontId="7" fillId="0" borderId="20" xfId="0" applyFont="1" applyBorder="1" applyAlignment="1">
      <alignment vertical="center"/>
    </xf>
    <xf numFmtId="0" fontId="7" fillId="0" borderId="13" xfId="0" applyNumberFormat="1" applyFont="1" applyBorder="1" applyAlignment="1">
      <alignment vertical="center" shrinkToFit="1"/>
    </xf>
    <xf numFmtId="184" fontId="10" fillId="0" borderId="21" xfId="0" applyNumberFormat="1" applyFont="1" applyBorder="1" applyAlignment="1" quotePrefix="1">
      <alignment horizontal="center" vertical="center"/>
    </xf>
    <xf numFmtId="38" fontId="7" fillId="0" borderId="15" xfId="50" applyFont="1" applyFill="1" applyBorder="1" applyAlignment="1">
      <alignment horizontal="right" vertical="center" shrinkToFit="1"/>
    </xf>
    <xf numFmtId="38" fontId="7" fillId="0" borderId="0" xfId="50" applyFont="1" applyFill="1" applyBorder="1" applyAlignment="1">
      <alignment horizontal="right" vertical="center" shrinkToFit="1"/>
    </xf>
    <xf numFmtId="38" fontId="7" fillId="0" borderId="19" xfId="50" applyFont="1" applyFill="1" applyBorder="1" applyAlignment="1">
      <alignment horizontal="right" vertical="center" shrinkToFit="1"/>
    </xf>
    <xf numFmtId="185" fontId="7" fillId="0" borderId="15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178" fontId="7" fillId="0" borderId="13" xfId="0" applyNumberFormat="1" applyFont="1" applyBorder="1" applyAlignment="1">
      <alignment horizontal="right" vertical="center"/>
    </xf>
    <xf numFmtId="185" fontId="7" fillId="0" borderId="13" xfId="0" applyNumberFormat="1" applyFont="1" applyBorder="1" applyAlignment="1">
      <alignment vertical="center"/>
    </xf>
    <xf numFmtId="186" fontId="10" fillId="33" borderId="21" xfId="42" applyNumberFormat="1" applyFont="1" applyFill="1" applyBorder="1" applyAlignment="1">
      <alignment horizontal="right" vertical="center"/>
    </xf>
    <xf numFmtId="184" fontId="10" fillId="33" borderId="21" xfId="0" applyNumberFormat="1" applyFont="1" applyFill="1" applyBorder="1" applyAlignment="1">
      <alignment horizontal="right" vertical="center"/>
    </xf>
    <xf numFmtId="186" fontId="10" fillId="33" borderId="21" xfId="0" applyNumberFormat="1" applyFont="1" applyFill="1" applyBorder="1" applyAlignment="1">
      <alignment horizontal="right" vertical="center"/>
    </xf>
    <xf numFmtId="177" fontId="10" fillId="0" borderId="21" xfId="42" applyNumberFormat="1" applyFont="1" applyBorder="1" applyAlignment="1">
      <alignment horizontal="right" vertical="center"/>
    </xf>
    <xf numFmtId="178" fontId="7" fillId="33" borderId="17" xfId="0" applyNumberFormat="1" applyFont="1" applyFill="1" applyBorder="1" applyAlignment="1">
      <alignment horizontal="right" vertical="center" shrinkToFit="1"/>
    </xf>
    <xf numFmtId="0" fontId="7" fillId="33" borderId="14" xfId="0" applyNumberFormat="1" applyFont="1" applyFill="1" applyBorder="1" applyAlignment="1">
      <alignment vertical="center" shrinkToFit="1"/>
    </xf>
    <xf numFmtId="178" fontId="7" fillId="33" borderId="15" xfId="0" applyNumberFormat="1" applyFont="1" applyFill="1" applyBorder="1" applyAlignment="1">
      <alignment vertical="center" shrinkToFit="1"/>
    </xf>
    <xf numFmtId="0" fontId="7" fillId="33" borderId="15" xfId="0" applyFont="1" applyFill="1" applyBorder="1" applyAlignment="1">
      <alignment vertical="center" shrinkToFit="1"/>
    </xf>
    <xf numFmtId="180" fontId="7" fillId="33" borderId="15" xfId="0" applyNumberFormat="1" applyFont="1" applyFill="1" applyBorder="1" applyAlignment="1">
      <alignment vertical="center" shrinkToFit="1"/>
    </xf>
    <xf numFmtId="0" fontId="7" fillId="33" borderId="18" xfId="0" applyFont="1" applyFill="1" applyBorder="1" applyAlignment="1">
      <alignment vertical="center" shrinkToFit="1"/>
    </xf>
    <xf numFmtId="178" fontId="7" fillId="33" borderId="19" xfId="0" applyNumberFormat="1" applyFont="1" applyFill="1" applyBorder="1" applyAlignment="1">
      <alignment vertical="center" shrinkToFit="1"/>
    </xf>
    <xf numFmtId="0" fontId="7" fillId="33" borderId="19" xfId="0" applyFont="1" applyFill="1" applyBorder="1" applyAlignment="1">
      <alignment vertical="center" shrinkToFit="1"/>
    </xf>
    <xf numFmtId="180" fontId="7" fillId="33" borderId="19" xfId="0" applyNumberFormat="1" applyFont="1" applyFill="1" applyBorder="1" applyAlignment="1">
      <alignment vertical="center" shrinkToFit="1"/>
    </xf>
    <xf numFmtId="185" fontId="7" fillId="33" borderId="20" xfId="0" applyNumberFormat="1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 shrinkToFit="1"/>
    </xf>
    <xf numFmtId="178" fontId="7" fillId="33" borderId="16" xfId="0" applyNumberFormat="1" applyFont="1" applyFill="1" applyBorder="1" applyAlignment="1">
      <alignment vertical="center" shrinkToFit="1"/>
    </xf>
    <xf numFmtId="185" fontId="7" fillId="33" borderId="0" xfId="0" applyNumberFormat="1" applyFont="1" applyFill="1" applyBorder="1" applyAlignment="1">
      <alignment vertical="center" shrinkToFit="1"/>
    </xf>
    <xf numFmtId="185" fontId="7" fillId="33" borderId="0" xfId="0" applyNumberFormat="1" applyFont="1" applyFill="1" applyBorder="1" applyAlignment="1">
      <alignment horizontal="distributed" vertical="center" shrinkToFit="1"/>
    </xf>
    <xf numFmtId="185" fontId="7" fillId="33" borderId="0" xfId="0" applyNumberFormat="1" applyFont="1" applyFill="1" applyBorder="1" applyAlignment="1">
      <alignment horizontal="left" vertical="center" shrinkToFit="1"/>
    </xf>
    <xf numFmtId="178" fontId="7" fillId="33" borderId="18" xfId="0" applyNumberFormat="1" applyFont="1" applyFill="1" applyBorder="1" applyAlignment="1">
      <alignment vertical="center" shrinkToFit="1"/>
    </xf>
    <xf numFmtId="185" fontId="7" fillId="33" borderId="19" xfId="0" applyNumberFormat="1" applyFont="1" applyFill="1" applyBorder="1" applyAlignment="1">
      <alignment vertical="center" shrinkToFit="1"/>
    </xf>
    <xf numFmtId="185" fontId="7" fillId="33" borderId="19" xfId="0" applyNumberFormat="1" applyFont="1" applyFill="1" applyBorder="1" applyAlignment="1">
      <alignment horizontal="distributed" vertical="center" shrinkToFit="1"/>
    </xf>
    <xf numFmtId="185" fontId="7" fillId="33" borderId="19" xfId="0" applyNumberFormat="1" applyFont="1" applyFill="1" applyBorder="1" applyAlignment="1">
      <alignment horizontal="right" vertical="center" shrinkToFit="1"/>
    </xf>
    <xf numFmtId="178" fontId="7" fillId="33" borderId="14" xfId="0" applyNumberFormat="1" applyFont="1" applyFill="1" applyBorder="1" applyAlignment="1">
      <alignment vertical="center" wrapText="1"/>
    </xf>
    <xf numFmtId="178" fontId="7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distributed" vertical="center"/>
    </xf>
    <xf numFmtId="178" fontId="7" fillId="33" borderId="0" xfId="0" applyNumberFormat="1" applyFont="1" applyFill="1" applyBorder="1" applyAlignment="1">
      <alignment horizontal="left" vertical="center" shrinkToFit="1"/>
    </xf>
    <xf numFmtId="178" fontId="7" fillId="33" borderId="18" xfId="0" applyNumberFormat="1" applyFont="1" applyFill="1" applyBorder="1" applyAlignment="1">
      <alignment vertical="center" wrapText="1"/>
    </xf>
    <xf numFmtId="178" fontId="7" fillId="33" borderId="19" xfId="0" applyNumberFormat="1" applyFont="1" applyFill="1" applyBorder="1" applyAlignment="1">
      <alignment horizontal="right" vertical="center" shrinkToFit="1"/>
    </xf>
    <xf numFmtId="0" fontId="5" fillId="33" borderId="23" xfId="0" applyFont="1" applyFill="1" applyBorder="1" applyAlignment="1">
      <alignment vertical="center" wrapText="1"/>
    </xf>
    <xf numFmtId="178" fontId="13" fillId="33" borderId="14" xfId="0" applyNumberFormat="1" applyFont="1" applyFill="1" applyBorder="1" applyAlignment="1">
      <alignment vertical="center" shrinkToFit="1"/>
    </xf>
    <xf numFmtId="185" fontId="13" fillId="33" borderId="15" xfId="52" applyNumberFormat="1" applyFont="1" applyFill="1" applyBorder="1" applyAlignment="1">
      <alignment vertical="center" shrinkToFit="1"/>
    </xf>
    <xf numFmtId="0" fontId="12" fillId="33" borderId="15" xfId="0" applyFont="1" applyFill="1" applyBorder="1" applyAlignment="1">
      <alignment vertical="center" shrinkToFit="1"/>
    </xf>
    <xf numFmtId="0" fontId="13" fillId="33" borderId="15" xfId="0" applyFont="1" applyFill="1" applyBorder="1" applyAlignment="1">
      <alignment vertical="center" shrinkToFit="1"/>
    </xf>
    <xf numFmtId="185" fontId="13" fillId="33" borderId="13" xfId="52" applyNumberFormat="1" applyFont="1" applyFill="1" applyBorder="1" applyAlignment="1">
      <alignment vertical="center" shrinkToFit="1"/>
    </xf>
    <xf numFmtId="0" fontId="5" fillId="33" borderId="24" xfId="0" applyFont="1" applyFill="1" applyBorder="1" applyAlignment="1">
      <alignment vertical="center" wrapText="1"/>
    </xf>
    <xf numFmtId="0" fontId="13" fillId="33" borderId="18" xfId="0" applyFont="1" applyFill="1" applyBorder="1" applyAlignment="1">
      <alignment vertical="center" shrinkToFit="1"/>
    </xf>
    <xf numFmtId="185" fontId="13" fillId="33" borderId="19" xfId="52" applyNumberFormat="1" applyFont="1" applyFill="1" applyBorder="1" applyAlignment="1">
      <alignment vertical="center" shrinkToFit="1"/>
    </xf>
    <xf numFmtId="0" fontId="12" fillId="33" borderId="19" xfId="0" applyFont="1" applyFill="1" applyBorder="1" applyAlignment="1">
      <alignment vertical="center" shrinkToFit="1"/>
    </xf>
    <xf numFmtId="0" fontId="13" fillId="33" borderId="19" xfId="0" applyFont="1" applyFill="1" applyBorder="1" applyAlignment="1">
      <alignment vertical="center" shrinkToFit="1"/>
    </xf>
    <xf numFmtId="185" fontId="13" fillId="33" borderId="20" xfId="0" applyNumberFormat="1" applyFont="1" applyFill="1" applyBorder="1" applyAlignment="1">
      <alignment vertical="center" shrinkToFit="1"/>
    </xf>
    <xf numFmtId="178" fontId="7" fillId="33" borderId="14" xfId="0" applyNumberFormat="1" applyFont="1" applyFill="1" applyBorder="1" applyAlignment="1">
      <alignment vertical="center" shrinkToFit="1"/>
    </xf>
    <xf numFmtId="185" fontId="7" fillId="33" borderId="0" xfId="52" applyNumberFormat="1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 shrinkToFit="1"/>
    </xf>
    <xf numFmtId="178" fontId="7" fillId="33" borderId="19" xfId="0" applyNumberFormat="1" applyFont="1" applyFill="1" applyBorder="1" applyAlignment="1">
      <alignment horizontal="left" vertical="center" shrinkToFit="1"/>
    </xf>
    <xf numFmtId="185" fontId="7" fillId="33" borderId="20" xfId="0" applyNumberFormat="1" applyFont="1" applyFill="1" applyBorder="1" applyAlignment="1">
      <alignment horizontal="right" vertical="center" shrinkToFit="1"/>
    </xf>
    <xf numFmtId="38" fontId="5" fillId="33" borderId="32" xfId="50" applyFont="1" applyFill="1" applyBorder="1" applyAlignment="1">
      <alignment vertical="center"/>
    </xf>
    <xf numFmtId="0" fontId="5" fillId="33" borderId="15" xfId="0" applyFont="1" applyFill="1" applyBorder="1" applyAlignment="1">
      <alignment horizontal="distributed" vertical="center" shrinkToFit="1"/>
    </xf>
    <xf numFmtId="178" fontId="7" fillId="33" borderId="13" xfId="0" applyNumberFormat="1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178" fontId="7" fillId="33" borderId="0" xfId="0" applyNumberFormat="1" applyFont="1" applyFill="1" applyBorder="1" applyAlignment="1">
      <alignment horizontal="right" vertical="center" shrinkToFit="1"/>
    </xf>
    <xf numFmtId="0" fontId="5" fillId="33" borderId="17" xfId="0" applyFont="1" applyFill="1" applyBorder="1" applyAlignment="1">
      <alignment vertical="center" shrinkToFit="1"/>
    </xf>
    <xf numFmtId="178" fontId="7" fillId="33" borderId="0" xfId="0" applyNumberFormat="1" applyFont="1" applyFill="1" applyBorder="1" applyAlignment="1">
      <alignment horizontal="distributed" vertical="center" shrinkToFit="1"/>
    </xf>
    <xf numFmtId="178" fontId="7" fillId="33" borderId="17" xfId="0" applyNumberFormat="1" applyFont="1" applyFill="1" applyBorder="1" applyAlignment="1">
      <alignment vertical="center" shrinkToFit="1"/>
    </xf>
    <xf numFmtId="178" fontId="7" fillId="33" borderId="19" xfId="0" applyNumberFormat="1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 shrinkToFit="1"/>
    </xf>
    <xf numFmtId="178" fontId="7" fillId="33" borderId="20" xfId="0" applyNumberFormat="1" applyFont="1" applyFill="1" applyBorder="1" applyAlignment="1">
      <alignment vertical="center" shrinkToFit="1"/>
    </xf>
    <xf numFmtId="185" fontId="7" fillId="33" borderId="13" xfId="0" applyNumberFormat="1" applyFont="1" applyFill="1" applyBorder="1" applyAlignment="1">
      <alignment vertical="center" shrinkToFit="1"/>
    </xf>
    <xf numFmtId="178" fontId="7" fillId="33" borderId="0" xfId="0" applyNumberFormat="1" applyFont="1" applyFill="1" applyBorder="1" applyAlignment="1">
      <alignment vertical="center" shrinkToFit="1"/>
    </xf>
    <xf numFmtId="178" fontId="7" fillId="33" borderId="15" xfId="0" applyNumberFormat="1" applyFont="1" applyFill="1" applyBorder="1" applyAlignment="1">
      <alignment vertical="center" wrapText="1"/>
    </xf>
    <xf numFmtId="185" fontId="7" fillId="33" borderId="17" xfId="52" applyNumberFormat="1" applyFont="1" applyFill="1" applyBorder="1" applyAlignment="1">
      <alignment vertical="center" shrinkToFit="1"/>
    </xf>
    <xf numFmtId="0" fontId="7" fillId="33" borderId="16" xfId="0" applyNumberFormat="1" applyFont="1" applyFill="1" applyBorder="1" applyAlignment="1">
      <alignment vertical="center" shrinkToFit="1"/>
    </xf>
    <xf numFmtId="180" fontId="7" fillId="33" borderId="0" xfId="0" applyNumberFormat="1" applyFont="1" applyFill="1" applyBorder="1" applyAlignment="1">
      <alignment vertical="center" shrinkToFit="1"/>
    </xf>
    <xf numFmtId="185" fontId="7" fillId="33" borderId="17" xfId="0" applyNumberFormat="1" applyFont="1" applyFill="1" applyBorder="1" applyAlignment="1">
      <alignment vertical="center" shrinkToFit="1"/>
    </xf>
    <xf numFmtId="178" fontId="7" fillId="33" borderId="19" xfId="0" applyNumberFormat="1" applyFont="1" applyFill="1" applyBorder="1" applyAlignment="1">
      <alignment vertical="center"/>
    </xf>
    <xf numFmtId="185" fontId="7" fillId="33" borderId="15" xfId="52" applyNumberFormat="1" applyFont="1" applyFill="1" applyBorder="1" applyAlignment="1">
      <alignment vertical="center" shrinkToFit="1"/>
    </xf>
    <xf numFmtId="185" fontId="7" fillId="33" borderId="13" xfId="52" applyNumberFormat="1" applyFont="1" applyFill="1" applyBorder="1" applyAlignment="1">
      <alignment vertical="center" shrinkToFit="1"/>
    </xf>
    <xf numFmtId="185" fontId="7" fillId="33" borderId="19" xfId="52" applyNumberFormat="1" applyFont="1" applyFill="1" applyBorder="1" applyAlignment="1">
      <alignment vertical="center" shrinkToFit="1"/>
    </xf>
    <xf numFmtId="38" fontId="5" fillId="33" borderId="21" xfId="50" applyFont="1" applyFill="1" applyBorder="1" applyAlignment="1">
      <alignment vertical="center"/>
    </xf>
    <xf numFmtId="178" fontId="7" fillId="33" borderId="15" xfId="0" applyNumberFormat="1" applyFont="1" applyFill="1" applyBorder="1" applyAlignment="1">
      <alignment horizontal="right" vertical="center" shrinkToFit="1"/>
    </xf>
    <xf numFmtId="178" fontId="7" fillId="33" borderId="20" xfId="0" applyNumberFormat="1" applyFont="1" applyFill="1" applyBorder="1" applyAlignment="1">
      <alignment horizontal="right" vertical="center" shrinkToFit="1"/>
    </xf>
    <xf numFmtId="178" fontId="7" fillId="33" borderId="16" xfId="0" applyNumberFormat="1" applyFont="1" applyFill="1" applyBorder="1" applyAlignment="1">
      <alignment horizontal="left" vertical="center" shrinkToFit="1"/>
    </xf>
    <xf numFmtId="178" fontId="7" fillId="33" borderId="0" xfId="0" applyNumberFormat="1" applyFont="1" applyFill="1" applyBorder="1" applyAlignment="1">
      <alignment horizontal="left" vertical="center" shrinkToFit="1"/>
    </xf>
    <xf numFmtId="178" fontId="7" fillId="33" borderId="17" xfId="0" applyNumberFormat="1" applyFont="1" applyFill="1" applyBorder="1" applyAlignment="1">
      <alignment horizontal="left" vertical="center" shrinkToFit="1"/>
    </xf>
    <xf numFmtId="177" fontId="5" fillId="0" borderId="32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78" fontId="7" fillId="33" borderId="14" xfId="0" applyNumberFormat="1" applyFont="1" applyFill="1" applyBorder="1" applyAlignment="1">
      <alignment horizontal="left" vertical="center" shrinkToFit="1"/>
    </xf>
    <xf numFmtId="178" fontId="7" fillId="33" borderId="15" xfId="0" applyNumberFormat="1" applyFont="1" applyFill="1" applyBorder="1" applyAlignment="1">
      <alignment horizontal="left" vertical="center" shrinkToFit="1"/>
    </xf>
    <xf numFmtId="178" fontId="7" fillId="33" borderId="13" xfId="0" applyNumberFormat="1" applyFont="1" applyFill="1" applyBorder="1" applyAlignment="1">
      <alignment horizontal="left" vertical="center" shrinkToFit="1"/>
    </xf>
    <xf numFmtId="178" fontId="5" fillId="0" borderId="32" xfId="0" applyNumberFormat="1" applyFont="1" applyBorder="1" applyAlignment="1">
      <alignment horizontal="right" vertical="center"/>
    </xf>
    <xf numFmtId="178" fontId="5" fillId="0" borderId="34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center" wrapText="1" shrinkToFit="1"/>
    </xf>
    <xf numFmtId="0" fontId="5" fillId="0" borderId="34" xfId="0" applyFont="1" applyBorder="1" applyAlignment="1">
      <alignment horizontal="center" shrinkToFit="1"/>
    </xf>
    <xf numFmtId="178" fontId="0" fillId="0" borderId="32" xfId="0" applyNumberFormat="1" applyFont="1" applyBorder="1" applyAlignment="1">
      <alignment horizontal="right" vertical="center"/>
    </xf>
    <xf numFmtId="178" fontId="0" fillId="0" borderId="34" xfId="0" applyNumberFormat="1" applyFont="1" applyBorder="1" applyAlignment="1">
      <alignment horizontal="right" vertical="center"/>
    </xf>
    <xf numFmtId="178" fontId="5" fillId="0" borderId="32" xfId="0" applyNumberFormat="1" applyFont="1" applyBorder="1" applyAlignment="1">
      <alignment horizontal="center" vertical="center"/>
    </xf>
    <xf numFmtId="178" fontId="5" fillId="0" borderId="34" xfId="0" applyNumberFormat="1" applyFont="1" applyBorder="1" applyAlignment="1">
      <alignment horizontal="center" vertical="center"/>
    </xf>
    <xf numFmtId="177" fontId="5" fillId="0" borderId="32" xfId="0" applyNumberFormat="1" applyFont="1" applyBorder="1" applyAlignment="1">
      <alignment horizontal="center" vertical="center"/>
    </xf>
    <xf numFmtId="177" fontId="5" fillId="0" borderId="34" xfId="0" applyNumberFormat="1" applyFont="1" applyBorder="1" applyAlignment="1">
      <alignment horizontal="center" vertical="center"/>
    </xf>
    <xf numFmtId="191" fontId="5" fillId="0" borderId="32" xfId="0" applyNumberFormat="1" applyFont="1" applyBorder="1" applyAlignment="1">
      <alignment horizontal="right" vertical="center"/>
    </xf>
    <xf numFmtId="191" fontId="5" fillId="0" borderId="34" xfId="0" applyNumberFormat="1" applyFont="1" applyBorder="1" applyAlignment="1">
      <alignment horizontal="right" vertical="center"/>
    </xf>
    <xf numFmtId="38" fontId="5" fillId="33" borderId="34" xfId="50" applyFont="1" applyFill="1" applyBorder="1" applyAlignment="1">
      <alignment horizontal="right" vertical="center"/>
    </xf>
    <xf numFmtId="38" fontId="5" fillId="33" borderId="21" xfId="50" applyFont="1" applyFill="1" applyBorder="1" applyAlignment="1">
      <alignment horizontal="right" vertical="center"/>
    </xf>
    <xf numFmtId="177" fontId="5" fillId="33" borderId="34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81" fontId="5" fillId="0" borderId="32" xfId="42" applyNumberFormat="1" applyFont="1" applyBorder="1" applyAlignment="1">
      <alignment horizontal="right" vertical="center"/>
    </xf>
    <xf numFmtId="181" fontId="5" fillId="0" borderId="34" xfId="42" applyNumberFormat="1" applyFont="1" applyBorder="1" applyAlignment="1">
      <alignment horizontal="right" vertical="center"/>
    </xf>
    <xf numFmtId="178" fontId="5" fillId="33" borderId="32" xfId="0" applyNumberFormat="1" applyFont="1" applyFill="1" applyBorder="1" applyAlignment="1">
      <alignment horizontal="right" vertical="center"/>
    </xf>
    <xf numFmtId="178" fontId="5" fillId="33" borderId="21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178" fontId="5" fillId="0" borderId="21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178" fontId="5" fillId="33" borderId="34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178" fontId="5" fillId="0" borderId="32" xfId="0" applyNumberFormat="1" applyFont="1" applyFill="1" applyBorder="1" applyAlignment="1">
      <alignment horizontal="right" vertical="center"/>
    </xf>
    <xf numFmtId="178" fontId="5" fillId="0" borderId="34" xfId="0" applyNumberFormat="1" applyFont="1" applyFill="1" applyBorder="1" applyAlignment="1">
      <alignment horizontal="right" vertical="center"/>
    </xf>
    <xf numFmtId="178" fontId="5" fillId="0" borderId="32" xfId="0" applyNumberFormat="1" applyFont="1" applyFill="1" applyBorder="1" applyAlignment="1">
      <alignment horizontal="center" vertical="center"/>
    </xf>
    <xf numFmtId="178" fontId="5" fillId="0" borderId="34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178" fontId="5" fillId="0" borderId="32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177" fontId="5" fillId="33" borderId="32" xfId="0" applyNumberFormat="1" applyFont="1" applyFill="1" applyBorder="1" applyAlignment="1">
      <alignment horizontal="center" vertical="center"/>
    </xf>
    <xf numFmtId="177" fontId="5" fillId="0" borderId="32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179" fontId="5" fillId="0" borderId="32" xfId="0" applyNumberFormat="1" applyFont="1" applyFill="1" applyBorder="1" applyAlignment="1">
      <alignment horizontal="right" vertical="center" shrinkToFit="1"/>
    </xf>
    <xf numFmtId="179" fontId="5" fillId="0" borderId="34" xfId="0" applyNumberFormat="1" applyFont="1" applyFill="1" applyBorder="1" applyAlignment="1">
      <alignment horizontal="right" vertical="center" shrinkToFit="1"/>
    </xf>
    <xf numFmtId="0" fontId="5" fillId="0" borderId="3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>
      <alignment horizontal="left" vertical="center" wrapText="1"/>
    </xf>
    <xf numFmtId="179" fontId="5" fillId="0" borderId="32" xfId="0" applyNumberFormat="1" applyFont="1" applyFill="1" applyBorder="1" applyAlignment="1">
      <alignment horizontal="right" vertical="center"/>
    </xf>
    <xf numFmtId="179" fontId="5" fillId="0" borderId="34" xfId="0" applyNumberFormat="1" applyFont="1" applyFill="1" applyBorder="1" applyAlignment="1">
      <alignment horizontal="right" vertical="center"/>
    </xf>
    <xf numFmtId="0" fontId="5" fillId="33" borderId="32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78" fontId="5" fillId="33" borderId="34" xfId="0" applyNumberFormat="1" applyFont="1" applyFill="1" applyBorder="1" applyAlignment="1">
      <alignment horizontal="center" vertical="center"/>
    </xf>
    <xf numFmtId="178" fontId="5" fillId="33" borderId="21" xfId="0" applyNumberFormat="1" applyFont="1" applyFill="1" applyBorder="1" applyAlignment="1">
      <alignment horizontal="center" vertical="center"/>
    </xf>
    <xf numFmtId="178" fontId="7" fillId="33" borderId="16" xfId="0" applyNumberFormat="1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177" fontId="5" fillId="0" borderId="34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181" fontId="5" fillId="0" borderId="34" xfId="0" applyNumberFormat="1" applyFont="1" applyBorder="1" applyAlignment="1">
      <alignment horizontal="right" vertical="center"/>
    </xf>
    <xf numFmtId="181" fontId="5" fillId="0" borderId="32" xfId="42" applyNumberFormat="1" applyFont="1" applyBorder="1" applyAlignment="1">
      <alignment horizontal="center" vertical="center"/>
    </xf>
    <xf numFmtId="181" fontId="5" fillId="0" borderId="34" xfId="0" applyNumberFormat="1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righ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34" xfId="0" applyFont="1" applyBorder="1" applyAlignment="1">
      <alignment horizontal="center" wrapText="1" shrinkToFit="1"/>
    </xf>
    <xf numFmtId="181" fontId="5" fillId="33" borderId="32" xfId="42" applyNumberFormat="1" applyFont="1" applyFill="1" applyBorder="1" applyAlignment="1">
      <alignment horizontal="right" vertical="center"/>
    </xf>
    <xf numFmtId="181" fontId="5" fillId="33" borderId="34" xfId="0" applyNumberFormat="1" applyFont="1" applyFill="1" applyBorder="1" applyAlignment="1">
      <alignment horizontal="right" vertical="center"/>
    </xf>
    <xf numFmtId="0" fontId="9" fillId="0" borderId="37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5" fillId="33" borderId="34" xfId="0" applyFont="1" applyFill="1" applyBorder="1" applyAlignment="1">
      <alignment horizontal="right" vertical="center"/>
    </xf>
    <xf numFmtId="185" fontId="5" fillId="0" borderId="32" xfId="0" applyNumberFormat="1" applyFont="1" applyBorder="1" applyAlignment="1">
      <alignment horizontal="right" vertical="center"/>
    </xf>
    <xf numFmtId="185" fontId="5" fillId="0" borderId="34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179" fontId="5" fillId="0" borderId="32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179" fontId="5" fillId="0" borderId="21" xfId="0" applyNumberFormat="1" applyFont="1" applyBorder="1" applyAlignment="1">
      <alignment horizontal="right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185" fontId="5" fillId="0" borderId="21" xfId="0" applyNumberFormat="1" applyFont="1" applyBorder="1" applyAlignment="1">
      <alignment horizontal="right" vertical="center"/>
    </xf>
    <xf numFmtId="0" fontId="5" fillId="32" borderId="39" xfId="0" applyFont="1" applyFill="1" applyBorder="1" applyAlignment="1">
      <alignment horizontal="center" vertical="center"/>
    </xf>
    <xf numFmtId="0" fontId="5" fillId="32" borderId="40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0" fontId="9" fillId="33" borderId="37" xfId="0" applyFont="1" applyFill="1" applyBorder="1" applyAlignment="1">
      <alignment horizontal="left" vertical="center" wrapText="1"/>
    </xf>
    <xf numFmtId="180" fontId="7" fillId="0" borderId="15" xfId="0" applyNumberFormat="1" applyFont="1" applyBorder="1" applyAlignment="1">
      <alignment horizontal="left" vertical="center" shrinkToFit="1"/>
    </xf>
    <xf numFmtId="180" fontId="7" fillId="0" borderId="19" xfId="0" applyNumberFormat="1" applyFont="1" applyBorder="1" applyAlignment="1">
      <alignment horizontal="left" vertical="center" shrinkToFit="1"/>
    </xf>
    <xf numFmtId="178" fontId="7" fillId="0" borderId="14" xfId="0" applyNumberFormat="1" applyFont="1" applyBorder="1" applyAlignment="1">
      <alignment horizontal="center"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178" fontId="7" fillId="0" borderId="13" xfId="0" applyNumberFormat="1" applyFont="1" applyBorder="1" applyAlignment="1">
      <alignment horizontal="center" vertical="center" shrinkToFit="1"/>
    </xf>
    <xf numFmtId="178" fontId="7" fillId="0" borderId="18" xfId="0" applyNumberFormat="1" applyFont="1" applyBorder="1" applyAlignment="1">
      <alignment horizontal="center" vertical="center" shrinkToFit="1"/>
    </xf>
    <xf numFmtId="178" fontId="7" fillId="0" borderId="19" xfId="0" applyNumberFormat="1" applyFont="1" applyBorder="1" applyAlignment="1">
      <alignment horizontal="center" vertical="center" shrinkToFit="1"/>
    </xf>
    <xf numFmtId="178" fontId="7" fillId="0" borderId="20" xfId="0" applyNumberFormat="1" applyFont="1" applyBorder="1" applyAlignment="1">
      <alignment horizontal="center" vertical="center" shrinkToFit="1"/>
    </xf>
    <xf numFmtId="0" fontId="7" fillId="0" borderId="14" xfId="0" applyNumberFormat="1" applyFont="1" applyBorder="1" applyAlignment="1">
      <alignment horizontal="left" vertical="center" shrinkToFit="1"/>
    </xf>
    <xf numFmtId="0" fontId="7" fillId="0" borderId="15" xfId="0" applyNumberFormat="1" applyFont="1" applyBorder="1" applyAlignment="1">
      <alignment horizontal="left" vertical="center" shrinkToFit="1"/>
    </xf>
    <xf numFmtId="0" fontId="7" fillId="0" borderId="18" xfId="0" applyNumberFormat="1" applyFont="1" applyBorder="1" applyAlignment="1">
      <alignment horizontal="left" vertical="center" shrinkToFit="1"/>
    </xf>
    <xf numFmtId="0" fontId="7" fillId="0" borderId="19" xfId="0" applyNumberFormat="1" applyFont="1" applyBorder="1" applyAlignment="1">
      <alignment horizontal="left" vertical="center" shrinkToFit="1"/>
    </xf>
    <xf numFmtId="181" fontId="5" fillId="0" borderId="21" xfId="42" applyNumberFormat="1" applyFont="1" applyBorder="1" applyAlignment="1">
      <alignment horizontal="right" vertical="center"/>
    </xf>
    <xf numFmtId="178" fontId="5" fillId="33" borderId="32" xfId="0" applyNumberFormat="1" applyFont="1" applyFill="1" applyBorder="1" applyAlignment="1">
      <alignment horizontal="center" vertical="center"/>
    </xf>
    <xf numFmtId="38" fontId="5" fillId="33" borderId="32" xfId="50" applyFont="1" applyFill="1" applyBorder="1" applyAlignment="1">
      <alignment horizontal="right" vertical="center"/>
    </xf>
    <xf numFmtId="178" fontId="7" fillId="33" borderId="18" xfId="0" applyNumberFormat="1" applyFont="1" applyFill="1" applyBorder="1" applyAlignment="1">
      <alignment horizontal="left" vertical="center" shrinkToFit="1"/>
    </xf>
    <xf numFmtId="178" fontId="7" fillId="33" borderId="19" xfId="0" applyNumberFormat="1" applyFont="1" applyFill="1" applyBorder="1" applyAlignment="1">
      <alignment horizontal="left" vertical="center" shrinkToFit="1"/>
    </xf>
    <xf numFmtId="178" fontId="7" fillId="33" borderId="20" xfId="0" applyNumberFormat="1" applyFont="1" applyFill="1" applyBorder="1" applyAlignment="1">
      <alignment horizontal="left" vertical="center" shrinkToFit="1"/>
    </xf>
    <xf numFmtId="178" fontId="7" fillId="0" borderId="14" xfId="0" applyNumberFormat="1" applyFont="1" applyBorder="1" applyAlignment="1">
      <alignment horizontal="left" vertical="center" shrinkToFit="1"/>
    </xf>
    <xf numFmtId="178" fontId="7" fillId="0" borderId="15" xfId="0" applyNumberFormat="1" applyFont="1" applyBorder="1" applyAlignment="1">
      <alignment horizontal="left" vertical="center" shrinkToFit="1"/>
    </xf>
    <xf numFmtId="178" fontId="7" fillId="0" borderId="13" xfId="0" applyNumberFormat="1" applyFont="1" applyBorder="1" applyAlignment="1">
      <alignment horizontal="left" vertical="center" shrinkToFit="1"/>
    </xf>
    <xf numFmtId="178" fontId="7" fillId="0" borderId="18" xfId="0" applyNumberFormat="1" applyFont="1" applyBorder="1" applyAlignment="1">
      <alignment horizontal="left" vertical="center" shrinkToFit="1"/>
    </xf>
    <xf numFmtId="178" fontId="7" fillId="0" borderId="19" xfId="0" applyNumberFormat="1" applyFont="1" applyBorder="1" applyAlignment="1">
      <alignment horizontal="left" vertical="center" shrinkToFit="1"/>
    </xf>
    <xf numFmtId="178" fontId="7" fillId="0" borderId="20" xfId="0" applyNumberFormat="1" applyFont="1" applyBorder="1" applyAlignment="1">
      <alignment horizontal="left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181" fontId="5" fillId="0" borderId="32" xfId="0" applyNumberFormat="1" applyFont="1" applyBorder="1" applyAlignment="1">
      <alignment horizontal="right" vertical="center"/>
    </xf>
    <xf numFmtId="181" fontId="5" fillId="0" borderId="21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178" fontId="5" fillId="0" borderId="17" xfId="0" applyNumberFormat="1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horizontal="center" vertical="center" shrinkToFit="1"/>
    </xf>
    <xf numFmtId="178" fontId="5" fillId="0" borderId="19" xfId="0" applyNumberFormat="1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center" vertical="center" shrinkToFit="1"/>
    </xf>
    <xf numFmtId="185" fontId="5" fillId="0" borderId="32" xfId="42" applyNumberFormat="1" applyFont="1" applyBorder="1" applyAlignment="1">
      <alignment horizontal="right" vertical="center"/>
    </xf>
    <xf numFmtId="179" fontId="5" fillId="0" borderId="34" xfId="42" applyNumberFormat="1" applyFont="1" applyBorder="1" applyAlignment="1">
      <alignment horizontal="right" vertical="center"/>
    </xf>
    <xf numFmtId="179" fontId="5" fillId="0" borderId="21" xfId="42" applyNumberFormat="1" applyFont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distributed" vertical="center" wrapText="1" shrinkToFit="1"/>
    </xf>
    <xf numFmtId="178" fontId="7" fillId="0" borderId="0" xfId="0" applyNumberFormat="1" applyFont="1" applyFill="1" applyBorder="1" applyAlignment="1">
      <alignment horizontal="distributed" vertical="center" wrapText="1" shrinkToFit="1"/>
    </xf>
    <xf numFmtId="177" fontId="5" fillId="0" borderId="21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center" vertical="center" shrinkToFit="1"/>
    </xf>
    <xf numFmtId="178" fontId="7" fillId="0" borderId="15" xfId="0" applyNumberFormat="1" applyFont="1" applyFill="1" applyBorder="1" applyAlignment="1">
      <alignment horizontal="center" vertical="center" shrinkToFit="1"/>
    </xf>
    <xf numFmtId="178" fontId="7" fillId="0" borderId="13" xfId="0" applyNumberFormat="1" applyFont="1" applyFill="1" applyBorder="1" applyAlignment="1">
      <alignment horizontal="center" vertical="center" shrinkToFit="1"/>
    </xf>
    <xf numFmtId="178" fontId="7" fillId="0" borderId="18" xfId="0" applyNumberFormat="1" applyFont="1" applyFill="1" applyBorder="1" applyAlignment="1">
      <alignment horizontal="center" vertical="center" shrinkToFit="1"/>
    </xf>
    <xf numFmtId="178" fontId="7" fillId="0" borderId="19" xfId="0" applyNumberFormat="1" applyFont="1" applyFill="1" applyBorder="1" applyAlignment="1">
      <alignment horizontal="center" vertical="center" shrinkToFit="1"/>
    </xf>
    <xf numFmtId="178" fontId="7" fillId="0" borderId="20" xfId="0" applyNumberFormat="1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shrinkToFit="1"/>
    </xf>
    <xf numFmtId="178" fontId="5" fillId="0" borderId="21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distributed" vertical="center" shrinkToFit="1"/>
    </xf>
    <xf numFmtId="178" fontId="7" fillId="0" borderId="15" xfId="0" applyNumberFormat="1" applyFont="1" applyFill="1" applyBorder="1" applyAlignment="1">
      <alignment horizontal="distributed" vertical="center" shrinkToFi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178" fontId="7" fillId="33" borderId="14" xfId="0" applyNumberFormat="1" applyFont="1" applyFill="1" applyBorder="1" applyAlignment="1">
      <alignment horizontal="distributed" vertical="center" shrinkToFit="1"/>
    </xf>
    <xf numFmtId="0" fontId="5" fillId="33" borderId="15" xfId="0" applyFont="1" applyFill="1" applyBorder="1" applyAlignment="1">
      <alignment horizontal="distributed" vertical="center" shrinkToFit="1"/>
    </xf>
    <xf numFmtId="178" fontId="7" fillId="33" borderId="0" xfId="0" applyNumberFormat="1" applyFont="1" applyFill="1" applyBorder="1" applyAlignment="1">
      <alignment horizontal="distributed" vertical="center" shrinkToFit="1"/>
    </xf>
    <xf numFmtId="178" fontId="7" fillId="33" borderId="18" xfId="0" applyNumberFormat="1" applyFont="1" applyFill="1" applyBorder="1" applyAlignment="1">
      <alignment horizontal="distributed" vertical="center"/>
    </xf>
    <xf numFmtId="178" fontId="7" fillId="33" borderId="19" xfId="0" applyNumberFormat="1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left" vertical="center" shrinkToFit="1"/>
    </xf>
    <xf numFmtId="0" fontId="5" fillId="33" borderId="21" xfId="0" applyFont="1" applyFill="1" applyBorder="1" applyAlignment="1">
      <alignment horizontal="left" vertical="center" shrinkToFit="1"/>
    </xf>
    <xf numFmtId="0" fontId="9" fillId="33" borderId="42" xfId="0" applyFont="1" applyFill="1" applyBorder="1" applyAlignment="1">
      <alignment horizontal="left" vertical="center" wrapText="1"/>
    </xf>
    <xf numFmtId="0" fontId="9" fillId="33" borderId="43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>
      <alignment horizontal="left" vertical="center" wrapText="1" shrinkToFit="1"/>
    </xf>
    <xf numFmtId="0" fontId="9" fillId="33" borderId="36" xfId="0" applyFont="1" applyFill="1" applyBorder="1" applyAlignment="1">
      <alignment horizontal="left" vertical="center" wrapText="1" shrinkToFit="1"/>
    </xf>
    <xf numFmtId="190" fontId="5" fillId="33" borderId="32" xfId="0" applyNumberFormat="1" applyFont="1" applyFill="1" applyBorder="1" applyAlignment="1">
      <alignment horizontal="center" vertical="center"/>
    </xf>
    <xf numFmtId="190" fontId="5" fillId="33" borderId="34" xfId="0" applyNumberFormat="1" applyFont="1" applyFill="1" applyBorder="1" applyAlignment="1">
      <alignment horizontal="center" vertical="center"/>
    </xf>
    <xf numFmtId="178" fontId="5" fillId="33" borderId="14" xfId="0" applyNumberFormat="1" applyFont="1" applyFill="1" applyBorder="1" applyAlignment="1">
      <alignment horizontal="right" vertical="center"/>
    </xf>
    <xf numFmtId="178" fontId="5" fillId="33" borderId="16" xfId="0" applyNumberFormat="1" applyFont="1" applyFill="1" applyBorder="1" applyAlignment="1">
      <alignment horizontal="right" vertical="center"/>
    </xf>
    <xf numFmtId="190" fontId="5" fillId="33" borderId="21" xfId="0" applyNumberFormat="1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distributed" vertical="center" shrinkToFit="1"/>
    </xf>
    <xf numFmtId="178" fontId="7" fillId="0" borderId="19" xfId="0" applyNumberFormat="1" applyFont="1" applyFill="1" applyBorder="1" applyAlignment="1">
      <alignment horizontal="distributed" vertical="center" shrinkToFit="1"/>
    </xf>
    <xf numFmtId="0" fontId="9" fillId="33" borderId="36" xfId="0" applyFont="1" applyFill="1" applyBorder="1" applyAlignment="1">
      <alignment horizontal="left" vertical="center" shrinkToFi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shrinkToFit="1"/>
    </xf>
    <xf numFmtId="185" fontId="5" fillId="0" borderId="46" xfId="0" applyNumberFormat="1" applyFont="1" applyBorder="1" applyAlignment="1">
      <alignment horizontal="right" vertical="center"/>
    </xf>
    <xf numFmtId="38" fontId="5" fillId="33" borderId="32" xfId="52" applyFont="1" applyFill="1" applyBorder="1" applyAlignment="1">
      <alignment horizontal="right" vertical="center"/>
    </xf>
    <xf numFmtId="38" fontId="5" fillId="33" borderId="21" xfId="52" applyFont="1" applyFill="1" applyBorder="1" applyAlignment="1">
      <alignment horizontal="right" vertical="center"/>
    </xf>
    <xf numFmtId="177" fontId="5" fillId="0" borderId="4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8" fontId="5" fillId="0" borderId="14" xfId="0" applyNumberFormat="1" applyFont="1" applyBorder="1" applyAlignment="1">
      <alignment horizontal="right" vertical="center"/>
    </xf>
    <xf numFmtId="178" fontId="5" fillId="0" borderId="18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8" fontId="5" fillId="0" borderId="4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view="pageBreakPreview" zoomScale="160" zoomScaleSheetLayoutView="160" zoomScalePageLayoutView="0" workbookViewId="0" topLeftCell="A1">
      <pane xSplit="3" ySplit="2" topLeftCell="D13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35" sqref="H133:H136"/>
    </sheetView>
  </sheetViews>
  <sheetFormatPr defaultColWidth="9.140625" defaultRowHeight="12"/>
  <cols>
    <col min="1" max="1" width="1.8515625" style="1" customWidth="1"/>
    <col min="2" max="2" width="2.8515625" style="1" customWidth="1"/>
    <col min="3" max="3" width="20.8515625" style="1" customWidth="1"/>
    <col min="4" max="4" width="6.8515625" style="1" customWidth="1"/>
    <col min="5" max="5" width="14.7109375" style="1" customWidth="1"/>
    <col min="6" max="6" width="4.8515625" style="1" customWidth="1"/>
    <col min="7" max="7" width="6.8515625" style="1" customWidth="1"/>
    <col min="8" max="8" width="15.7109375" style="1" bestFit="1" customWidth="1"/>
    <col min="9" max="9" width="7.8515625" style="1" customWidth="1"/>
    <col min="10" max="10" width="9.8515625" style="1" customWidth="1"/>
    <col min="11" max="12" width="0.85546875" style="1" customWidth="1"/>
    <col min="13" max="13" width="7.8515625" style="1" customWidth="1"/>
    <col min="14" max="14" width="9.8515625" style="1" customWidth="1"/>
    <col min="15" max="15" width="35.7109375" style="1" customWidth="1"/>
    <col min="16" max="17" width="10.8515625" style="0" customWidth="1"/>
    <col min="18" max="18" width="10.7109375" style="0" customWidth="1"/>
  </cols>
  <sheetData>
    <row r="1" spans="2:3" ht="27.75" customHeight="1" thickBot="1">
      <c r="B1" s="2" t="s">
        <v>62</v>
      </c>
      <c r="C1" s="2"/>
    </row>
    <row r="2" spans="2:16" ht="27" customHeight="1">
      <c r="B2" s="341" t="s">
        <v>1</v>
      </c>
      <c r="C2" s="342"/>
      <c r="D2" s="3" t="s">
        <v>0</v>
      </c>
      <c r="E2" s="4" t="s">
        <v>40</v>
      </c>
      <c r="F2" s="4" t="s">
        <v>2</v>
      </c>
      <c r="G2" s="5" t="s">
        <v>3</v>
      </c>
      <c r="H2" s="4" t="s">
        <v>8</v>
      </c>
      <c r="I2" s="344" t="s">
        <v>33</v>
      </c>
      <c r="J2" s="345"/>
      <c r="K2" s="345"/>
      <c r="L2" s="345"/>
      <c r="M2" s="345"/>
      <c r="N2" s="346"/>
      <c r="O2" s="6" t="s">
        <v>23</v>
      </c>
      <c r="P2" s="63"/>
    </row>
    <row r="3" spans="2:15" ht="11.25" customHeight="1">
      <c r="B3" s="220" t="s">
        <v>4</v>
      </c>
      <c r="C3" s="221"/>
      <c r="D3" s="247" t="s">
        <v>271</v>
      </c>
      <c r="E3" s="227">
        <v>7113</v>
      </c>
      <c r="F3" s="233">
        <v>17</v>
      </c>
      <c r="G3" s="218">
        <f>E3/H3*100</f>
        <v>1.8819451793840618</v>
      </c>
      <c r="H3" s="245">
        <v>377960</v>
      </c>
      <c r="I3" s="348"/>
      <c r="J3" s="349"/>
      <c r="K3" s="349"/>
      <c r="L3" s="349"/>
      <c r="M3" s="349"/>
      <c r="N3" s="350"/>
      <c r="O3" s="354" t="s">
        <v>365</v>
      </c>
    </row>
    <row r="4" spans="2:15" ht="11.25" customHeight="1">
      <c r="B4" s="222"/>
      <c r="C4" s="223"/>
      <c r="D4" s="248"/>
      <c r="E4" s="249"/>
      <c r="F4" s="250"/>
      <c r="G4" s="219"/>
      <c r="H4" s="246"/>
      <c r="I4" s="351"/>
      <c r="J4" s="352"/>
      <c r="K4" s="352"/>
      <c r="L4" s="352"/>
      <c r="M4" s="352"/>
      <c r="N4" s="353"/>
      <c r="O4" s="293"/>
    </row>
    <row r="5" spans="2:15" ht="11.25" customHeight="1">
      <c r="B5" s="7"/>
      <c r="C5" s="319" t="s">
        <v>34</v>
      </c>
      <c r="D5" s="247" t="s">
        <v>271</v>
      </c>
      <c r="E5" s="227">
        <v>5354</v>
      </c>
      <c r="F5" s="233" t="s">
        <v>115</v>
      </c>
      <c r="G5" s="218" t="s">
        <v>116</v>
      </c>
      <c r="H5" s="245" t="s">
        <v>117</v>
      </c>
      <c r="I5" s="363" t="s">
        <v>37</v>
      </c>
      <c r="J5" s="364"/>
      <c r="K5" s="113"/>
      <c r="L5" s="355">
        <f>E5/E3</f>
        <v>0.7527063123857726</v>
      </c>
      <c r="M5" s="355"/>
      <c r="N5" s="8"/>
      <c r="O5" s="354" t="s">
        <v>238</v>
      </c>
    </row>
    <row r="6" spans="2:15" ht="11.25" customHeight="1">
      <c r="B6" s="7"/>
      <c r="C6" s="321"/>
      <c r="D6" s="248"/>
      <c r="E6" s="249"/>
      <c r="F6" s="250"/>
      <c r="G6" s="219"/>
      <c r="H6" s="246"/>
      <c r="I6" s="365"/>
      <c r="J6" s="366"/>
      <c r="K6" s="114"/>
      <c r="L6" s="356"/>
      <c r="M6" s="356"/>
      <c r="N6" s="50"/>
      <c r="O6" s="293"/>
    </row>
    <row r="7" spans="2:15" ht="11.25" customHeight="1">
      <c r="B7" s="220" t="s">
        <v>5</v>
      </c>
      <c r="C7" s="221"/>
      <c r="D7" s="247" t="s">
        <v>118</v>
      </c>
      <c r="E7" s="245">
        <v>67300</v>
      </c>
      <c r="F7" s="233">
        <v>22</v>
      </c>
      <c r="G7" s="218">
        <f>E7/H7*100</f>
        <v>1.4833590478289618</v>
      </c>
      <c r="H7" s="245">
        <v>4537000</v>
      </c>
      <c r="I7" s="363" t="s">
        <v>36</v>
      </c>
      <c r="J7" s="364"/>
      <c r="K7" s="113"/>
      <c r="L7" s="355">
        <f>E7/(E3*100)</f>
        <v>0.0946154927597357</v>
      </c>
      <c r="M7" s="355"/>
      <c r="N7" s="8"/>
      <c r="O7" s="354" t="s">
        <v>366</v>
      </c>
    </row>
    <row r="8" spans="2:15" ht="11.25" customHeight="1">
      <c r="B8" s="222"/>
      <c r="C8" s="223"/>
      <c r="D8" s="248"/>
      <c r="E8" s="246"/>
      <c r="F8" s="250"/>
      <c r="G8" s="219"/>
      <c r="H8" s="246"/>
      <c r="I8" s="365"/>
      <c r="J8" s="366"/>
      <c r="K8" s="114"/>
      <c r="L8" s="356"/>
      <c r="M8" s="356"/>
      <c r="N8" s="27"/>
      <c r="O8" s="292"/>
    </row>
    <row r="9" spans="2:15" ht="11.25" customHeight="1">
      <c r="B9" s="61"/>
      <c r="C9" s="319" t="s">
        <v>6</v>
      </c>
      <c r="D9" s="247" t="s">
        <v>119</v>
      </c>
      <c r="E9" s="245">
        <v>52500</v>
      </c>
      <c r="F9" s="233">
        <v>17</v>
      </c>
      <c r="G9" s="218">
        <f>E9/H9*100</f>
        <v>2.129817444219067</v>
      </c>
      <c r="H9" s="245">
        <v>2465000</v>
      </c>
      <c r="I9" s="348"/>
      <c r="J9" s="349"/>
      <c r="K9" s="349"/>
      <c r="L9" s="349"/>
      <c r="M9" s="349"/>
      <c r="N9" s="350"/>
      <c r="O9" s="292"/>
    </row>
    <row r="10" spans="2:15" ht="11.25" customHeight="1">
      <c r="B10" s="61"/>
      <c r="C10" s="321"/>
      <c r="D10" s="248"/>
      <c r="E10" s="246"/>
      <c r="F10" s="250"/>
      <c r="G10" s="219"/>
      <c r="H10" s="246"/>
      <c r="I10" s="351"/>
      <c r="J10" s="352"/>
      <c r="K10" s="352"/>
      <c r="L10" s="352"/>
      <c r="M10" s="352"/>
      <c r="N10" s="353"/>
      <c r="O10" s="292"/>
    </row>
    <row r="11" spans="2:15" ht="11.25" customHeight="1">
      <c r="B11" s="61"/>
      <c r="C11" s="221" t="s">
        <v>7</v>
      </c>
      <c r="D11" s="247" t="s">
        <v>120</v>
      </c>
      <c r="E11" s="245">
        <v>14800</v>
      </c>
      <c r="F11" s="233">
        <v>29</v>
      </c>
      <c r="G11" s="218">
        <f>E11/H11*100</f>
        <v>0.7142857142857143</v>
      </c>
      <c r="H11" s="245">
        <v>2072000</v>
      </c>
      <c r="I11" s="348"/>
      <c r="J11" s="349"/>
      <c r="K11" s="349"/>
      <c r="L11" s="349"/>
      <c r="M11" s="349"/>
      <c r="N11" s="350"/>
      <c r="O11" s="292"/>
    </row>
    <row r="12" spans="2:15" ht="11.25" customHeight="1">
      <c r="B12" s="62"/>
      <c r="C12" s="260"/>
      <c r="D12" s="248"/>
      <c r="E12" s="246"/>
      <c r="F12" s="250"/>
      <c r="G12" s="219"/>
      <c r="H12" s="246"/>
      <c r="I12" s="351"/>
      <c r="J12" s="352"/>
      <c r="K12" s="352"/>
      <c r="L12" s="352"/>
      <c r="M12" s="352"/>
      <c r="N12" s="353"/>
      <c r="O12" s="293"/>
    </row>
    <row r="13" spans="2:15" ht="11.25" customHeight="1">
      <c r="B13" s="220" t="s">
        <v>95</v>
      </c>
      <c r="C13" s="221"/>
      <c r="D13" s="247" t="s">
        <v>140</v>
      </c>
      <c r="E13" s="227">
        <v>63</v>
      </c>
      <c r="F13" s="233" t="s">
        <v>272</v>
      </c>
      <c r="G13" s="218" t="s">
        <v>273</v>
      </c>
      <c r="H13" s="227" t="s">
        <v>274</v>
      </c>
      <c r="I13" s="373" t="s">
        <v>268</v>
      </c>
      <c r="J13" s="374"/>
      <c r="K13" s="374"/>
      <c r="L13" s="374"/>
      <c r="M13" s="374"/>
      <c r="N13" s="375"/>
      <c r="O13" s="330" t="s">
        <v>361</v>
      </c>
    </row>
    <row r="14" spans="2:15" ht="11.25" customHeight="1">
      <c r="B14" s="259"/>
      <c r="C14" s="260"/>
      <c r="D14" s="248"/>
      <c r="E14" s="249"/>
      <c r="F14" s="250"/>
      <c r="G14" s="219"/>
      <c r="H14" s="249"/>
      <c r="I14" s="376"/>
      <c r="J14" s="377"/>
      <c r="K14" s="377"/>
      <c r="L14" s="377"/>
      <c r="M14" s="377"/>
      <c r="N14" s="378"/>
      <c r="O14" s="331"/>
    </row>
    <row r="15" spans="2:15" ht="11.25" customHeight="1">
      <c r="B15" s="220" t="s">
        <v>96</v>
      </c>
      <c r="C15" s="221"/>
      <c r="D15" s="247" t="s">
        <v>97</v>
      </c>
      <c r="E15" s="227">
        <v>9767</v>
      </c>
      <c r="F15" s="233">
        <v>6</v>
      </c>
      <c r="G15" s="218">
        <f>E15/H15*100</f>
        <v>4.633983175893988</v>
      </c>
      <c r="H15" s="227">
        <v>210769</v>
      </c>
      <c r="I15" s="13" t="s">
        <v>98</v>
      </c>
      <c r="J15" s="16">
        <v>47596</v>
      </c>
      <c r="K15" s="16"/>
      <c r="L15" s="115"/>
      <c r="M15" s="16" t="s">
        <v>11</v>
      </c>
      <c r="N15" s="50">
        <v>1452</v>
      </c>
      <c r="O15" s="330" t="s">
        <v>362</v>
      </c>
    </row>
    <row r="16" spans="2:15" ht="11.25" customHeight="1">
      <c r="B16" s="222"/>
      <c r="C16" s="223"/>
      <c r="D16" s="258"/>
      <c r="E16" s="228"/>
      <c r="F16" s="234"/>
      <c r="G16" s="312"/>
      <c r="H16" s="228"/>
      <c r="I16" s="13" t="s">
        <v>239</v>
      </c>
      <c r="J16" s="16">
        <v>20910</v>
      </c>
      <c r="K16" s="16"/>
      <c r="L16" s="116"/>
      <c r="M16" s="16" t="s">
        <v>99</v>
      </c>
      <c r="N16" s="50">
        <v>1051</v>
      </c>
      <c r="O16" s="347"/>
    </row>
    <row r="17" spans="2:15" ht="11.25" customHeight="1">
      <c r="B17" s="259"/>
      <c r="C17" s="260"/>
      <c r="D17" s="248"/>
      <c r="E17" s="249"/>
      <c r="F17" s="250"/>
      <c r="G17" s="219"/>
      <c r="H17" s="249"/>
      <c r="I17" s="18" t="s">
        <v>15</v>
      </c>
      <c r="J17" s="20">
        <v>15990</v>
      </c>
      <c r="K17" s="20"/>
      <c r="L17" s="117"/>
      <c r="M17" s="20" t="s">
        <v>12</v>
      </c>
      <c r="N17" s="27">
        <v>831</v>
      </c>
      <c r="O17" s="331"/>
    </row>
    <row r="18" spans="2:15" ht="11.25" customHeight="1">
      <c r="B18" s="251" t="s">
        <v>100</v>
      </c>
      <c r="C18" s="252"/>
      <c r="D18" s="247" t="s">
        <v>141</v>
      </c>
      <c r="E18" s="338">
        <v>18.3</v>
      </c>
      <c r="F18" s="233">
        <v>12</v>
      </c>
      <c r="G18" s="218" t="s">
        <v>142</v>
      </c>
      <c r="H18" s="338">
        <v>10.5</v>
      </c>
      <c r="I18" s="51" t="s">
        <v>101</v>
      </c>
      <c r="J18" s="52">
        <v>25.7</v>
      </c>
      <c r="K18" s="52"/>
      <c r="L18" s="118"/>
      <c r="M18" s="53" t="s">
        <v>102</v>
      </c>
      <c r="N18" s="52">
        <v>55.9</v>
      </c>
      <c r="O18" s="309" t="s">
        <v>238</v>
      </c>
    </row>
    <row r="19" spans="2:15" ht="11.25" customHeight="1">
      <c r="B19" s="253"/>
      <c r="C19" s="254"/>
      <c r="D19" s="258"/>
      <c r="E19" s="339"/>
      <c r="F19" s="234"/>
      <c r="G19" s="312"/>
      <c r="H19" s="339"/>
      <c r="I19" s="13" t="s">
        <v>103</v>
      </c>
      <c r="J19" s="54">
        <v>24</v>
      </c>
      <c r="K19" s="54"/>
      <c r="L19" s="119"/>
      <c r="M19" s="16" t="s">
        <v>104</v>
      </c>
      <c r="N19" s="54">
        <v>46.2</v>
      </c>
      <c r="O19" s="310"/>
    </row>
    <row r="20" spans="2:15" ht="11.25" customHeight="1">
      <c r="B20" s="253"/>
      <c r="C20" s="254"/>
      <c r="D20" s="248"/>
      <c r="E20" s="340"/>
      <c r="F20" s="250"/>
      <c r="G20" s="219"/>
      <c r="H20" s="340"/>
      <c r="I20" s="55" t="s">
        <v>179</v>
      </c>
      <c r="J20" s="56">
        <v>22.8</v>
      </c>
      <c r="K20" s="56"/>
      <c r="L20" s="120"/>
      <c r="M20" s="57" t="s">
        <v>106</v>
      </c>
      <c r="N20" s="56">
        <v>41.7</v>
      </c>
      <c r="O20" s="310"/>
    </row>
    <row r="21" spans="2:15" ht="11.25" customHeight="1">
      <c r="B21" s="7"/>
      <c r="C21" s="324" t="s">
        <v>100</v>
      </c>
      <c r="D21" s="247" t="s">
        <v>141</v>
      </c>
      <c r="E21" s="338">
        <v>10.6</v>
      </c>
      <c r="F21" s="233">
        <v>13</v>
      </c>
      <c r="G21" s="218" t="s">
        <v>142</v>
      </c>
      <c r="H21" s="338">
        <v>6</v>
      </c>
      <c r="I21" s="51" t="s">
        <v>101</v>
      </c>
      <c r="J21" s="52">
        <v>15</v>
      </c>
      <c r="K21" s="52"/>
      <c r="L21" s="118"/>
      <c r="M21" s="53" t="s">
        <v>102</v>
      </c>
      <c r="N21" s="52">
        <v>31.3</v>
      </c>
      <c r="O21" s="381"/>
    </row>
    <row r="22" spans="2:15" ht="11.25" customHeight="1">
      <c r="B22" s="7"/>
      <c r="C22" s="325"/>
      <c r="D22" s="258"/>
      <c r="E22" s="339"/>
      <c r="F22" s="234"/>
      <c r="G22" s="312"/>
      <c r="H22" s="339"/>
      <c r="I22" s="13" t="s">
        <v>103</v>
      </c>
      <c r="J22" s="54">
        <v>14.9</v>
      </c>
      <c r="K22" s="54"/>
      <c r="L22" s="119"/>
      <c r="M22" s="16" t="s">
        <v>104</v>
      </c>
      <c r="N22" s="54">
        <v>29.6</v>
      </c>
      <c r="O22" s="381"/>
    </row>
    <row r="23" spans="2:15" ht="11.25" customHeight="1">
      <c r="B23" s="7"/>
      <c r="C23" s="58" t="s">
        <v>107</v>
      </c>
      <c r="D23" s="248"/>
      <c r="E23" s="340"/>
      <c r="F23" s="250"/>
      <c r="G23" s="219"/>
      <c r="H23" s="340"/>
      <c r="I23" s="55" t="s">
        <v>179</v>
      </c>
      <c r="J23" s="56">
        <v>13.5</v>
      </c>
      <c r="K23" s="56"/>
      <c r="L23" s="120"/>
      <c r="M23" s="57" t="s">
        <v>106</v>
      </c>
      <c r="N23" s="56">
        <v>27.6</v>
      </c>
      <c r="O23" s="382"/>
    </row>
    <row r="24" spans="2:16" ht="11.25" customHeight="1">
      <c r="B24" s="251" t="s">
        <v>108</v>
      </c>
      <c r="C24" s="252"/>
      <c r="D24" s="247" t="s">
        <v>119</v>
      </c>
      <c r="E24" s="227">
        <v>13558</v>
      </c>
      <c r="F24" s="233">
        <v>2</v>
      </c>
      <c r="G24" s="218">
        <f>E24/H24*100</f>
        <v>6.132982308530898</v>
      </c>
      <c r="H24" s="227">
        <v>221067</v>
      </c>
      <c r="I24" s="9" t="s">
        <v>16</v>
      </c>
      <c r="J24" s="10">
        <v>23366</v>
      </c>
      <c r="K24" s="10"/>
      <c r="L24" s="121"/>
      <c r="M24" s="11" t="s">
        <v>110</v>
      </c>
      <c r="N24" s="12">
        <v>2126</v>
      </c>
      <c r="O24" s="309" t="s">
        <v>111</v>
      </c>
      <c r="P24" s="63"/>
    </row>
    <row r="25" spans="2:15" ht="11.25" customHeight="1">
      <c r="B25" s="253"/>
      <c r="C25" s="254"/>
      <c r="D25" s="258"/>
      <c r="E25" s="228"/>
      <c r="F25" s="234"/>
      <c r="G25" s="312"/>
      <c r="H25" s="228"/>
      <c r="I25" s="13" t="s">
        <v>61</v>
      </c>
      <c r="J25" s="14">
        <v>13558</v>
      </c>
      <c r="K25" s="14"/>
      <c r="L25" s="122"/>
      <c r="M25" s="16" t="s">
        <v>56</v>
      </c>
      <c r="N25" s="17">
        <v>1741</v>
      </c>
      <c r="O25" s="310"/>
    </row>
    <row r="26" spans="2:15" ht="11.25" customHeight="1">
      <c r="B26" s="255"/>
      <c r="C26" s="256"/>
      <c r="D26" s="248"/>
      <c r="E26" s="249"/>
      <c r="F26" s="250"/>
      <c r="G26" s="219"/>
      <c r="H26" s="249"/>
      <c r="I26" s="18" t="s">
        <v>58</v>
      </c>
      <c r="J26" s="19">
        <v>12575</v>
      </c>
      <c r="K26" s="19"/>
      <c r="L26" s="123"/>
      <c r="M26" s="20" t="s">
        <v>112</v>
      </c>
      <c r="N26" s="21">
        <v>1693</v>
      </c>
      <c r="O26" s="311"/>
    </row>
    <row r="27" spans="2:15" ht="11.25" customHeight="1">
      <c r="B27" s="220" t="s">
        <v>143</v>
      </c>
      <c r="C27" s="221"/>
      <c r="D27" s="247" t="s">
        <v>32</v>
      </c>
      <c r="E27" s="227">
        <v>1319</v>
      </c>
      <c r="F27" s="233">
        <v>23</v>
      </c>
      <c r="G27" s="218">
        <f>E27/H27*100</f>
        <v>1.5471959273205005</v>
      </c>
      <c r="H27" s="227">
        <v>85251</v>
      </c>
      <c r="I27" s="13" t="s">
        <v>46</v>
      </c>
      <c r="J27" s="14">
        <v>419</v>
      </c>
      <c r="K27" s="14"/>
      <c r="L27" s="15"/>
      <c r="M27" s="16" t="s">
        <v>266</v>
      </c>
      <c r="N27" s="17">
        <v>48</v>
      </c>
      <c r="O27" s="330" t="s">
        <v>367</v>
      </c>
    </row>
    <row r="28" spans="2:15" ht="11.25" customHeight="1">
      <c r="B28" s="222"/>
      <c r="C28" s="223"/>
      <c r="D28" s="258"/>
      <c r="E28" s="228"/>
      <c r="F28" s="234"/>
      <c r="G28" s="312"/>
      <c r="H28" s="228"/>
      <c r="I28" s="13" t="s">
        <v>47</v>
      </c>
      <c r="J28" s="14">
        <v>199</v>
      </c>
      <c r="K28" s="14"/>
      <c r="L28" s="15"/>
      <c r="M28" s="16" t="s">
        <v>265</v>
      </c>
      <c r="N28" s="17">
        <v>45</v>
      </c>
      <c r="O28" s="347"/>
    </row>
    <row r="29" spans="2:15" ht="11.25" customHeight="1">
      <c r="B29" s="222"/>
      <c r="C29" s="223"/>
      <c r="D29" s="258"/>
      <c r="E29" s="228"/>
      <c r="F29" s="234"/>
      <c r="G29" s="312"/>
      <c r="H29" s="228"/>
      <c r="I29" s="13" t="s">
        <v>144</v>
      </c>
      <c r="J29" s="14">
        <v>116</v>
      </c>
      <c r="K29" s="14"/>
      <c r="L29" s="15"/>
      <c r="M29" s="16" t="s">
        <v>146</v>
      </c>
      <c r="N29" s="17">
        <v>21</v>
      </c>
      <c r="O29" s="347"/>
    </row>
    <row r="30" spans="2:15" ht="11.25" customHeight="1">
      <c r="B30" s="222"/>
      <c r="C30" s="223"/>
      <c r="D30" s="258"/>
      <c r="E30" s="228"/>
      <c r="F30" s="234"/>
      <c r="G30" s="312"/>
      <c r="H30" s="228"/>
      <c r="I30" s="13" t="s">
        <v>54</v>
      </c>
      <c r="J30" s="14">
        <v>102</v>
      </c>
      <c r="K30" s="14"/>
      <c r="L30" s="15"/>
      <c r="M30" s="16" t="s">
        <v>48</v>
      </c>
      <c r="N30" s="17">
        <v>21</v>
      </c>
      <c r="O30" s="347"/>
    </row>
    <row r="31" spans="2:15" ht="11.25" customHeight="1">
      <c r="B31" s="259"/>
      <c r="C31" s="260"/>
      <c r="D31" s="248"/>
      <c r="E31" s="249"/>
      <c r="F31" s="250"/>
      <c r="G31" s="219"/>
      <c r="H31" s="249"/>
      <c r="I31" s="13" t="s">
        <v>145</v>
      </c>
      <c r="J31" s="14">
        <v>66</v>
      </c>
      <c r="K31" s="14"/>
      <c r="L31" s="15"/>
      <c r="M31" s="16" t="s">
        <v>147</v>
      </c>
      <c r="N31" s="17">
        <v>17</v>
      </c>
      <c r="O31" s="331"/>
    </row>
    <row r="32" spans="2:15" ht="11.25" customHeight="1">
      <c r="B32" s="220" t="s">
        <v>148</v>
      </c>
      <c r="C32" s="221"/>
      <c r="D32" s="335" t="s">
        <v>149</v>
      </c>
      <c r="E32" s="227">
        <v>755</v>
      </c>
      <c r="F32" s="233">
        <v>18</v>
      </c>
      <c r="G32" s="243">
        <f>E32/H32*100</f>
        <v>1.4532925256491696</v>
      </c>
      <c r="H32" s="227">
        <v>51951</v>
      </c>
      <c r="I32" s="357"/>
      <c r="J32" s="358"/>
      <c r="K32" s="358"/>
      <c r="L32" s="358"/>
      <c r="M32" s="358"/>
      <c r="N32" s="359"/>
      <c r="O32" s="330" t="s">
        <v>243</v>
      </c>
    </row>
    <row r="33" spans="2:15" ht="11.25" customHeight="1">
      <c r="B33" s="259"/>
      <c r="C33" s="260"/>
      <c r="D33" s="337"/>
      <c r="E33" s="249"/>
      <c r="F33" s="250"/>
      <c r="G33" s="367"/>
      <c r="H33" s="249"/>
      <c r="I33" s="360"/>
      <c r="J33" s="361"/>
      <c r="K33" s="361"/>
      <c r="L33" s="361"/>
      <c r="M33" s="361"/>
      <c r="N33" s="362"/>
      <c r="O33" s="331"/>
    </row>
    <row r="34" spans="2:15" ht="11.25" customHeight="1">
      <c r="B34" s="220" t="s">
        <v>150</v>
      </c>
      <c r="C34" s="221"/>
      <c r="D34" s="335" t="s">
        <v>151</v>
      </c>
      <c r="E34" s="227">
        <v>1945</v>
      </c>
      <c r="F34" s="233">
        <v>21</v>
      </c>
      <c r="G34" s="243">
        <f>E34/H34*100</f>
        <v>1.5188548849340529</v>
      </c>
      <c r="H34" s="227">
        <v>128057</v>
      </c>
      <c r="I34" s="357" t="s">
        <v>122</v>
      </c>
      <c r="J34" s="358"/>
      <c r="K34" s="358"/>
      <c r="L34" s="358"/>
      <c r="M34" s="358"/>
      <c r="N34" s="359"/>
      <c r="O34" s="330" t="s">
        <v>243</v>
      </c>
    </row>
    <row r="35" spans="2:15" ht="11.25" customHeight="1">
      <c r="B35" s="259"/>
      <c r="C35" s="260"/>
      <c r="D35" s="337"/>
      <c r="E35" s="249"/>
      <c r="F35" s="250"/>
      <c r="G35" s="367"/>
      <c r="H35" s="249"/>
      <c r="I35" s="360"/>
      <c r="J35" s="361"/>
      <c r="K35" s="361"/>
      <c r="L35" s="361"/>
      <c r="M35" s="361"/>
      <c r="N35" s="362"/>
      <c r="O35" s="331"/>
    </row>
    <row r="36" spans="2:15" ht="11.25" customHeight="1">
      <c r="B36" s="220" t="s">
        <v>152</v>
      </c>
      <c r="C36" s="221"/>
      <c r="D36" s="247" t="s">
        <v>153</v>
      </c>
      <c r="E36" s="227">
        <v>73498</v>
      </c>
      <c r="F36" s="379">
        <v>10</v>
      </c>
      <c r="G36" s="383">
        <f>E36/H36*100</f>
        <v>2.907417399408532</v>
      </c>
      <c r="H36" s="227">
        <v>2527948</v>
      </c>
      <c r="I36" s="357" t="s">
        <v>123</v>
      </c>
      <c r="J36" s="358"/>
      <c r="K36" s="358"/>
      <c r="L36" s="358"/>
      <c r="M36" s="358"/>
      <c r="N36" s="359"/>
      <c r="O36" s="330" t="s">
        <v>244</v>
      </c>
    </row>
    <row r="37" spans="2:15" ht="11.25" customHeight="1">
      <c r="B37" s="259"/>
      <c r="C37" s="260"/>
      <c r="D37" s="248"/>
      <c r="E37" s="249"/>
      <c r="F37" s="380"/>
      <c r="G37" s="384"/>
      <c r="H37" s="249"/>
      <c r="I37" s="360"/>
      <c r="J37" s="361"/>
      <c r="K37" s="361"/>
      <c r="L37" s="361"/>
      <c r="M37" s="361"/>
      <c r="N37" s="362"/>
      <c r="O37" s="331"/>
    </row>
    <row r="38" spans="2:15" ht="11.25" customHeight="1">
      <c r="B38" s="222" t="s">
        <v>154</v>
      </c>
      <c r="C38" s="223"/>
      <c r="D38" s="258" t="s">
        <v>153</v>
      </c>
      <c r="E38" s="334">
        <v>44228</v>
      </c>
      <c r="F38" s="234">
        <v>14</v>
      </c>
      <c r="G38" s="392">
        <f>E38/H38*100</f>
        <v>2.7113681533785434</v>
      </c>
      <c r="H38" s="334">
        <v>1631206</v>
      </c>
      <c r="I38" s="385" t="s">
        <v>155</v>
      </c>
      <c r="J38" s="386"/>
      <c r="K38" s="386"/>
      <c r="L38" s="386"/>
      <c r="M38" s="386"/>
      <c r="N38" s="387"/>
      <c r="O38" s="310" t="s">
        <v>244</v>
      </c>
    </row>
    <row r="39" spans="2:15" ht="11.25" customHeight="1">
      <c r="B39" s="259"/>
      <c r="C39" s="260"/>
      <c r="D39" s="248"/>
      <c r="E39" s="343"/>
      <c r="F39" s="250"/>
      <c r="G39" s="393"/>
      <c r="H39" s="343"/>
      <c r="I39" s="388"/>
      <c r="J39" s="389"/>
      <c r="K39" s="389"/>
      <c r="L39" s="389"/>
      <c r="M39" s="389"/>
      <c r="N39" s="390"/>
      <c r="O39" s="311"/>
    </row>
    <row r="40" spans="2:15" ht="11.25" customHeight="1">
      <c r="B40" s="220" t="s">
        <v>156</v>
      </c>
      <c r="C40" s="221"/>
      <c r="D40" s="335" t="s">
        <v>157</v>
      </c>
      <c r="E40" s="227">
        <v>59570</v>
      </c>
      <c r="F40" s="233">
        <v>20</v>
      </c>
      <c r="G40" s="243">
        <f>E40/H40*100</f>
        <v>2.2861103350454535</v>
      </c>
      <c r="H40" s="227">
        <v>2605736</v>
      </c>
      <c r="I40" s="224"/>
      <c r="J40" s="225"/>
      <c r="K40" s="225"/>
      <c r="L40" s="225"/>
      <c r="M40" s="225"/>
      <c r="N40" s="226"/>
      <c r="O40" s="309" t="s">
        <v>244</v>
      </c>
    </row>
    <row r="41" spans="2:15" ht="11.25" customHeight="1">
      <c r="B41" s="222"/>
      <c r="C41" s="223"/>
      <c r="D41" s="336"/>
      <c r="E41" s="228"/>
      <c r="F41" s="234"/>
      <c r="G41" s="244"/>
      <c r="H41" s="228"/>
      <c r="I41" s="215"/>
      <c r="J41" s="216"/>
      <c r="K41" s="216"/>
      <c r="L41" s="216"/>
      <c r="M41" s="216"/>
      <c r="N41" s="217"/>
      <c r="O41" s="310"/>
    </row>
    <row r="42" spans="2:15" ht="11.25" customHeight="1">
      <c r="B42" s="220" t="s">
        <v>113</v>
      </c>
      <c r="C42" s="221"/>
      <c r="D42" s="335" t="s">
        <v>157</v>
      </c>
      <c r="E42" s="333">
        <v>124</v>
      </c>
      <c r="F42" s="281" t="s">
        <v>158</v>
      </c>
      <c r="G42" s="227" t="s">
        <v>158</v>
      </c>
      <c r="H42" s="333">
        <v>56480</v>
      </c>
      <c r="I42" s="224" t="s">
        <v>340</v>
      </c>
      <c r="J42" s="225"/>
      <c r="K42" s="225"/>
      <c r="L42" s="225"/>
      <c r="M42" s="225"/>
      <c r="N42" s="226"/>
      <c r="O42" s="330" t="s">
        <v>343</v>
      </c>
    </row>
    <row r="43" spans="2:15" ht="11.25" customHeight="1">
      <c r="B43" s="222"/>
      <c r="C43" s="223"/>
      <c r="D43" s="336"/>
      <c r="E43" s="334"/>
      <c r="F43" s="282"/>
      <c r="G43" s="228"/>
      <c r="H43" s="334"/>
      <c r="I43" s="215" t="s">
        <v>341</v>
      </c>
      <c r="J43" s="216"/>
      <c r="K43" s="216"/>
      <c r="L43" s="216"/>
      <c r="M43" s="216"/>
      <c r="N43" s="217"/>
      <c r="O43" s="331"/>
    </row>
    <row r="44" spans="2:15" ht="11.25" customHeight="1">
      <c r="B44" s="251" t="s">
        <v>159</v>
      </c>
      <c r="C44" s="252"/>
      <c r="D44" s="335" t="s">
        <v>157</v>
      </c>
      <c r="E44" s="227">
        <v>3264</v>
      </c>
      <c r="F44" s="233">
        <v>27</v>
      </c>
      <c r="G44" s="243">
        <v>1.4</v>
      </c>
      <c r="H44" s="227">
        <v>237522</v>
      </c>
      <c r="I44" s="9" t="s">
        <v>10</v>
      </c>
      <c r="J44" s="10">
        <v>31763</v>
      </c>
      <c r="K44" s="10"/>
      <c r="L44" s="121"/>
      <c r="M44" s="11" t="s">
        <v>53</v>
      </c>
      <c r="N44" s="12">
        <v>570</v>
      </c>
      <c r="O44" s="309" t="s">
        <v>342</v>
      </c>
    </row>
    <row r="45" spans="2:15" ht="11.25" customHeight="1">
      <c r="B45" s="253"/>
      <c r="C45" s="254"/>
      <c r="D45" s="336"/>
      <c r="E45" s="228"/>
      <c r="F45" s="234"/>
      <c r="G45" s="244"/>
      <c r="H45" s="228"/>
      <c r="I45" s="13" t="s">
        <v>114</v>
      </c>
      <c r="J45" s="14">
        <v>13456</v>
      </c>
      <c r="K45" s="14"/>
      <c r="L45" s="122"/>
      <c r="M45" s="16" t="s">
        <v>49</v>
      </c>
      <c r="N45" s="17">
        <v>365</v>
      </c>
      <c r="O45" s="310"/>
    </row>
    <row r="46" spans="2:15" ht="11.25" customHeight="1">
      <c r="B46" s="253"/>
      <c r="C46" s="256"/>
      <c r="D46" s="337"/>
      <c r="E46" s="249"/>
      <c r="F46" s="250"/>
      <c r="G46" s="367"/>
      <c r="H46" s="249"/>
      <c r="I46" s="18" t="s">
        <v>67</v>
      </c>
      <c r="J46" s="19">
        <v>10948</v>
      </c>
      <c r="K46" s="19"/>
      <c r="L46" s="123"/>
      <c r="M46" s="20" t="s">
        <v>78</v>
      </c>
      <c r="N46" s="21">
        <v>285</v>
      </c>
      <c r="O46" s="311"/>
    </row>
    <row r="47" spans="2:15" ht="11.25" customHeight="1">
      <c r="B47" s="220" t="s">
        <v>160</v>
      </c>
      <c r="C47" s="221"/>
      <c r="D47" s="229" t="s">
        <v>109</v>
      </c>
      <c r="E47" s="227">
        <v>32700</v>
      </c>
      <c r="F47" s="233">
        <v>19</v>
      </c>
      <c r="G47" s="328">
        <f>E47/H47*100</f>
        <v>2.0709309689677013</v>
      </c>
      <c r="H47" s="245">
        <v>1579000</v>
      </c>
      <c r="I47" s="9" t="s">
        <v>16</v>
      </c>
      <c r="J47" s="10">
        <v>117500</v>
      </c>
      <c r="K47" s="10"/>
      <c r="L47" s="121"/>
      <c r="M47" s="11" t="s">
        <v>11</v>
      </c>
      <c r="N47" s="12">
        <v>8510</v>
      </c>
      <c r="O47" s="309" t="s">
        <v>344</v>
      </c>
    </row>
    <row r="48" spans="2:15" ht="11.25" customHeight="1">
      <c r="B48" s="222"/>
      <c r="C48" s="223"/>
      <c r="D48" s="230"/>
      <c r="E48" s="313"/>
      <c r="F48" s="314"/>
      <c r="G48" s="329"/>
      <c r="H48" s="332"/>
      <c r="I48" s="13" t="s">
        <v>161</v>
      </c>
      <c r="J48" s="14">
        <v>112000</v>
      </c>
      <c r="K48" s="14"/>
      <c r="L48" s="122"/>
      <c r="M48" s="16" t="s">
        <v>162</v>
      </c>
      <c r="N48" s="17">
        <v>2860</v>
      </c>
      <c r="O48" s="310"/>
    </row>
    <row r="49" spans="2:15" ht="11.25" customHeight="1">
      <c r="B49" s="222"/>
      <c r="C49" s="223"/>
      <c r="D49" s="22" t="s">
        <v>124</v>
      </c>
      <c r="E49" s="66">
        <v>172300</v>
      </c>
      <c r="F49" s="134">
        <v>18</v>
      </c>
      <c r="G49" s="142">
        <f>E49/H49*100</f>
        <v>2.0225378565559335</v>
      </c>
      <c r="H49" s="143">
        <v>8519000</v>
      </c>
      <c r="I49" s="18" t="s">
        <v>55</v>
      </c>
      <c r="J49" s="19">
        <v>91100</v>
      </c>
      <c r="K49" s="19"/>
      <c r="L49" s="123"/>
      <c r="M49" s="20" t="s">
        <v>12</v>
      </c>
      <c r="N49" s="21">
        <v>2760</v>
      </c>
      <c r="O49" s="311"/>
    </row>
    <row r="50" spans="2:15" ht="11.25" customHeight="1">
      <c r="B50" s="61"/>
      <c r="C50" s="221" t="s">
        <v>163</v>
      </c>
      <c r="D50" s="229" t="s">
        <v>109</v>
      </c>
      <c r="E50" s="227">
        <v>3600</v>
      </c>
      <c r="F50" s="233">
        <v>1</v>
      </c>
      <c r="G50" s="391">
        <v>100</v>
      </c>
      <c r="H50" s="227">
        <v>3600</v>
      </c>
      <c r="L50" s="121"/>
      <c r="M50" s="11" t="s">
        <v>11</v>
      </c>
      <c r="N50" s="10">
        <v>1576</v>
      </c>
      <c r="O50" s="309" t="s">
        <v>345</v>
      </c>
    </row>
    <row r="51" spans="2:15" ht="11.25" customHeight="1">
      <c r="B51" s="61"/>
      <c r="C51" s="223"/>
      <c r="D51" s="230"/>
      <c r="E51" s="313"/>
      <c r="F51" s="314"/>
      <c r="G51" s="334"/>
      <c r="H51" s="313"/>
      <c r="L51" s="122"/>
      <c r="M51" s="16" t="s">
        <v>13</v>
      </c>
      <c r="N51" s="14">
        <v>726</v>
      </c>
      <c r="O51" s="310"/>
    </row>
    <row r="52" spans="2:15" ht="11.25" customHeight="1">
      <c r="B52" s="61"/>
      <c r="C52" s="260"/>
      <c r="D52" s="22" t="s">
        <v>124</v>
      </c>
      <c r="E52" s="66">
        <v>19000</v>
      </c>
      <c r="F52" s="60" t="s">
        <v>283</v>
      </c>
      <c r="G52" s="25" t="s">
        <v>283</v>
      </c>
      <c r="H52" s="25" t="s">
        <v>283</v>
      </c>
      <c r="L52" s="123"/>
      <c r="M52" s="20" t="s">
        <v>164</v>
      </c>
      <c r="N52" s="19">
        <v>272</v>
      </c>
      <c r="O52" s="311"/>
    </row>
    <row r="53" spans="2:15" ht="11.25" customHeight="1">
      <c r="B53" s="322"/>
      <c r="C53" s="324" t="s">
        <v>165</v>
      </c>
      <c r="D53" s="229" t="s">
        <v>119</v>
      </c>
      <c r="E53" s="227">
        <v>370</v>
      </c>
      <c r="F53" s="233">
        <v>1</v>
      </c>
      <c r="G53" s="243" t="s">
        <v>284</v>
      </c>
      <c r="H53" s="227" t="s">
        <v>284</v>
      </c>
      <c r="I53" s="9" t="s">
        <v>18</v>
      </c>
      <c r="J53" s="10">
        <v>370</v>
      </c>
      <c r="K53" s="10"/>
      <c r="L53" s="121"/>
      <c r="M53" s="11" t="s">
        <v>11</v>
      </c>
      <c r="N53" s="12">
        <v>255</v>
      </c>
      <c r="O53" s="309" t="s">
        <v>345</v>
      </c>
    </row>
    <row r="54" spans="2:15" ht="11.25" customHeight="1">
      <c r="B54" s="322"/>
      <c r="C54" s="325"/>
      <c r="D54" s="230"/>
      <c r="E54" s="313"/>
      <c r="F54" s="314"/>
      <c r="G54" s="315"/>
      <c r="H54" s="313"/>
      <c r="I54" s="13"/>
      <c r="J54" s="14"/>
      <c r="K54" s="14"/>
      <c r="L54" s="122"/>
      <c r="M54" s="16" t="s">
        <v>167</v>
      </c>
      <c r="N54" s="17">
        <v>100</v>
      </c>
      <c r="O54" s="310"/>
    </row>
    <row r="55" spans="2:15" ht="11.25" customHeight="1">
      <c r="B55" s="323"/>
      <c r="C55" s="326"/>
      <c r="D55" s="22" t="s">
        <v>124</v>
      </c>
      <c r="E55" s="66">
        <v>1444</v>
      </c>
      <c r="F55" s="60" t="s">
        <v>283</v>
      </c>
      <c r="G55" s="144">
        <v>93.9</v>
      </c>
      <c r="H55" s="66">
        <v>1538</v>
      </c>
      <c r="I55" s="18"/>
      <c r="J55" s="19"/>
      <c r="K55" s="19"/>
      <c r="L55" s="123"/>
      <c r="M55" s="20" t="s">
        <v>168</v>
      </c>
      <c r="N55" s="21">
        <v>10</v>
      </c>
      <c r="O55" s="311"/>
    </row>
    <row r="56" spans="2:15" ht="11.25" customHeight="1">
      <c r="B56" s="220" t="s">
        <v>169</v>
      </c>
      <c r="C56" s="221"/>
      <c r="D56" s="229" t="s">
        <v>109</v>
      </c>
      <c r="E56" s="227">
        <v>1950</v>
      </c>
      <c r="F56" s="233">
        <v>5</v>
      </c>
      <c r="G56" s="328">
        <f>E56/H56*100</f>
        <v>5.091383812010443</v>
      </c>
      <c r="H56" s="227">
        <v>38300</v>
      </c>
      <c r="I56" s="9" t="s">
        <v>87</v>
      </c>
      <c r="J56" s="10">
        <v>10400</v>
      </c>
      <c r="K56" s="10"/>
      <c r="L56" s="121"/>
      <c r="M56" s="11" t="s">
        <v>53</v>
      </c>
      <c r="N56" s="12">
        <v>1410</v>
      </c>
      <c r="O56" s="309" t="s">
        <v>346</v>
      </c>
    </row>
    <row r="57" spans="2:15" ht="11.25" customHeight="1">
      <c r="B57" s="222"/>
      <c r="C57" s="223"/>
      <c r="D57" s="230"/>
      <c r="E57" s="313"/>
      <c r="F57" s="314"/>
      <c r="G57" s="329"/>
      <c r="H57" s="313"/>
      <c r="I57" s="13" t="s">
        <v>30</v>
      </c>
      <c r="J57" s="14">
        <v>9850</v>
      </c>
      <c r="K57" s="14"/>
      <c r="L57" s="122"/>
      <c r="M57" s="16" t="s">
        <v>170</v>
      </c>
      <c r="N57" s="17">
        <v>178</v>
      </c>
      <c r="O57" s="310"/>
    </row>
    <row r="58" spans="2:15" ht="11.25" customHeight="1">
      <c r="B58" s="259"/>
      <c r="C58" s="260"/>
      <c r="D58" s="22" t="s">
        <v>131</v>
      </c>
      <c r="E58" s="66">
        <v>6530</v>
      </c>
      <c r="F58" s="68">
        <v>5</v>
      </c>
      <c r="G58" s="142">
        <f>E58/H58*100</f>
        <v>5.830357142857142</v>
      </c>
      <c r="H58" s="66">
        <v>112000</v>
      </c>
      <c r="I58" s="18" t="s">
        <v>27</v>
      </c>
      <c r="J58" s="19">
        <v>5670</v>
      </c>
      <c r="K58" s="19"/>
      <c r="L58" s="123"/>
      <c r="M58" s="20" t="s">
        <v>171</v>
      </c>
      <c r="N58" s="21">
        <v>120</v>
      </c>
      <c r="O58" s="311"/>
    </row>
    <row r="59" spans="2:15" ht="11.25" customHeight="1">
      <c r="B59" s="220" t="s">
        <v>20</v>
      </c>
      <c r="C59" s="221"/>
      <c r="D59" s="229" t="s">
        <v>128</v>
      </c>
      <c r="E59" s="227">
        <v>1750</v>
      </c>
      <c r="F59" s="233">
        <v>21</v>
      </c>
      <c r="G59" s="243">
        <f>E59/H59*100</f>
        <v>1.3348588863463007</v>
      </c>
      <c r="H59" s="227">
        <v>131100</v>
      </c>
      <c r="I59" s="9" t="s">
        <v>10</v>
      </c>
      <c r="J59" s="10">
        <v>27200</v>
      </c>
      <c r="K59" s="10"/>
      <c r="L59" s="121"/>
      <c r="M59" s="11" t="s">
        <v>174</v>
      </c>
      <c r="N59" s="12">
        <v>322</v>
      </c>
      <c r="O59" s="309" t="s">
        <v>346</v>
      </c>
    </row>
    <row r="60" spans="2:15" ht="11.25" customHeight="1">
      <c r="B60" s="222"/>
      <c r="C60" s="223"/>
      <c r="D60" s="230"/>
      <c r="E60" s="313"/>
      <c r="F60" s="314"/>
      <c r="G60" s="315"/>
      <c r="H60" s="313"/>
      <c r="I60" s="13" t="s">
        <v>173</v>
      </c>
      <c r="J60" s="14">
        <v>9040</v>
      </c>
      <c r="K60" s="14"/>
      <c r="L60" s="122"/>
      <c r="M60" s="16" t="s">
        <v>255</v>
      </c>
      <c r="N60" s="17">
        <v>191</v>
      </c>
      <c r="O60" s="310"/>
    </row>
    <row r="61" spans="2:15" ht="11.25" customHeight="1">
      <c r="B61" s="222"/>
      <c r="C61" s="223"/>
      <c r="D61" s="22" t="s">
        <v>127</v>
      </c>
      <c r="E61" s="66">
        <v>2310</v>
      </c>
      <c r="F61" s="68">
        <v>22</v>
      </c>
      <c r="G61" s="145">
        <v>-1</v>
      </c>
      <c r="H61" s="66">
        <v>235900</v>
      </c>
      <c r="I61" s="18" t="s">
        <v>254</v>
      </c>
      <c r="J61" s="19">
        <v>8210</v>
      </c>
      <c r="K61" s="19"/>
      <c r="L61" s="123"/>
      <c r="M61" s="16" t="s">
        <v>256</v>
      </c>
      <c r="N61" s="21">
        <v>164</v>
      </c>
      <c r="O61" s="311"/>
    </row>
    <row r="62" spans="2:15" ht="11.25" customHeight="1">
      <c r="B62" s="322"/>
      <c r="C62" s="324" t="s">
        <v>172</v>
      </c>
      <c r="D62" s="229" t="s">
        <v>132</v>
      </c>
      <c r="E62" s="227">
        <v>1052</v>
      </c>
      <c r="F62" s="233">
        <v>2</v>
      </c>
      <c r="G62" s="243">
        <v>34.7</v>
      </c>
      <c r="H62" s="227">
        <v>3033</v>
      </c>
      <c r="I62" s="9" t="s">
        <v>98</v>
      </c>
      <c r="J62" s="10">
        <v>1509</v>
      </c>
      <c r="K62" s="10"/>
      <c r="L62" s="121"/>
      <c r="M62" s="11" t="s">
        <v>174</v>
      </c>
      <c r="N62" s="12">
        <v>187</v>
      </c>
      <c r="O62" s="309" t="s">
        <v>347</v>
      </c>
    </row>
    <row r="63" spans="2:15" ht="11.25" customHeight="1">
      <c r="B63" s="322"/>
      <c r="C63" s="325"/>
      <c r="D63" s="230"/>
      <c r="E63" s="313"/>
      <c r="F63" s="314"/>
      <c r="G63" s="315"/>
      <c r="H63" s="313"/>
      <c r="I63" s="13" t="s">
        <v>61</v>
      </c>
      <c r="J63" s="14">
        <v>1052</v>
      </c>
      <c r="K63" s="14"/>
      <c r="L63" s="122"/>
      <c r="M63" s="16" t="s">
        <v>257</v>
      </c>
      <c r="N63" s="17">
        <v>170</v>
      </c>
      <c r="O63" s="310"/>
    </row>
    <row r="64" spans="2:15" ht="11.25" customHeight="1">
      <c r="B64" s="323"/>
      <c r="C64" s="326"/>
      <c r="D64" s="22" t="s">
        <v>124</v>
      </c>
      <c r="E64" s="66">
        <v>1220</v>
      </c>
      <c r="F64" s="67" t="s">
        <v>285</v>
      </c>
      <c r="G64" s="69" t="s">
        <v>286</v>
      </c>
      <c r="H64" s="66" t="s">
        <v>287</v>
      </c>
      <c r="I64" s="18"/>
      <c r="J64" s="23"/>
      <c r="K64" s="23"/>
      <c r="L64" s="123"/>
      <c r="M64" s="20" t="s">
        <v>258</v>
      </c>
      <c r="N64" s="21">
        <v>109</v>
      </c>
      <c r="O64" s="311"/>
    </row>
    <row r="65" spans="2:15" ht="11.25" customHeight="1">
      <c r="B65" s="251" t="s">
        <v>175</v>
      </c>
      <c r="C65" s="252"/>
      <c r="D65" s="229" t="s">
        <v>121</v>
      </c>
      <c r="E65" s="227" t="s">
        <v>288</v>
      </c>
      <c r="F65" s="233">
        <v>4</v>
      </c>
      <c r="G65" s="243">
        <v>6.6</v>
      </c>
      <c r="H65" s="227" t="s">
        <v>289</v>
      </c>
      <c r="I65" s="9" t="s">
        <v>176</v>
      </c>
      <c r="J65" s="10" t="s">
        <v>290</v>
      </c>
      <c r="K65" s="10"/>
      <c r="L65" s="121"/>
      <c r="M65" s="11" t="s">
        <v>53</v>
      </c>
      <c r="N65" s="12">
        <v>300</v>
      </c>
      <c r="O65" s="309" t="s">
        <v>348</v>
      </c>
    </row>
    <row r="66" spans="2:15" ht="11.25" customHeight="1">
      <c r="B66" s="253"/>
      <c r="C66" s="254"/>
      <c r="D66" s="327"/>
      <c r="E66" s="228"/>
      <c r="F66" s="234"/>
      <c r="G66" s="244"/>
      <c r="H66" s="228"/>
      <c r="I66" s="13" t="s">
        <v>29</v>
      </c>
      <c r="J66" s="14" t="s">
        <v>291</v>
      </c>
      <c r="K66" s="14"/>
      <c r="L66" s="122"/>
      <c r="M66" s="16" t="s">
        <v>49</v>
      </c>
      <c r="N66" s="17">
        <v>145</v>
      </c>
      <c r="O66" s="310"/>
    </row>
    <row r="67" spans="2:15" ht="11.25" customHeight="1">
      <c r="B67" s="253"/>
      <c r="C67" s="254"/>
      <c r="D67" s="22" t="s">
        <v>131</v>
      </c>
      <c r="E67" s="66" t="s">
        <v>292</v>
      </c>
      <c r="F67" s="68">
        <v>4</v>
      </c>
      <c r="G67" s="70">
        <v>8.2</v>
      </c>
      <c r="H67" s="66" t="s">
        <v>293</v>
      </c>
      <c r="I67" s="18" t="s">
        <v>177</v>
      </c>
      <c r="J67" s="19" t="s">
        <v>294</v>
      </c>
      <c r="K67" s="19"/>
      <c r="L67" s="123"/>
      <c r="M67" s="20" t="s">
        <v>52</v>
      </c>
      <c r="N67" s="17">
        <v>126</v>
      </c>
      <c r="O67" s="311"/>
    </row>
    <row r="68" spans="2:15" ht="11.25" customHeight="1">
      <c r="B68" s="61"/>
      <c r="C68" s="319" t="s">
        <v>129</v>
      </c>
      <c r="D68" s="229" t="s">
        <v>128</v>
      </c>
      <c r="E68" s="227">
        <v>76</v>
      </c>
      <c r="F68" s="233">
        <v>1</v>
      </c>
      <c r="G68" s="243">
        <f>E68/H68*100</f>
        <v>96.20253164556962</v>
      </c>
      <c r="H68" s="227">
        <v>79</v>
      </c>
      <c r="I68" s="9" t="s">
        <v>18</v>
      </c>
      <c r="J68" s="10" t="s">
        <v>295</v>
      </c>
      <c r="K68" s="10"/>
      <c r="L68" s="121"/>
      <c r="M68" s="11" t="s">
        <v>11</v>
      </c>
      <c r="N68" s="12">
        <v>46</v>
      </c>
      <c r="O68" s="309" t="s">
        <v>349</v>
      </c>
    </row>
    <row r="69" spans="2:15" ht="11.25" customHeight="1">
      <c r="B69" s="61"/>
      <c r="C69" s="320"/>
      <c r="D69" s="230"/>
      <c r="E69" s="313"/>
      <c r="F69" s="314"/>
      <c r="G69" s="315"/>
      <c r="H69" s="313"/>
      <c r="I69" s="13" t="s">
        <v>178</v>
      </c>
      <c r="J69" s="14" t="s">
        <v>296</v>
      </c>
      <c r="K69" s="14"/>
      <c r="L69" s="122"/>
      <c r="M69" s="16" t="s">
        <v>49</v>
      </c>
      <c r="N69" s="17">
        <v>23</v>
      </c>
      <c r="O69" s="310"/>
    </row>
    <row r="70" spans="2:15" ht="11.25" customHeight="1">
      <c r="B70" s="61"/>
      <c r="C70" s="321"/>
      <c r="D70" s="22" t="s">
        <v>133</v>
      </c>
      <c r="E70" s="66">
        <v>750</v>
      </c>
      <c r="F70" s="68">
        <v>1</v>
      </c>
      <c r="G70" s="70">
        <f>E70/H70*100</f>
        <v>94.9367088607595</v>
      </c>
      <c r="H70" s="66">
        <v>790</v>
      </c>
      <c r="I70" s="18"/>
      <c r="J70" s="19"/>
      <c r="K70" s="19"/>
      <c r="L70" s="123"/>
      <c r="M70" s="20" t="s">
        <v>45</v>
      </c>
      <c r="N70" s="21">
        <v>3</v>
      </c>
      <c r="O70" s="311"/>
    </row>
    <row r="71" spans="2:15" ht="11.25" customHeight="1">
      <c r="B71" s="322"/>
      <c r="C71" s="324" t="s">
        <v>130</v>
      </c>
      <c r="D71" s="229" t="s">
        <v>134</v>
      </c>
      <c r="E71" s="227">
        <v>965</v>
      </c>
      <c r="F71" s="233">
        <v>1</v>
      </c>
      <c r="G71" s="243">
        <f>E71/H71*100</f>
        <v>39.068825910931174</v>
      </c>
      <c r="H71" s="227">
        <v>2470</v>
      </c>
      <c r="I71" s="9" t="s">
        <v>18</v>
      </c>
      <c r="J71" s="10" t="s">
        <v>297</v>
      </c>
      <c r="K71" s="10"/>
      <c r="L71" s="121"/>
      <c r="M71" s="11" t="s">
        <v>53</v>
      </c>
      <c r="N71" s="133">
        <v>138</v>
      </c>
      <c r="O71" s="309" t="s">
        <v>350</v>
      </c>
    </row>
    <row r="72" spans="2:15" ht="11.25" customHeight="1">
      <c r="B72" s="322"/>
      <c r="C72" s="325"/>
      <c r="D72" s="230"/>
      <c r="E72" s="313"/>
      <c r="F72" s="314"/>
      <c r="G72" s="315"/>
      <c r="H72" s="228"/>
      <c r="I72" s="13" t="s">
        <v>103</v>
      </c>
      <c r="J72" s="14" t="s">
        <v>267</v>
      </c>
      <c r="K72" s="14"/>
      <c r="L72" s="122"/>
      <c r="M72" s="16" t="s">
        <v>298</v>
      </c>
      <c r="N72" s="127">
        <v>138</v>
      </c>
      <c r="O72" s="310"/>
    </row>
    <row r="73" spans="2:15" ht="11.25" customHeight="1">
      <c r="B73" s="323"/>
      <c r="C73" s="326"/>
      <c r="D73" s="22" t="s">
        <v>131</v>
      </c>
      <c r="E73" s="66">
        <v>10700</v>
      </c>
      <c r="F73" s="68">
        <v>1</v>
      </c>
      <c r="G73" s="70">
        <f>E73/H73*100</f>
        <v>41.63424124513619</v>
      </c>
      <c r="H73" s="66">
        <v>25700</v>
      </c>
      <c r="I73" s="18" t="s">
        <v>58</v>
      </c>
      <c r="J73" s="19" t="s">
        <v>299</v>
      </c>
      <c r="K73" s="19"/>
      <c r="L73" s="123"/>
      <c r="M73" s="20" t="s">
        <v>259</v>
      </c>
      <c r="N73" s="127">
        <v>97</v>
      </c>
      <c r="O73" s="311"/>
    </row>
    <row r="74" spans="2:15" ht="11.25" customHeight="1">
      <c r="B74" s="251" t="s">
        <v>180</v>
      </c>
      <c r="C74" s="252"/>
      <c r="D74" s="229" t="s">
        <v>109</v>
      </c>
      <c r="E74" s="227" t="s">
        <v>300</v>
      </c>
      <c r="F74" s="233">
        <v>5</v>
      </c>
      <c r="G74" s="316">
        <v>6.4</v>
      </c>
      <c r="H74" s="227" t="s">
        <v>301</v>
      </c>
      <c r="I74" s="9" t="s">
        <v>176</v>
      </c>
      <c r="J74" s="10" t="s">
        <v>302</v>
      </c>
      <c r="K74" s="10"/>
      <c r="L74" s="121"/>
      <c r="M74" s="11" t="s">
        <v>181</v>
      </c>
      <c r="N74" s="12">
        <v>175</v>
      </c>
      <c r="O74" s="309" t="s">
        <v>348</v>
      </c>
    </row>
    <row r="75" spans="2:15" ht="11.25" customHeight="1">
      <c r="B75" s="253"/>
      <c r="C75" s="254"/>
      <c r="D75" s="230"/>
      <c r="E75" s="313"/>
      <c r="F75" s="314"/>
      <c r="G75" s="317"/>
      <c r="H75" s="313"/>
      <c r="I75" s="13" t="s">
        <v>57</v>
      </c>
      <c r="J75" s="14" t="s">
        <v>303</v>
      </c>
      <c r="K75" s="14"/>
      <c r="L75" s="122"/>
      <c r="M75" s="16" t="s">
        <v>51</v>
      </c>
      <c r="N75" s="17">
        <v>148</v>
      </c>
      <c r="O75" s="310"/>
    </row>
    <row r="76" spans="2:15" ht="11.25" customHeight="1">
      <c r="B76" s="253"/>
      <c r="C76" s="256"/>
      <c r="D76" s="22" t="s">
        <v>126</v>
      </c>
      <c r="E76" s="66" t="s">
        <v>304</v>
      </c>
      <c r="F76" s="68">
        <v>5</v>
      </c>
      <c r="G76" s="70">
        <v>6</v>
      </c>
      <c r="H76" s="66" t="s">
        <v>305</v>
      </c>
      <c r="I76" s="18" t="s">
        <v>58</v>
      </c>
      <c r="J76" s="19" t="s">
        <v>306</v>
      </c>
      <c r="K76" s="19"/>
      <c r="L76" s="123"/>
      <c r="M76" s="20" t="s">
        <v>164</v>
      </c>
      <c r="N76" s="146">
        <v>101</v>
      </c>
      <c r="O76" s="311"/>
    </row>
    <row r="77" spans="2:15" ht="11.25" customHeight="1">
      <c r="B77" s="61"/>
      <c r="C77" s="319" t="s">
        <v>59</v>
      </c>
      <c r="D77" s="229" t="s">
        <v>136</v>
      </c>
      <c r="E77" s="227">
        <v>246</v>
      </c>
      <c r="F77" s="233">
        <v>1</v>
      </c>
      <c r="G77" s="243">
        <v>64.6</v>
      </c>
      <c r="H77" s="318" t="s">
        <v>360</v>
      </c>
      <c r="I77" s="9" t="s">
        <v>18</v>
      </c>
      <c r="J77" s="10" t="s">
        <v>307</v>
      </c>
      <c r="K77" s="10"/>
      <c r="L77" s="121"/>
      <c r="M77" s="11" t="s">
        <v>53</v>
      </c>
      <c r="N77" s="12">
        <v>80</v>
      </c>
      <c r="O77" s="309" t="s">
        <v>351</v>
      </c>
    </row>
    <row r="78" spans="2:15" ht="11.25" customHeight="1">
      <c r="B78" s="61"/>
      <c r="C78" s="320"/>
      <c r="D78" s="230"/>
      <c r="E78" s="313"/>
      <c r="F78" s="314"/>
      <c r="G78" s="315"/>
      <c r="H78" s="228"/>
      <c r="I78" s="13" t="s">
        <v>35</v>
      </c>
      <c r="J78" s="14" t="s">
        <v>308</v>
      </c>
      <c r="K78" s="14"/>
      <c r="L78" s="122"/>
      <c r="M78" s="16" t="s">
        <v>49</v>
      </c>
      <c r="N78" s="17">
        <v>55</v>
      </c>
      <c r="O78" s="310"/>
    </row>
    <row r="79" spans="2:15" ht="11.25" customHeight="1">
      <c r="B79" s="62"/>
      <c r="C79" s="321"/>
      <c r="D79" s="22" t="s">
        <v>127</v>
      </c>
      <c r="E79" s="66">
        <v>2923</v>
      </c>
      <c r="F79" s="68">
        <v>-1</v>
      </c>
      <c r="G79" s="70">
        <v>70.6</v>
      </c>
      <c r="H79" s="249"/>
      <c r="I79" s="18" t="s">
        <v>245</v>
      </c>
      <c r="J79" s="19" t="s">
        <v>312</v>
      </c>
      <c r="K79" s="19"/>
      <c r="L79" s="123"/>
      <c r="M79" s="20" t="s">
        <v>45</v>
      </c>
      <c r="N79" s="214">
        <v>29</v>
      </c>
      <c r="O79" s="311"/>
    </row>
    <row r="80" spans="2:15" ht="11.25" customHeight="1">
      <c r="B80" s="251" t="s">
        <v>21</v>
      </c>
      <c r="C80" s="252"/>
      <c r="D80" s="229" t="s">
        <v>119</v>
      </c>
      <c r="E80" s="227">
        <v>35</v>
      </c>
      <c r="F80" s="233">
        <v>1</v>
      </c>
      <c r="G80" s="243">
        <v>40.2</v>
      </c>
      <c r="H80" s="227" t="s">
        <v>313</v>
      </c>
      <c r="I80" s="9" t="s">
        <v>18</v>
      </c>
      <c r="J80" s="10" t="s">
        <v>314</v>
      </c>
      <c r="K80" s="11"/>
      <c r="L80" s="121"/>
      <c r="M80" s="11" t="s">
        <v>53</v>
      </c>
      <c r="N80" s="12">
        <v>8</v>
      </c>
      <c r="O80" s="309" t="s">
        <v>352</v>
      </c>
    </row>
    <row r="81" spans="2:15" ht="11.25" customHeight="1">
      <c r="B81" s="253"/>
      <c r="C81" s="254"/>
      <c r="D81" s="230"/>
      <c r="E81" s="313"/>
      <c r="F81" s="314"/>
      <c r="G81" s="315"/>
      <c r="H81" s="228"/>
      <c r="I81" s="13" t="s">
        <v>60</v>
      </c>
      <c r="J81" s="14" t="s">
        <v>315</v>
      </c>
      <c r="K81" s="14"/>
      <c r="L81" s="122"/>
      <c r="M81" s="16" t="s">
        <v>72</v>
      </c>
      <c r="N81" s="17">
        <v>7</v>
      </c>
      <c r="O81" s="310"/>
    </row>
    <row r="82" spans="2:15" ht="11.25" customHeight="1">
      <c r="B82" s="255"/>
      <c r="C82" s="256"/>
      <c r="D82" s="22" t="s">
        <v>127</v>
      </c>
      <c r="E82" s="66" t="s">
        <v>316</v>
      </c>
      <c r="F82" s="68" t="s">
        <v>317</v>
      </c>
      <c r="G82" s="70" t="s">
        <v>318</v>
      </c>
      <c r="H82" s="249"/>
      <c r="I82" s="18" t="s">
        <v>182</v>
      </c>
      <c r="J82" s="19" t="s">
        <v>319</v>
      </c>
      <c r="K82" s="19"/>
      <c r="L82" s="123"/>
      <c r="M82" s="20" t="s">
        <v>50</v>
      </c>
      <c r="N82" s="21">
        <v>5</v>
      </c>
      <c r="O82" s="311"/>
    </row>
    <row r="83" spans="2:15" ht="11.25" customHeight="1">
      <c r="B83" s="220" t="s">
        <v>183</v>
      </c>
      <c r="C83" s="221"/>
      <c r="D83" s="229" t="s">
        <v>119</v>
      </c>
      <c r="E83" s="237">
        <v>155</v>
      </c>
      <c r="F83" s="233">
        <v>26</v>
      </c>
      <c r="G83" s="243">
        <v>1.6</v>
      </c>
      <c r="H83" s="227">
        <v>10000</v>
      </c>
      <c r="I83" s="9" t="s">
        <v>16</v>
      </c>
      <c r="J83" s="10">
        <v>674</v>
      </c>
      <c r="K83" s="10"/>
      <c r="L83" s="121"/>
      <c r="M83" s="11" t="s">
        <v>53</v>
      </c>
      <c r="N83" s="12" t="s">
        <v>320</v>
      </c>
      <c r="O83" s="309" t="s">
        <v>353</v>
      </c>
    </row>
    <row r="84" spans="2:15" ht="11.25" customHeight="1">
      <c r="B84" s="222"/>
      <c r="C84" s="223"/>
      <c r="D84" s="230"/>
      <c r="E84" s="238"/>
      <c r="F84" s="314"/>
      <c r="G84" s="315"/>
      <c r="H84" s="313"/>
      <c r="I84" s="13" t="s">
        <v>24</v>
      </c>
      <c r="J84" s="14">
        <v>565</v>
      </c>
      <c r="K84" s="14"/>
      <c r="L84" s="122"/>
      <c r="M84" s="16" t="s">
        <v>246</v>
      </c>
      <c r="N84" s="17" t="s">
        <v>321</v>
      </c>
      <c r="O84" s="310"/>
    </row>
    <row r="85" spans="2:15" ht="11.25" customHeight="1">
      <c r="B85" s="222"/>
      <c r="C85" s="260"/>
      <c r="D85" s="22" t="s">
        <v>124</v>
      </c>
      <c r="E85" s="66">
        <v>7580</v>
      </c>
      <c r="F85" s="68">
        <v>14</v>
      </c>
      <c r="G85" s="70">
        <v>2.4</v>
      </c>
      <c r="H85" s="66">
        <v>322400</v>
      </c>
      <c r="I85" s="18" t="s">
        <v>177</v>
      </c>
      <c r="J85" s="19">
        <v>528</v>
      </c>
      <c r="K85" s="19"/>
      <c r="L85" s="123"/>
      <c r="M85" s="20" t="s">
        <v>12</v>
      </c>
      <c r="N85" s="21" t="s">
        <v>322</v>
      </c>
      <c r="O85" s="311"/>
    </row>
    <row r="86" spans="2:15" ht="11.25" customHeight="1">
      <c r="B86" s="61"/>
      <c r="C86" s="223" t="s">
        <v>184</v>
      </c>
      <c r="D86" s="229" t="s">
        <v>137</v>
      </c>
      <c r="E86" s="237">
        <v>36</v>
      </c>
      <c r="F86" s="233">
        <v>8</v>
      </c>
      <c r="G86" s="243">
        <v>3</v>
      </c>
      <c r="H86" s="227">
        <v>1200</v>
      </c>
      <c r="I86" s="9" t="s">
        <v>25</v>
      </c>
      <c r="J86" s="10">
        <v>322</v>
      </c>
      <c r="K86" s="10"/>
      <c r="L86" s="121"/>
      <c r="M86" s="11" t="s">
        <v>53</v>
      </c>
      <c r="N86" s="12" t="s">
        <v>323</v>
      </c>
      <c r="O86" s="309" t="s">
        <v>353</v>
      </c>
    </row>
    <row r="87" spans="2:15" ht="11.25" customHeight="1">
      <c r="B87" s="61"/>
      <c r="C87" s="223"/>
      <c r="D87" s="230"/>
      <c r="E87" s="238"/>
      <c r="F87" s="314"/>
      <c r="G87" s="315"/>
      <c r="H87" s="313"/>
      <c r="I87" s="13" t="s">
        <v>26</v>
      </c>
      <c r="J87" s="14">
        <v>169</v>
      </c>
      <c r="K87" s="14"/>
      <c r="L87" s="122"/>
      <c r="M87" s="16" t="s">
        <v>28</v>
      </c>
      <c r="N87" s="17" t="s">
        <v>324</v>
      </c>
      <c r="O87" s="310"/>
    </row>
    <row r="88" spans="2:15" ht="11.25" customHeight="1">
      <c r="B88" s="62"/>
      <c r="C88" s="260"/>
      <c r="D88" s="22" t="s">
        <v>124</v>
      </c>
      <c r="E88" s="66">
        <v>4470</v>
      </c>
      <c r="F88" s="68">
        <v>7</v>
      </c>
      <c r="G88" s="70">
        <v>3.8</v>
      </c>
      <c r="H88" s="66">
        <v>119100</v>
      </c>
      <c r="I88" s="18" t="s">
        <v>105</v>
      </c>
      <c r="J88" s="19">
        <v>127</v>
      </c>
      <c r="K88" s="19"/>
      <c r="L88" s="123"/>
      <c r="M88" s="20" t="s">
        <v>185</v>
      </c>
      <c r="N88" s="21" t="s">
        <v>325</v>
      </c>
      <c r="O88" s="311"/>
    </row>
    <row r="89" spans="2:15" ht="11.25" customHeight="1">
      <c r="B89" s="251" t="s">
        <v>22</v>
      </c>
      <c r="C89" s="252"/>
      <c r="D89" s="229" t="s">
        <v>125</v>
      </c>
      <c r="E89" s="227">
        <v>17</v>
      </c>
      <c r="F89" s="233">
        <v>1</v>
      </c>
      <c r="G89" s="243"/>
      <c r="H89" s="227"/>
      <c r="I89" s="9" t="s">
        <v>18</v>
      </c>
      <c r="J89" s="10">
        <v>17</v>
      </c>
      <c r="K89" s="10"/>
      <c r="L89" s="121"/>
      <c r="M89" s="11" t="s">
        <v>53</v>
      </c>
      <c r="N89" s="12">
        <v>11</v>
      </c>
      <c r="O89" s="309" t="s">
        <v>269</v>
      </c>
    </row>
    <row r="90" spans="2:15" ht="11.25" customHeight="1">
      <c r="B90" s="253"/>
      <c r="C90" s="254"/>
      <c r="D90" s="230"/>
      <c r="E90" s="228"/>
      <c r="F90" s="314"/>
      <c r="G90" s="315"/>
      <c r="H90" s="313"/>
      <c r="I90" s="13" t="s">
        <v>30</v>
      </c>
      <c r="J90" s="14">
        <v>7</v>
      </c>
      <c r="K90" s="14"/>
      <c r="L90" s="122"/>
      <c r="M90" s="16" t="s">
        <v>326</v>
      </c>
      <c r="N90" s="17">
        <v>6</v>
      </c>
      <c r="O90" s="310"/>
    </row>
    <row r="91" spans="1:15" ht="11.25" customHeight="1">
      <c r="A91" s="24"/>
      <c r="B91" s="255"/>
      <c r="C91" s="256"/>
      <c r="D91" s="22" t="s">
        <v>124</v>
      </c>
      <c r="E91" s="66">
        <v>117</v>
      </c>
      <c r="F91" s="68">
        <v>1</v>
      </c>
      <c r="G91" s="70"/>
      <c r="H91" s="66"/>
      <c r="I91" s="18"/>
      <c r="J91" s="19"/>
      <c r="K91" s="19"/>
      <c r="L91" s="123"/>
      <c r="M91" s="20" t="s">
        <v>42</v>
      </c>
      <c r="N91" s="21">
        <v>1</v>
      </c>
      <c r="O91" s="311"/>
    </row>
    <row r="92" spans="1:15" ht="11.25" customHeight="1">
      <c r="A92" s="24"/>
      <c r="B92" s="251" t="s">
        <v>135</v>
      </c>
      <c r="C92" s="252"/>
      <c r="D92" s="229" t="s">
        <v>109</v>
      </c>
      <c r="E92" s="227">
        <v>343</v>
      </c>
      <c r="F92" s="233">
        <v>17</v>
      </c>
      <c r="G92" s="218">
        <f>E92/H92*100</f>
        <v>1.8950276243093922</v>
      </c>
      <c r="H92" s="227">
        <v>18100</v>
      </c>
      <c r="I92" s="13" t="s">
        <v>38</v>
      </c>
      <c r="J92" s="14">
        <v>3270</v>
      </c>
      <c r="K92" s="14"/>
      <c r="L92" s="122"/>
      <c r="M92" s="16" t="s">
        <v>43</v>
      </c>
      <c r="N92" s="12" t="s">
        <v>327</v>
      </c>
      <c r="O92" s="309" t="s">
        <v>353</v>
      </c>
    </row>
    <row r="93" spans="1:15" ht="11.25" customHeight="1">
      <c r="A93" s="24"/>
      <c r="B93" s="253"/>
      <c r="C93" s="254"/>
      <c r="D93" s="230"/>
      <c r="E93" s="228"/>
      <c r="F93" s="234"/>
      <c r="G93" s="312"/>
      <c r="H93" s="228"/>
      <c r="I93" s="13" t="s">
        <v>29</v>
      </c>
      <c r="J93" s="14">
        <v>2770</v>
      </c>
      <c r="K93" s="14"/>
      <c r="L93" s="122"/>
      <c r="M93" s="16" t="s">
        <v>14</v>
      </c>
      <c r="N93" s="17" t="s">
        <v>328</v>
      </c>
      <c r="O93" s="310"/>
    </row>
    <row r="94" spans="1:15" ht="11.25" customHeight="1">
      <c r="A94" s="24"/>
      <c r="B94" s="255"/>
      <c r="C94" s="256"/>
      <c r="D94" s="22" t="s">
        <v>124</v>
      </c>
      <c r="E94" s="66">
        <v>17200</v>
      </c>
      <c r="F94" s="73">
        <v>13</v>
      </c>
      <c r="G94" s="71">
        <v>1.9</v>
      </c>
      <c r="H94" s="66">
        <v>895500</v>
      </c>
      <c r="I94" s="18" t="s">
        <v>31</v>
      </c>
      <c r="J94" s="19">
        <v>820</v>
      </c>
      <c r="K94" s="19"/>
      <c r="L94" s="123"/>
      <c r="M94" s="20" t="s">
        <v>44</v>
      </c>
      <c r="N94" s="21" t="s">
        <v>329</v>
      </c>
      <c r="O94" s="311"/>
    </row>
    <row r="95" spans="2:15" ht="11.25" customHeight="1">
      <c r="B95" s="251" t="s">
        <v>186</v>
      </c>
      <c r="C95" s="252"/>
      <c r="D95" s="229" t="s">
        <v>109</v>
      </c>
      <c r="E95" s="227">
        <v>21</v>
      </c>
      <c r="F95" s="233">
        <v>4</v>
      </c>
      <c r="G95" s="235">
        <v>8.7</v>
      </c>
      <c r="H95" s="227">
        <v>226</v>
      </c>
      <c r="I95" s="9" t="s">
        <v>187</v>
      </c>
      <c r="J95" s="10">
        <v>71</v>
      </c>
      <c r="K95" s="10"/>
      <c r="L95" s="121"/>
      <c r="M95" s="11" t="s">
        <v>43</v>
      </c>
      <c r="N95" s="12">
        <v>19</v>
      </c>
      <c r="O95" s="309" t="s">
        <v>354</v>
      </c>
    </row>
    <row r="96" spans="2:15" ht="11.25" customHeight="1">
      <c r="B96" s="253"/>
      <c r="C96" s="254"/>
      <c r="D96" s="230"/>
      <c r="E96" s="228"/>
      <c r="F96" s="234"/>
      <c r="G96" s="236"/>
      <c r="H96" s="228"/>
      <c r="I96" s="13" t="s">
        <v>309</v>
      </c>
      <c r="J96" s="14">
        <v>34</v>
      </c>
      <c r="K96" s="14"/>
      <c r="L96" s="122"/>
      <c r="M96" s="16"/>
      <c r="N96" s="17"/>
      <c r="O96" s="310"/>
    </row>
    <row r="97" spans="2:15" ht="11.25" customHeight="1">
      <c r="B97" s="255"/>
      <c r="C97" s="256"/>
      <c r="D97" s="22" t="s">
        <v>124</v>
      </c>
      <c r="E97" s="66">
        <v>1509</v>
      </c>
      <c r="F97" s="68">
        <v>3</v>
      </c>
      <c r="G97" s="71">
        <v>16.4</v>
      </c>
      <c r="H97" s="73">
        <v>10478</v>
      </c>
      <c r="I97" s="18" t="s">
        <v>200</v>
      </c>
      <c r="J97" s="19">
        <v>26</v>
      </c>
      <c r="K97" s="19"/>
      <c r="L97" s="123"/>
      <c r="M97" s="20"/>
      <c r="N97" s="21"/>
      <c r="O97" s="311"/>
    </row>
    <row r="98" spans="2:15" ht="11.25" customHeight="1">
      <c r="B98" s="251" t="s">
        <v>188</v>
      </c>
      <c r="C98" s="252"/>
      <c r="D98" s="229" t="s">
        <v>109</v>
      </c>
      <c r="E98" s="227">
        <v>109</v>
      </c>
      <c r="F98" s="233">
        <v>8</v>
      </c>
      <c r="G98" s="235">
        <f>E98/H98*100</f>
        <v>2.711442786069652</v>
      </c>
      <c r="H98" s="227">
        <v>4020</v>
      </c>
      <c r="I98" s="9" t="s">
        <v>38</v>
      </c>
      <c r="J98" s="10">
        <v>1640</v>
      </c>
      <c r="K98" s="10"/>
      <c r="L98" s="121"/>
      <c r="M98" s="11" t="s">
        <v>19</v>
      </c>
      <c r="N98" s="12" t="s">
        <v>330</v>
      </c>
      <c r="O98" s="309" t="s">
        <v>353</v>
      </c>
    </row>
    <row r="99" spans="2:15" ht="11.25" customHeight="1">
      <c r="B99" s="253"/>
      <c r="C99" s="254"/>
      <c r="D99" s="230"/>
      <c r="E99" s="228"/>
      <c r="F99" s="234"/>
      <c r="G99" s="236"/>
      <c r="H99" s="228"/>
      <c r="I99" s="13" t="s">
        <v>189</v>
      </c>
      <c r="J99" s="14">
        <v>538</v>
      </c>
      <c r="K99" s="14"/>
      <c r="L99" s="122"/>
      <c r="M99" s="16" t="s">
        <v>14</v>
      </c>
      <c r="N99" s="17" t="s">
        <v>331</v>
      </c>
      <c r="O99" s="310"/>
    </row>
    <row r="100" spans="2:15" ht="11.25" customHeight="1">
      <c r="B100" s="255"/>
      <c r="C100" s="256"/>
      <c r="D100" s="22" t="s">
        <v>124</v>
      </c>
      <c r="E100" s="66">
        <v>1540</v>
      </c>
      <c r="F100" s="68">
        <v>8</v>
      </c>
      <c r="G100" s="71">
        <v>2.6</v>
      </c>
      <c r="H100" s="73">
        <v>58400</v>
      </c>
      <c r="I100" s="18" t="s">
        <v>39</v>
      </c>
      <c r="J100" s="19">
        <v>317</v>
      </c>
      <c r="K100" s="19"/>
      <c r="L100" s="123"/>
      <c r="M100" s="20" t="s">
        <v>17</v>
      </c>
      <c r="N100" s="21" t="s">
        <v>332</v>
      </c>
      <c r="O100" s="311"/>
    </row>
    <row r="101" spans="2:15" ht="11.25" customHeight="1">
      <c r="B101" s="251" t="s">
        <v>190</v>
      </c>
      <c r="C101" s="252"/>
      <c r="D101" s="229" t="s">
        <v>109</v>
      </c>
      <c r="E101" s="231">
        <v>1</v>
      </c>
      <c r="F101" s="233">
        <v>3</v>
      </c>
      <c r="G101" s="235">
        <v>17.4</v>
      </c>
      <c r="H101" s="245">
        <v>8</v>
      </c>
      <c r="I101" s="9" t="s">
        <v>310</v>
      </c>
      <c r="J101" s="10">
        <v>2</v>
      </c>
      <c r="K101" s="10"/>
      <c r="L101" s="121"/>
      <c r="M101" s="11" t="s">
        <v>102</v>
      </c>
      <c r="N101" s="12">
        <v>0.7</v>
      </c>
      <c r="O101" s="309" t="s">
        <v>355</v>
      </c>
    </row>
    <row r="102" spans="2:15" ht="11.25" customHeight="1">
      <c r="B102" s="253"/>
      <c r="C102" s="254"/>
      <c r="D102" s="230"/>
      <c r="E102" s="232"/>
      <c r="F102" s="234"/>
      <c r="G102" s="236"/>
      <c r="H102" s="257"/>
      <c r="I102" s="13" t="s">
        <v>161</v>
      </c>
      <c r="J102" s="14">
        <v>2</v>
      </c>
      <c r="K102" s="14"/>
      <c r="L102" s="122"/>
      <c r="M102" s="16"/>
      <c r="N102" s="17"/>
      <c r="O102" s="310"/>
    </row>
    <row r="103" spans="2:15" ht="11.25" customHeight="1">
      <c r="B103" s="255"/>
      <c r="C103" s="256"/>
      <c r="D103" s="22" t="s">
        <v>191</v>
      </c>
      <c r="E103" s="66">
        <v>442</v>
      </c>
      <c r="F103" s="68">
        <v>2</v>
      </c>
      <c r="G103" s="71">
        <v>24.3</v>
      </c>
      <c r="H103" s="73">
        <v>1818</v>
      </c>
      <c r="I103" s="18" t="s">
        <v>194</v>
      </c>
      <c r="J103" s="19">
        <v>1</v>
      </c>
      <c r="K103" s="19"/>
      <c r="L103" s="123"/>
      <c r="M103" s="20"/>
      <c r="N103" s="21"/>
      <c r="O103" s="311"/>
    </row>
    <row r="104" spans="2:15" ht="11.25" customHeight="1">
      <c r="B104" s="251" t="s">
        <v>192</v>
      </c>
      <c r="C104" s="252"/>
      <c r="D104" s="229" t="s">
        <v>109</v>
      </c>
      <c r="E104" s="227">
        <v>6</v>
      </c>
      <c r="F104" s="233">
        <v>3</v>
      </c>
      <c r="G104" s="235">
        <v>13.4</v>
      </c>
      <c r="H104" s="227">
        <v>46</v>
      </c>
      <c r="I104" s="9" t="s">
        <v>193</v>
      </c>
      <c r="J104" s="10">
        <v>23</v>
      </c>
      <c r="K104" s="10"/>
      <c r="L104" s="121"/>
      <c r="M104" s="11" t="s">
        <v>19</v>
      </c>
      <c r="N104" s="12">
        <v>6</v>
      </c>
      <c r="O104" s="309" t="s">
        <v>356</v>
      </c>
    </row>
    <row r="105" spans="2:15" ht="11.25" customHeight="1">
      <c r="B105" s="253"/>
      <c r="C105" s="254"/>
      <c r="D105" s="230"/>
      <c r="E105" s="228"/>
      <c r="F105" s="234"/>
      <c r="G105" s="236"/>
      <c r="H105" s="228"/>
      <c r="I105" s="13" t="s">
        <v>89</v>
      </c>
      <c r="J105" s="14">
        <v>7</v>
      </c>
      <c r="K105" s="14"/>
      <c r="L105" s="122"/>
      <c r="M105" s="16" t="s">
        <v>28</v>
      </c>
      <c r="N105" s="17">
        <v>1</v>
      </c>
      <c r="O105" s="310"/>
    </row>
    <row r="106" spans="2:15" ht="11.25" customHeight="1">
      <c r="B106" s="253"/>
      <c r="C106" s="256"/>
      <c r="D106" s="22" t="s">
        <v>191</v>
      </c>
      <c r="E106" s="66">
        <v>10972</v>
      </c>
      <c r="F106" s="73">
        <v>2</v>
      </c>
      <c r="G106" s="71">
        <v>13.9</v>
      </c>
      <c r="H106" s="66">
        <v>79185</v>
      </c>
      <c r="I106" s="18" t="s">
        <v>194</v>
      </c>
      <c r="J106" s="19">
        <v>6</v>
      </c>
      <c r="K106" s="19"/>
      <c r="L106" s="123"/>
      <c r="M106" s="20"/>
      <c r="N106" s="21"/>
      <c r="O106" s="311"/>
    </row>
    <row r="107" spans="2:15" ht="11.25" customHeight="1">
      <c r="B107" s="220" t="s">
        <v>195</v>
      </c>
      <c r="C107" s="221"/>
      <c r="D107" s="229" t="s">
        <v>109</v>
      </c>
      <c r="E107" s="227">
        <v>9</v>
      </c>
      <c r="F107" s="233">
        <v>7</v>
      </c>
      <c r="G107" s="235">
        <v>2.1</v>
      </c>
      <c r="H107" s="227">
        <v>447</v>
      </c>
      <c r="I107" s="9" t="s">
        <v>196</v>
      </c>
      <c r="J107" s="10">
        <v>292</v>
      </c>
      <c r="K107" s="10"/>
      <c r="L107" s="121"/>
      <c r="M107" s="11" t="s">
        <v>197</v>
      </c>
      <c r="N107" s="12">
        <v>4</v>
      </c>
      <c r="O107" s="309" t="s">
        <v>357</v>
      </c>
    </row>
    <row r="108" spans="2:15" ht="11.25" customHeight="1">
      <c r="B108" s="222"/>
      <c r="C108" s="223"/>
      <c r="D108" s="230"/>
      <c r="E108" s="228"/>
      <c r="F108" s="234"/>
      <c r="G108" s="236"/>
      <c r="H108" s="228"/>
      <c r="I108" s="13" t="s">
        <v>261</v>
      </c>
      <c r="J108" s="14">
        <v>37</v>
      </c>
      <c r="K108" s="14"/>
      <c r="L108" s="122"/>
      <c r="M108" s="16" t="s">
        <v>247</v>
      </c>
      <c r="N108" s="17">
        <v>2</v>
      </c>
      <c r="O108" s="310"/>
    </row>
    <row r="109" spans="2:15" ht="11.25" customHeight="1">
      <c r="B109" s="259"/>
      <c r="C109" s="260"/>
      <c r="D109" s="22" t="s">
        <v>191</v>
      </c>
      <c r="E109" s="66">
        <v>1259</v>
      </c>
      <c r="F109" s="73">
        <v>7</v>
      </c>
      <c r="G109" s="71">
        <v>1.5</v>
      </c>
      <c r="H109" s="66">
        <v>82707</v>
      </c>
      <c r="I109" s="18" t="s">
        <v>251</v>
      </c>
      <c r="J109" s="19">
        <v>28</v>
      </c>
      <c r="K109" s="19"/>
      <c r="L109" s="123"/>
      <c r="M109" s="20" t="s">
        <v>207</v>
      </c>
      <c r="N109" s="21">
        <v>1</v>
      </c>
      <c r="O109" s="311"/>
    </row>
    <row r="110" spans="2:15" ht="11.25" customHeight="1">
      <c r="B110" s="251" t="s">
        <v>198</v>
      </c>
      <c r="C110" s="252"/>
      <c r="D110" s="229" t="s">
        <v>109</v>
      </c>
      <c r="E110" s="227">
        <v>17</v>
      </c>
      <c r="F110" s="233">
        <v>28</v>
      </c>
      <c r="G110" s="235">
        <v>0.2</v>
      </c>
      <c r="H110" s="227">
        <v>8956</v>
      </c>
      <c r="I110" s="9" t="s">
        <v>199</v>
      </c>
      <c r="J110" s="10">
        <v>1309</v>
      </c>
      <c r="K110" s="10"/>
      <c r="L110" s="121"/>
      <c r="M110" s="11" t="s">
        <v>206</v>
      </c>
      <c r="N110" s="12">
        <v>6</v>
      </c>
      <c r="O110" s="309" t="s">
        <v>358</v>
      </c>
    </row>
    <row r="111" spans="2:15" ht="11.25" customHeight="1">
      <c r="B111" s="253"/>
      <c r="C111" s="254"/>
      <c r="D111" s="230"/>
      <c r="E111" s="228"/>
      <c r="F111" s="234"/>
      <c r="G111" s="236"/>
      <c r="H111" s="228"/>
      <c r="I111" s="13" t="s">
        <v>311</v>
      </c>
      <c r="J111" s="14">
        <v>1089</v>
      </c>
      <c r="K111" s="14"/>
      <c r="L111" s="122"/>
      <c r="M111" s="16" t="s">
        <v>77</v>
      </c>
      <c r="N111" s="17">
        <v>5</v>
      </c>
      <c r="O111" s="310"/>
    </row>
    <row r="112" spans="2:15" ht="11.25" customHeight="1">
      <c r="B112" s="255"/>
      <c r="C112" s="256"/>
      <c r="D112" s="22" t="s">
        <v>124</v>
      </c>
      <c r="E112" s="66">
        <v>33</v>
      </c>
      <c r="F112" s="73">
        <v>28</v>
      </c>
      <c r="G112" s="71">
        <v>0.2</v>
      </c>
      <c r="H112" s="66">
        <v>19673</v>
      </c>
      <c r="I112" s="18" t="s">
        <v>210</v>
      </c>
      <c r="J112" s="19">
        <v>1027</v>
      </c>
      <c r="K112" s="19"/>
      <c r="L112" s="123"/>
      <c r="M112" s="20" t="s">
        <v>44</v>
      </c>
      <c r="N112" s="21">
        <v>2</v>
      </c>
      <c r="O112" s="311"/>
    </row>
    <row r="113" spans="2:15" ht="11.25" customHeight="1">
      <c r="B113" s="251" t="s">
        <v>201</v>
      </c>
      <c r="C113" s="252"/>
      <c r="D113" s="229" t="s">
        <v>109</v>
      </c>
      <c r="E113" s="227">
        <v>129</v>
      </c>
      <c r="F113" s="281">
        <v>23</v>
      </c>
      <c r="G113" s="235">
        <f>E113/H113*100</f>
        <v>0.28581557140958036</v>
      </c>
      <c r="H113" s="227">
        <v>45134</v>
      </c>
      <c r="I113" s="9" t="s">
        <v>202</v>
      </c>
      <c r="J113" s="10">
        <v>17500</v>
      </c>
      <c r="K113" s="10"/>
      <c r="L113" s="121"/>
      <c r="M113" s="11" t="s">
        <v>73</v>
      </c>
      <c r="N113" s="12">
        <v>50</v>
      </c>
      <c r="O113" s="309" t="s">
        <v>359</v>
      </c>
    </row>
    <row r="114" spans="2:15" ht="11.25" customHeight="1">
      <c r="B114" s="253"/>
      <c r="C114" s="254"/>
      <c r="D114" s="230"/>
      <c r="E114" s="228"/>
      <c r="F114" s="282"/>
      <c r="G114" s="236"/>
      <c r="H114" s="228"/>
      <c r="I114" s="13" t="s">
        <v>65</v>
      </c>
      <c r="J114" s="14">
        <v>8760</v>
      </c>
      <c r="K114" s="14"/>
      <c r="L114" s="122"/>
      <c r="M114" s="16" t="s">
        <v>204</v>
      </c>
      <c r="N114" s="17">
        <v>48</v>
      </c>
      <c r="O114" s="310"/>
    </row>
    <row r="115" spans="2:15" ht="11.25" customHeight="1">
      <c r="B115" s="255"/>
      <c r="C115" s="256"/>
      <c r="D115" s="22" t="s">
        <v>124</v>
      </c>
      <c r="E115" s="66">
        <v>157</v>
      </c>
      <c r="F115" s="73">
        <v>18</v>
      </c>
      <c r="G115" s="74">
        <f>E115/H115*100</f>
        <v>0.19128612505482723</v>
      </c>
      <c r="H115" s="66">
        <v>82076</v>
      </c>
      <c r="I115" s="18" t="s">
        <v>203</v>
      </c>
      <c r="J115" s="19">
        <v>3210</v>
      </c>
      <c r="K115" s="19"/>
      <c r="L115" s="123"/>
      <c r="M115" s="20" t="s">
        <v>74</v>
      </c>
      <c r="N115" s="21">
        <v>22</v>
      </c>
      <c r="O115" s="311"/>
    </row>
    <row r="116" spans="2:15" ht="11.25" customHeight="1">
      <c r="B116" s="299" t="s">
        <v>205</v>
      </c>
      <c r="C116" s="300"/>
      <c r="D116" s="229" t="s">
        <v>109</v>
      </c>
      <c r="E116" s="227">
        <v>20</v>
      </c>
      <c r="F116" s="233">
        <v>5</v>
      </c>
      <c r="G116" s="235">
        <v>13</v>
      </c>
      <c r="H116" s="227">
        <v>156</v>
      </c>
      <c r="I116" s="65" t="s">
        <v>240</v>
      </c>
      <c r="J116" s="14">
        <v>40</v>
      </c>
      <c r="K116" s="14"/>
      <c r="L116" s="124"/>
      <c r="M116" s="72" t="s">
        <v>206</v>
      </c>
      <c r="N116" s="8">
        <v>11</v>
      </c>
      <c r="O116" s="309" t="s">
        <v>208</v>
      </c>
    </row>
    <row r="117" spans="2:15" ht="11.25" customHeight="1">
      <c r="B117" s="301"/>
      <c r="C117" s="302"/>
      <c r="D117" s="230"/>
      <c r="E117" s="228"/>
      <c r="F117" s="234"/>
      <c r="G117" s="236"/>
      <c r="H117" s="228"/>
      <c r="I117" s="75" t="s">
        <v>241</v>
      </c>
      <c r="J117" s="14">
        <v>30</v>
      </c>
      <c r="K117" s="14"/>
      <c r="L117" s="125"/>
      <c r="M117" s="64" t="s">
        <v>41</v>
      </c>
      <c r="N117" s="17">
        <v>5</v>
      </c>
      <c r="O117" s="310"/>
    </row>
    <row r="118" spans="2:15" ht="11.25" customHeight="1">
      <c r="B118" s="303"/>
      <c r="C118" s="304"/>
      <c r="D118" s="22" t="s">
        <v>124</v>
      </c>
      <c r="E118" s="66">
        <v>11</v>
      </c>
      <c r="F118" s="73">
        <v>1</v>
      </c>
      <c r="G118" s="71">
        <f>E118/H118*100</f>
        <v>20</v>
      </c>
      <c r="H118" s="73">
        <v>55</v>
      </c>
      <c r="I118" s="76" t="s">
        <v>242</v>
      </c>
      <c r="J118" s="14">
        <v>25</v>
      </c>
      <c r="K118" s="14"/>
      <c r="L118" s="126"/>
      <c r="M118" s="26" t="s">
        <v>207</v>
      </c>
      <c r="N118" s="17">
        <v>2</v>
      </c>
      <c r="O118" s="311"/>
    </row>
    <row r="119" spans="2:15" ht="11.25" customHeight="1">
      <c r="B119" s="277" t="s">
        <v>209</v>
      </c>
      <c r="C119" s="278"/>
      <c r="D119" s="296" t="s">
        <v>63</v>
      </c>
      <c r="E119" s="245">
        <v>17500</v>
      </c>
      <c r="F119" s="368">
        <v>11</v>
      </c>
      <c r="G119" s="283">
        <f>E119/H119*100</f>
        <v>1.229796205200281</v>
      </c>
      <c r="H119" s="245">
        <v>1423000</v>
      </c>
      <c r="I119" s="147" t="s">
        <v>10</v>
      </c>
      <c r="J119" s="148">
        <v>806800</v>
      </c>
      <c r="K119" s="148"/>
      <c r="L119" s="149"/>
      <c r="M119" s="150" t="s">
        <v>210</v>
      </c>
      <c r="N119" s="201">
        <v>45500</v>
      </c>
      <c r="O119" s="354" t="s">
        <v>368</v>
      </c>
    </row>
    <row r="120" spans="2:15" ht="11.25" customHeight="1">
      <c r="B120" s="279"/>
      <c r="C120" s="280"/>
      <c r="D120" s="298"/>
      <c r="E120" s="246"/>
      <c r="F120" s="306"/>
      <c r="G120" s="242"/>
      <c r="H120" s="246"/>
      <c r="I120" s="151" t="s">
        <v>30</v>
      </c>
      <c r="J120" s="152">
        <v>53500</v>
      </c>
      <c r="K120" s="152"/>
      <c r="L120" s="153"/>
      <c r="M120" s="154"/>
      <c r="N120" s="155"/>
      <c r="O120" s="293"/>
    </row>
    <row r="121" spans="2:15" ht="11.25" customHeight="1">
      <c r="B121" s="156"/>
      <c r="C121" s="420" t="s">
        <v>369</v>
      </c>
      <c r="D121" s="296" t="s">
        <v>63</v>
      </c>
      <c r="E121" s="245">
        <v>2338</v>
      </c>
      <c r="F121" s="368">
        <v>1</v>
      </c>
      <c r="G121" s="283">
        <v>21.4</v>
      </c>
      <c r="H121" s="245">
        <v>10906</v>
      </c>
      <c r="I121" s="147" t="s">
        <v>18</v>
      </c>
      <c r="J121" s="202">
        <v>2338</v>
      </c>
      <c r="K121" s="202"/>
      <c r="L121" s="187"/>
      <c r="M121" s="203" t="s">
        <v>26</v>
      </c>
      <c r="N121" s="204">
        <v>1429</v>
      </c>
      <c r="O121" s="424" t="s">
        <v>338</v>
      </c>
    </row>
    <row r="122" spans="2:15" ht="11.25" customHeight="1">
      <c r="B122" s="157"/>
      <c r="C122" s="421"/>
      <c r="D122" s="298"/>
      <c r="E122" s="246"/>
      <c r="F122" s="306"/>
      <c r="G122" s="242"/>
      <c r="H122" s="246"/>
      <c r="I122" s="205" t="s">
        <v>334</v>
      </c>
      <c r="J122" s="202">
        <v>2133</v>
      </c>
      <c r="K122" s="202"/>
      <c r="L122" s="187"/>
      <c r="M122" s="206"/>
      <c r="N122" s="207"/>
      <c r="O122" s="425"/>
    </row>
    <row r="123" spans="2:15" ht="11.25" customHeight="1">
      <c r="B123" s="277" t="s">
        <v>211</v>
      </c>
      <c r="C123" s="278"/>
      <c r="D123" s="283" t="s">
        <v>336</v>
      </c>
      <c r="E123" s="245">
        <v>101576</v>
      </c>
      <c r="F123" s="368">
        <v>11</v>
      </c>
      <c r="G123" s="426">
        <f>E123/H123*100</f>
        <v>1.331198369473337</v>
      </c>
      <c r="H123" s="428">
        <v>7630418</v>
      </c>
      <c r="I123" s="158" t="s">
        <v>10</v>
      </c>
      <c r="J123" s="148">
        <v>3935224</v>
      </c>
      <c r="K123" s="148"/>
      <c r="L123" s="149"/>
      <c r="M123" s="150" t="s">
        <v>105</v>
      </c>
      <c r="N123" s="201">
        <v>251460</v>
      </c>
      <c r="O123" s="422" t="s">
        <v>370</v>
      </c>
    </row>
    <row r="124" spans="2:15" ht="11.25" customHeight="1">
      <c r="B124" s="279"/>
      <c r="C124" s="280"/>
      <c r="D124" s="241"/>
      <c r="E124" s="257"/>
      <c r="F124" s="305"/>
      <c r="G124" s="427"/>
      <c r="H124" s="429"/>
      <c r="I124" s="151" t="s">
        <v>30</v>
      </c>
      <c r="J124" s="152">
        <v>309380</v>
      </c>
      <c r="K124" s="152"/>
      <c r="L124" s="153"/>
      <c r="M124" s="154"/>
      <c r="N124" s="155"/>
      <c r="O124" s="423"/>
    </row>
    <row r="125" spans="2:15" ht="11.25" customHeight="1">
      <c r="B125" s="261" t="s">
        <v>64</v>
      </c>
      <c r="C125" s="262"/>
      <c r="D125" s="296" t="s">
        <v>63</v>
      </c>
      <c r="E125" s="245">
        <v>34600</v>
      </c>
      <c r="F125" s="368">
        <v>20</v>
      </c>
      <c r="G125" s="426">
        <v>1.3</v>
      </c>
      <c r="H125" s="245">
        <v>2642000</v>
      </c>
      <c r="I125" s="159" t="s">
        <v>10</v>
      </c>
      <c r="J125" s="160">
        <v>516000</v>
      </c>
      <c r="K125" s="160"/>
      <c r="L125" s="161"/>
      <c r="M125" s="162" t="s">
        <v>248</v>
      </c>
      <c r="N125" s="207">
        <v>250100</v>
      </c>
      <c r="O125" s="354" t="s">
        <v>335</v>
      </c>
    </row>
    <row r="126" spans="2:15" ht="11.25" customHeight="1">
      <c r="B126" s="265"/>
      <c r="C126" s="266"/>
      <c r="D126" s="298"/>
      <c r="E126" s="246"/>
      <c r="F126" s="306"/>
      <c r="G126" s="430"/>
      <c r="H126" s="246"/>
      <c r="I126" s="163" t="s">
        <v>65</v>
      </c>
      <c r="J126" s="164">
        <v>342900</v>
      </c>
      <c r="K126" s="164"/>
      <c r="L126" s="165"/>
      <c r="M126" s="166"/>
      <c r="N126" s="155"/>
      <c r="O126" s="293"/>
    </row>
    <row r="127" spans="2:15" ht="11.25" customHeight="1">
      <c r="B127" s="261" t="s">
        <v>66</v>
      </c>
      <c r="C127" s="262"/>
      <c r="D127" s="296" t="s">
        <v>63</v>
      </c>
      <c r="E127" s="245">
        <v>40100</v>
      </c>
      <c r="F127" s="368">
        <v>33</v>
      </c>
      <c r="G127" s="426">
        <f>E127/H127*100</f>
        <v>0.41404233350542075</v>
      </c>
      <c r="H127" s="245">
        <v>9685000</v>
      </c>
      <c r="I127" s="167" t="s">
        <v>212</v>
      </c>
      <c r="J127" s="148">
        <v>1372000</v>
      </c>
      <c r="K127" s="168"/>
      <c r="L127" s="169"/>
      <c r="M127" s="170" t="s">
        <v>249</v>
      </c>
      <c r="N127" s="204">
        <v>664300</v>
      </c>
      <c r="O127" s="354" t="s">
        <v>335</v>
      </c>
    </row>
    <row r="128" spans="2:15" ht="11.25" customHeight="1">
      <c r="B128" s="263"/>
      <c r="C128" s="266"/>
      <c r="D128" s="298"/>
      <c r="E128" s="246"/>
      <c r="F128" s="306"/>
      <c r="G128" s="430"/>
      <c r="H128" s="246"/>
      <c r="I128" s="171" t="s">
        <v>68</v>
      </c>
      <c r="J128" s="208">
        <v>838500</v>
      </c>
      <c r="K128" s="168"/>
      <c r="L128" s="169"/>
      <c r="M128" s="172"/>
      <c r="N128" s="155"/>
      <c r="O128" s="293"/>
    </row>
    <row r="129" spans="2:15" ht="11.25" customHeight="1">
      <c r="B129" s="173"/>
      <c r="C129" s="434" t="s">
        <v>213</v>
      </c>
      <c r="D129" s="296" t="s">
        <v>63</v>
      </c>
      <c r="E129" s="245">
        <v>2370</v>
      </c>
      <c r="F129" s="368" t="s">
        <v>337</v>
      </c>
      <c r="G129" s="283" t="s">
        <v>337</v>
      </c>
      <c r="H129" s="245" t="s">
        <v>337</v>
      </c>
      <c r="I129" s="174"/>
      <c r="J129" s="175"/>
      <c r="K129" s="175"/>
      <c r="L129" s="176"/>
      <c r="M129" s="177"/>
      <c r="N129" s="178"/>
      <c r="O129" s="424" t="s">
        <v>371</v>
      </c>
    </row>
    <row r="130" spans="2:15" ht="11.25" customHeight="1">
      <c r="B130" s="179"/>
      <c r="C130" s="435"/>
      <c r="D130" s="298"/>
      <c r="E130" s="246"/>
      <c r="F130" s="306"/>
      <c r="G130" s="242"/>
      <c r="H130" s="246"/>
      <c r="I130" s="180"/>
      <c r="J130" s="181"/>
      <c r="K130" s="181"/>
      <c r="L130" s="182"/>
      <c r="M130" s="183"/>
      <c r="N130" s="184"/>
      <c r="O130" s="433"/>
    </row>
    <row r="131" spans="2:15" ht="11.25" customHeight="1">
      <c r="B131" s="261" t="s">
        <v>214</v>
      </c>
      <c r="C131" s="262"/>
      <c r="D131" s="296" t="s">
        <v>215</v>
      </c>
      <c r="E131" s="245">
        <v>8893</v>
      </c>
      <c r="F131" s="368">
        <v>5</v>
      </c>
      <c r="G131" s="283">
        <v>5.2</v>
      </c>
      <c r="H131" s="245">
        <v>172238</v>
      </c>
      <c r="I131" s="185" t="s">
        <v>38</v>
      </c>
      <c r="J131" s="209">
        <v>13151</v>
      </c>
      <c r="K131" s="186"/>
      <c r="L131" s="187"/>
      <c r="M131" s="148" t="s">
        <v>200</v>
      </c>
      <c r="N131" s="201">
        <v>9539</v>
      </c>
      <c r="O131" s="354" t="s">
        <v>335</v>
      </c>
    </row>
    <row r="132" spans="2:15" ht="11.25" customHeight="1">
      <c r="B132" s="265"/>
      <c r="C132" s="266"/>
      <c r="D132" s="298"/>
      <c r="E132" s="246"/>
      <c r="F132" s="306"/>
      <c r="G132" s="242"/>
      <c r="H132" s="246"/>
      <c r="I132" s="163" t="s">
        <v>216</v>
      </c>
      <c r="J132" s="166">
        <v>11757</v>
      </c>
      <c r="K132" s="166"/>
      <c r="L132" s="188"/>
      <c r="M132" s="152"/>
      <c r="N132" s="189"/>
      <c r="O132" s="293"/>
    </row>
    <row r="133" spans="2:15" ht="11.25" customHeight="1">
      <c r="B133" s="261" t="s">
        <v>217</v>
      </c>
      <c r="C133" s="262"/>
      <c r="D133" s="296" t="s">
        <v>215</v>
      </c>
      <c r="E133" s="441">
        <v>1976</v>
      </c>
      <c r="F133" s="368">
        <v>13</v>
      </c>
      <c r="G133" s="283">
        <v>1.5</v>
      </c>
      <c r="H133" s="245">
        <v>131624</v>
      </c>
      <c r="I133" s="167" t="s">
        <v>339</v>
      </c>
      <c r="J133" s="209">
        <v>26277</v>
      </c>
      <c r="K133" s="175"/>
      <c r="L133" s="176"/>
      <c r="M133" s="162" t="s">
        <v>210</v>
      </c>
      <c r="N133" s="210">
        <v>21443</v>
      </c>
      <c r="O133" s="354" t="s">
        <v>335</v>
      </c>
    </row>
    <row r="134" spans="2:15" ht="11.25" customHeight="1">
      <c r="B134" s="265"/>
      <c r="C134" s="266"/>
      <c r="D134" s="298"/>
      <c r="E134" s="442"/>
      <c r="F134" s="306"/>
      <c r="G134" s="242"/>
      <c r="H134" s="246"/>
      <c r="I134" s="171" t="s">
        <v>65</v>
      </c>
      <c r="J134" s="211">
        <v>26167</v>
      </c>
      <c r="K134" s="181"/>
      <c r="L134" s="182"/>
      <c r="M134" s="183"/>
      <c r="N134" s="184"/>
      <c r="O134" s="293"/>
    </row>
    <row r="135" spans="2:15" ht="11.25" customHeight="1">
      <c r="B135" s="261" t="s">
        <v>218</v>
      </c>
      <c r="C135" s="262"/>
      <c r="D135" s="296" t="s">
        <v>109</v>
      </c>
      <c r="E135" s="190">
        <v>483597</v>
      </c>
      <c r="F135" s="368">
        <v>17</v>
      </c>
      <c r="G135" s="283">
        <f>E135/H135*100</f>
        <v>1.9269125811795655</v>
      </c>
      <c r="H135" s="369">
        <v>25096987</v>
      </c>
      <c r="I135" s="224" t="s">
        <v>220</v>
      </c>
      <c r="J135" s="225"/>
      <c r="K135" s="225"/>
      <c r="L135" s="225"/>
      <c r="M135" s="225"/>
      <c r="N135" s="226"/>
      <c r="O135" s="354" t="s">
        <v>372</v>
      </c>
    </row>
    <row r="136" spans="2:15" ht="11.25" customHeight="1">
      <c r="B136" s="265"/>
      <c r="C136" s="266"/>
      <c r="D136" s="298"/>
      <c r="E136" s="212" t="s">
        <v>333</v>
      </c>
      <c r="F136" s="306"/>
      <c r="G136" s="242"/>
      <c r="H136" s="240"/>
      <c r="I136" s="370"/>
      <c r="J136" s="371"/>
      <c r="K136" s="371"/>
      <c r="L136" s="371"/>
      <c r="M136" s="371"/>
      <c r="N136" s="372"/>
      <c r="O136" s="293"/>
    </row>
    <row r="137" spans="2:15" ht="11.25" customHeight="1">
      <c r="B137" s="263" t="s">
        <v>250</v>
      </c>
      <c r="C137" s="264"/>
      <c r="D137" s="297" t="s">
        <v>109</v>
      </c>
      <c r="E137" s="257">
        <v>198291</v>
      </c>
      <c r="F137" s="305">
        <v>21</v>
      </c>
      <c r="G137" s="241">
        <f>E137/H137*100</f>
        <v>1.9164711207167753</v>
      </c>
      <c r="H137" s="239">
        <v>10346673</v>
      </c>
      <c r="I137" s="215" t="s">
        <v>219</v>
      </c>
      <c r="J137" s="216"/>
      <c r="K137" s="216"/>
      <c r="L137" s="216"/>
      <c r="M137" s="216"/>
      <c r="N137" s="217"/>
      <c r="O137" s="292" t="s">
        <v>221</v>
      </c>
    </row>
    <row r="138" spans="2:15" ht="11.25" customHeight="1">
      <c r="B138" s="265"/>
      <c r="C138" s="266"/>
      <c r="D138" s="298"/>
      <c r="E138" s="246"/>
      <c r="F138" s="306"/>
      <c r="G138" s="242"/>
      <c r="H138" s="240"/>
      <c r="I138" s="370"/>
      <c r="J138" s="371"/>
      <c r="K138" s="371"/>
      <c r="L138" s="371"/>
      <c r="M138" s="371"/>
      <c r="N138" s="372"/>
      <c r="O138" s="293"/>
    </row>
    <row r="139" spans="2:15" ht="11.25" customHeight="1">
      <c r="B139" s="263" t="s">
        <v>222</v>
      </c>
      <c r="C139" s="264"/>
      <c r="D139" s="297" t="s">
        <v>223</v>
      </c>
      <c r="E139" s="239">
        <v>169994</v>
      </c>
      <c r="F139" s="305">
        <v>22</v>
      </c>
      <c r="G139" s="241">
        <f>E139/H139*100</f>
        <v>1.413951838767869</v>
      </c>
      <c r="H139" s="239">
        <v>12022616</v>
      </c>
      <c r="I139" s="215" t="s">
        <v>373</v>
      </c>
      <c r="J139" s="216"/>
      <c r="K139" s="216"/>
      <c r="L139" s="216"/>
      <c r="M139" s="216"/>
      <c r="N139" s="217"/>
      <c r="O139" s="292" t="s">
        <v>374</v>
      </c>
    </row>
    <row r="140" spans="2:15" ht="11.25" customHeight="1">
      <c r="B140" s="265"/>
      <c r="C140" s="266"/>
      <c r="D140" s="298"/>
      <c r="E140" s="240"/>
      <c r="F140" s="306"/>
      <c r="G140" s="242"/>
      <c r="H140" s="240"/>
      <c r="I140" s="370"/>
      <c r="J140" s="371"/>
      <c r="K140" s="371"/>
      <c r="L140" s="371"/>
      <c r="M140" s="371"/>
      <c r="N140" s="372"/>
      <c r="O140" s="293"/>
    </row>
    <row r="141" spans="2:15" ht="11.25" customHeight="1">
      <c r="B141" s="261" t="s">
        <v>224</v>
      </c>
      <c r="C141" s="262"/>
      <c r="D141" s="296" t="s">
        <v>32</v>
      </c>
      <c r="E141" s="245">
        <v>67</v>
      </c>
      <c r="F141" s="368">
        <v>21</v>
      </c>
      <c r="G141" s="283">
        <f>E141/H141*100</f>
        <v>1.6082573211713875</v>
      </c>
      <c r="H141" s="245">
        <v>4166</v>
      </c>
      <c r="I141" s="415" t="s">
        <v>225</v>
      </c>
      <c r="J141" s="416"/>
      <c r="K141" s="191"/>
      <c r="L141" s="191"/>
      <c r="M141" s="213">
        <v>53</v>
      </c>
      <c r="N141" s="192"/>
      <c r="O141" s="354" t="s">
        <v>375</v>
      </c>
    </row>
    <row r="142" spans="2:15" ht="11.25" customHeight="1">
      <c r="B142" s="263"/>
      <c r="C142" s="264"/>
      <c r="D142" s="297"/>
      <c r="E142" s="257"/>
      <c r="F142" s="305"/>
      <c r="G142" s="241"/>
      <c r="H142" s="257"/>
      <c r="I142" s="307" t="s">
        <v>226</v>
      </c>
      <c r="J142" s="308"/>
      <c r="K142" s="193"/>
      <c r="L142" s="193"/>
      <c r="M142" s="194">
        <v>0</v>
      </c>
      <c r="N142" s="195"/>
      <c r="O142" s="292"/>
    </row>
    <row r="143" spans="2:15" ht="11.25" customHeight="1">
      <c r="B143" s="263"/>
      <c r="C143" s="264"/>
      <c r="D143" s="297"/>
      <c r="E143" s="257"/>
      <c r="F143" s="305"/>
      <c r="G143" s="241"/>
      <c r="H143" s="257"/>
      <c r="I143" s="307" t="s">
        <v>227</v>
      </c>
      <c r="J143" s="417"/>
      <c r="K143" s="196"/>
      <c r="L143" s="187"/>
      <c r="M143" s="202">
        <v>13</v>
      </c>
      <c r="N143" s="197"/>
      <c r="O143" s="292"/>
    </row>
    <row r="144" spans="2:15" ht="11.25" customHeight="1">
      <c r="B144" s="265"/>
      <c r="C144" s="266"/>
      <c r="D144" s="298"/>
      <c r="E144" s="246"/>
      <c r="F144" s="306"/>
      <c r="G144" s="242"/>
      <c r="H144" s="246"/>
      <c r="I144" s="418" t="s">
        <v>228</v>
      </c>
      <c r="J144" s="419"/>
      <c r="K144" s="198"/>
      <c r="L144" s="199"/>
      <c r="M144" s="172">
        <v>1</v>
      </c>
      <c r="N144" s="200"/>
      <c r="O144" s="293"/>
    </row>
    <row r="145" spans="2:15" ht="11.25" customHeight="1">
      <c r="B145" s="288" t="s">
        <v>69</v>
      </c>
      <c r="C145" s="289"/>
      <c r="D145" s="271" t="s">
        <v>9</v>
      </c>
      <c r="E145" s="273">
        <v>1361</v>
      </c>
      <c r="F145" s="275" t="s">
        <v>166</v>
      </c>
      <c r="G145" s="284" t="s">
        <v>166</v>
      </c>
      <c r="H145" s="273" t="s">
        <v>166</v>
      </c>
      <c r="I145" s="398"/>
      <c r="J145" s="399"/>
      <c r="K145" s="399"/>
      <c r="L145" s="399"/>
      <c r="M145" s="399"/>
      <c r="N145" s="400"/>
      <c r="O145" s="404" t="s">
        <v>243</v>
      </c>
    </row>
    <row r="146" spans="2:15" ht="11.25" customHeight="1">
      <c r="B146" s="406"/>
      <c r="C146" s="407"/>
      <c r="D146" s="408"/>
      <c r="E146" s="397"/>
      <c r="F146" s="409"/>
      <c r="G146" s="396"/>
      <c r="H146" s="397"/>
      <c r="I146" s="401"/>
      <c r="J146" s="402"/>
      <c r="K146" s="402"/>
      <c r="L146" s="402"/>
      <c r="M146" s="402"/>
      <c r="N146" s="403"/>
      <c r="O146" s="412"/>
    </row>
    <row r="147" spans="2:15" ht="11.25" customHeight="1">
      <c r="B147" s="288" t="s">
        <v>70</v>
      </c>
      <c r="C147" s="289"/>
      <c r="D147" s="271" t="s">
        <v>94</v>
      </c>
      <c r="E147" s="273">
        <v>1008</v>
      </c>
      <c r="F147" s="275">
        <v>21</v>
      </c>
      <c r="G147" s="284">
        <v>1.4</v>
      </c>
      <c r="H147" s="273">
        <v>71254</v>
      </c>
      <c r="I147" s="31" t="s">
        <v>71</v>
      </c>
      <c r="J147" s="84">
        <v>8791</v>
      </c>
      <c r="K147" s="84"/>
      <c r="L147" s="32"/>
      <c r="M147" s="128" t="s">
        <v>210</v>
      </c>
      <c r="N147" s="129">
        <v>5978</v>
      </c>
      <c r="O147" s="404" t="s">
        <v>270</v>
      </c>
    </row>
    <row r="148" spans="2:15" ht="11.25" customHeight="1">
      <c r="B148" s="290"/>
      <c r="C148" s="291"/>
      <c r="D148" s="272"/>
      <c r="E148" s="274"/>
      <c r="F148" s="276"/>
      <c r="G148" s="285"/>
      <c r="H148" s="274"/>
      <c r="I148" s="130" t="s">
        <v>161</v>
      </c>
      <c r="J148" s="85">
        <v>7365</v>
      </c>
      <c r="K148" s="85"/>
      <c r="L148" s="33"/>
      <c r="M148" s="34" t="s">
        <v>138</v>
      </c>
      <c r="N148" s="35"/>
      <c r="O148" s="405"/>
    </row>
    <row r="149" spans="2:15" ht="11.25" customHeight="1">
      <c r="B149" s="267" t="s">
        <v>229</v>
      </c>
      <c r="C149" s="268"/>
      <c r="D149" s="271" t="s">
        <v>139</v>
      </c>
      <c r="E149" s="273">
        <v>36</v>
      </c>
      <c r="F149" s="275">
        <v>10</v>
      </c>
      <c r="G149" s="284">
        <v>1</v>
      </c>
      <c r="H149" s="273">
        <v>3696</v>
      </c>
      <c r="I149" s="31" t="s">
        <v>230</v>
      </c>
      <c r="J149" s="36">
        <v>1534</v>
      </c>
      <c r="K149" s="36"/>
      <c r="L149" s="36"/>
      <c r="M149" s="37" t="s">
        <v>67</v>
      </c>
      <c r="N149" s="38">
        <v>292</v>
      </c>
      <c r="O149" s="413" t="s">
        <v>270</v>
      </c>
    </row>
    <row r="150" spans="2:15" ht="11.25" customHeight="1">
      <c r="B150" s="269"/>
      <c r="C150" s="270"/>
      <c r="D150" s="272"/>
      <c r="E150" s="274"/>
      <c r="F150" s="276"/>
      <c r="G150" s="285"/>
      <c r="H150" s="274"/>
      <c r="I150" s="39" t="s">
        <v>68</v>
      </c>
      <c r="J150" s="40">
        <v>606</v>
      </c>
      <c r="K150" s="40"/>
      <c r="L150" s="40"/>
      <c r="M150" s="41"/>
      <c r="N150" s="42"/>
      <c r="O150" s="414"/>
    </row>
    <row r="151" spans="2:15" ht="11.25" customHeight="1">
      <c r="B151" s="267" t="s">
        <v>75</v>
      </c>
      <c r="C151" s="268"/>
      <c r="D151" s="271" t="s">
        <v>231</v>
      </c>
      <c r="E151" s="294">
        <v>2.7</v>
      </c>
      <c r="F151" s="275">
        <v>4</v>
      </c>
      <c r="G151" s="284">
        <v>7.5</v>
      </c>
      <c r="H151" s="286">
        <v>36.1</v>
      </c>
      <c r="I151" s="31" t="s">
        <v>76</v>
      </c>
      <c r="J151" s="108">
        <v>13.9</v>
      </c>
      <c r="K151" s="108"/>
      <c r="L151" s="36"/>
      <c r="M151" s="37" t="s">
        <v>260</v>
      </c>
      <c r="N151" s="131">
        <v>2.9</v>
      </c>
      <c r="O151" s="413" t="s">
        <v>270</v>
      </c>
    </row>
    <row r="152" spans="2:15" ht="11.25" customHeight="1">
      <c r="B152" s="269"/>
      <c r="C152" s="270"/>
      <c r="D152" s="272"/>
      <c r="E152" s="295"/>
      <c r="F152" s="276"/>
      <c r="G152" s="285"/>
      <c r="H152" s="287"/>
      <c r="I152" s="28" t="s">
        <v>232</v>
      </c>
      <c r="J152" s="109">
        <v>5.4</v>
      </c>
      <c r="K152" s="109"/>
      <c r="L152" s="43"/>
      <c r="M152" s="44"/>
      <c r="N152" s="45"/>
      <c r="O152" s="414"/>
    </row>
    <row r="153" spans="2:15" ht="11.25" customHeight="1">
      <c r="B153" s="288" t="s">
        <v>79</v>
      </c>
      <c r="C153" s="289"/>
      <c r="D153" s="271" t="s">
        <v>262</v>
      </c>
      <c r="E153" s="273">
        <v>31315</v>
      </c>
      <c r="F153" s="275">
        <v>31</v>
      </c>
      <c r="G153" s="284">
        <f>E153/H153*100</f>
        <v>0.6674319630748036</v>
      </c>
      <c r="H153" s="273">
        <v>4691864</v>
      </c>
      <c r="I153" s="410" t="s">
        <v>80</v>
      </c>
      <c r="J153" s="411"/>
      <c r="K153" s="110"/>
      <c r="L153" s="36"/>
      <c r="M153" s="135">
        <v>4751</v>
      </c>
      <c r="N153" s="38"/>
      <c r="O153" s="404" t="s">
        <v>363</v>
      </c>
    </row>
    <row r="154" spans="2:15" ht="11.25" customHeight="1">
      <c r="B154" s="290"/>
      <c r="C154" s="291"/>
      <c r="D154" s="272"/>
      <c r="E154" s="274"/>
      <c r="F154" s="276"/>
      <c r="G154" s="285"/>
      <c r="H154" s="274"/>
      <c r="I154" s="394" t="s">
        <v>233</v>
      </c>
      <c r="J154" s="395"/>
      <c r="K154" s="112"/>
      <c r="L154" s="40"/>
      <c r="M154" s="136">
        <v>26564</v>
      </c>
      <c r="N154" s="46"/>
      <c r="O154" s="405"/>
    </row>
    <row r="155" spans="2:15" ht="11.25" customHeight="1">
      <c r="B155" s="288" t="s">
        <v>81</v>
      </c>
      <c r="C155" s="289"/>
      <c r="D155" s="271" t="s">
        <v>32</v>
      </c>
      <c r="E155" s="273">
        <v>90</v>
      </c>
      <c r="F155" s="275">
        <v>31</v>
      </c>
      <c r="G155" s="284">
        <f>E155/H155*100</f>
        <v>0.6772518624426217</v>
      </c>
      <c r="H155" s="273">
        <v>13289</v>
      </c>
      <c r="I155" s="410" t="s">
        <v>81</v>
      </c>
      <c r="J155" s="411"/>
      <c r="K155" s="110"/>
      <c r="L155" s="81"/>
      <c r="M155" s="135">
        <v>25</v>
      </c>
      <c r="N155" s="82"/>
      <c r="O155" s="404" t="s">
        <v>363</v>
      </c>
    </row>
    <row r="156" spans="2:15" ht="11.25" customHeight="1">
      <c r="B156" s="406"/>
      <c r="C156" s="407"/>
      <c r="D156" s="408"/>
      <c r="E156" s="397"/>
      <c r="F156" s="409"/>
      <c r="G156" s="396"/>
      <c r="H156" s="397"/>
      <c r="I156" s="431" t="s">
        <v>82</v>
      </c>
      <c r="J156" s="432"/>
      <c r="K156" s="111"/>
      <c r="L156" s="43"/>
      <c r="M156" s="137">
        <v>65</v>
      </c>
      <c r="N156" s="83"/>
      <c r="O156" s="405"/>
    </row>
    <row r="157" spans="2:15" ht="11.25" customHeight="1">
      <c r="B157" s="288" t="s">
        <v>234</v>
      </c>
      <c r="C157" s="289"/>
      <c r="D157" s="271" t="s">
        <v>9</v>
      </c>
      <c r="E157" s="273">
        <v>2221</v>
      </c>
      <c r="F157" s="275">
        <v>29</v>
      </c>
      <c r="G157" s="284">
        <f>E157/H157*100</f>
        <v>1.000865223425924</v>
      </c>
      <c r="H157" s="273">
        <v>221908</v>
      </c>
      <c r="I157" s="39" t="s">
        <v>10</v>
      </c>
      <c r="J157" s="40">
        <v>33568</v>
      </c>
      <c r="K157" s="40"/>
      <c r="L157" s="40"/>
      <c r="M157" s="41" t="s">
        <v>83</v>
      </c>
      <c r="N157" s="80">
        <v>11469</v>
      </c>
      <c r="O157" s="404" t="s">
        <v>235</v>
      </c>
    </row>
    <row r="158" spans="2:15" ht="11.25" customHeight="1">
      <c r="B158" s="406"/>
      <c r="C158" s="407"/>
      <c r="D158" s="408"/>
      <c r="E158" s="397"/>
      <c r="F158" s="409"/>
      <c r="G158" s="396"/>
      <c r="H158" s="397"/>
      <c r="I158" s="28" t="s">
        <v>84</v>
      </c>
      <c r="J158" s="44">
        <v>17466</v>
      </c>
      <c r="K158" s="44"/>
      <c r="L158" s="44"/>
      <c r="M158" s="44"/>
      <c r="N158" s="47"/>
      <c r="O158" s="412"/>
    </row>
    <row r="159" spans="2:15" ht="11.25" customHeight="1">
      <c r="B159" s="288" t="s">
        <v>236</v>
      </c>
      <c r="C159" s="289"/>
      <c r="D159" s="271" t="s">
        <v>263</v>
      </c>
      <c r="E159" s="273">
        <v>3939</v>
      </c>
      <c r="F159" s="275">
        <v>2</v>
      </c>
      <c r="G159" s="284">
        <f>E159/H159*100</f>
        <v>13.309230977159075</v>
      </c>
      <c r="H159" s="273">
        <v>29596</v>
      </c>
      <c r="I159" s="31" t="s">
        <v>237</v>
      </c>
      <c r="J159" s="87">
        <v>19418</v>
      </c>
      <c r="K159" s="87"/>
      <c r="L159" s="36"/>
      <c r="M159" s="37" t="s">
        <v>275</v>
      </c>
      <c r="N159" s="38">
        <v>1665</v>
      </c>
      <c r="O159" s="404" t="s">
        <v>363</v>
      </c>
    </row>
    <row r="160" spans="2:15" ht="11.25" customHeight="1">
      <c r="B160" s="406"/>
      <c r="C160" s="407"/>
      <c r="D160" s="408"/>
      <c r="E160" s="397"/>
      <c r="F160" s="409"/>
      <c r="G160" s="396"/>
      <c r="H160" s="397"/>
      <c r="I160" s="28" t="s">
        <v>61</v>
      </c>
      <c r="J160" s="86">
        <v>3939</v>
      </c>
      <c r="K160" s="86"/>
      <c r="L160" s="43"/>
      <c r="M160" s="44"/>
      <c r="N160" s="45"/>
      <c r="O160" s="405"/>
    </row>
    <row r="161" spans="2:15" ht="11.25" customHeight="1">
      <c r="B161" s="288" t="s">
        <v>85</v>
      </c>
      <c r="C161" s="289"/>
      <c r="D161" s="271" t="s">
        <v>86</v>
      </c>
      <c r="E161" s="273">
        <v>228250</v>
      </c>
      <c r="F161" s="275">
        <v>9</v>
      </c>
      <c r="G161" s="284">
        <f>E161/H161*100</f>
        <v>3.020074331538137</v>
      </c>
      <c r="H161" s="273">
        <v>7557761</v>
      </c>
      <c r="I161" s="31" t="s">
        <v>87</v>
      </c>
      <c r="J161" s="36">
        <v>1894109</v>
      </c>
      <c r="K161" s="36"/>
      <c r="L161" s="81"/>
      <c r="M161" s="138" t="s">
        <v>276</v>
      </c>
      <c r="N161" s="38">
        <v>1087568</v>
      </c>
      <c r="O161" s="404" t="s">
        <v>363</v>
      </c>
    </row>
    <row r="162" spans="2:15" ht="11.25" customHeight="1">
      <c r="B162" s="406"/>
      <c r="C162" s="407"/>
      <c r="D162" s="408"/>
      <c r="E162" s="397"/>
      <c r="F162" s="409"/>
      <c r="G162" s="396"/>
      <c r="H162" s="397"/>
      <c r="I162" s="28" t="s">
        <v>277</v>
      </c>
      <c r="J162" s="86">
        <v>1348763</v>
      </c>
      <c r="K162" s="86"/>
      <c r="L162" s="29"/>
      <c r="M162" s="29" t="s">
        <v>278</v>
      </c>
      <c r="N162" s="86"/>
      <c r="O162" s="405"/>
    </row>
    <row r="163" spans="2:15" ht="11.25" customHeight="1">
      <c r="B163" s="288" t="s">
        <v>88</v>
      </c>
      <c r="C163" s="289"/>
      <c r="D163" s="271" t="s">
        <v>263</v>
      </c>
      <c r="E163" s="273">
        <v>145</v>
      </c>
      <c r="F163" s="275">
        <v>6</v>
      </c>
      <c r="G163" s="284">
        <f>E163/H163*100</f>
        <v>5.410447761194029</v>
      </c>
      <c r="H163" s="273">
        <v>2680</v>
      </c>
      <c r="I163" s="90" t="s">
        <v>264</v>
      </c>
      <c r="J163" s="79">
        <v>606</v>
      </c>
      <c r="K163" s="79"/>
      <c r="L163" s="48"/>
      <c r="M163" s="139" t="s">
        <v>279</v>
      </c>
      <c r="N163" s="80">
        <v>276</v>
      </c>
      <c r="O163" s="404" t="s">
        <v>363</v>
      </c>
    </row>
    <row r="164" spans="2:15" ht="11.25" customHeight="1">
      <c r="B164" s="406"/>
      <c r="C164" s="407"/>
      <c r="D164" s="408"/>
      <c r="E164" s="397"/>
      <c r="F164" s="409"/>
      <c r="G164" s="396"/>
      <c r="H164" s="397"/>
      <c r="I164" s="91" t="s">
        <v>280</v>
      </c>
      <c r="J164" s="30">
        <v>201</v>
      </c>
      <c r="K164" s="30"/>
      <c r="L164" s="49"/>
      <c r="M164" s="49"/>
      <c r="N164" s="47"/>
      <c r="O164" s="405"/>
    </row>
    <row r="165" spans="1:15" ht="11.25" customHeight="1">
      <c r="A165" s="94"/>
      <c r="B165" s="444" t="s">
        <v>90</v>
      </c>
      <c r="C165" s="444"/>
      <c r="D165" s="379" t="s">
        <v>263</v>
      </c>
      <c r="E165" s="446">
        <v>538</v>
      </c>
      <c r="F165" s="379">
        <v>15</v>
      </c>
      <c r="G165" s="284">
        <f>E165/H165*100</f>
        <v>1.529017222759052</v>
      </c>
      <c r="H165" s="448">
        <v>35186</v>
      </c>
      <c r="I165" s="97" t="s">
        <v>10</v>
      </c>
      <c r="J165" s="93">
        <v>17881</v>
      </c>
      <c r="K165" s="93"/>
      <c r="L165" s="92"/>
      <c r="M165" s="92" t="s">
        <v>15</v>
      </c>
      <c r="N165" s="140">
        <v>1349</v>
      </c>
      <c r="O165" s="404" t="s">
        <v>363</v>
      </c>
    </row>
    <row r="166" spans="1:15" ht="11.25" customHeight="1">
      <c r="A166" s="94"/>
      <c r="B166" s="445"/>
      <c r="C166" s="445"/>
      <c r="D166" s="380"/>
      <c r="E166" s="447"/>
      <c r="F166" s="380"/>
      <c r="G166" s="396"/>
      <c r="H166" s="449"/>
      <c r="I166" s="98" t="s">
        <v>91</v>
      </c>
      <c r="J166" s="96">
        <v>2212</v>
      </c>
      <c r="K166" s="96"/>
      <c r="L166" s="95"/>
      <c r="M166" s="95"/>
      <c r="N166" s="132"/>
      <c r="O166" s="405"/>
    </row>
    <row r="167" spans="1:15" ht="11.25" customHeight="1">
      <c r="A167" s="94"/>
      <c r="B167" s="451" t="s">
        <v>92</v>
      </c>
      <c r="C167" s="444"/>
      <c r="D167" s="379" t="s">
        <v>263</v>
      </c>
      <c r="E167" s="333">
        <v>38</v>
      </c>
      <c r="F167" s="379">
        <v>30</v>
      </c>
      <c r="G167" s="284">
        <f>E167/H167*100</f>
        <v>0.2987421383647799</v>
      </c>
      <c r="H167" s="333">
        <v>12720</v>
      </c>
      <c r="I167" s="99" t="s">
        <v>252</v>
      </c>
      <c r="J167" s="100">
        <v>1897</v>
      </c>
      <c r="K167" s="100"/>
      <c r="L167" s="77"/>
      <c r="M167" s="77" t="s">
        <v>281</v>
      </c>
      <c r="N167" s="141">
        <v>1215</v>
      </c>
      <c r="O167" s="404" t="s">
        <v>363</v>
      </c>
    </row>
    <row r="168" spans="2:15" ht="11.25" customHeight="1">
      <c r="B168" s="452"/>
      <c r="C168" s="445"/>
      <c r="D168" s="380"/>
      <c r="E168" s="343"/>
      <c r="F168" s="380"/>
      <c r="G168" s="396"/>
      <c r="H168" s="343"/>
      <c r="I168" s="101" t="s">
        <v>253</v>
      </c>
      <c r="J168" s="102">
        <v>1286</v>
      </c>
      <c r="K168" s="102"/>
      <c r="L168" s="78"/>
      <c r="M168" s="78"/>
      <c r="N168" s="103"/>
      <c r="O168" s="405"/>
    </row>
    <row r="169" spans="2:15" ht="11.25" customHeight="1">
      <c r="B169" s="222" t="s">
        <v>93</v>
      </c>
      <c r="C169" s="223"/>
      <c r="D169" s="258" t="s">
        <v>263</v>
      </c>
      <c r="E169" s="334">
        <v>1444</v>
      </c>
      <c r="F169" s="234" t="s">
        <v>282</v>
      </c>
      <c r="G169" s="312" t="s">
        <v>282</v>
      </c>
      <c r="H169" s="334" t="s">
        <v>282</v>
      </c>
      <c r="I169" s="13"/>
      <c r="J169" s="88"/>
      <c r="K169" s="88"/>
      <c r="L169" s="15"/>
      <c r="M169" s="16"/>
      <c r="N169" s="89"/>
      <c r="O169" s="330" t="s">
        <v>364</v>
      </c>
    </row>
    <row r="170" spans="2:15" ht="11.25" customHeight="1" thickBot="1">
      <c r="B170" s="437"/>
      <c r="C170" s="438"/>
      <c r="D170" s="439"/>
      <c r="E170" s="440"/>
      <c r="F170" s="450"/>
      <c r="G170" s="443"/>
      <c r="H170" s="440"/>
      <c r="I170" s="104"/>
      <c r="J170" s="105"/>
      <c r="K170" s="105"/>
      <c r="L170" s="106"/>
      <c r="M170" s="59"/>
      <c r="N170" s="107"/>
      <c r="O170" s="436"/>
    </row>
  </sheetData>
  <sheetProtection/>
  <mergeCells count="498">
    <mergeCell ref="E133:E134"/>
    <mergeCell ref="H167:H168"/>
    <mergeCell ref="G169:G170"/>
    <mergeCell ref="H169:H170"/>
    <mergeCell ref="B165:C166"/>
    <mergeCell ref="D165:D166"/>
    <mergeCell ref="E165:E166"/>
    <mergeCell ref="H165:H166"/>
    <mergeCell ref="F169:F170"/>
    <mergeCell ref="B167:C168"/>
    <mergeCell ref="E161:E162"/>
    <mergeCell ref="H131:H132"/>
    <mergeCell ref="G133:G134"/>
    <mergeCell ref="H133:H134"/>
    <mergeCell ref="B131:C132"/>
    <mergeCell ref="D131:D132"/>
    <mergeCell ref="E131:E132"/>
    <mergeCell ref="F131:F132"/>
    <mergeCell ref="B133:C134"/>
    <mergeCell ref="D133:D134"/>
    <mergeCell ref="O163:O164"/>
    <mergeCell ref="G165:G166"/>
    <mergeCell ref="O169:O170"/>
    <mergeCell ref="B169:C170"/>
    <mergeCell ref="D169:D170"/>
    <mergeCell ref="D167:D168"/>
    <mergeCell ref="E167:E168"/>
    <mergeCell ref="E169:E170"/>
    <mergeCell ref="F161:F162"/>
    <mergeCell ref="O167:O168"/>
    <mergeCell ref="F167:F168"/>
    <mergeCell ref="F165:F166"/>
    <mergeCell ref="G161:G162"/>
    <mergeCell ref="H161:H162"/>
    <mergeCell ref="O161:O162"/>
    <mergeCell ref="G163:G164"/>
    <mergeCell ref="H163:H164"/>
    <mergeCell ref="G167:G168"/>
    <mergeCell ref="O159:O160"/>
    <mergeCell ref="B157:C158"/>
    <mergeCell ref="D157:D158"/>
    <mergeCell ref="O165:O166"/>
    <mergeCell ref="B163:C164"/>
    <mergeCell ref="D163:D164"/>
    <mergeCell ref="E163:E164"/>
    <mergeCell ref="F163:F164"/>
    <mergeCell ref="B161:C162"/>
    <mergeCell ref="D161:D162"/>
    <mergeCell ref="B159:C160"/>
    <mergeCell ref="D159:D160"/>
    <mergeCell ref="E159:E160"/>
    <mergeCell ref="F159:F160"/>
    <mergeCell ref="G159:G160"/>
    <mergeCell ref="H159:H160"/>
    <mergeCell ref="C129:C130"/>
    <mergeCell ref="D129:D130"/>
    <mergeCell ref="E129:E130"/>
    <mergeCell ref="F129:F130"/>
    <mergeCell ref="D127:D128"/>
    <mergeCell ref="E127:E128"/>
    <mergeCell ref="B127:C128"/>
    <mergeCell ref="O127:O128"/>
    <mergeCell ref="O133:O134"/>
    <mergeCell ref="F127:F128"/>
    <mergeCell ref="G127:G128"/>
    <mergeCell ref="H127:H128"/>
    <mergeCell ref="O129:O130"/>
    <mergeCell ref="O131:O132"/>
    <mergeCell ref="G129:G130"/>
    <mergeCell ref="H129:H130"/>
    <mergeCell ref="G131:G132"/>
    <mergeCell ref="O155:O156"/>
    <mergeCell ref="I155:J155"/>
    <mergeCell ref="I156:J156"/>
    <mergeCell ref="E157:E158"/>
    <mergeCell ref="F157:F158"/>
    <mergeCell ref="G157:G158"/>
    <mergeCell ref="H157:H158"/>
    <mergeCell ref="O157:O158"/>
    <mergeCell ref="B125:C126"/>
    <mergeCell ref="D125:D126"/>
    <mergeCell ref="E125:E126"/>
    <mergeCell ref="G125:G126"/>
    <mergeCell ref="F125:F126"/>
    <mergeCell ref="O125:O126"/>
    <mergeCell ref="H125:H126"/>
    <mergeCell ref="B155:C156"/>
    <mergeCell ref="D155:D156"/>
    <mergeCell ref="E155:E156"/>
    <mergeCell ref="F155:F156"/>
    <mergeCell ref="G155:G156"/>
    <mergeCell ref="H155:H156"/>
    <mergeCell ref="D121:D122"/>
    <mergeCell ref="E121:E122"/>
    <mergeCell ref="F121:F122"/>
    <mergeCell ref="C121:C122"/>
    <mergeCell ref="H119:H120"/>
    <mergeCell ref="O123:O124"/>
    <mergeCell ref="O119:O120"/>
    <mergeCell ref="O121:O122"/>
    <mergeCell ref="G123:G124"/>
    <mergeCell ref="H123:H124"/>
    <mergeCell ref="O141:O144"/>
    <mergeCell ref="O147:O148"/>
    <mergeCell ref="O145:O146"/>
    <mergeCell ref="O149:O150"/>
    <mergeCell ref="O151:O152"/>
    <mergeCell ref="G141:G144"/>
    <mergeCell ref="H141:H144"/>
    <mergeCell ref="I141:J141"/>
    <mergeCell ref="I143:J143"/>
    <mergeCell ref="I144:J144"/>
    <mergeCell ref="B153:C154"/>
    <mergeCell ref="D153:D154"/>
    <mergeCell ref="E153:E154"/>
    <mergeCell ref="F153:F154"/>
    <mergeCell ref="O153:O154"/>
    <mergeCell ref="B145:C146"/>
    <mergeCell ref="D145:D146"/>
    <mergeCell ref="E145:E146"/>
    <mergeCell ref="F145:F146"/>
    <mergeCell ref="I153:J153"/>
    <mergeCell ref="I154:J154"/>
    <mergeCell ref="G149:G150"/>
    <mergeCell ref="H149:H150"/>
    <mergeCell ref="B149:C150"/>
    <mergeCell ref="D149:D150"/>
    <mergeCell ref="F56:F57"/>
    <mergeCell ref="G145:G146"/>
    <mergeCell ref="H145:H146"/>
    <mergeCell ref="I145:N146"/>
    <mergeCell ref="F141:F144"/>
    <mergeCell ref="H38:H39"/>
    <mergeCell ref="H44:H46"/>
    <mergeCell ref="F40:F41"/>
    <mergeCell ref="F47:F48"/>
    <mergeCell ref="G50:G51"/>
    <mergeCell ref="G38:G39"/>
    <mergeCell ref="H34:H35"/>
    <mergeCell ref="I38:N39"/>
    <mergeCell ref="D123:D124"/>
    <mergeCell ref="E123:E124"/>
    <mergeCell ref="B139:C140"/>
    <mergeCell ref="D139:D140"/>
    <mergeCell ref="E139:E140"/>
    <mergeCell ref="F139:F140"/>
    <mergeCell ref="B137:C138"/>
    <mergeCell ref="D137:D138"/>
    <mergeCell ref="O18:O23"/>
    <mergeCell ref="H27:H31"/>
    <mergeCell ref="G139:G140"/>
    <mergeCell ref="H139:H140"/>
    <mergeCell ref="O34:O35"/>
    <mergeCell ref="G36:G37"/>
    <mergeCell ref="H36:H37"/>
    <mergeCell ref="I36:N37"/>
    <mergeCell ref="O36:O37"/>
    <mergeCell ref="G34:G35"/>
    <mergeCell ref="G21:G23"/>
    <mergeCell ref="H21:H23"/>
    <mergeCell ref="O38:O39"/>
    <mergeCell ref="G24:G26"/>
    <mergeCell ref="O13:O14"/>
    <mergeCell ref="G32:G33"/>
    <mergeCell ref="H32:H33"/>
    <mergeCell ref="I32:N33"/>
    <mergeCell ref="O32:O33"/>
    <mergeCell ref="O24:O26"/>
    <mergeCell ref="G13:G14"/>
    <mergeCell ref="H13:H14"/>
    <mergeCell ref="I13:N14"/>
    <mergeCell ref="F36:F37"/>
    <mergeCell ref="F34:F35"/>
    <mergeCell ref="H15:H17"/>
    <mergeCell ref="G15:G17"/>
    <mergeCell ref="H24:H26"/>
    <mergeCell ref="G18:G20"/>
    <mergeCell ref="H18:H20"/>
    <mergeCell ref="B15:C17"/>
    <mergeCell ref="F21:F23"/>
    <mergeCell ref="C11:C12"/>
    <mergeCell ref="D11:D12"/>
    <mergeCell ref="E11:E12"/>
    <mergeCell ref="F11:F12"/>
    <mergeCell ref="B13:C14"/>
    <mergeCell ref="D13:D14"/>
    <mergeCell ref="E13:E14"/>
    <mergeCell ref="F13:F14"/>
    <mergeCell ref="I11:N12"/>
    <mergeCell ref="E9:E10"/>
    <mergeCell ref="F9:F10"/>
    <mergeCell ref="G11:G12"/>
    <mergeCell ref="H11:H12"/>
    <mergeCell ref="L7:M8"/>
    <mergeCell ref="G5:G6"/>
    <mergeCell ref="H5:H6"/>
    <mergeCell ref="I5:J6"/>
    <mergeCell ref="G9:G10"/>
    <mergeCell ref="H9:H10"/>
    <mergeCell ref="G7:G8"/>
    <mergeCell ref="H7:H8"/>
    <mergeCell ref="I9:N10"/>
    <mergeCell ref="O139:O140"/>
    <mergeCell ref="H135:H136"/>
    <mergeCell ref="I135:N136"/>
    <mergeCell ref="O135:O136"/>
    <mergeCell ref="I137:N138"/>
    <mergeCell ref="H86:H87"/>
    <mergeCell ref="H89:H90"/>
    <mergeCell ref="O95:O97"/>
    <mergeCell ref="O107:O109"/>
    <mergeCell ref="O110:O112"/>
    <mergeCell ref="O27:O31"/>
    <mergeCell ref="G27:G31"/>
    <mergeCell ref="B135:C136"/>
    <mergeCell ref="D135:D136"/>
    <mergeCell ref="F135:F136"/>
    <mergeCell ref="G98:G99"/>
    <mergeCell ref="H98:H99"/>
    <mergeCell ref="O101:O103"/>
    <mergeCell ref="B104:C106"/>
    <mergeCell ref="O104:O106"/>
    <mergeCell ref="E42:E43"/>
    <mergeCell ref="F42:F43"/>
    <mergeCell ref="G42:G43"/>
    <mergeCell ref="E44:E46"/>
    <mergeCell ref="F44:F46"/>
    <mergeCell ref="G44:G46"/>
    <mergeCell ref="I2:N2"/>
    <mergeCell ref="O15:O17"/>
    <mergeCell ref="O40:O41"/>
    <mergeCell ref="I3:N4"/>
    <mergeCell ref="O3:O4"/>
    <mergeCell ref="O5:O6"/>
    <mergeCell ref="L5:M6"/>
    <mergeCell ref="O7:O12"/>
    <mergeCell ref="I34:N35"/>
    <mergeCell ref="I7:J8"/>
    <mergeCell ref="E32:E33"/>
    <mergeCell ref="B36:C37"/>
    <mergeCell ref="D36:D37"/>
    <mergeCell ref="E36:E37"/>
    <mergeCell ref="E34:E35"/>
    <mergeCell ref="B34:C35"/>
    <mergeCell ref="E27:E31"/>
    <mergeCell ref="F27:F31"/>
    <mergeCell ref="D40:D41"/>
    <mergeCell ref="D15:D17"/>
    <mergeCell ref="E40:E41"/>
    <mergeCell ref="E38:E39"/>
    <mergeCell ref="F38:F39"/>
    <mergeCell ref="F32:F33"/>
    <mergeCell ref="E21:E23"/>
    <mergeCell ref="E24:E26"/>
    <mergeCell ref="B2:C2"/>
    <mergeCell ref="B7:C8"/>
    <mergeCell ref="D7:D8"/>
    <mergeCell ref="E7:E8"/>
    <mergeCell ref="F7:F8"/>
    <mergeCell ref="C9:C10"/>
    <mergeCell ref="D9:D10"/>
    <mergeCell ref="F3:F4"/>
    <mergeCell ref="C5:C6"/>
    <mergeCell ref="F15:F17"/>
    <mergeCell ref="E15:E17"/>
    <mergeCell ref="E18:E20"/>
    <mergeCell ref="F18:F20"/>
    <mergeCell ref="F24:F26"/>
    <mergeCell ref="B42:C43"/>
    <mergeCell ref="D18:D20"/>
    <mergeCell ref="C21:C22"/>
    <mergeCell ref="D21:D23"/>
    <mergeCell ref="D34:D35"/>
    <mergeCell ref="B38:C39"/>
    <mergeCell ref="B18:C20"/>
    <mergeCell ref="B40:C41"/>
    <mergeCell ref="B27:C31"/>
    <mergeCell ref="D27:D31"/>
    <mergeCell ref="B44:C46"/>
    <mergeCell ref="B32:C33"/>
    <mergeCell ref="D32:D33"/>
    <mergeCell ref="D42:D43"/>
    <mergeCell ref="D38:D39"/>
    <mergeCell ref="B47:C49"/>
    <mergeCell ref="C50:C52"/>
    <mergeCell ref="D47:D48"/>
    <mergeCell ref="D50:D51"/>
    <mergeCell ref="B56:C58"/>
    <mergeCell ref="D44:D46"/>
    <mergeCell ref="O44:O46"/>
    <mergeCell ref="I42:N42"/>
    <mergeCell ref="I43:N43"/>
    <mergeCell ref="O42:O43"/>
    <mergeCell ref="E47:E48"/>
    <mergeCell ref="H50:H51"/>
    <mergeCell ref="G47:G48"/>
    <mergeCell ref="H47:H48"/>
    <mergeCell ref="F50:F51"/>
    <mergeCell ref="H42:H43"/>
    <mergeCell ref="O47:O49"/>
    <mergeCell ref="O50:O52"/>
    <mergeCell ref="O53:O55"/>
    <mergeCell ref="H53:H54"/>
    <mergeCell ref="G53:G54"/>
    <mergeCell ref="E50:E51"/>
    <mergeCell ref="F53:F54"/>
    <mergeCell ref="O59:O61"/>
    <mergeCell ref="H56:H57"/>
    <mergeCell ref="D56:D57"/>
    <mergeCell ref="B53:B55"/>
    <mergeCell ref="C53:C55"/>
    <mergeCell ref="D53:D54"/>
    <mergeCell ref="E53:E54"/>
    <mergeCell ref="E56:E57"/>
    <mergeCell ref="G56:G57"/>
    <mergeCell ref="D62:D63"/>
    <mergeCell ref="E62:E63"/>
    <mergeCell ref="C62:C64"/>
    <mergeCell ref="O56:O58"/>
    <mergeCell ref="B59:C61"/>
    <mergeCell ref="D59:D60"/>
    <mergeCell ref="E59:E60"/>
    <mergeCell ref="F59:F60"/>
    <mergeCell ref="G59:G60"/>
    <mergeCell ref="H59:H60"/>
    <mergeCell ref="F62:F63"/>
    <mergeCell ref="H62:H63"/>
    <mergeCell ref="H65:H66"/>
    <mergeCell ref="H68:H69"/>
    <mergeCell ref="G65:G66"/>
    <mergeCell ref="B65:C67"/>
    <mergeCell ref="D65:D66"/>
    <mergeCell ref="E65:E66"/>
    <mergeCell ref="F65:F66"/>
    <mergeCell ref="B62:B64"/>
    <mergeCell ref="G62:G63"/>
    <mergeCell ref="G71:G72"/>
    <mergeCell ref="O65:O67"/>
    <mergeCell ref="G68:G69"/>
    <mergeCell ref="O71:O73"/>
    <mergeCell ref="O68:O70"/>
    <mergeCell ref="O62:O64"/>
    <mergeCell ref="H71:H72"/>
    <mergeCell ref="F68:F69"/>
    <mergeCell ref="B71:B73"/>
    <mergeCell ref="C71:C73"/>
    <mergeCell ref="D71:D72"/>
    <mergeCell ref="E71:E72"/>
    <mergeCell ref="F71:F72"/>
    <mergeCell ref="C68:C70"/>
    <mergeCell ref="C77:C79"/>
    <mergeCell ref="B74:C76"/>
    <mergeCell ref="D74:D75"/>
    <mergeCell ref="E74:E75"/>
    <mergeCell ref="D77:D78"/>
    <mergeCell ref="D68:D69"/>
    <mergeCell ref="E68:E69"/>
    <mergeCell ref="E77:E78"/>
    <mergeCell ref="E80:E81"/>
    <mergeCell ref="O77:O79"/>
    <mergeCell ref="G74:G75"/>
    <mergeCell ref="H74:H75"/>
    <mergeCell ref="O74:O76"/>
    <mergeCell ref="G77:G78"/>
    <mergeCell ref="H77:H79"/>
    <mergeCell ref="F77:F78"/>
    <mergeCell ref="F74:F75"/>
    <mergeCell ref="G80:G81"/>
    <mergeCell ref="G86:G87"/>
    <mergeCell ref="O83:O85"/>
    <mergeCell ref="O80:O82"/>
    <mergeCell ref="B83:C85"/>
    <mergeCell ref="D83:D84"/>
    <mergeCell ref="E83:E84"/>
    <mergeCell ref="F83:F84"/>
    <mergeCell ref="G83:G84"/>
    <mergeCell ref="B80:C82"/>
    <mergeCell ref="D80:D81"/>
    <mergeCell ref="C86:C88"/>
    <mergeCell ref="D92:D93"/>
    <mergeCell ref="E92:E93"/>
    <mergeCell ref="H83:H84"/>
    <mergeCell ref="F80:F81"/>
    <mergeCell ref="H80:H82"/>
    <mergeCell ref="E89:E90"/>
    <mergeCell ref="F89:F90"/>
    <mergeCell ref="G89:G90"/>
    <mergeCell ref="F86:F87"/>
    <mergeCell ref="O89:O91"/>
    <mergeCell ref="D95:D96"/>
    <mergeCell ref="F92:F93"/>
    <mergeCell ref="D86:D87"/>
    <mergeCell ref="B92:C94"/>
    <mergeCell ref="G92:G93"/>
    <mergeCell ref="O86:O88"/>
    <mergeCell ref="O92:O94"/>
    <mergeCell ref="B89:C91"/>
    <mergeCell ref="D89:D90"/>
    <mergeCell ref="G104:G105"/>
    <mergeCell ref="F95:F96"/>
    <mergeCell ref="G95:G96"/>
    <mergeCell ref="H95:H96"/>
    <mergeCell ref="B95:C97"/>
    <mergeCell ref="F98:F99"/>
    <mergeCell ref="E95:E96"/>
    <mergeCell ref="B98:C100"/>
    <mergeCell ref="H104:H105"/>
    <mergeCell ref="E104:E105"/>
    <mergeCell ref="O98:O100"/>
    <mergeCell ref="B101:C103"/>
    <mergeCell ref="D98:D99"/>
    <mergeCell ref="E98:E99"/>
    <mergeCell ref="H101:H102"/>
    <mergeCell ref="O116:O118"/>
    <mergeCell ref="G116:G117"/>
    <mergeCell ref="H116:H117"/>
    <mergeCell ref="O113:O115"/>
    <mergeCell ref="G107:G108"/>
    <mergeCell ref="H107:H108"/>
    <mergeCell ref="G113:G114"/>
    <mergeCell ref="H113:H114"/>
    <mergeCell ref="H110:H111"/>
    <mergeCell ref="G110:G111"/>
    <mergeCell ref="I142:J142"/>
    <mergeCell ref="I139:N140"/>
    <mergeCell ref="G119:G120"/>
    <mergeCell ref="H121:H122"/>
    <mergeCell ref="G121:G122"/>
    <mergeCell ref="D147:D148"/>
    <mergeCell ref="E147:E148"/>
    <mergeCell ref="B116:C118"/>
    <mergeCell ref="E116:E117"/>
    <mergeCell ref="D116:D117"/>
    <mergeCell ref="F116:F117"/>
    <mergeCell ref="E137:E138"/>
    <mergeCell ref="F137:F138"/>
    <mergeCell ref="F147:F148"/>
    <mergeCell ref="D119:D120"/>
    <mergeCell ref="G153:G154"/>
    <mergeCell ref="H153:H154"/>
    <mergeCell ref="G151:G152"/>
    <mergeCell ref="H151:H152"/>
    <mergeCell ref="B147:C148"/>
    <mergeCell ref="O137:O138"/>
    <mergeCell ref="E151:E152"/>
    <mergeCell ref="F151:F152"/>
    <mergeCell ref="D141:D144"/>
    <mergeCell ref="G147:G148"/>
    <mergeCell ref="H147:H148"/>
    <mergeCell ref="E113:E114"/>
    <mergeCell ref="F113:F114"/>
    <mergeCell ref="E110:E111"/>
    <mergeCell ref="G135:G136"/>
    <mergeCell ref="F110:F111"/>
    <mergeCell ref="F123:F124"/>
    <mergeCell ref="E119:E120"/>
    <mergeCell ref="F119:F120"/>
    <mergeCell ref="F133:F134"/>
    <mergeCell ref="F104:F105"/>
    <mergeCell ref="B141:C144"/>
    <mergeCell ref="B151:C152"/>
    <mergeCell ref="D151:D152"/>
    <mergeCell ref="E149:E150"/>
    <mergeCell ref="F149:F150"/>
    <mergeCell ref="B113:C115"/>
    <mergeCell ref="D113:D114"/>
    <mergeCell ref="B123:C124"/>
    <mergeCell ref="B119:C120"/>
    <mergeCell ref="B110:C112"/>
    <mergeCell ref="D110:D111"/>
    <mergeCell ref="E3:E4"/>
    <mergeCell ref="E141:E144"/>
    <mergeCell ref="F107:F108"/>
    <mergeCell ref="E107:E108"/>
    <mergeCell ref="B24:C26"/>
    <mergeCell ref="D24:D26"/>
    <mergeCell ref="D104:D105"/>
    <mergeCell ref="B107:C109"/>
    <mergeCell ref="D107:D108"/>
    <mergeCell ref="H92:H93"/>
    <mergeCell ref="H137:H138"/>
    <mergeCell ref="G137:G138"/>
    <mergeCell ref="G40:G41"/>
    <mergeCell ref="H3:H4"/>
    <mergeCell ref="D5:D6"/>
    <mergeCell ref="E5:E6"/>
    <mergeCell ref="F5:F6"/>
    <mergeCell ref="D3:D4"/>
    <mergeCell ref="I41:N41"/>
    <mergeCell ref="G3:G4"/>
    <mergeCell ref="B3:C4"/>
    <mergeCell ref="I40:N40"/>
    <mergeCell ref="H40:H41"/>
    <mergeCell ref="D101:D102"/>
    <mergeCell ref="E101:E102"/>
    <mergeCell ref="F101:F102"/>
    <mergeCell ref="G101:G102"/>
    <mergeCell ref="E86:E87"/>
  </mergeCells>
  <printOptions/>
  <pageMargins left="0.5905511811023623" right="0.3937007874015748" top="0.3937007874015748" bottom="0.2362204724409449" header="0.6299212598425197" footer="0.2755905511811024"/>
  <pageSetup firstPageNumber="47" useFirstPageNumber="1" horizontalDpi="600" verticalDpi="600" orientation="portrait" paperSize="9" scale="83" r:id="rId1"/>
  <rowBreaks count="1" manualBreakCount="1">
    <brk id="8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okayamaken</cp:lastModifiedBy>
  <cp:lastPrinted>2014-02-26T06:46:02Z</cp:lastPrinted>
  <dcterms:created xsi:type="dcterms:W3CDTF">2004-06-25T11:52:56Z</dcterms:created>
  <dcterms:modified xsi:type="dcterms:W3CDTF">2014-02-26T06:46:09Z</dcterms:modified>
  <cp:category/>
  <cp:version/>
  <cp:contentType/>
  <cp:contentStatus/>
</cp:coreProperties>
</file>