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330_健康推進課\010健康づくり班\110上田\●岡山県の成人保健（統計・冊子作成）\●HP更新\11 胃がん\"/>
    </mc:Choice>
  </mc:AlternateContent>
  <bookViews>
    <workbookView xWindow="0" yWindow="0" windowWidth="20490" windowHeight="7530" activeTab="1"/>
  </bookViews>
  <sheets>
    <sheet name="H27胃がん（市町村別）" sheetId="1" r:id="rId1"/>
    <sheet name="H27胃がん(年齢階級別)" sheetId="2" r:id="rId2"/>
  </sheets>
  <externalReferences>
    <externalReference r:id="rId3"/>
  </externalReferences>
  <definedNames>
    <definedName name="_15.8.1男胃" localSheetId="0">'H27胃がん（市町村別）'!#REF!</definedName>
    <definedName name="_15.8.1男胃" localSheetId="1">'H27胃がん(年齢階級別)'!#REF!</definedName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[1]子宮!#REF!</definedName>
    <definedName name="_15.8.6女乳">[1]乳!#REF!</definedName>
    <definedName name="_xlnm._FilterDatabase" localSheetId="0" hidden="1">'H27胃がん（市町村別）'!$A$7:$Y$7</definedName>
    <definedName name="a">#REF!</definedName>
    <definedName name="b">#REF!</definedName>
    <definedName name="_xlnm.Print_Area" localSheetId="0">'H27胃がん（市町村別）'!$A$1:$Y$124</definedName>
    <definedName name="_xlnm.Print_Area" localSheetId="1">'H27胃がん(年齢階級別)'!$A$1:$Y$40</definedName>
    <definedName name="_xlnm.Print_Titles" localSheetId="0">'H27胃がん（市町村別）'!$5:$7</definedName>
    <definedName name="_xlnm.Print_Titles" localSheetId="1">'H27胃がん(年齢階級別)'!$2:$4</definedName>
    <definedName name="ｚ">#REF!</definedName>
    <definedName name="あ">#REF!</definedName>
    <definedName name="い">[1]子宮!#REF!</definedName>
    <definedName name="う">'[1]肺（男）'!#REF!</definedName>
    <definedName name="え">#REF!</definedName>
    <definedName name="お">[1]乳!#REF!</definedName>
    <definedName name="か">[1]子宮!#REF!</definedName>
    <definedName name="岡山市">#REF!</definedName>
    <definedName name="子宮">[1]子宮!#REF!</definedName>
    <definedName name="子宮１">[1]子宮!#REF!</definedName>
  </definedNames>
  <calcPr calcId="162913"/>
</workbook>
</file>

<file path=xl/calcChain.xml><?xml version="1.0" encoding="utf-8"?>
<calcChain xmlns="http://schemas.openxmlformats.org/spreadsheetml/2006/main">
  <c r="Z5" i="2" l="1"/>
  <c r="Z9" i="2" l="1"/>
  <c r="Z8" i="2"/>
  <c r="Z6" i="2"/>
  <c r="AA5" i="2"/>
  <c r="Z28" i="2"/>
  <c r="AA28" i="2" s="1"/>
  <c r="Z27" i="2"/>
  <c r="AA27" i="2" s="1"/>
  <c r="Z26" i="2"/>
  <c r="AA26" i="2" s="1"/>
  <c r="Z21" i="2"/>
  <c r="AA21" i="2" s="1"/>
  <c r="Z20" i="2"/>
  <c r="AA20" i="2" s="1"/>
  <c r="Z19" i="2"/>
  <c r="AA19" i="2" s="1"/>
  <c r="Z18" i="2"/>
  <c r="AA18" i="2" s="1"/>
  <c r="Z17" i="2"/>
  <c r="AA17" i="2" s="1"/>
  <c r="Z16" i="2"/>
  <c r="AA16" i="2" s="1"/>
  <c r="Z15" i="2"/>
  <c r="AA15" i="2" s="1"/>
  <c r="Z34" i="2" l="1"/>
  <c r="Z37" i="2"/>
  <c r="Z35" i="2"/>
  <c r="AA35" i="2" s="1"/>
  <c r="Z30" i="2"/>
  <c r="Z36" i="2"/>
  <c r="AA36" i="2" s="1"/>
  <c r="AA6" i="2"/>
  <c r="Z7" i="2"/>
  <c r="AA7" i="2" s="1"/>
  <c r="AA8" i="2"/>
  <c r="AA9" i="2"/>
  <c r="Z11" i="2"/>
  <c r="AA11" i="2" s="1"/>
  <c r="Z12" i="2"/>
  <c r="AA12" i="2" s="1"/>
  <c r="Z13" i="2"/>
  <c r="AA13" i="2" s="1"/>
  <c r="Z14" i="2"/>
  <c r="AA14" i="2" s="1"/>
  <c r="Z22" i="2"/>
  <c r="AA22" i="2" s="1"/>
  <c r="Z23" i="2"/>
  <c r="AA23" i="2" s="1"/>
  <c r="Z24" i="2"/>
  <c r="AA24" i="2" s="1"/>
  <c r="Z25" i="2"/>
  <c r="AA25" i="2" s="1"/>
  <c r="Z31" i="2"/>
  <c r="Z10" i="2"/>
  <c r="AA10" i="2" s="1"/>
  <c r="AA30" i="2" l="1"/>
  <c r="Z40" i="2"/>
  <c r="AA40" i="2" s="1"/>
  <c r="Z39" i="2"/>
  <c r="AA39" i="2" s="1"/>
  <c r="AA37" i="2"/>
  <c r="AA34" i="2"/>
  <c r="Z33" i="2"/>
  <c r="AA33" i="2" s="1"/>
  <c r="Z32" i="2"/>
  <c r="Z29" i="2"/>
  <c r="AA29" i="2" s="1"/>
  <c r="AA32" i="2" l="1"/>
  <c r="Z38" i="2"/>
  <c r="AA38" i="2" s="1"/>
  <c r="AA31" i="2"/>
</calcChain>
</file>

<file path=xl/sharedStrings.xml><?xml version="1.0" encoding="utf-8"?>
<sst xmlns="http://schemas.openxmlformats.org/spreadsheetml/2006/main" count="298" uniqueCount="120">
  <si>
    <t>（３）精密検診状況とその結果</t>
    <rPh sb="3" eb="5">
      <t>セイミツ</t>
    </rPh>
    <rPh sb="5" eb="7">
      <t>ケンシン</t>
    </rPh>
    <rPh sb="7" eb="9">
      <t>ジョウキョウ</t>
    </rPh>
    <rPh sb="12" eb="14">
      <t>ケッカ</t>
    </rPh>
    <phoneticPr fontId="4"/>
  </si>
  <si>
    <t>胃がん（各市町村別）</t>
    <rPh sb="0" eb="1">
      <t>イ</t>
    </rPh>
    <rPh sb="4" eb="5">
      <t>カク</t>
    </rPh>
    <rPh sb="5" eb="8">
      <t>シチョウソン</t>
    </rPh>
    <rPh sb="8" eb="9">
      <t>ベツ</t>
    </rPh>
    <phoneticPr fontId="4"/>
  </si>
  <si>
    <t>受診者の状況</t>
    <rPh sb="0" eb="3">
      <t>ジュシンシャ</t>
    </rPh>
    <rPh sb="4" eb="6">
      <t>ジョウキョウ</t>
    </rPh>
    <phoneticPr fontId="4"/>
  </si>
  <si>
    <t>精密検診</t>
    <rPh sb="0" eb="2">
      <t>セイミツ</t>
    </rPh>
    <rPh sb="2" eb="4">
      <t>ケンシン</t>
    </rPh>
    <phoneticPr fontId="4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</si>
  <si>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4"/>
  </si>
  <si>
    <t>がん発見</t>
    <rPh sb="2" eb="4">
      <t>ハッケン</t>
    </rPh>
    <phoneticPr fontId="4"/>
  </si>
  <si>
    <t>初回受診者</t>
    <rPh sb="0" eb="2">
      <t>ショカイ</t>
    </rPh>
    <rPh sb="2" eb="5">
      <t>ジュシンシャ</t>
    </rPh>
    <phoneticPr fontId="4"/>
  </si>
  <si>
    <t>対象年齢
人口</t>
    <phoneticPr fontId="4"/>
  </si>
  <si>
    <t>対象者数
（人）</t>
    <rPh sb="6" eb="7">
      <t>ニン</t>
    </rPh>
    <phoneticPr fontId="4"/>
  </si>
  <si>
    <t>対象者率
（％）</t>
    <rPh sb="0" eb="3">
      <t>タイショウシャ</t>
    </rPh>
    <rPh sb="3" eb="4">
      <t>リツ</t>
    </rPh>
    <phoneticPr fontId="4"/>
  </si>
  <si>
    <t>受診者数
（人）</t>
    <rPh sb="0" eb="3">
      <t>ジュシンシャ</t>
    </rPh>
    <rPh sb="3" eb="4">
      <t>スウ</t>
    </rPh>
    <rPh sb="6" eb="7">
      <t>ニン</t>
    </rPh>
    <phoneticPr fontId="4"/>
  </si>
  <si>
    <t>要精検　　　　　　　　　　　　　　　者数　　　　　　　　　　　　　　　　（人）</t>
    <rPh sb="0" eb="3">
      <t>ヨウセイケン</t>
    </rPh>
    <rPh sb="18" eb="19">
      <t>シャ</t>
    </rPh>
    <rPh sb="19" eb="20">
      <t>スウ</t>
    </rPh>
    <rPh sb="37" eb="38">
      <t>ニン</t>
    </rPh>
    <phoneticPr fontId="4"/>
  </si>
  <si>
    <t>要精検率
（％）</t>
    <rPh sb="0" eb="3">
      <t>ヨウセイケン</t>
    </rPh>
    <rPh sb="3" eb="4">
      <t>リツ</t>
    </rPh>
    <phoneticPr fontId="4"/>
  </si>
  <si>
    <t>受診率
（％）</t>
    <rPh sb="0" eb="3">
      <t>ジュシンリツ</t>
    </rPh>
    <phoneticPr fontId="4"/>
  </si>
  <si>
    <t>異常
認めず
（人）</t>
    <rPh sb="8" eb="9">
      <t>ニン</t>
    </rPh>
    <phoneticPr fontId="4"/>
  </si>
  <si>
    <t>がんで
あった者
（人）</t>
    <rPh sb="10" eb="11">
      <t>ニン</t>
    </rPh>
    <phoneticPr fontId="4"/>
  </si>
  <si>
    <t>がんの　　　　　　　　　疑いの　　　　　　　　　　　　　ある者　　　　　　　　　（人）</t>
    <rPh sb="41" eb="42">
      <t>ニン</t>
    </rPh>
    <phoneticPr fontId="4"/>
  </si>
  <si>
    <t>がん以外の
疾患で　　　　　　　　　　　　　あった者　　　　　　　　　　　　　　　（人）</t>
    <rPh sb="42" eb="43">
      <t>ニン</t>
    </rPh>
    <phoneticPr fontId="4"/>
  </si>
  <si>
    <t>未受診者
（人）</t>
    <rPh sb="1" eb="4">
      <t>ジュシンシャ</t>
    </rPh>
    <rPh sb="6" eb="7">
      <t>ニン</t>
    </rPh>
    <phoneticPr fontId="4"/>
  </si>
  <si>
    <t>精検                   未受診率            （％）</t>
    <rPh sb="22" eb="24">
      <t>ジュシン</t>
    </rPh>
    <phoneticPr fontId="4"/>
  </si>
  <si>
    <t>未把握
（人）</t>
    <rPh sb="1" eb="3">
      <t>ハアク</t>
    </rPh>
    <rPh sb="5" eb="6">
      <t>ニン</t>
    </rPh>
    <phoneticPr fontId="4"/>
  </si>
  <si>
    <t>精検                     未把握率            （％）</t>
    <rPh sb="24" eb="26">
      <t>ハアク</t>
    </rPh>
    <phoneticPr fontId="4"/>
  </si>
  <si>
    <t>精検未受診　　　　　　　　　　　・　　　　　　　　　　　　　　　　　　　未把握率　　　　　　　　　　　（％）</t>
    <rPh sb="0" eb="2">
      <t>セイケン</t>
    </rPh>
    <rPh sb="2" eb="3">
      <t>ミ</t>
    </rPh>
    <rPh sb="3" eb="5">
      <t>ジュシン</t>
    </rPh>
    <rPh sb="36" eb="37">
      <t>ミ</t>
    </rPh>
    <rPh sb="37" eb="39">
      <t>ハアク</t>
    </rPh>
    <rPh sb="39" eb="40">
      <t>リツ</t>
    </rPh>
    <phoneticPr fontId="4"/>
  </si>
  <si>
    <t>がん
発見率
（％）</t>
    <rPh sb="3" eb="5">
      <t>ハッケン</t>
    </rPh>
    <rPh sb="5" eb="6">
      <t>リツ</t>
    </rPh>
    <phoneticPr fontId="4"/>
  </si>
  <si>
    <t>早期がん　　　　発見患者数　　　　　　　　　　　　　（人）</t>
    <rPh sb="0" eb="2">
      <t>ソウキ</t>
    </rPh>
    <rPh sb="8" eb="10">
      <t>ハッケン</t>
    </rPh>
    <rPh sb="10" eb="13">
      <t>カンジャスウ</t>
    </rPh>
    <rPh sb="27" eb="28">
      <t>ニン</t>
    </rPh>
    <phoneticPr fontId="4"/>
  </si>
  <si>
    <t>早期がん
発見率　　　　　　　　　　　　　　（％）</t>
    <rPh sb="0" eb="2">
      <t>ソウキ</t>
    </rPh>
    <rPh sb="5" eb="8">
      <t>ハッケンリツ</t>
    </rPh>
    <phoneticPr fontId="4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</si>
  <si>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4"/>
  </si>
  <si>
    <t>初回
受診者
（人）</t>
    <rPh sb="8" eb="9">
      <t>ニン</t>
    </rPh>
    <phoneticPr fontId="4"/>
  </si>
  <si>
    <t>同左の
割合
（％）</t>
    <rPh sb="0" eb="2">
      <t>ドウサ</t>
    </rPh>
    <rPh sb="4" eb="6">
      <t>ワリアイ</t>
    </rPh>
    <phoneticPr fontId="4"/>
  </si>
  <si>
    <t>A</t>
    <phoneticPr fontId="4"/>
  </si>
  <si>
    <t>B</t>
    <phoneticPr fontId="4"/>
  </si>
  <si>
    <t>B/A</t>
    <phoneticPr fontId="4"/>
  </si>
  <si>
    <t>C</t>
    <phoneticPr fontId="4"/>
  </si>
  <si>
    <t>D</t>
    <phoneticPr fontId="4"/>
  </si>
  <si>
    <t>D/C</t>
    <phoneticPr fontId="4"/>
  </si>
  <si>
    <t>E</t>
    <phoneticPr fontId="4"/>
  </si>
  <si>
    <t>E/D</t>
    <phoneticPr fontId="4"/>
  </si>
  <si>
    <t>F</t>
    <phoneticPr fontId="4"/>
  </si>
  <si>
    <t>G</t>
    <phoneticPr fontId="4"/>
  </si>
  <si>
    <t>G/D</t>
  </si>
  <si>
    <t>H</t>
    <phoneticPr fontId="4"/>
  </si>
  <si>
    <t>H/D</t>
  </si>
  <si>
    <t>（G＋H）/D</t>
    <phoneticPr fontId="4"/>
  </si>
  <si>
    <t>F/C</t>
    <phoneticPr fontId="4"/>
  </si>
  <si>
    <t>I</t>
    <phoneticPr fontId="4"/>
  </si>
  <si>
    <t>I/C</t>
    <phoneticPr fontId="4"/>
  </si>
  <si>
    <t>F/D</t>
    <phoneticPr fontId="4"/>
  </si>
  <si>
    <t>J</t>
    <phoneticPr fontId="4"/>
  </si>
  <si>
    <t>J/C</t>
    <phoneticPr fontId="4"/>
  </si>
  <si>
    <t>岡山県</t>
    <rPh sb="0" eb="3">
      <t>オカヤマケン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</si>
  <si>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</si>
  <si>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</si>
  <si>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</si>
  <si>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岡山市</t>
    <rPh sb="0" eb="3">
      <t>オカヤマシ</t>
    </rPh>
    <phoneticPr fontId="4"/>
  </si>
  <si>
    <t>岡山市保健所</t>
    <rPh sb="0" eb="3">
      <t>オカヤマシ</t>
    </rPh>
    <rPh sb="3" eb="6">
      <t>ホケンショ</t>
    </rPh>
    <phoneticPr fontId="4"/>
  </si>
  <si>
    <t>倉敷市</t>
    <rPh sb="0" eb="3">
      <t>クラシキシ</t>
    </rPh>
    <phoneticPr fontId="4"/>
  </si>
  <si>
    <t>倉敷市保健所</t>
    <rPh sb="0" eb="3">
      <t>クラシキシ</t>
    </rPh>
    <rPh sb="3" eb="6">
      <t>ホケンショ</t>
    </rPh>
    <phoneticPr fontId="4"/>
  </si>
  <si>
    <t>玉野市</t>
    <rPh sb="0" eb="3">
      <t>タマノシ</t>
    </rPh>
    <phoneticPr fontId="4"/>
  </si>
  <si>
    <t>瀬戸内市</t>
    <rPh sb="0" eb="4">
      <t>セトウチシ</t>
    </rPh>
    <phoneticPr fontId="4"/>
  </si>
  <si>
    <t>吉備中央町</t>
    <rPh sb="0" eb="5">
      <t>キビチュウオウチョウ</t>
    </rPh>
    <phoneticPr fontId="4"/>
  </si>
  <si>
    <t>備前保健所</t>
    <rPh sb="0" eb="2">
      <t>ビゼン</t>
    </rPh>
    <rPh sb="2" eb="5">
      <t>ホケンショ</t>
    </rPh>
    <phoneticPr fontId="4"/>
  </si>
  <si>
    <t>備前市</t>
    <rPh sb="0" eb="3">
      <t>ビゼンシ</t>
    </rPh>
    <phoneticPr fontId="4"/>
  </si>
  <si>
    <t>赤磐市</t>
    <rPh sb="0" eb="3">
      <t>アカイワシ</t>
    </rPh>
    <phoneticPr fontId="4"/>
  </si>
  <si>
    <t>和気町</t>
    <rPh sb="0" eb="3">
      <t>ワケチョウ</t>
    </rPh>
    <phoneticPr fontId="4"/>
  </si>
  <si>
    <t>東備支所</t>
    <rPh sb="0" eb="2">
      <t>トウビ</t>
    </rPh>
    <rPh sb="2" eb="4">
      <t>シショ</t>
    </rPh>
    <phoneticPr fontId="4"/>
  </si>
  <si>
    <t>総社市</t>
    <rPh sb="0" eb="3">
      <t>ソウジャシ</t>
    </rPh>
    <phoneticPr fontId="4"/>
  </si>
  <si>
    <t>早島町</t>
    <rPh sb="0" eb="3">
      <t>ハヤシマチョウ</t>
    </rPh>
    <phoneticPr fontId="4"/>
  </si>
  <si>
    <t>備中保健所</t>
    <rPh sb="0" eb="2">
      <t>ビッチュウ</t>
    </rPh>
    <rPh sb="2" eb="5">
      <t>ホケンショ</t>
    </rPh>
    <phoneticPr fontId="4"/>
  </si>
  <si>
    <t>笠岡市</t>
    <rPh sb="0" eb="3">
      <t>カサオカシ</t>
    </rPh>
    <phoneticPr fontId="4"/>
  </si>
  <si>
    <t>井原市</t>
    <rPh sb="0" eb="3">
      <t>イバラシ</t>
    </rPh>
    <phoneticPr fontId="4"/>
  </si>
  <si>
    <t>浅口市</t>
    <rPh sb="0" eb="3">
      <t>アサクチシ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</si>
  <si>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</si>
  <si>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</si>
  <si>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井笠支所</t>
    <rPh sb="0" eb="2">
      <t>イカサ</t>
    </rPh>
    <rPh sb="2" eb="4">
      <t>シショ</t>
    </rPh>
    <phoneticPr fontId="4"/>
  </si>
  <si>
    <t>高梁市</t>
    <rPh sb="0" eb="3">
      <t>タカハシシ</t>
    </rPh>
    <phoneticPr fontId="4"/>
  </si>
  <si>
    <t>備北保健所</t>
    <rPh sb="0" eb="2">
      <t>ビホク</t>
    </rPh>
    <rPh sb="2" eb="5">
      <t>ホケンショ</t>
    </rPh>
    <phoneticPr fontId="4"/>
  </si>
  <si>
    <t>新見市</t>
    <rPh sb="0" eb="3">
      <t>ニイミシ</t>
    </rPh>
    <phoneticPr fontId="4"/>
  </si>
  <si>
    <t>新見支所</t>
    <rPh sb="0" eb="2">
      <t>ニイミ</t>
    </rPh>
    <rPh sb="2" eb="4">
      <t>シショ</t>
    </rPh>
    <phoneticPr fontId="4"/>
  </si>
  <si>
    <t>真庭市</t>
    <rPh sb="0" eb="3">
      <t>マニワシ</t>
    </rPh>
    <phoneticPr fontId="4"/>
  </si>
  <si>
    <t>新庄村</t>
    <rPh sb="0" eb="2">
      <t>シンジョウ</t>
    </rPh>
    <rPh sb="2" eb="3">
      <t>ソン</t>
    </rPh>
    <phoneticPr fontId="4"/>
  </si>
  <si>
    <t>真庭保健所</t>
    <rPh sb="0" eb="2">
      <t>マニワ</t>
    </rPh>
    <rPh sb="2" eb="5">
      <t>ホケンショ</t>
    </rPh>
    <phoneticPr fontId="4"/>
  </si>
  <si>
    <t>津山市</t>
    <rPh sb="0" eb="3">
      <t>ツヤマシ</t>
    </rPh>
    <phoneticPr fontId="4"/>
  </si>
  <si>
    <t>鏡野町</t>
    <rPh sb="0" eb="3">
      <t>カガミノチョウ</t>
    </rPh>
    <phoneticPr fontId="4"/>
  </si>
  <si>
    <t>久米南町</t>
    <rPh sb="0" eb="4">
      <t>クメナンチョウ</t>
    </rPh>
    <phoneticPr fontId="4"/>
  </si>
  <si>
    <t>美咲町</t>
    <rPh sb="0" eb="3">
      <t>ミサキチョウ</t>
    </rPh>
    <phoneticPr fontId="4"/>
  </si>
  <si>
    <t>美作保健所</t>
    <rPh sb="0" eb="2">
      <t>ミマサカ</t>
    </rPh>
    <rPh sb="2" eb="5">
      <t>ホケンショ</t>
    </rPh>
    <phoneticPr fontId="4"/>
  </si>
  <si>
    <t>美作市</t>
    <rPh sb="0" eb="3">
      <t>ミマサカシ</t>
    </rPh>
    <phoneticPr fontId="4"/>
  </si>
  <si>
    <t>勝央町</t>
    <rPh sb="0" eb="3">
      <t>ショウオウチョウ</t>
    </rPh>
    <phoneticPr fontId="4"/>
  </si>
  <si>
    <t>奈義町</t>
    <rPh sb="0" eb="2">
      <t>ナギ</t>
    </rPh>
    <rPh sb="2" eb="3">
      <t>チョウ</t>
    </rPh>
    <phoneticPr fontId="4"/>
  </si>
  <si>
    <t>西粟倉村</t>
    <rPh sb="0" eb="4">
      <t>ニシアワクラソン</t>
    </rPh>
    <phoneticPr fontId="4"/>
  </si>
  <si>
    <t>勝英支所</t>
    <rPh sb="0" eb="2">
      <t>ショウエイ</t>
    </rPh>
    <rPh sb="2" eb="4">
      <t>シショ</t>
    </rPh>
    <phoneticPr fontId="4"/>
  </si>
  <si>
    <t>検診受診率（％）</t>
    <rPh sb="0" eb="2">
      <t>ケンシン</t>
    </rPh>
    <rPh sb="2" eb="5">
      <t>ジュシンリツ</t>
    </rPh>
    <phoneticPr fontId="4"/>
  </si>
  <si>
    <t>要精検　　　　　　　　　　者数　　（人）</t>
    <rPh sb="0" eb="3">
      <t>ヨウセイケン</t>
    </rPh>
    <rPh sb="13" eb="14">
      <t>シャ</t>
    </rPh>
    <rPh sb="14" eb="15">
      <t>スウ</t>
    </rPh>
    <rPh sb="18" eb="19">
      <t>ニン</t>
    </rPh>
    <phoneticPr fontId="4"/>
  </si>
  <si>
    <t>がんの　　　　　　　疑いの　　　　　　　　ある者　（人）</t>
    <rPh sb="26" eb="27">
      <t>ニン</t>
    </rPh>
    <phoneticPr fontId="4"/>
  </si>
  <si>
    <t>がん以外　の疾患であった者　（人）</t>
    <rPh sb="6" eb="8">
      <t>シッカン</t>
    </rPh>
    <rPh sb="15" eb="16">
      <t>ニン</t>
    </rPh>
    <phoneticPr fontId="4"/>
  </si>
  <si>
    <t>未受診者
（人）</t>
    <rPh sb="1" eb="3">
      <t>ジュシン</t>
    </rPh>
    <rPh sb="3" eb="4">
      <t>シャ</t>
    </rPh>
    <rPh sb="6" eb="7">
      <t>ニン</t>
    </rPh>
    <phoneticPr fontId="4"/>
  </si>
  <si>
    <t>早期がん
発見　　　　　患者数　（人）</t>
    <rPh sb="0" eb="2">
      <t>ソウキ</t>
    </rPh>
    <rPh sb="5" eb="7">
      <t>ハッケン</t>
    </rPh>
    <rPh sb="12" eb="15">
      <t>カンジャスウ</t>
    </rPh>
    <rPh sb="17" eb="18">
      <t>ニン</t>
    </rPh>
    <phoneticPr fontId="4"/>
  </si>
  <si>
    <t>早期がん
発見率
（％）</t>
    <rPh sb="0" eb="2">
      <t>ソウキ</t>
    </rPh>
    <rPh sb="5" eb="8">
      <t>ハッケンリツ</t>
    </rPh>
    <phoneticPr fontId="4"/>
  </si>
  <si>
    <t>早期がん
割合　　　　　　　　（％）</t>
    <rPh sb="0" eb="2">
      <t>ソウキ</t>
    </rPh>
    <rPh sb="5" eb="7">
      <t>ワリアイ</t>
    </rPh>
    <phoneticPr fontId="4"/>
  </si>
  <si>
    <t>G/C</t>
    <phoneticPr fontId="4"/>
  </si>
  <si>
    <t>G/F</t>
    <phoneticPr fontId="4"/>
  </si>
  <si>
    <t>H/C</t>
    <phoneticPr fontId="4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</si>
  <si>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</si>
  <si>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</si>
  <si>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</si>
  <si>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</si>
  <si>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</si>
  <si>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</si>
  <si>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</si>
  <si>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</si>
  <si>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</si>
  <si>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</si>
  <si>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</si>
  <si>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</si>
  <si>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</si>
  <si>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4"/>
  </si>
  <si>
    <t>平成２７年度</t>
    <rPh sb="0" eb="2">
      <t>ヘイセイ</t>
    </rPh>
    <rPh sb="4" eb="5">
      <t>ネン</t>
    </rPh>
    <rPh sb="5" eb="6">
      <t>ド</t>
    </rPh>
    <phoneticPr fontId="4"/>
  </si>
  <si>
    <t>平成27年度　胃がん（年齢階級別）</t>
    <rPh sb="0" eb="2">
      <t>ヘイセイ</t>
    </rPh>
    <rPh sb="4" eb="6">
      <t>ネンド</t>
    </rPh>
    <phoneticPr fontId="4"/>
  </si>
  <si>
    <t>【出典：岡山県　平成27年度健康増進事業に係る結果報告】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4"/>
  </si>
  <si>
    <r>
      <t>【出典：岡山県　平成27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</si>
</sst>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.0_ "/>
    <numFmt numFmtId="182" formatCode="0_);[Red]\(0\)"/>
    <numFmt numFmtId="183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</cellStyleXfs>
  <cellXfs count="462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8" fontId="5" fillId="0" borderId="0" xfId="1" applyNumberFormat="1" applyFont="1" applyFill="1" applyAlignment="1">
      <alignment vertical="center"/>
    </xf>
    <xf numFmtId="179" fontId="5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0" fontId="6" fillId="0" borderId="0" xfId="2">
      <alignment vertical="center"/>
    </xf>
    <xf numFmtId="0" fontId="6" fillId="0" borderId="0" xfId="2" applyFill="1">
      <alignment vertical="center"/>
    </xf>
    <xf numFmtId="177" fontId="6" fillId="0" borderId="0" xfId="2" applyNumberFormat="1">
      <alignment vertical="center"/>
    </xf>
    <xf numFmtId="0" fontId="7" fillId="0" borderId="0" xfId="2" applyFo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177" fontId="8" fillId="0" borderId="8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177" fontId="8" fillId="0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 wrapText="1"/>
    </xf>
    <xf numFmtId="177" fontId="8" fillId="0" borderId="13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177" fontId="8" fillId="0" borderId="12" xfId="1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177" fontId="8" fillId="0" borderId="15" xfId="1" applyNumberFormat="1" applyFont="1" applyFill="1" applyBorder="1" applyAlignment="1">
      <alignment horizontal="center" vertical="center" wrapText="1"/>
    </xf>
    <xf numFmtId="178" fontId="8" fillId="0" borderId="14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6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177" fontId="8" fillId="0" borderId="20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177" fontId="8" fillId="0" borderId="19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177" fontId="8" fillId="0" borderId="22" xfId="1" applyNumberFormat="1" applyFont="1" applyFill="1" applyBorder="1" applyAlignment="1">
      <alignment horizontal="center" vertical="center" wrapText="1"/>
    </xf>
    <xf numFmtId="177" fontId="8" fillId="0" borderId="20" xfId="1" applyNumberFormat="1" applyFont="1" applyFill="1" applyBorder="1" applyAlignment="1">
      <alignment horizontal="center" vertical="center" wrapText="1"/>
    </xf>
    <xf numFmtId="178" fontId="8" fillId="0" borderId="21" xfId="1" applyNumberFormat="1" applyFont="1" applyFill="1" applyBorder="1" applyAlignment="1">
      <alignment horizontal="center" vertical="center" wrapText="1"/>
    </xf>
    <xf numFmtId="179" fontId="8" fillId="0" borderId="19" xfId="1" applyNumberFormat="1" applyFont="1" applyFill="1" applyBorder="1" applyAlignment="1">
      <alignment horizontal="center" vertical="center" wrapText="1"/>
    </xf>
    <xf numFmtId="177" fontId="8" fillId="0" borderId="23" xfId="1" applyNumberFormat="1" applyFont="1" applyFill="1" applyBorder="1" applyAlignment="1">
      <alignment horizontal="center" vertical="center" wrapText="1"/>
    </xf>
    <xf numFmtId="176" fontId="8" fillId="2" borderId="8" xfId="1" applyNumberFormat="1" applyFont="1" applyFill="1" applyBorder="1" applyAlignment="1">
      <alignment horizontal="centerContinuous" vertical="center" wrapText="1"/>
    </xf>
    <xf numFmtId="176" fontId="8" fillId="2" borderId="25" xfId="1" applyNumberFormat="1" applyFont="1" applyFill="1" applyBorder="1" applyAlignment="1" applyProtection="1">
      <alignment vertical="center"/>
    </xf>
    <xf numFmtId="177" fontId="8" fillId="2" borderId="26" xfId="1" applyNumberFormat="1" applyFont="1" applyFill="1" applyBorder="1" applyAlignment="1" applyProtection="1">
      <alignment horizontal="right" vertical="center"/>
    </xf>
    <xf numFmtId="176" fontId="8" fillId="2" borderId="25" xfId="1" applyNumberFormat="1" applyFont="1" applyFill="1" applyBorder="1" applyAlignment="1" applyProtection="1">
      <alignment horizontal="right" vertical="center"/>
    </xf>
    <xf numFmtId="177" fontId="8" fillId="2" borderId="25" xfId="1" applyNumberFormat="1" applyFont="1" applyFill="1" applyBorder="1" applyAlignment="1" applyProtection="1">
      <alignment horizontal="right" vertical="center"/>
      <protection locked="0"/>
    </xf>
    <xf numFmtId="176" fontId="8" fillId="2" borderId="25" xfId="1" applyNumberFormat="1" applyFont="1" applyFill="1" applyBorder="1" applyAlignment="1" applyProtection="1">
      <alignment horizontal="right" vertical="center"/>
      <protection locked="0"/>
    </xf>
    <xf numFmtId="180" fontId="8" fillId="2" borderId="25" xfId="2" applyNumberFormat="1" applyFont="1" applyFill="1" applyBorder="1" applyAlignment="1" applyProtection="1">
      <alignment horizontal="right" vertical="center"/>
      <protection locked="0"/>
    </xf>
    <xf numFmtId="176" fontId="8" fillId="3" borderId="25" xfId="1" applyNumberFormat="1" applyFont="1" applyFill="1" applyBorder="1" applyAlignment="1" applyProtection="1">
      <alignment horizontal="right" vertical="center"/>
    </xf>
    <xf numFmtId="177" fontId="8" fillId="2" borderId="25" xfId="1" applyNumberFormat="1" applyFont="1" applyFill="1" applyBorder="1" applyAlignment="1" applyProtection="1">
      <alignment horizontal="right" vertical="center"/>
    </xf>
    <xf numFmtId="176" fontId="8" fillId="2" borderId="27" xfId="1" applyNumberFormat="1" applyFont="1" applyFill="1" applyBorder="1" applyAlignment="1" applyProtection="1">
      <alignment horizontal="right" vertical="center"/>
    </xf>
    <xf numFmtId="177" fontId="8" fillId="2" borderId="27" xfId="1" applyNumberFormat="1" applyFont="1" applyFill="1" applyBorder="1" applyAlignment="1" applyProtection="1">
      <alignment horizontal="right" vertical="center"/>
    </xf>
    <xf numFmtId="178" fontId="8" fillId="2" borderId="28" xfId="1" applyNumberFormat="1" applyFont="1" applyFill="1" applyBorder="1" applyAlignment="1" applyProtection="1">
      <alignment horizontal="right" vertical="center"/>
    </xf>
    <xf numFmtId="178" fontId="8" fillId="2" borderId="25" xfId="1" applyNumberFormat="1" applyFont="1" applyFill="1" applyBorder="1" applyAlignment="1" applyProtection="1">
      <alignment horizontal="right" vertical="center"/>
    </xf>
    <xf numFmtId="177" fontId="8" fillId="2" borderId="29" xfId="1" applyNumberFormat="1" applyFont="1" applyFill="1" applyBorder="1" applyAlignment="1" applyProtection="1">
      <alignment horizontal="right" vertical="center"/>
    </xf>
    <xf numFmtId="176" fontId="8" fillId="2" borderId="31" xfId="1" applyNumberFormat="1" applyFont="1" applyFill="1" applyBorder="1" applyAlignment="1">
      <alignment horizontal="centerContinuous" vertical="center" wrapText="1"/>
    </xf>
    <xf numFmtId="176" fontId="8" fillId="2" borderId="32" xfId="1" applyNumberFormat="1" applyFont="1" applyFill="1" applyBorder="1" applyAlignment="1" applyProtection="1">
      <alignment vertical="center"/>
    </xf>
    <xf numFmtId="177" fontId="8" fillId="2" borderId="33" xfId="1" applyNumberFormat="1" applyFont="1" applyFill="1" applyBorder="1" applyAlignment="1" applyProtection="1">
      <alignment horizontal="right" vertical="center"/>
    </xf>
    <xf numFmtId="176" fontId="8" fillId="2" borderId="32" xfId="1" applyNumberFormat="1" applyFont="1" applyFill="1" applyBorder="1" applyAlignment="1" applyProtection="1">
      <alignment horizontal="right" vertical="center"/>
    </xf>
    <xf numFmtId="177" fontId="8" fillId="2" borderId="34" xfId="1" applyNumberFormat="1" applyFont="1" applyFill="1" applyBorder="1" applyAlignment="1" applyProtection="1">
      <alignment horizontal="right" vertical="center"/>
      <protection locked="0"/>
    </xf>
    <xf numFmtId="176" fontId="8" fillId="2" borderId="34" xfId="1" applyNumberFormat="1" applyFont="1" applyFill="1" applyBorder="1" applyAlignment="1" applyProtection="1">
      <alignment horizontal="right" vertical="center"/>
      <protection locked="0"/>
    </xf>
    <xf numFmtId="176" fontId="8" fillId="3" borderId="32" xfId="1" applyNumberFormat="1" applyFont="1" applyFill="1" applyBorder="1" applyAlignment="1" applyProtection="1">
      <alignment horizontal="right" vertical="center"/>
    </xf>
    <xf numFmtId="177" fontId="8" fillId="2" borderId="32" xfId="1" applyNumberFormat="1" applyFont="1" applyFill="1" applyBorder="1" applyAlignment="1" applyProtection="1">
      <alignment horizontal="right" vertical="center"/>
    </xf>
    <xf numFmtId="176" fontId="8" fillId="2" borderId="35" xfId="1" applyNumberFormat="1" applyFont="1" applyFill="1" applyBorder="1" applyAlignment="1" applyProtection="1">
      <alignment horizontal="right" vertical="center"/>
    </xf>
    <xf numFmtId="177" fontId="8" fillId="2" borderId="15" xfId="1" applyNumberFormat="1" applyFont="1" applyFill="1" applyBorder="1" applyAlignment="1" applyProtection="1">
      <alignment horizontal="right" vertical="center"/>
    </xf>
    <xf numFmtId="177" fontId="8" fillId="2" borderId="13" xfId="1" applyNumberFormat="1" applyFont="1" applyFill="1" applyBorder="1" applyAlignment="1" applyProtection="1">
      <alignment horizontal="right" vertical="center"/>
    </xf>
    <xf numFmtId="178" fontId="8" fillId="2" borderId="36" xfId="1" applyNumberFormat="1" applyFont="1" applyFill="1" applyBorder="1" applyAlignment="1" applyProtection="1">
      <alignment horizontal="right" vertical="center"/>
    </xf>
    <xf numFmtId="178" fontId="8" fillId="2" borderId="34" xfId="1" applyNumberFormat="1" applyFont="1" applyFill="1" applyBorder="1" applyAlignment="1" applyProtection="1">
      <alignment horizontal="right" vertical="center"/>
    </xf>
    <xf numFmtId="177" fontId="8" fillId="2" borderId="37" xfId="1" applyNumberFormat="1" applyFont="1" applyFill="1" applyBorder="1" applyAlignment="1" applyProtection="1">
      <alignment horizontal="right" vertical="center"/>
    </xf>
    <xf numFmtId="177" fontId="8" fillId="2" borderId="38" xfId="1" applyNumberFormat="1" applyFont="1" applyFill="1" applyBorder="1" applyAlignment="1" applyProtection="1">
      <alignment horizontal="right" vertical="center"/>
    </xf>
    <xf numFmtId="176" fontId="8" fillId="2" borderId="22" xfId="1" applyNumberFormat="1" applyFont="1" applyFill="1" applyBorder="1" applyAlignment="1">
      <alignment horizontal="centerContinuous" vertical="center" wrapText="1"/>
    </xf>
    <xf numFmtId="176" fontId="8" fillId="2" borderId="40" xfId="1" applyNumberFormat="1" applyFont="1" applyFill="1" applyBorder="1" applyAlignment="1" applyProtection="1">
      <alignment vertical="center"/>
    </xf>
    <xf numFmtId="177" fontId="8" fillId="2" borderId="41" xfId="1" applyNumberFormat="1" applyFont="1" applyFill="1" applyBorder="1" applyAlignment="1" applyProtection="1">
      <alignment horizontal="right" vertical="center"/>
    </xf>
    <xf numFmtId="176" fontId="8" fillId="2" borderId="42" xfId="1" applyNumberFormat="1" applyFont="1" applyFill="1" applyBorder="1" applyAlignment="1" applyProtection="1">
      <alignment horizontal="right" vertical="center"/>
    </xf>
    <xf numFmtId="177" fontId="8" fillId="2" borderId="40" xfId="1" applyNumberFormat="1" applyFont="1" applyFill="1" applyBorder="1" applyAlignment="1" applyProtection="1">
      <alignment horizontal="right" vertical="center"/>
      <protection locked="0"/>
    </xf>
    <xf numFmtId="176" fontId="8" fillId="2" borderId="40" xfId="1" applyNumberFormat="1" applyFont="1" applyFill="1" applyBorder="1" applyAlignment="1" applyProtection="1">
      <alignment horizontal="right" vertical="center"/>
      <protection locked="0"/>
    </xf>
    <xf numFmtId="176" fontId="8" fillId="3" borderId="40" xfId="1" applyNumberFormat="1" applyFont="1" applyFill="1" applyBorder="1" applyAlignment="1" applyProtection="1">
      <alignment horizontal="right" vertical="center"/>
    </xf>
    <xf numFmtId="176" fontId="8" fillId="2" borderId="40" xfId="1" applyNumberFormat="1" applyFont="1" applyFill="1" applyBorder="1" applyAlignment="1" applyProtection="1">
      <alignment horizontal="right" vertical="center"/>
    </xf>
    <xf numFmtId="177" fontId="8" fillId="2" borderId="40" xfId="1" applyNumberFormat="1" applyFont="1" applyFill="1" applyBorder="1" applyAlignment="1" applyProtection="1">
      <alignment horizontal="right" vertical="center"/>
    </xf>
    <xf numFmtId="176" fontId="8" fillId="2" borderId="43" xfId="1" applyNumberFormat="1" applyFont="1" applyFill="1" applyBorder="1" applyAlignment="1" applyProtection="1">
      <alignment horizontal="right" vertical="center"/>
    </xf>
    <xf numFmtId="177" fontId="8" fillId="2" borderId="43" xfId="1" applyNumberFormat="1" applyFont="1" applyFill="1" applyBorder="1" applyAlignment="1" applyProtection="1">
      <alignment horizontal="right" vertical="center"/>
    </xf>
    <xf numFmtId="178" fontId="8" fillId="2" borderId="42" xfId="1" applyNumberFormat="1" applyFont="1" applyFill="1" applyBorder="1" applyAlignment="1" applyProtection="1">
      <alignment horizontal="right" vertical="center"/>
    </xf>
    <xf numFmtId="178" fontId="8" fillId="2" borderId="40" xfId="1" applyNumberFormat="1" applyFont="1" applyFill="1" applyBorder="1" applyAlignment="1" applyProtection="1">
      <alignment horizontal="right" vertical="center"/>
    </xf>
    <xf numFmtId="177" fontId="8" fillId="2" borderId="44" xfId="1" applyNumberFormat="1" applyFont="1" applyFill="1" applyBorder="1" applyAlignment="1" applyProtection="1">
      <alignment horizontal="right" vertical="center"/>
    </xf>
    <xf numFmtId="176" fontId="8" fillId="0" borderId="27" xfId="1" applyNumberFormat="1" applyFont="1" applyFill="1" applyBorder="1" applyAlignment="1">
      <alignment horizontal="centerContinuous" vertical="center" wrapText="1"/>
    </xf>
    <xf numFmtId="176" fontId="8" fillId="0" borderId="25" xfId="1" applyNumberFormat="1" applyFont="1" applyFill="1" applyBorder="1" applyAlignment="1" applyProtection="1">
      <alignment vertical="center"/>
    </xf>
    <xf numFmtId="177" fontId="8" fillId="0" borderId="26" xfId="1" applyNumberFormat="1" applyFont="1" applyFill="1" applyBorder="1" applyAlignment="1" applyProtection="1">
      <alignment horizontal="right" vertical="center"/>
    </xf>
    <xf numFmtId="176" fontId="8" fillId="0" borderId="25" xfId="1" applyNumberFormat="1" applyFont="1" applyFill="1" applyBorder="1" applyAlignment="1" applyProtection="1">
      <alignment horizontal="right" vertical="center"/>
    </xf>
    <xf numFmtId="177" fontId="8" fillId="0" borderId="25" xfId="1" applyNumberFormat="1" applyFont="1" applyFill="1" applyBorder="1" applyAlignment="1" applyProtection="1">
      <alignment horizontal="right" vertical="center"/>
      <protection locked="0"/>
    </xf>
    <xf numFmtId="176" fontId="8" fillId="0" borderId="25" xfId="1" applyNumberFormat="1" applyFont="1" applyFill="1" applyBorder="1" applyAlignment="1" applyProtection="1">
      <alignment horizontal="right" vertical="center"/>
      <protection locked="0"/>
    </xf>
    <xf numFmtId="177" fontId="8" fillId="0" borderId="25" xfId="1" applyNumberFormat="1" applyFont="1" applyFill="1" applyBorder="1" applyAlignment="1" applyProtection="1">
      <alignment horizontal="right" vertical="center"/>
    </xf>
    <xf numFmtId="176" fontId="8" fillId="0" borderId="27" xfId="1" applyNumberFormat="1" applyFont="1" applyFill="1" applyBorder="1" applyAlignment="1" applyProtection="1">
      <alignment horizontal="right" vertical="center"/>
    </xf>
    <xf numFmtId="177" fontId="8" fillId="0" borderId="27" xfId="1" applyNumberFormat="1" applyFont="1" applyFill="1" applyBorder="1" applyAlignment="1" applyProtection="1">
      <alignment horizontal="right" vertical="center"/>
    </xf>
    <xf numFmtId="178" fontId="8" fillId="0" borderId="28" xfId="1" applyNumberFormat="1" applyFont="1" applyFill="1" applyBorder="1" applyAlignment="1" applyProtection="1">
      <alignment horizontal="right" vertical="center"/>
    </xf>
    <xf numFmtId="178" fontId="8" fillId="0" borderId="25" xfId="1" applyNumberFormat="1" applyFont="1" applyFill="1" applyBorder="1" applyAlignment="1" applyProtection="1">
      <alignment horizontal="right" vertical="center"/>
    </xf>
    <xf numFmtId="177" fontId="8" fillId="0" borderId="29" xfId="1" applyNumberFormat="1" applyFont="1" applyFill="1" applyBorder="1" applyAlignment="1" applyProtection="1">
      <alignment horizontal="right" vertical="center"/>
    </xf>
    <xf numFmtId="176" fontId="8" fillId="0" borderId="31" xfId="1" applyNumberFormat="1" applyFont="1" applyFill="1" applyBorder="1" applyAlignment="1">
      <alignment horizontal="centerContinuous" vertical="center" wrapText="1"/>
    </xf>
    <xf numFmtId="176" fontId="8" fillId="0" borderId="45" xfId="1" applyNumberFormat="1" applyFont="1" applyFill="1" applyBorder="1" applyAlignment="1" applyProtection="1">
      <alignment vertical="center"/>
    </xf>
    <xf numFmtId="177" fontId="8" fillId="0" borderId="46" xfId="1" applyNumberFormat="1" applyFont="1" applyFill="1" applyBorder="1" applyAlignment="1" applyProtection="1">
      <alignment horizontal="right" vertical="center"/>
    </xf>
    <xf numFmtId="176" fontId="8" fillId="0" borderId="45" xfId="1" applyNumberFormat="1" applyFont="1" applyFill="1" applyBorder="1" applyAlignment="1" applyProtection="1">
      <alignment horizontal="right" vertical="center"/>
    </xf>
    <xf numFmtId="177" fontId="8" fillId="0" borderId="45" xfId="1" applyNumberFormat="1" applyFont="1" applyFill="1" applyBorder="1" applyAlignment="1" applyProtection="1">
      <alignment horizontal="right" vertical="center"/>
      <protection locked="0"/>
    </xf>
    <xf numFmtId="176" fontId="8" fillId="0" borderId="45" xfId="1" applyNumberFormat="1" applyFont="1" applyFill="1" applyBorder="1" applyAlignment="1" applyProtection="1">
      <alignment horizontal="right" vertical="center"/>
      <protection locked="0"/>
    </xf>
    <xf numFmtId="177" fontId="8" fillId="0" borderId="45" xfId="1" applyNumberFormat="1" applyFont="1" applyFill="1" applyBorder="1" applyAlignment="1" applyProtection="1">
      <alignment horizontal="right" vertical="center"/>
    </xf>
    <xf numFmtId="176" fontId="8" fillId="0" borderId="31" xfId="1" applyNumberFormat="1" applyFont="1" applyFill="1" applyBorder="1" applyAlignment="1" applyProtection="1">
      <alignment horizontal="right" vertical="center"/>
    </xf>
    <xf numFmtId="177" fontId="8" fillId="0" borderId="31" xfId="1" applyNumberFormat="1" applyFont="1" applyFill="1" applyBorder="1" applyAlignment="1" applyProtection="1">
      <alignment horizontal="right" vertical="center"/>
    </xf>
    <xf numFmtId="178" fontId="8" fillId="0" borderId="47" xfId="1" applyNumberFormat="1" applyFont="1" applyFill="1" applyBorder="1" applyAlignment="1" applyProtection="1">
      <alignment horizontal="right" vertical="center"/>
    </xf>
    <xf numFmtId="178" fontId="8" fillId="0" borderId="45" xfId="1" applyNumberFormat="1" applyFont="1" applyFill="1" applyBorder="1" applyAlignment="1" applyProtection="1">
      <alignment horizontal="right" vertical="center"/>
    </xf>
    <xf numFmtId="177" fontId="8" fillId="0" borderId="48" xfId="1" applyNumberFormat="1" applyFont="1" applyFill="1" applyBorder="1" applyAlignment="1" applyProtection="1">
      <alignment horizontal="right" vertical="center"/>
    </xf>
    <xf numFmtId="176" fontId="8" fillId="0" borderId="22" xfId="1" applyNumberFormat="1" applyFont="1" applyFill="1" applyBorder="1" applyAlignment="1">
      <alignment horizontal="centerContinuous" vertical="center" wrapText="1"/>
    </xf>
    <xf numFmtId="176" fontId="8" fillId="0" borderId="40" xfId="1" applyNumberFormat="1" applyFont="1" applyFill="1" applyBorder="1" applyAlignment="1" applyProtection="1">
      <alignment vertical="center"/>
    </xf>
    <xf numFmtId="177" fontId="8" fillId="0" borderId="41" xfId="1" applyNumberFormat="1" applyFont="1" applyFill="1" applyBorder="1" applyAlignment="1" applyProtection="1">
      <alignment horizontal="right" vertical="center"/>
    </xf>
    <xf numFmtId="176" fontId="8" fillId="0" borderId="42" xfId="1" applyNumberFormat="1" applyFont="1" applyFill="1" applyBorder="1" applyAlignment="1" applyProtection="1">
      <alignment horizontal="right" vertical="center"/>
    </xf>
    <xf numFmtId="177" fontId="8" fillId="0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0" xfId="1" applyNumberFormat="1" applyFont="1" applyFill="1" applyBorder="1" applyAlignment="1" applyProtection="1">
      <alignment horizontal="right" vertical="center"/>
    </xf>
    <xf numFmtId="177" fontId="8" fillId="0" borderId="40" xfId="1" applyNumberFormat="1" applyFont="1" applyFill="1" applyBorder="1" applyAlignment="1" applyProtection="1">
      <alignment horizontal="right" vertical="center"/>
    </xf>
    <xf numFmtId="176" fontId="8" fillId="0" borderId="43" xfId="1" applyNumberFormat="1" applyFont="1" applyFill="1" applyBorder="1" applyAlignment="1" applyProtection="1">
      <alignment horizontal="right" vertical="center"/>
    </xf>
    <xf numFmtId="177" fontId="8" fillId="0" borderId="43" xfId="1" applyNumberFormat="1" applyFont="1" applyFill="1" applyBorder="1" applyAlignment="1" applyProtection="1">
      <alignment horizontal="right" vertical="center"/>
    </xf>
    <xf numFmtId="178" fontId="8" fillId="0" borderId="42" xfId="1" applyNumberFormat="1" applyFont="1" applyFill="1" applyBorder="1" applyAlignment="1" applyProtection="1">
      <alignment horizontal="right" vertical="center"/>
    </xf>
    <xf numFmtId="178" fontId="8" fillId="0" borderId="40" xfId="1" applyNumberFormat="1" applyFont="1" applyFill="1" applyBorder="1" applyAlignment="1" applyProtection="1">
      <alignment horizontal="right" vertical="center"/>
    </xf>
    <xf numFmtId="177" fontId="8" fillId="0" borderId="44" xfId="1" applyNumberFormat="1" applyFont="1" applyFill="1" applyBorder="1" applyAlignment="1" applyProtection="1">
      <alignment horizontal="right" vertical="center"/>
    </xf>
    <xf numFmtId="176" fontId="8" fillId="0" borderId="8" xfId="1" applyNumberFormat="1" applyFont="1" applyFill="1" applyBorder="1" applyAlignment="1">
      <alignment horizontal="centerContinuous" vertical="center" wrapText="1"/>
    </xf>
    <xf numFmtId="177" fontId="8" fillId="0" borderId="34" xfId="1" applyNumberFormat="1" applyFont="1" applyFill="1" applyBorder="1" applyAlignment="1" applyProtection="1">
      <alignment horizontal="right" vertical="center"/>
    </xf>
    <xf numFmtId="176" fontId="8" fillId="0" borderId="51" xfId="1" applyNumberFormat="1" applyFont="1" applyFill="1" applyBorder="1" applyAlignment="1">
      <alignment horizontal="centerContinuous" vertical="center" wrapText="1"/>
    </xf>
    <xf numFmtId="176" fontId="8" fillId="0" borderId="37" xfId="1" applyNumberFormat="1" applyFont="1" applyFill="1" applyBorder="1" applyAlignment="1" applyProtection="1">
      <alignment vertical="center"/>
    </xf>
    <xf numFmtId="177" fontId="8" fillId="0" borderId="13" xfId="1" applyNumberFormat="1" applyFont="1" applyFill="1" applyBorder="1" applyAlignment="1" applyProtection="1">
      <alignment horizontal="right" vertical="center"/>
    </xf>
    <xf numFmtId="176" fontId="8" fillId="0" borderId="37" xfId="1" applyNumberFormat="1" applyFont="1" applyFill="1" applyBorder="1" applyAlignment="1" applyProtection="1">
      <alignment horizontal="right" vertical="center"/>
    </xf>
    <xf numFmtId="177" fontId="8" fillId="0" borderId="12" xfId="1" applyNumberFormat="1" applyFont="1" applyFill="1" applyBorder="1" applyAlignment="1" applyProtection="1">
      <alignment horizontal="right" vertical="center"/>
      <protection locked="0"/>
    </xf>
    <xf numFmtId="176" fontId="8" fillId="0" borderId="12" xfId="1" applyNumberFormat="1" applyFont="1" applyFill="1" applyBorder="1" applyAlignment="1" applyProtection="1">
      <alignment horizontal="right" vertical="center"/>
      <protection locked="0"/>
    </xf>
    <xf numFmtId="177" fontId="8" fillId="0" borderId="12" xfId="1" applyNumberFormat="1" applyFont="1" applyFill="1" applyBorder="1" applyAlignment="1" applyProtection="1">
      <alignment horizontal="right" vertical="center"/>
    </xf>
    <xf numFmtId="176" fontId="8" fillId="0" borderId="51" xfId="1" applyNumberFormat="1" applyFont="1" applyFill="1" applyBorder="1" applyAlignment="1" applyProtection="1">
      <alignment horizontal="right" vertical="center"/>
    </xf>
    <xf numFmtId="177" fontId="8" fillId="0" borderId="15" xfId="1" applyNumberFormat="1" applyFont="1" applyFill="1" applyBorder="1" applyAlignment="1" applyProtection="1">
      <alignment horizontal="right" vertical="center"/>
    </xf>
    <xf numFmtId="178" fontId="8" fillId="0" borderId="14" xfId="1" applyNumberFormat="1" applyFont="1" applyFill="1" applyBorder="1" applyAlignment="1" applyProtection="1">
      <alignment horizontal="right" vertical="center"/>
    </xf>
    <xf numFmtId="178" fontId="8" fillId="0" borderId="12" xfId="1" applyNumberFormat="1" applyFont="1" applyFill="1" applyBorder="1" applyAlignment="1" applyProtection="1">
      <alignment horizontal="right" vertical="center"/>
    </xf>
    <xf numFmtId="177" fontId="8" fillId="0" borderId="37" xfId="1" applyNumberFormat="1" applyFont="1" applyFill="1" applyBorder="1" applyAlignment="1" applyProtection="1">
      <alignment horizontal="right" vertical="center"/>
    </xf>
    <xf numFmtId="177" fontId="8" fillId="0" borderId="52" xfId="1" applyNumberFormat="1" applyFont="1" applyFill="1" applyBorder="1" applyAlignment="1" applyProtection="1">
      <alignment horizontal="right" vertical="center"/>
    </xf>
    <xf numFmtId="176" fontId="8" fillId="0" borderId="43" xfId="1" applyNumberFormat="1" applyFont="1" applyFill="1" applyBorder="1" applyAlignment="1">
      <alignment horizontal="centerContinuous" vertical="center" wrapText="1"/>
    </xf>
    <xf numFmtId="176" fontId="8" fillId="2" borderId="12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centerContinuous" vertical="center" wrapText="1"/>
    </xf>
    <xf numFmtId="176" fontId="8" fillId="0" borderId="54" xfId="1" applyNumberFormat="1" applyFont="1" applyFill="1" applyBorder="1" applyAlignment="1" applyProtection="1">
      <alignment vertical="center"/>
    </xf>
    <xf numFmtId="177" fontId="8" fillId="0" borderId="55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177" fontId="8" fillId="0" borderId="54" xfId="1" applyNumberFormat="1" applyFont="1" applyFill="1" applyBorder="1" applyAlignment="1" applyProtection="1">
      <alignment horizontal="right" vertical="center"/>
      <protection locked="0"/>
    </xf>
    <xf numFmtId="176" fontId="8" fillId="0" borderId="54" xfId="1" applyNumberFormat="1" applyFont="1" applyFill="1" applyBorder="1" applyAlignment="1" applyProtection="1">
      <alignment horizontal="right" vertical="center"/>
      <protection locked="0"/>
    </xf>
    <xf numFmtId="176" fontId="8" fillId="0" borderId="54" xfId="1" applyNumberFormat="1" applyFont="1" applyFill="1" applyBorder="1" applyAlignment="1" applyProtection="1">
      <alignment horizontal="right" vertical="center"/>
    </xf>
    <xf numFmtId="177" fontId="8" fillId="0" borderId="54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77" fontId="8" fillId="0" borderId="57" xfId="1" applyNumberFormat="1" applyFont="1" applyFill="1" applyBorder="1" applyAlignment="1" applyProtection="1">
      <alignment horizontal="right" vertical="center"/>
    </xf>
    <xf numFmtId="178" fontId="8" fillId="0" borderId="56" xfId="1" applyNumberFormat="1" applyFont="1" applyFill="1" applyBorder="1" applyAlignment="1" applyProtection="1">
      <alignment horizontal="right" vertical="center"/>
    </xf>
    <xf numFmtId="178" fontId="8" fillId="0" borderId="54" xfId="1" applyNumberFormat="1" applyFont="1" applyFill="1" applyBorder="1" applyAlignment="1" applyProtection="1">
      <alignment horizontal="right" vertical="center"/>
    </xf>
    <xf numFmtId="177" fontId="8" fillId="0" borderId="58" xfId="1" applyNumberFormat="1" applyFont="1" applyFill="1" applyBorder="1" applyAlignment="1" applyProtection="1">
      <alignment horizontal="right" vertical="center"/>
    </xf>
    <xf numFmtId="176" fontId="8" fillId="0" borderId="4" xfId="1" applyNumberFormat="1" applyFont="1" applyFill="1" applyBorder="1" applyAlignment="1">
      <alignment horizontal="centerContinuous" vertical="center" wrapText="1"/>
    </xf>
    <xf numFmtId="176" fontId="8" fillId="0" borderId="45" xfId="1" applyNumberFormat="1" applyFont="1" applyFill="1" applyBorder="1" applyAlignment="1">
      <alignment horizontal="centerContinuous" vertical="center" wrapText="1"/>
    </xf>
    <xf numFmtId="176" fontId="8" fillId="0" borderId="19" xfId="1" applyNumberFormat="1" applyFont="1" applyFill="1" applyBorder="1" applyAlignment="1">
      <alignment horizontal="centerContinuous" vertical="center" wrapText="1"/>
    </xf>
    <xf numFmtId="176" fontId="8" fillId="3" borderId="15" xfId="1" applyNumberFormat="1" applyFont="1" applyFill="1" applyBorder="1" applyAlignment="1">
      <alignment horizontal="centerContinuous" vertical="center" wrapText="1"/>
    </xf>
    <xf numFmtId="176" fontId="8" fillId="3" borderId="34" xfId="1" applyNumberFormat="1" applyFont="1" applyFill="1" applyBorder="1" applyAlignment="1" applyProtection="1">
      <alignment vertical="center"/>
    </xf>
    <xf numFmtId="177" fontId="8" fillId="3" borderId="33" xfId="1" applyNumberFormat="1" applyFont="1" applyFill="1" applyBorder="1" applyAlignment="1" applyProtection="1">
      <alignment horizontal="right" vertical="center"/>
    </xf>
    <xf numFmtId="176" fontId="8" fillId="3" borderId="34" xfId="1" applyNumberFormat="1" applyFont="1" applyFill="1" applyBorder="1" applyAlignment="1" applyProtection="1">
      <alignment horizontal="right" vertical="center"/>
    </xf>
    <xf numFmtId="177" fontId="8" fillId="3" borderId="34" xfId="1" applyNumberFormat="1" applyFont="1" applyFill="1" applyBorder="1" applyAlignment="1" applyProtection="1">
      <alignment horizontal="right" vertical="center"/>
      <protection locked="0"/>
    </xf>
    <xf numFmtId="176" fontId="8" fillId="3" borderId="34" xfId="1" applyNumberFormat="1" applyFont="1" applyFill="1" applyBorder="1" applyAlignment="1" applyProtection="1">
      <alignment horizontal="right" vertical="center"/>
      <protection locked="0"/>
    </xf>
    <xf numFmtId="177" fontId="8" fillId="3" borderId="34" xfId="1" applyNumberFormat="1" applyFont="1" applyFill="1" applyBorder="1" applyAlignment="1" applyProtection="1">
      <alignment horizontal="right" vertical="center"/>
    </xf>
    <xf numFmtId="176" fontId="8" fillId="3" borderId="59" xfId="1" applyNumberFormat="1" applyFont="1" applyFill="1" applyBorder="1" applyAlignment="1" applyProtection="1">
      <alignment horizontal="right" vertical="center"/>
    </xf>
    <xf numFmtId="177" fontId="8" fillId="3" borderId="59" xfId="1" applyNumberFormat="1" applyFont="1" applyFill="1" applyBorder="1" applyAlignment="1" applyProtection="1">
      <alignment horizontal="right" vertical="center"/>
    </xf>
    <xf numFmtId="178" fontId="8" fillId="3" borderId="36" xfId="1" applyNumberFormat="1" applyFont="1" applyFill="1" applyBorder="1" applyAlignment="1" applyProtection="1">
      <alignment horizontal="right" vertical="center"/>
    </xf>
    <xf numFmtId="178" fontId="8" fillId="3" borderId="34" xfId="1" applyNumberFormat="1" applyFont="1" applyFill="1" applyBorder="1" applyAlignment="1" applyProtection="1">
      <alignment horizontal="right" vertical="center"/>
    </xf>
    <xf numFmtId="177" fontId="8" fillId="3" borderId="38" xfId="1" applyNumberFormat="1" applyFont="1" applyFill="1" applyBorder="1" applyAlignment="1" applyProtection="1">
      <alignment horizontal="right" vertical="center"/>
    </xf>
    <xf numFmtId="176" fontId="8" fillId="3" borderId="31" xfId="1" applyNumberFormat="1" applyFont="1" applyFill="1" applyBorder="1" applyAlignment="1">
      <alignment horizontal="centerContinuous" vertical="center" wrapText="1"/>
    </xf>
    <xf numFmtId="176" fontId="8" fillId="3" borderId="32" xfId="1" applyNumberFormat="1" applyFont="1" applyFill="1" applyBorder="1" applyAlignment="1" applyProtection="1">
      <alignment vertical="center"/>
    </xf>
    <xf numFmtId="177" fontId="8" fillId="3" borderId="32" xfId="1" applyNumberFormat="1" applyFont="1" applyFill="1" applyBorder="1" applyAlignment="1" applyProtection="1">
      <alignment horizontal="right" vertical="center"/>
    </xf>
    <xf numFmtId="176" fontId="8" fillId="3" borderId="35" xfId="1" applyNumberFormat="1" applyFont="1" applyFill="1" applyBorder="1" applyAlignment="1" applyProtection="1">
      <alignment horizontal="right" vertical="center"/>
    </xf>
    <xf numFmtId="177" fontId="8" fillId="3" borderId="15" xfId="1" applyNumberFormat="1" applyFont="1" applyFill="1" applyBorder="1" applyAlignment="1" applyProtection="1">
      <alignment horizontal="right" vertical="center"/>
    </xf>
    <xf numFmtId="177" fontId="8" fillId="3" borderId="13" xfId="1" applyNumberFormat="1" applyFont="1" applyFill="1" applyBorder="1" applyAlignment="1" applyProtection="1">
      <alignment horizontal="right" vertical="center"/>
    </xf>
    <xf numFmtId="177" fontId="8" fillId="3" borderId="37" xfId="1" applyNumberFormat="1" applyFont="1" applyFill="1" applyBorder="1" applyAlignment="1" applyProtection="1">
      <alignment horizontal="right" vertical="center"/>
    </xf>
    <xf numFmtId="176" fontId="8" fillId="3" borderId="22" xfId="1" applyNumberFormat="1" applyFont="1" applyFill="1" applyBorder="1" applyAlignment="1">
      <alignment horizontal="centerContinuous" vertical="center" wrapText="1"/>
    </xf>
    <xf numFmtId="176" fontId="8" fillId="3" borderId="40" xfId="1" applyNumberFormat="1" applyFont="1" applyFill="1" applyBorder="1" applyAlignment="1" applyProtection="1">
      <alignment vertical="center"/>
    </xf>
    <xf numFmtId="177" fontId="8" fillId="3" borderId="41" xfId="1" applyNumberFormat="1" applyFont="1" applyFill="1" applyBorder="1" applyAlignment="1" applyProtection="1">
      <alignment horizontal="right" vertical="center"/>
    </xf>
    <xf numFmtId="176" fontId="8" fillId="3" borderId="42" xfId="1" applyNumberFormat="1" applyFont="1" applyFill="1" applyBorder="1" applyAlignment="1" applyProtection="1">
      <alignment horizontal="right" vertical="center"/>
    </xf>
    <xf numFmtId="177" fontId="8" fillId="3" borderId="40" xfId="1" applyNumberFormat="1" applyFont="1" applyFill="1" applyBorder="1" applyAlignment="1" applyProtection="1">
      <alignment horizontal="right" vertical="center"/>
      <protection locked="0"/>
    </xf>
    <xf numFmtId="176" fontId="8" fillId="3" borderId="40" xfId="1" applyNumberFormat="1" applyFont="1" applyFill="1" applyBorder="1" applyAlignment="1" applyProtection="1">
      <alignment horizontal="right" vertical="center"/>
      <protection locked="0"/>
    </xf>
    <xf numFmtId="177" fontId="8" fillId="3" borderId="40" xfId="1" applyNumberFormat="1" applyFont="1" applyFill="1" applyBorder="1" applyAlignment="1" applyProtection="1">
      <alignment horizontal="right" vertical="center"/>
    </xf>
    <xf numFmtId="176" fontId="8" fillId="3" borderId="43" xfId="1" applyNumberFormat="1" applyFont="1" applyFill="1" applyBorder="1" applyAlignment="1" applyProtection="1">
      <alignment horizontal="right" vertical="center"/>
    </xf>
    <xf numFmtId="177" fontId="8" fillId="3" borderId="43" xfId="1" applyNumberFormat="1" applyFont="1" applyFill="1" applyBorder="1" applyAlignment="1" applyProtection="1">
      <alignment horizontal="right" vertical="center"/>
    </xf>
    <xf numFmtId="178" fontId="8" fillId="3" borderId="42" xfId="1" applyNumberFormat="1" applyFont="1" applyFill="1" applyBorder="1" applyAlignment="1" applyProtection="1">
      <alignment horizontal="right" vertical="center"/>
    </xf>
    <xf numFmtId="178" fontId="8" fillId="3" borderId="40" xfId="1" applyNumberFormat="1" applyFont="1" applyFill="1" applyBorder="1" applyAlignment="1" applyProtection="1">
      <alignment horizontal="right" vertical="center"/>
    </xf>
    <xf numFmtId="177" fontId="8" fillId="3" borderId="44" xfId="1" applyNumberFormat="1" applyFont="1" applyFill="1" applyBorder="1" applyAlignment="1" applyProtection="1">
      <alignment horizontal="right" vertical="center"/>
    </xf>
    <xf numFmtId="176" fontId="8" fillId="0" borderId="12" xfId="1" applyNumberFormat="1" applyFont="1" applyFill="1" applyBorder="1" applyAlignment="1">
      <alignment horizontal="centerContinuous" vertical="center" wrapText="1"/>
    </xf>
    <xf numFmtId="176" fontId="8" fillId="0" borderId="60" xfId="1" applyNumberFormat="1" applyFont="1" applyFill="1" applyBorder="1" applyAlignment="1" applyProtection="1">
      <alignment vertical="center"/>
    </xf>
    <xf numFmtId="177" fontId="8" fillId="0" borderId="60" xfId="1" applyNumberFormat="1" applyFont="1" applyFill="1" applyBorder="1" applyAlignment="1" applyProtection="1">
      <alignment horizontal="right" vertical="center"/>
    </xf>
    <xf numFmtId="176" fontId="8" fillId="2" borderId="15" xfId="1" applyNumberFormat="1" applyFont="1" applyFill="1" applyBorder="1" applyAlignment="1">
      <alignment horizontal="centerContinuous" vertical="center" wrapText="1"/>
    </xf>
    <xf numFmtId="176" fontId="8" fillId="2" borderId="34" xfId="1" applyNumberFormat="1" applyFont="1" applyFill="1" applyBorder="1" applyAlignment="1" applyProtection="1">
      <alignment vertical="center"/>
    </xf>
    <xf numFmtId="176" fontId="8" fillId="2" borderId="34" xfId="1" applyNumberFormat="1" applyFont="1" applyFill="1" applyBorder="1" applyAlignment="1" applyProtection="1">
      <alignment horizontal="right" vertical="center"/>
    </xf>
    <xf numFmtId="177" fontId="8" fillId="2" borderId="34" xfId="1" applyNumberFormat="1" applyFont="1" applyFill="1" applyBorder="1" applyAlignment="1" applyProtection="1">
      <alignment horizontal="right" vertical="center"/>
    </xf>
    <xf numFmtId="176" fontId="8" fillId="2" borderId="59" xfId="1" applyNumberFormat="1" applyFont="1" applyFill="1" applyBorder="1" applyAlignment="1" applyProtection="1">
      <alignment horizontal="right" vertical="center"/>
    </xf>
    <xf numFmtId="177" fontId="8" fillId="2" borderId="59" xfId="1" applyNumberFormat="1" applyFont="1" applyFill="1" applyBorder="1" applyAlignment="1" applyProtection="1">
      <alignment horizontal="right" vertical="center"/>
    </xf>
    <xf numFmtId="177" fontId="8" fillId="0" borderId="61" xfId="1" applyNumberFormat="1" applyFont="1" applyFill="1" applyBorder="1" applyAlignment="1" applyProtection="1">
      <alignment horizontal="right" vertical="center"/>
    </xf>
    <xf numFmtId="176" fontId="8" fillId="0" borderId="62" xfId="1" applyNumberFormat="1" applyFont="1" applyFill="1" applyBorder="1" applyAlignment="1" applyProtection="1">
      <alignment horizontal="right" vertical="center"/>
    </xf>
    <xf numFmtId="177" fontId="8" fillId="0" borderId="60" xfId="1" applyNumberFormat="1" applyFont="1" applyFill="1" applyBorder="1" applyAlignment="1" applyProtection="1">
      <alignment horizontal="right" vertical="center"/>
      <protection locked="0"/>
    </xf>
    <xf numFmtId="176" fontId="8" fillId="0" borderId="60" xfId="1" applyNumberFormat="1" applyFont="1" applyFill="1" applyBorder="1" applyAlignment="1" applyProtection="1">
      <alignment horizontal="right" vertical="center"/>
      <protection locked="0"/>
    </xf>
    <xf numFmtId="176" fontId="8" fillId="0" borderId="60" xfId="1" applyNumberFormat="1" applyFont="1" applyFill="1" applyBorder="1" applyAlignment="1" applyProtection="1">
      <alignment horizontal="right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78" fontId="8" fillId="0" borderId="60" xfId="1" applyNumberFormat="1" applyFont="1" applyFill="1" applyBorder="1" applyAlignment="1" applyProtection="1">
      <alignment horizontal="right" vertical="center"/>
    </xf>
    <xf numFmtId="177" fontId="8" fillId="0" borderId="16" xfId="1" applyNumberFormat="1" applyFont="1" applyFill="1" applyBorder="1" applyAlignment="1" applyProtection="1">
      <alignment horizontal="right" vertical="center"/>
    </xf>
    <xf numFmtId="176" fontId="8" fillId="0" borderId="34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180" fontId="5" fillId="0" borderId="8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180" fontId="5" fillId="0" borderId="4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80" fontId="5" fillId="0" borderId="15" xfId="1" applyNumberFormat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180" fontId="5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178" fontId="5" fillId="0" borderId="69" xfId="1" applyNumberFormat="1" applyFont="1" applyFill="1" applyBorder="1" applyAlignment="1">
      <alignment horizontal="center" vertical="center" wrapText="1"/>
    </xf>
    <xf numFmtId="179" fontId="5" fillId="0" borderId="12" xfId="1" applyNumberFormat="1" applyFont="1" applyFill="1" applyBorder="1" applyAlignment="1">
      <alignment horizontal="center" vertical="center" wrapText="1"/>
    </xf>
    <xf numFmtId="177" fontId="5" fillId="0" borderId="14" xfId="1" applyNumberFormat="1" applyFont="1" applyFill="1" applyBorder="1" applyAlignment="1">
      <alignment horizontal="center" vertical="center" wrapText="1"/>
    </xf>
    <xf numFmtId="180" fontId="5" fillId="0" borderId="16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180" fontId="5" fillId="0" borderId="15" xfId="1" applyNumberFormat="1" applyFont="1" applyFill="1" applyBorder="1" applyAlignment="1">
      <alignment horizontal="center" vertical="center"/>
    </xf>
    <xf numFmtId="178" fontId="5" fillId="0" borderId="14" xfId="1" applyNumberFormat="1" applyFont="1" applyFill="1" applyBorder="1" applyAlignment="1">
      <alignment horizontal="center" vertical="center" wrapText="1"/>
    </xf>
    <xf numFmtId="177" fontId="5" fillId="0" borderId="14" xfId="1" applyNumberFormat="1" applyFont="1" applyFill="1" applyBorder="1" applyAlignment="1">
      <alignment horizontal="center" vertical="center"/>
    </xf>
    <xf numFmtId="180" fontId="5" fillId="0" borderId="52" xfId="1" applyNumberFormat="1" applyFont="1" applyFill="1" applyBorder="1" applyAlignment="1">
      <alignment horizontal="center" vertical="center" wrapText="1"/>
    </xf>
    <xf numFmtId="176" fontId="5" fillId="0" borderId="4" xfId="1" applyNumberFormat="1" applyFont="1" applyFill="1" applyBorder="1" applyAlignment="1">
      <alignment vertical="center"/>
    </xf>
    <xf numFmtId="176" fontId="5" fillId="0" borderId="64" xfId="1" applyNumberFormat="1" applyFont="1" applyFill="1" applyBorder="1" applyAlignment="1">
      <alignment vertical="center"/>
    </xf>
    <xf numFmtId="180" fontId="5" fillId="0" borderId="5" xfId="1" applyNumberFormat="1" applyFont="1" applyFill="1" applyBorder="1" applyAlignment="1">
      <alignment vertical="center"/>
    </xf>
    <xf numFmtId="176" fontId="5" fillId="0" borderId="64" xfId="1" applyNumberFormat="1" applyFont="1" applyFill="1" applyBorder="1" applyAlignment="1" applyProtection="1">
      <alignment vertical="center"/>
      <protection locked="0"/>
    </xf>
    <xf numFmtId="181" fontId="5" fillId="0" borderId="4" xfId="1" applyNumberFormat="1" applyFont="1" applyFill="1" applyBorder="1" applyAlignment="1" applyProtection="1">
      <alignment vertical="center"/>
      <protection locked="0"/>
    </xf>
    <xf numFmtId="180" fontId="5" fillId="0" borderId="4" xfId="1" applyNumberFormat="1" applyFont="1" applyFill="1" applyBorder="1" applyAlignment="1" applyProtection="1">
      <alignment vertical="center"/>
      <protection locked="0"/>
    </xf>
    <xf numFmtId="176" fontId="5" fillId="0" borderId="4" xfId="1" applyNumberFormat="1" applyFont="1" applyFill="1" applyBorder="1" applyAlignment="1" applyProtection="1">
      <alignment vertical="center"/>
      <protection locked="0"/>
    </xf>
    <xf numFmtId="176" fontId="5" fillId="0" borderId="5" xfId="1" applyNumberFormat="1" applyFont="1" applyFill="1" applyBorder="1" applyAlignment="1" applyProtection="1">
      <alignment vertical="center"/>
      <protection locked="0"/>
    </xf>
    <xf numFmtId="178" fontId="5" fillId="0" borderId="64" xfId="1" applyNumberFormat="1" applyFont="1" applyFill="1" applyBorder="1" applyAlignment="1" applyProtection="1">
      <alignment vertical="center"/>
      <protection locked="0"/>
    </xf>
    <xf numFmtId="178" fontId="5" fillId="0" borderId="64" xfId="1" applyNumberFormat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horizontal="right" vertical="center"/>
    </xf>
    <xf numFmtId="180" fontId="5" fillId="0" borderId="64" xfId="1" applyNumberFormat="1" applyFont="1" applyFill="1" applyBorder="1" applyAlignment="1">
      <alignment vertical="center"/>
    </xf>
    <xf numFmtId="180" fontId="5" fillId="0" borderId="71" xfId="1" applyNumberFormat="1" applyFont="1" applyFill="1" applyBorder="1" applyAlignment="1">
      <alignment vertical="center"/>
    </xf>
    <xf numFmtId="176" fontId="5" fillId="0" borderId="74" xfId="1" applyNumberFormat="1" applyFont="1" applyFill="1" applyBorder="1" applyAlignment="1">
      <alignment vertical="center"/>
    </xf>
    <xf numFmtId="176" fontId="5" fillId="0" borderId="73" xfId="1" applyNumberFormat="1" applyFont="1" applyFill="1" applyBorder="1" applyAlignment="1">
      <alignment vertical="center"/>
    </xf>
    <xf numFmtId="180" fontId="5" fillId="0" borderId="75" xfId="1" applyNumberFormat="1" applyFont="1" applyFill="1" applyBorder="1" applyAlignment="1">
      <alignment vertical="center"/>
    </xf>
    <xf numFmtId="176" fontId="5" fillId="0" borderId="73" xfId="1" applyNumberFormat="1" applyFont="1" applyFill="1" applyBorder="1" applyAlignment="1" applyProtection="1">
      <alignment vertical="center"/>
      <protection locked="0"/>
    </xf>
    <xf numFmtId="181" fontId="5" fillId="0" borderId="74" xfId="1" applyNumberFormat="1" applyFont="1" applyFill="1" applyBorder="1" applyAlignment="1" applyProtection="1">
      <alignment vertical="center"/>
      <protection locked="0"/>
    </xf>
    <xf numFmtId="180" fontId="5" fillId="0" borderId="74" xfId="1" applyNumberFormat="1" applyFont="1" applyFill="1" applyBorder="1" applyAlignment="1" applyProtection="1">
      <alignment vertical="center"/>
      <protection locked="0"/>
    </xf>
    <xf numFmtId="176" fontId="5" fillId="0" borderId="74" xfId="1" applyNumberFormat="1" applyFont="1" applyFill="1" applyBorder="1" applyAlignment="1" applyProtection="1">
      <alignment vertical="center"/>
      <protection locked="0"/>
    </xf>
    <xf numFmtId="176" fontId="5" fillId="0" borderId="75" xfId="1" applyNumberFormat="1" applyFont="1" applyFill="1" applyBorder="1" applyAlignment="1" applyProtection="1">
      <alignment vertical="center"/>
      <protection locked="0"/>
    </xf>
    <xf numFmtId="178" fontId="5" fillId="0" borderId="73" xfId="1" applyNumberFormat="1" applyFont="1" applyFill="1" applyBorder="1" applyAlignment="1" applyProtection="1">
      <alignment vertical="center"/>
      <protection locked="0"/>
    </xf>
    <xf numFmtId="178" fontId="5" fillId="0" borderId="73" xfId="1" applyNumberFormat="1" applyFont="1" applyFill="1" applyBorder="1" applyAlignment="1">
      <alignment vertical="center"/>
    </xf>
    <xf numFmtId="177" fontId="5" fillId="0" borderId="74" xfId="1" applyNumberFormat="1" applyFont="1" applyFill="1" applyBorder="1" applyAlignment="1">
      <alignment horizontal="right" vertical="center"/>
    </xf>
    <xf numFmtId="180" fontId="5" fillId="0" borderId="73" xfId="1" applyNumberFormat="1" applyFont="1" applyFill="1" applyBorder="1" applyAlignment="1">
      <alignment vertical="center"/>
    </xf>
    <xf numFmtId="180" fontId="5" fillId="0" borderId="7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vertical="center"/>
    </xf>
    <xf numFmtId="176" fontId="5" fillId="0" borderId="77" xfId="1" applyNumberFormat="1" applyFont="1" applyFill="1" applyBorder="1" applyAlignment="1">
      <alignment vertical="center"/>
    </xf>
    <xf numFmtId="180" fontId="5" fillId="0" borderId="13" xfId="1" applyNumberFormat="1" applyFont="1" applyFill="1" applyBorder="1" applyAlignment="1">
      <alignment vertical="center"/>
    </xf>
    <xf numFmtId="176" fontId="5" fillId="0" borderId="77" xfId="1" applyNumberFormat="1" applyFont="1" applyFill="1" applyBorder="1" applyAlignment="1" applyProtection="1">
      <alignment vertical="center"/>
      <protection locked="0"/>
    </xf>
    <xf numFmtId="181" fontId="5" fillId="0" borderId="37" xfId="1" applyNumberFormat="1" applyFont="1" applyFill="1" applyBorder="1" applyAlignment="1" applyProtection="1">
      <alignment vertical="center"/>
      <protection locked="0"/>
    </xf>
    <xf numFmtId="180" fontId="5" fillId="0" borderId="37" xfId="1" applyNumberFormat="1" applyFont="1" applyFill="1" applyBorder="1" applyAlignment="1" applyProtection="1">
      <alignment vertical="center"/>
      <protection locked="0"/>
    </xf>
    <xf numFmtId="176" fontId="5" fillId="0" borderId="37" xfId="1" applyNumberFormat="1" applyFont="1" applyFill="1" applyBorder="1" applyAlignment="1" applyProtection="1">
      <alignment vertical="center"/>
      <protection locked="0"/>
    </xf>
    <xf numFmtId="176" fontId="5" fillId="0" borderId="78" xfId="1" applyNumberFormat="1" applyFont="1" applyFill="1" applyBorder="1" applyAlignment="1" applyProtection="1">
      <alignment vertical="center"/>
      <protection locked="0"/>
    </xf>
    <xf numFmtId="178" fontId="5" fillId="0" borderId="77" xfId="1" applyNumberFormat="1" applyFont="1" applyFill="1" applyBorder="1" applyAlignment="1" applyProtection="1">
      <alignment vertical="center"/>
      <protection locked="0"/>
    </xf>
    <xf numFmtId="178" fontId="5" fillId="0" borderId="77" xfId="1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horizontal="right" vertical="center"/>
    </xf>
    <xf numFmtId="180" fontId="5" fillId="0" borderId="77" xfId="1" applyNumberFormat="1" applyFont="1" applyFill="1" applyBorder="1" applyAlignment="1">
      <alignment vertical="center"/>
    </xf>
    <xf numFmtId="180" fontId="5" fillId="0" borderId="79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>
      <alignment vertical="center"/>
    </xf>
    <xf numFmtId="180" fontId="5" fillId="0" borderId="55" xfId="1" applyNumberFormat="1" applyFont="1" applyFill="1" applyBorder="1" applyAlignment="1">
      <alignment vertical="center"/>
    </xf>
    <xf numFmtId="176" fontId="5" fillId="0" borderId="80" xfId="1" applyNumberFormat="1" applyFont="1" applyFill="1" applyBorder="1" applyAlignment="1" applyProtection="1">
      <alignment vertical="center"/>
      <protection locked="0"/>
    </xf>
    <xf numFmtId="181" fontId="5" fillId="0" borderId="54" xfId="1" applyNumberFormat="1" applyFont="1" applyFill="1" applyBorder="1" applyAlignment="1" applyProtection="1">
      <alignment vertical="center"/>
      <protection locked="0"/>
    </xf>
    <xf numFmtId="180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54" xfId="1" applyNumberFormat="1" applyFont="1" applyFill="1" applyBorder="1" applyAlignment="1" applyProtection="1">
      <alignment vertical="center"/>
      <protection locked="0"/>
    </xf>
    <xf numFmtId="176" fontId="5" fillId="0" borderId="55" xfId="1" applyNumberFormat="1" applyFont="1" applyFill="1" applyBorder="1" applyAlignment="1" applyProtection="1">
      <alignment vertical="center"/>
      <protection locked="0"/>
    </xf>
    <xf numFmtId="178" fontId="5" fillId="0" borderId="80" xfId="1" applyNumberFormat="1" applyFont="1" applyFill="1" applyBorder="1" applyAlignment="1" applyProtection="1">
      <alignment vertical="center"/>
      <protection locked="0"/>
    </xf>
    <xf numFmtId="178" fontId="5" fillId="0" borderId="80" xfId="1" applyNumberFormat="1" applyFont="1" applyFill="1" applyBorder="1" applyAlignment="1">
      <alignment vertical="center"/>
    </xf>
    <xf numFmtId="177" fontId="5" fillId="0" borderId="54" xfId="1" applyNumberFormat="1" applyFont="1" applyFill="1" applyBorder="1" applyAlignment="1">
      <alignment horizontal="right" vertical="center"/>
    </xf>
    <xf numFmtId="180" fontId="5" fillId="0" borderId="80" xfId="1" applyNumberFormat="1" applyFont="1" applyFill="1" applyBorder="1" applyAlignment="1">
      <alignment vertical="center"/>
    </xf>
    <xf numFmtId="180" fontId="5" fillId="0" borderId="81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182" fontId="5" fillId="4" borderId="34" xfId="1" applyNumberFormat="1" applyFont="1" applyFill="1" applyBorder="1" applyAlignment="1">
      <alignment horizontal="center" vertical="center"/>
    </xf>
    <xf numFmtId="182" fontId="5" fillId="4" borderId="83" xfId="1" applyNumberFormat="1" applyFont="1" applyFill="1" applyBorder="1" applyAlignment="1">
      <alignment horizontal="center" vertical="center"/>
    </xf>
    <xf numFmtId="182" fontId="5" fillId="4" borderId="33" xfId="1" applyNumberFormat="1" applyFont="1" applyFill="1" applyBorder="1" applyAlignment="1">
      <alignment horizontal="center" vertical="center"/>
    </xf>
    <xf numFmtId="176" fontId="5" fillId="0" borderId="83" xfId="1" applyNumberFormat="1" applyFont="1" applyFill="1" applyBorder="1" applyAlignment="1" applyProtection="1">
      <alignment vertical="center"/>
      <protection locked="0"/>
    </xf>
    <xf numFmtId="181" fontId="5" fillId="4" borderId="34" xfId="1" applyNumberFormat="1" applyFont="1" applyFill="1" applyBorder="1" applyAlignment="1" applyProtection="1">
      <alignment horizontal="center" vertical="center"/>
      <protection locked="0"/>
    </xf>
    <xf numFmtId="180" fontId="5" fillId="0" borderId="34" xfId="1" applyNumberFormat="1" applyFont="1" applyFill="1" applyBorder="1" applyAlignment="1" applyProtection="1">
      <alignment vertical="center"/>
      <protection locked="0"/>
    </xf>
    <xf numFmtId="176" fontId="5" fillId="0" borderId="34" xfId="1" applyNumberFormat="1" applyFont="1" applyFill="1" applyBorder="1" applyAlignment="1" applyProtection="1">
      <alignment vertical="center"/>
      <protection locked="0"/>
    </xf>
    <xf numFmtId="176" fontId="5" fillId="0" borderId="33" xfId="1" applyNumberFormat="1" applyFont="1" applyFill="1" applyBorder="1" applyAlignment="1" applyProtection="1">
      <alignment vertical="center"/>
      <protection locked="0"/>
    </xf>
    <xf numFmtId="178" fontId="5" fillId="0" borderId="83" xfId="1" applyNumberFormat="1" applyFont="1" applyFill="1" applyBorder="1" applyAlignment="1" applyProtection="1">
      <alignment vertical="center"/>
      <protection locked="0"/>
    </xf>
    <xf numFmtId="176" fontId="5" fillId="0" borderId="34" xfId="1" applyNumberFormat="1" applyFont="1" applyFill="1" applyBorder="1" applyAlignment="1">
      <alignment vertical="center"/>
    </xf>
    <xf numFmtId="178" fontId="5" fillId="0" borderId="83" xfId="1" applyNumberFormat="1" applyFont="1" applyFill="1" applyBorder="1" applyAlignment="1">
      <alignment vertical="center"/>
    </xf>
    <xf numFmtId="177" fontId="5" fillId="0" borderId="34" xfId="1" applyNumberFormat="1" applyFont="1" applyFill="1" applyBorder="1" applyAlignment="1">
      <alignment horizontal="right" vertical="center"/>
    </xf>
    <xf numFmtId="180" fontId="5" fillId="0" borderId="83" xfId="1" applyNumberFormat="1" applyFont="1" applyFill="1" applyBorder="1" applyAlignment="1">
      <alignment vertical="center"/>
    </xf>
    <xf numFmtId="180" fontId="5" fillId="0" borderId="84" xfId="1" applyNumberFormat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85" xfId="1" applyFont="1" applyFill="1" applyBorder="1" applyAlignment="1">
      <alignment horizontal="center" vertical="center" wrapText="1"/>
    </xf>
    <xf numFmtId="182" fontId="5" fillId="4" borderId="19" xfId="1" applyNumberFormat="1" applyFont="1" applyFill="1" applyBorder="1" applyAlignment="1">
      <alignment horizontal="center" vertical="center"/>
    </xf>
    <xf numFmtId="182" fontId="5" fillId="4" borderId="1" xfId="1" applyNumberFormat="1" applyFont="1" applyFill="1" applyBorder="1" applyAlignment="1">
      <alignment horizontal="center" vertical="center"/>
    </xf>
    <xf numFmtId="182" fontId="5" fillId="4" borderId="20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vertical="center"/>
      <protection locked="0"/>
    </xf>
    <xf numFmtId="181" fontId="5" fillId="4" borderId="19" xfId="1" applyNumberFormat="1" applyFont="1" applyFill="1" applyBorder="1" applyAlignment="1" applyProtection="1">
      <alignment horizontal="center" vertical="center"/>
      <protection locked="0"/>
    </xf>
    <xf numFmtId="180" fontId="5" fillId="0" borderId="19" xfId="1" applyNumberFormat="1" applyFont="1" applyFill="1" applyBorder="1" applyAlignment="1" applyProtection="1">
      <alignment vertical="center"/>
      <protection locked="0"/>
    </xf>
    <xf numFmtId="176" fontId="5" fillId="0" borderId="21" xfId="1" applyNumberFormat="1" applyFont="1" applyFill="1" applyBorder="1" applyAlignment="1" applyProtection="1">
      <alignment vertical="center"/>
      <protection locked="0"/>
    </xf>
    <xf numFmtId="176" fontId="5" fillId="0" borderId="19" xfId="1" applyNumberFormat="1" applyFont="1" applyFill="1" applyBorder="1" applyAlignment="1" applyProtection="1">
      <alignment vertical="center"/>
      <protection locked="0"/>
    </xf>
    <xf numFmtId="176" fontId="5" fillId="0" borderId="22" xfId="1" applyNumberFormat="1" applyFont="1" applyFill="1" applyBorder="1" applyAlignment="1" applyProtection="1">
      <alignment vertical="center"/>
      <protection locked="0"/>
    </xf>
    <xf numFmtId="176" fontId="5" fillId="0" borderId="20" xfId="1" applyNumberFormat="1" applyFont="1" applyFill="1" applyBorder="1" applyAlignment="1" applyProtection="1">
      <alignment vertical="center"/>
      <protection locked="0"/>
    </xf>
    <xf numFmtId="178" fontId="5" fillId="0" borderId="1" xfId="1" applyNumberFormat="1" applyFont="1" applyFill="1" applyBorder="1" applyAlignment="1" applyProtection="1">
      <alignment vertical="center"/>
      <protection locked="0"/>
    </xf>
    <xf numFmtId="176" fontId="5" fillId="0" borderId="19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77" fontId="5" fillId="0" borderId="19" xfId="1" applyNumberFormat="1" applyFont="1" applyFill="1" applyBorder="1" applyAlignment="1">
      <alignment horizontal="right" vertical="center"/>
    </xf>
    <xf numFmtId="180" fontId="5" fillId="0" borderId="1" xfId="1" applyNumberFormat="1" applyFont="1" applyFill="1" applyBorder="1" applyAlignment="1">
      <alignment vertical="center"/>
    </xf>
    <xf numFmtId="180" fontId="5" fillId="0" borderId="86" xfId="1" applyNumberFormat="1" applyFont="1" applyFill="1" applyBorder="1" applyAlignment="1">
      <alignment vertical="center"/>
    </xf>
    <xf numFmtId="183" fontId="5" fillId="0" borderId="4" xfId="5" applyNumberFormat="1" applyFont="1" applyFill="1" applyBorder="1" applyAlignment="1">
      <alignment horizontal="right" vertical="center"/>
    </xf>
    <xf numFmtId="183" fontId="5" fillId="0" borderId="64" xfId="5" applyNumberFormat="1" applyFont="1" applyFill="1" applyBorder="1" applyAlignment="1">
      <alignment horizontal="right" vertical="center"/>
    </xf>
    <xf numFmtId="183" fontId="5" fillId="0" borderId="64" xfId="5" applyNumberFormat="1" applyFont="1" applyFill="1" applyBorder="1" applyAlignment="1" applyProtection="1">
      <alignment horizontal="right" vertical="center"/>
      <protection locked="0"/>
    </xf>
    <xf numFmtId="183" fontId="5" fillId="0" borderId="4" xfId="5" applyNumberFormat="1" applyFont="1" applyFill="1" applyBorder="1" applyAlignment="1" applyProtection="1">
      <alignment horizontal="right" vertical="center"/>
      <protection locked="0"/>
    </xf>
    <xf numFmtId="183" fontId="5" fillId="0" borderId="5" xfId="5" applyNumberFormat="1" applyFont="1" applyFill="1" applyBorder="1" applyAlignment="1" applyProtection="1">
      <alignment horizontal="right" vertical="center"/>
      <protection locked="0"/>
    </xf>
    <xf numFmtId="183" fontId="5" fillId="0" borderId="74" xfId="5" applyNumberFormat="1" applyFont="1" applyFill="1" applyBorder="1" applyAlignment="1">
      <alignment horizontal="right" vertical="center"/>
    </xf>
    <xf numFmtId="183" fontId="5" fillId="0" borderId="73" xfId="5" applyNumberFormat="1" applyFont="1" applyFill="1" applyBorder="1" applyAlignment="1">
      <alignment horizontal="right" vertical="center"/>
    </xf>
    <xf numFmtId="183" fontId="5" fillId="0" borderId="73" xfId="5" applyNumberFormat="1" applyFont="1" applyFill="1" applyBorder="1" applyAlignment="1" applyProtection="1">
      <alignment horizontal="right" vertical="center"/>
      <protection locked="0"/>
    </xf>
    <xf numFmtId="183" fontId="5" fillId="0" borderId="74" xfId="5" applyNumberFormat="1" applyFont="1" applyFill="1" applyBorder="1" applyAlignment="1" applyProtection="1">
      <alignment horizontal="right" vertical="center"/>
      <protection locked="0"/>
    </xf>
    <xf numFmtId="183" fontId="5" fillId="0" borderId="75" xfId="5" applyNumberFormat="1" applyFont="1" applyFill="1" applyBorder="1" applyAlignment="1" applyProtection="1">
      <alignment horizontal="right" vertical="center"/>
      <protection locked="0"/>
    </xf>
    <xf numFmtId="183" fontId="5" fillId="0" borderId="37" xfId="5" applyNumberFormat="1" applyFont="1" applyFill="1" applyBorder="1" applyAlignment="1">
      <alignment horizontal="right" vertical="center"/>
    </xf>
    <xf numFmtId="183" fontId="5" fillId="0" borderId="77" xfId="5" applyNumberFormat="1" applyFont="1" applyFill="1" applyBorder="1" applyAlignment="1">
      <alignment horizontal="right" vertical="center"/>
    </xf>
    <xf numFmtId="180" fontId="5" fillId="0" borderId="78" xfId="1" applyNumberFormat="1" applyFont="1" applyFill="1" applyBorder="1" applyAlignment="1">
      <alignment vertical="center"/>
    </xf>
    <xf numFmtId="183" fontId="5" fillId="0" borderId="77" xfId="5" applyNumberFormat="1" applyFont="1" applyFill="1" applyBorder="1" applyAlignment="1" applyProtection="1">
      <alignment horizontal="right" vertical="center"/>
      <protection locked="0"/>
    </xf>
    <xf numFmtId="183" fontId="5" fillId="0" borderId="37" xfId="5" applyNumberFormat="1" applyFont="1" applyFill="1" applyBorder="1" applyAlignment="1" applyProtection="1">
      <alignment horizontal="right" vertical="center"/>
      <protection locked="0"/>
    </xf>
    <xf numFmtId="183" fontId="5" fillId="0" borderId="78" xfId="5" applyNumberFormat="1" applyFont="1" applyFill="1" applyBorder="1" applyAlignment="1" applyProtection="1">
      <alignment horizontal="right" vertical="center"/>
      <protection locked="0"/>
    </xf>
    <xf numFmtId="183" fontId="5" fillId="0" borderId="54" xfId="5" applyNumberFormat="1" applyFont="1" applyFill="1" applyBorder="1" applyAlignment="1">
      <alignment horizontal="right" vertical="center"/>
    </xf>
    <xf numFmtId="183" fontId="5" fillId="0" borderId="80" xfId="5" applyNumberFormat="1" applyFont="1" applyFill="1" applyBorder="1" applyAlignment="1">
      <alignment horizontal="right" vertical="center"/>
    </xf>
    <xf numFmtId="183" fontId="5" fillId="0" borderId="56" xfId="5" applyNumberFormat="1" applyFont="1" applyFill="1" applyBorder="1" applyAlignment="1" applyProtection="1">
      <alignment horizontal="right" vertical="center"/>
      <protection locked="0"/>
    </xf>
    <xf numFmtId="181" fontId="5" fillId="0" borderId="80" xfId="1" applyNumberFormat="1" applyFont="1" applyFill="1" applyBorder="1" applyAlignment="1" applyProtection="1">
      <alignment vertical="center"/>
      <protection locked="0"/>
    </xf>
    <xf numFmtId="183" fontId="5" fillId="0" borderId="54" xfId="5" applyNumberFormat="1" applyFont="1" applyFill="1" applyBorder="1" applyAlignment="1" applyProtection="1">
      <alignment horizontal="right" vertical="center"/>
      <protection locked="0"/>
    </xf>
    <xf numFmtId="180" fontId="5" fillId="0" borderId="80" xfId="1" applyNumberFormat="1" applyFont="1" applyFill="1" applyBorder="1" applyAlignment="1" applyProtection="1">
      <alignment vertical="center"/>
      <protection locked="0"/>
    </xf>
    <xf numFmtId="183" fontId="5" fillId="0" borderId="80" xfId="5" applyNumberFormat="1" applyFont="1" applyFill="1" applyBorder="1" applyAlignment="1" applyProtection="1">
      <alignment horizontal="right" vertical="center"/>
      <protection locked="0"/>
    </xf>
    <xf numFmtId="183" fontId="5" fillId="0" borderId="55" xfId="5" applyNumberFormat="1" applyFont="1" applyFill="1" applyBorder="1" applyAlignment="1" applyProtection="1">
      <alignment horizontal="right" vertical="center"/>
      <protection locked="0"/>
    </xf>
    <xf numFmtId="183" fontId="5" fillId="0" borderId="36" xfId="5" applyNumberFormat="1" applyFont="1" applyFill="1" applyBorder="1" applyAlignment="1" applyProtection="1">
      <alignment horizontal="right" vertical="center"/>
      <protection locked="0"/>
    </xf>
    <xf numFmtId="183" fontId="5" fillId="0" borderId="34" xfId="5" applyNumberFormat="1" applyFont="1" applyFill="1" applyBorder="1" applyAlignment="1" applyProtection="1">
      <alignment horizontal="right" vertical="center"/>
      <protection locked="0"/>
    </xf>
    <xf numFmtId="180" fontId="5" fillId="0" borderId="83" xfId="1" applyNumberFormat="1" applyFont="1" applyFill="1" applyBorder="1" applyAlignment="1" applyProtection="1">
      <alignment vertical="center"/>
      <protection locked="0"/>
    </xf>
    <xf numFmtId="183" fontId="5" fillId="0" borderId="83" xfId="5" applyNumberFormat="1" applyFont="1" applyFill="1" applyBorder="1" applyAlignment="1" applyProtection="1">
      <alignment horizontal="right" vertical="center"/>
      <protection locked="0"/>
    </xf>
    <xf numFmtId="183" fontId="5" fillId="0" borderId="88" xfId="5" applyNumberFormat="1" applyFont="1" applyFill="1" applyBorder="1" applyAlignment="1" applyProtection="1">
      <alignment horizontal="right" vertical="center"/>
      <protection locked="0"/>
    </xf>
    <xf numFmtId="183" fontId="5" fillId="0" borderId="89" xfId="5" applyNumberFormat="1" applyFont="1" applyFill="1" applyBorder="1" applyAlignment="1" applyProtection="1">
      <alignment horizontal="right" vertical="center"/>
      <protection locked="0"/>
    </xf>
    <xf numFmtId="183" fontId="5" fillId="0" borderId="88" xfId="5" applyNumberFormat="1" applyFont="1" applyFill="1" applyBorder="1" applyAlignment="1">
      <alignment horizontal="right" vertical="center"/>
    </xf>
    <xf numFmtId="178" fontId="5" fillId="0" borderId="90" xfId="1" applyNumberFormat="1" applyFont="1" applyFill="1" applyBorder="1" applyAlignment="1">
      <alignment vertical="center"/>
    </xf>
    <xf numFmtId="177" fontId="5" fillId="0" borderId="88" xfId="1" applyNumberFormat="1" applyFont="1" applyFill="1" applyBorder="1" applyAlignment="1">
      <alignment horizontal="right" vertical="center"/>
    </xf>
    <xf numFmtId="182" fontId="5" fillId="4" borderId="91" xfId="1" applyNumberFormat="1" applyFont="1" applyFill="1" applyBorder="1" applyAlignment="1">
      <alignment horizontal="center" vertical="center"/>
    </xf>
    <xf numFmtId="182" fontId="5" fillId="4" borderId="92" xfId="1" applyNumberFormat="1" applyFont="1" applyFill="1" applyBorder="1" applyAlignment="1">
      <alignment horizontal="center" vertical="center"/>
    </xf>
    <xf numFmtId="183" fontId="5" fillId="0" borderId="21" xfId="5" applyNumberFormat="1" applyFont="1" applyFill="1" applyBorder="1" applyAlignment="1" applyProtection="1">
      <alignment horizontal="right" vertical="center"/>
      <protection locked="0"/>
    </xf>
    <xf numFmtId="183" fontId="5" fillId="0" borderId="19" xfId="5" applyNumberFormat="1" applyFont="1" applyFill="1" applyBorder="1" applyAlignment="1" applyProtection="1">
      <alignment horizontal="right" vertical="center"/>
      <protection locked="0"/>
    </xf>
    <xf numFmtId="180" fontId="5" fillId="0" borderId="1" xfId="1" applyNumberFormat="1" applyFont="1" applyFill="1" applyBorder="1" applyAlignment="1" applyProtection="1">
      <alignment vertical="center"/>
      <protection locked="0"/>
    </xf>
    <xf numFmtId="183" fontId="5" fillId="0" borderId="1" xfId="5" applyNumberFormat="1" applyFont="1" applyFill="1" applyBorder="1" applyAlignment="1" applyProtection="1">
      <alignment horizontal="right" vertical="center"/>
      <protection locked="0"/>
    </xf>
    <xf numFmtId="183" fontId="5" fillId="0" borderId="20" xfId="5" applyNumberFormat="1" applyFont="1" applyFill="1" applyBorder="1" applyAlignment="1" applyProtection="1">
      <alignment horizontal="right" vertical="center"/>
      <protection locked="0"/>
    </xf>
    <xf numFmtId="178" fontId="5" fillId="0" borderId="21" xfId="1" applyNumberFormat="1" applyFont="1" applyFill="1" applyBorder="1" applyAlignment="1" applyProtection="1">
      <alignment vertical="center"/>
      <protection locked="0"/>
    </xf>
    <xf numFmtId="183" fontId="5" fillId="0" borderId="19" xfId="5" applyNumberFormat="1" applyFont="1" applyFill="1" applyBorder="1" applyAlignment="1">
      <alignment horizontal="right" vertical="center"/>
    </xf>
    <xf numFmtId="178" fontId="5" fillId="0" borderId="19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93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vertical="center"/>
    </xf>
    <xf numFmtId="176" fontId="5" fillId="0" borderId="36" xfId="1" applyNumberFormat="1" applyFont="1" applyFill="1" applyBorder="1" applyAlignment="1">
      <alignment vertical="center"/>
    </xf>
    <xf numFmtId="181" fontId="5" fillId="0" borderId="12" xfId="1" applyNumberFormat="1" applyFont="1" applyFill="1" applyBorder="1" applyAlignment="1" applyProtection="1">
      <alignment vertical="center"/>
      <protection locked="0"/>
    </xf>
    <xf numFmtId="178" fontId="5" fillId="0" borderId="94" xfId="1" applyNumberFormat="1" applyFont="1" applyFill="1" applyBorder="1" applyAlignment="1" applyProtection="1">
      <alignment vertical="center"/>
      <protection locked="0"/>
    </xf>
    <xf numFmtId="178" fontId="5" fillId="0" borderId="34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38" xfId="1" applyNumberFormat="1" applyFont="1" applyFill="1" applyBorder="1" applyAlignment="1">
      <alignment vertical="center"/>
    </xf>
    <xf numFmtId="176" fontId="5" fillId="0" borderId="95" xfId="1" applyNumberFormat="1" applyFont="1" applyFill="1" applyBorder="1" applyAlignment="1">
      <alignment vertical="center"/>
    </xf>
    <xf numFmtId="178" fontId="5" fillId="0" borderId="96" xfId="1" applyNumberFormat="1" applyFont="1" applyFill="1" applyBorder="1" applyAlignment="1" applyProtection="1">
      <alignment vertical="center"/>
      <protection locked="0"/>
    </xf>
    <xf numFmtId="178" fontId="5" fillId="0" borderId="74" xfId="1" applyNumberFormat="1" applyFont="1" applyFill="1" applyBorder="1" applyAlignment="1">
      <alignment vertical="center"/>
    </xf>
    <xf numFmtId="180" fontId="5" fillId="0" borderId="74" xfId="1" applyNumberFormat="1" applyFont="1" applyFill="1" applyBorder="1" applyAlignment="1">
      <alignment vertical="center"/>
    </xf>
    <xf numFmtId="180" fontId="5" fillId="0" borderId="97" xfId="1" applyNumberFormat="1" applyFont="1" applyFill="1" applyBorder="1" applyAlignment="1">
      <alignment vertical="center"/>
    </xf>
    <xf numFmtId="176" fontId="5" fillId="0" borderId="98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 applyProtection="1">
      <alignment vertical="center"/>
      <protection locked="0"/>
    </xf>
    <xf numFmtId="178" fontId="5" fillId="0" borderId="99" xfId="1" applyNumberFormat="1" applyFont="1" applyFill="1" applyBorder="1" applyAlignment="1" applyProtection="1">
      <alignment vertical="center"/>
      <protection locked="0"/>
    </xf>
    <xf numFmtId="178" fontId="5" fillId="0" borderId="37" xfId="1" applyNumberFormat="1" applyFont="1" applyFill="1" applyBorder="1" applyAlignment="1">
      <alignment vertical="center"/>
    </xf>
    <xf numFmtId="180" fontId="5" fillId="0" borderId="37" xfId="1" applyNumberFormat="1" applyFont="1" applyFill="1" applyBorder="1" applyAlignment="1">
      <alignment vertical="center"/>
    </xf>
    <xf numFmtId="180" fontId="5" fillId="0" borderId="100" xfId="1" applyNumberFormat="1" applyFont="1" applyFill="1" applyBorder="1" applyAlignment="1">
      <alignment vertical="center"/>
    </xf>
    <xf numFmtId="176" fontId="5" fillId="0" borderId="54" xfId="1" applyNumberFormat="1" applyFont="1" applyFill="1" applyBorder="1" applyAlignment="1" applyProtection="1">
      <alignment vertical="center"/>
    </xf>
    <xf numFmtId="176" fontId="5" fillId="0" borderId="56" xfId="1" applyNumberFormat="1" applyFont="1" applyFill="1" applyBorder="1" applyAlignment="1" applyProtection="1">
      <alignment vertical="center"/>
    </xf>
    <xf numFmtId="176" fontId="5" fillId="0" borderId="57" xfId="1" applyNumberFormat="1" applyFont="1" applyFill="1" applyBorder="1" applyAlignment="1" applyProtection="1">
      <alignment vertical="center"/>
    </xf>
    <xf numFmtId="178" fontId="5" fillId="0" borderId="101" xfId="1" applyNumberFormat="1" applyFont="1" applyFill="1" applyBorder="1" applyAlignment="1" applyProtection="1">
      <alignment vertical="center"/>
      <protection locked="0"/>
    </xf>
    <xf numFmtId="178" fontId="5" fillId="0" borderId="54" xfId="1" applyNumberFormat="1" applyFont="1" applyFill="1" applyBorder="1" applyAlignment="1">
      <alignment vertical="center"/>
    </xf>
    <xf numFmtId="180" fontId="5" fillId="0" borderId="54" xfId="1" applyNumberFormat="1" applyFont="1" applyFill="1" applyBorder="1" applyAlignment="1">
      <alignment vertical="center"/>
    </xf>
    <xf numFmtId="180" fontId="5" fillId="0" borderId="58" xfId="1" applyNumberFormat="1" applyFont="1" applyFill="1" applyBorder="1" applyAlignment="1">
      <alignment vertical="center"/>
    </xf>
    <xf numFmtId="182" fontId="5" fillId="4" borderId="88" xfId="1" applyNumberFormat="1" applyFont="1" applyFill="1" applyBorder="1" applyAlignment="1">
      <alignment horizontal="center" vertical="center"/>
    </xf>
    <xf numFmtId="182" fontId="5" fillId="4" borderId="89" xfId="1" applyNumberFormat="1" applyFont="1" applyFill="1" applyBorder="1" applyAlignment="1">
      <alignment horizontal="center" vertical="center"/>
    </xf>
    <xf numFmtId="176" fontId="5" fillId="0" borderId="90" xfId="1" applyNumberFormat="1" applyFont="1" applyFill="1" applyBorder="1" applyAlignment="1" applyProtection="1">
      <alignment vertical="center"/>
      <protection locked="0"/>
    </xf>
    <xf numFmtId="182" fontId="5" fillId="4" borderId="12" xfId="1" applyNumberFormat="1" applyFont="1" applyFill="1" applyBorder="1" applyAlignment="1">
      <alignment horizontal="center" vertical="center"/>
    </xf>
    <xf numFmtId="180" fontId="5" fillId="0" borderId="88" xfId="1" applyNumberFormat="1" applyFont="1" applyFill="1" applyBorder="1" applyAlignment="1" applyProtection="1">
      <alignment vertical="center"/>
      <protection locked="0"/>
    </xf>
    <xf numFmtId="176" fontId="5" fillId="0" borderId="88" xfId="1" applyNumberFormat="1" applyFont="1" applyFill="1" applyBorder="1" applyAlignment="1" applyProtection="1">
      <alignment vertical="center"/>
      <protection locked="0"/>
    </xf>
    <xf numFmtId="176" fontId="5" fillId="0" borderId="89" xfId="1" applyNumberFormat="1" applyFont="1" applyFill="1" applyBorder="1" applyAlignment="1" applyProtection="1">
      <alignment vertical="center"/>
      <protection locked="0"/>
    </xf>
    <xf numFmtId="178" fontId="5" fillId="0" borderId="102" xfId="1" applyNumberFormat="1" applyFont="1" applyFill="1" applyBorder="1" applyAlignment="1" applyProtection="1">
      <alignment vertical="center"/>
      <protection locked="0"/>
    </xf>
    <xf numFmtId="178" fontId="5" fillId="0" borderId="88" xfId="1" applyNumberFormat="1" applyFont="1" applyFill="1" applyBorder="1" applyAlignment="1">
      <alignment vertical="center"/>
    </xf>
    <xf numFmtId="180" fontId="5" fillId="0" borderId="88" xfId="1" applyNumberFormat="1" applyFont="1" applyFill="1" applyBorder="1" applyAlignment="1">
      <alignment vertical="center"/>
    </xf>
    <xf numFmtId="180" fontId="5" fillId="0" borderId="103" xfId="1" applyNumberFormat="1" applyFont="1" applyFill="1" applyBorder="1" applyAlignment="1">
      <alignment vertical="center"/>
    </xf>
    <xf numFmtId="176" fontId="5" fillId="0" borderId="104" xfId="1" applyNumberFormat="1" applyFont="1" applyFill="1" applyBorder="1" applyAlignment="1" applyProtection="1">
      <alignment vertical="center"/>
      <protection locked="0"/>
    </xf>
    <xf numFmtId="180" fontId="5" fillId="0" borderId="91" xfId="1" applyNumberFormat="1" applyFont="1" applyFill="1" applyBorder="1" applyAlignment="1" applyProtection="1">
      <alignment vertical="center"/>
      <protection locked="0"/>
    </xf>
    <xf numFmtId="176" fontId="5" fillId="0" borderId="91" xfId="1" applyNumberFormat="1" applyFont="1" applyFill="1" applyBorder="1" applyAlignment="1" applyProtection="1">
      <alignment vertical="center"/>
      <protection locked="0"/>
    </xf>
    <xf numFmtId="176" fontId="5" fillId="0" borderId="92" xfId="1" applyNumberFormat="1" applyFont="1" applyFill="1" applyBorder="1" applyAlignment="1" applyProtection="1">
      <alignment vertical="center"/>
      <protection locked="0"/>
    </xf>
    <xf numFmtId="178" fontId="5" fillId="0" borderId="105" xfId="1" applyNumberFormat="1" applyFont="1" applyFill="1" applyBorder="1" applyAlignment="1" applyProtection="1">
      <alignment vertical="center"/>
      <protection locked="0"/>
    </xf>
    <xf numFmtId="178" fontId="5" fillId="0" borderId="91" xfId="1" applyNumberFormat="1" applyFont="1" applyFill="1" applyBorder="1" applyAlignment="1">
      <alignment vertical="center"/>
    </xf>
    <xf numFmtId="180" fontId="5" fillId="0" borderId="91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 textRotation="255"/>
    </xf>
    <xf numFmtId="180" fontId="5" fillId="0" borderId="0" xfId="1" applyNumberFormat="1" applyFont="1" applyFill="1" applyAlignment="1">
      <alignment vertical="center"/>
    </xf>
    <xf numFmtId="177" fontId="8" fillId="5" borderId="40" xfId="1" applyNumberFormat="1" applyFont="1" applyFill="1" applyBorder="1" applyAlignment="1" applyProtection="1">
      <alignment horizontal="right" vertical="center"/>
      <protection locked="0"/>
    </xf>
    <xf numFmtId="176" fontId="8" fillId="0" borderId="49" xfId="1" applyNumberFormat="1" applyFont="1" applyFill="1" applyBorder="1" applyAlignment="1">
      <alignment horizontal="center" vertical="center"/>
    </xf>
    <xf numFmtId="176" fontId="8" fillId="0" borderId="50" xfId="1" applyNumberFormat="1" applyFont="1" applyFill="1" applyBorder="1" applyAlignment="1">
      <alignment horizontal="center" vertical="center"/>
    </xf>
    <xf numFmtId="176" fontId="8" fillId="0" borderId="53" xfId="1" applyNumberFormat="1" applyFont="1" applyFill="1" applyBorder="1" applyAlignment="1">
      <alignment horizontal="center" vertical="center"/>
    </xf>
    <xf numFmtId="177" fontId="6" fillId="0" borderId="1" xfId="2" applyNumberFormat="1" applyFont="1" applyBorder="1" applyAlignment="1">
      <alignment horizontal="right" vertical="center"/>
    </xf>
    <xf numFmtId="177" fontId="6" fillId="0" borderId="1" xfId="2" applyNumberFormat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178" fontId="8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2" borderId="30" xfId="1" applyNumberFormat="1" applyFont="1" applyFill="1" applyBorder="1" applyAlignment="1">
      <alignment horizontal="center" vertical="center"/>
    </xf>
    <xf numFmtId="176" fontId="8" fillId="3" borderId="39" xfId="1" applyNumberFormat="1" applyFont="1" applyFill="1" applyBorder="1" applyAlignment="1">
      <alignment horizontal="center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39" xfId="1" applyNumberFormat="1" applyFont="1" applyFill="1" applyBorder="1" applyAlignment="1">
      <alignment horizontal="center" vertical="center"/>
    </xf>
    <xf numFmtId="176" fontId="8" fillId="2" borderId="49" xfId="1" applyNumberFormat="1" applyFont="1" applyFill="1" applyBorder="1" applyAlignment="1">
      <alignment horizontal="center" vertical="center"/>
    </xf>
    <xf numFmtId="176" fontId="8" fillId="2" borderId="50" xfId="1" applyNumberFormat="1" applyFont="1" applyFill="1" applyBorder="1" applyAlignment="1">
      <alignment horizontal="center" vertical="center"/>
    </xf>
    <xf numFmtId="176" fontId="8" fillId="2" borderId="53" xfId="1" applyNumberFormat="1" applyFont="1" applyFill="1" applyBorder="1" applyAlignment="1">
      <alignment horizontal="center" vertical="center"/>
    </xf>
    <xf numFmtId="176" fontId="8" fillId="3" borderId="30" xfId="1" applyNumberFormat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 wrapText="1"/>
    </xf>
    <xf numFmtId="0" fontId="5" fillId="0" borderId="73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77" xfId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176" fontId="5" fillId="0" borderId="24" xfId="1" applyNumberFormat="1" applyFont="1" applyFill="1" applyBorder="1" applyAlignment="1">
      <alignment horizontal="center" vertical="center"/>
    </xf>
    <xf numFmtId="176" fontId="5" fillId="0" borderId="64" xfId="1" applyNumberFormat="1" applyFont="1" applyFill="1" applyBorder="1" applyAlignment="1">
      <alignment horizontal="center" vertical="center"/>
    </xf>
    <xf numFmtId="176" fontId="5" fillId="0" borderId="65" xfId="1" applyNumberFormat="1" applyFont="1" applyFill="1" applyBorder="1" applyAlignment="1">
      <alignment horizontal="center" vertical="center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78" fontId="5" fillId="0" borderId="67" xfId="1" applyNumberFormat="1" applyFont="1" applyFill="1" applyBorder="1" applyAlignment="1">
      <alignment horizontal="center" vertical="center" wrapText="1"/>
    </xf>
    <xf numFmtId="178" fontId="5" fillId="0" borderId="68" xfId="1" applyNumberFormat="1" applyFont="1" applyFill="1" applyBorder="1" applyAlignment="1">
      <alignment horizontal="center" vertical="center" wrapText="1"/>
    </xf>
    <xf numFmtId="178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wrapText="1"/>
    </xf>
    <xf numFmtId="0" fontId="5" fillId="0" borderId="80" xfId="1" applyFont="1" applyFill="1" applyBorder="1" applyAlignment="1">
      <alignment horizontal="center" vertical="center" wrapText="1"/>
    </xf>
    <xf numFmtId="176" fontId="5" fillId="0" borderId="49" xfId="1" applyNumberFormat="1" applyFont="1" applyFill="1" applyBorder="1" applyAlignment="1">
      <alignment horizontal="center" vertical="center" textRotation="255" wrapText="1"/>
    </xf>
    <xf numFmtId="176" fontId="5" fillId="0" borderId="50" xfId="1" applyNumberFormat="1" applyFont="1" applyFill="1" applyBorder="1" applyAlignment="1">
      <alignment horizontal="center" vertical="center" textRotation="255" wrapText="1"/>
    </xf>
    <xf numFmtId="176" fontId="5" fillId="0" borderId="53" xfId="1" applyNumberFormat="1" applyFont="1" applyFill="1" applyBorder="1" applyAlignment="1">
      <alignment horizontal="center" vertical="center" textRotation="255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87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95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Y124"/>
  <sheetViews>
    <sheetView view="pageBreakPreview" zoomScaleNormal="100" zoomScaleSheetLayoutView="100" workbookViewId="0">
      <pane xSplit="2" ySplit="7" topLeftCell="L23" activePane="bottomRight" state="frozen"/>
      <selection activeCell="E37" sqref="E37"/>
      <selection pane="topRight" activeCell="E37" sqref="E37"/>
      <selection pane="bottomLeft" activeCell="E37" sqref="E37"/>
      <selection pane="bottomRight" activeCell="Y8" sqref="Y8"/>
    </sheetView>
  </sheetViews>
  <sheetFormatPr defaultRowHeight="9.75" customHeight="1" x14ac:dyDescent="0.15"/>
  <cols>
    <col min="1" max="1" width="13.75" style="2" customWidth="1"/>
    <col min="2" max="2" width="7.5" style="2" customWidth="1"/>
    <col min="3" max="4" width="9.875" style="2" customWidth="1"/>
    <col min="5" max="5" width="10" style="3" customWidth="1"/>
    <col min="6" max="7" width="9.875" style="2" customWidth="1"/>
    <col min="8" max="8" width="9.875" style="3" customWidth="1"/>
    <col min="9" max="9" width="9.875" style="2" customWidth="1"/>
    <col min="10" max="10" width="9.875" style="3" customWidth="1"/>
    <col min="11" max="17" width="9.875" style="2" customWidth="1"/>
    <col min="18" max="19" width="9.875" style="3" customWidth="1"/>
    <col min="20" max="20" width="9.875" style="4" customWidth="1"/>
    <col min="21" max="21" width="9.875" style="2" customWidth="1"/>
    <col min="22" max="22" width="9.875" style="5" customWidth="1"/>
    <col min="23" max="23" width="9.875" style="3" customWidth="1"/>
    <col min="24" max="24" width="9.875" style="2" customWidth="1"/>
    <col min="25" max="25" width="9.875" style="3" customWidth="1"/>
    <col min="26" max="27" width="11.625" style="2" customWidth="1"/>
    <col min="28" max="30" width="9" style="2"/>
    <col min="31" max="35" width="9" style="2" customWidth="1"/>
    <col min="36" max="36" width="8.75" style="2" customWidth="1"/>
    <col min="37" max="16384" width="9" style="2"/>
  </cols>
  <sheetData>
    <row r="1" spans="1:25" ht="15" customHeight="1" x14ac:dyDescent="0.15">
      <c r="A1" s="1" t="s">
        <v>0</v>
      </c>
    </row>
    <row r="2" spans="1:25" ht="15" customHeight="1" x14ac:dyDescent="0.15">
      <c r="A2" s="1"/>
    </row>
    <row r="3" spans="1:25" s="7" customFormat="1" ht="15" customHeight="1" x14ac:dyDescent="0.15">
      <c r="A3" s="6" t="s">
        <v>116</v>
      </c>
      <c r="L3" s="8"/>
      <c r="R3" s="9"/>
      <c r="S3" s="9"/>
    </row>
    <row r="4" spans="1:25" s="7" customFormat="1" ht="15" customHeight="1" thickBot="1" x14ac:dyDescent="0.2">
      <c r="A4" s="10" t="s">
        <v>1</v>
      </c>
      <c r="L4" s="8"/>
      <c r="R4" s="9"/>
      <c r="S4" s="405" t="s">
        <v>119</v>
      </c>
      <c r="T4" s="406"/>
      <c r="U4" s="406"/>
      <c r="V4" s="406"/>
      <c r="W4" s="406"/>
      <c r="X4" s="406"/>
      <c r="Y4" s="406"/>
    </row>
    <row r="5" spans="1:25" s="17" customFormat="1" ht="14.25" customHeight="1" x14ac:dyDescent="0.15">
      <c r="A5" s="407"/>
      <c r="B5" s="408"/>
      <c r="C5" s="11"/>
      <c r="D5" s="11"/>
      <c r="E5" s="12"/>
      <c r="F5" s="413" t="s">
        <v>2</v>
      </c>
      <c r="G5" s="414"/>
      <c r="H5" s="414"/>
      <c r="I5" s="414" t="s">
        <v>3</v>
      </c>
      <c r="J5" s="414"/>
      <c r="K5" s="414" t="s">
        <v>4</v>
      </c>
      <c r="L5" s="414"/>
      <c r="M5" s="414"/>
      <c r="N5" s="414"/>
      <c r="O5" s="11"/>
      <c r="P5" s="11"/>
      <c r="Q5" s="13"/>
      <c r="R5" s="14"/>
      <c r="S5" s="15"/>
      <c r="T5" s="415" t="s">
        <v>5</v>
      </c>
      <c r="U5" s="416"/>
      <c r="V5" s="416"/>
      <c r="W5" s="16"/>
      <c r="X5" s="417" t="s">
        <v>6</v>
      </c>
      <c r="Y5" s="418"/>
    </row>
    <row r="6" spans="1:25" s="17" customFormat="1" ht="52.5" customHeight="1" x14ac:dyDescent="0.15">
      <c r="A6" s="409"/>
      <c r="B6" s="410"/>
      <c r="C6" s="18" t="s">
        <v>7</v>
      </c>
      <c r="D6" s="18" t="s">
        <v>8</v>
      </c>
      <c r="E6" s="19" t="s">
        <v>9</v>
      </c>
      <c r="F6" s="20" t="s">
        <v>10</v>
      </c>
      <c r="G6" s="18" t="s">
        <v>11</v>
      </c>
      <c r="H6" s="21" t="s">
        <v>12</v>
      </c>
      <c r="I6" s="18" t="s">
        <v>10</v>
      </c>
      <c r="J6" s="21" t="s">
        <v>13</v>
      </c>
      <c r="K6" s="18" t="s">
        <v>14</v>
      </c>
      <c r="L6" s="18" t="s">
        <v>15</v>
      </c>
      <c r="M6" s="18" t="s">
        <v>16</v>
      </c>
      <c r="N6" s="18" t="s">
        <v>17</v>
      </c>
      <c r="O6" s="18" t="s">
        <v>18</v>
      </c>
      <c r="P6" s="18" t="s">
        <v>19</v>
      </c>
      <c r="Q6" s="22" t="s">
        <v>20</v>
      </c>
      <c r="R6" s="23" t="s">
        <v>21</v>
      </c>
      <c r="S6" s="19" t="s">
        <v>22</v>
      </c>
      <c r="T6" s="24" t="s">
        <v>23</v>
      </c>
      <c r="U6" s="18" t="s">
        <v>24</v>
      </c>
      <c r="V6" s="25" t="s">
        <v>25</v>
      </c>
      <c r="W6" s="21" t="s">
        <v>26</v>
      </c>
      <c r="X6" s="18" t="s">
        <v>27</v>
      </c>
      <c r="Y6" s="26" t="s">
        <v>28</v>
      </c>
    </row>
    <row r="7" spans="1:25" s="17" customFormat="1" ht="14.25" customHeight="1" thickBot="1" x14ac:dyDescent="0.2">
      <c r="A7" s="411"/>
      <c r="B7" s="412"/>
      <c r="C7" s="27" t="s">
        <v>29</v>
      </c>
      <c r="D7" s="28" t="s">
        <v>30</v>
      </c>
      <c r="E7" s="29" t="s">
        <v>31</v>
      </c>
      <c r="F7" s="30" t="s">
        <v>32</v>
      </c>
      <c r="G7" s="27" t="s">
        <v>33</v>
      </c>
      <c r="H7" s="31" t="s">
        <v>34</v>
      </c>
      <c r="I7" s="27" t="s">
        <v>35</v>
      </c>
      <c r="J7" s="31" t="s">
        <v>36</v>
      </c>
      <c r="K7" s="27"/>
      <c r="L7" s="27" t="s">
        <v>37</v>
      </c>
      <c r="M7" s="27"/>
      <c r="N7" s="27"/>
      <c r="O7" s="27" t="s">
        <v>38</v>
      </c>
      <c r="P7" s="27" t="s">
        <v>39</v>
      </c>
      <c r="Q7" s="32" t="s">
        <v>40</v>
      </c>
      <c r="R7" s="33" t="s">
        <v>41</v>
      </c>
      <c r="S7" s="34" t="s">
        <v>42</v>
      </c>
      <c r="T7" s="35" t="s">
        <v>43</v>
      </c>
      <c r="U7" s="27" t="s">
        <v>44</v>
      </c>
      <c r="V7" s="36" t="s">
        <v>45</v>
      </c>
      <c r="W7" s="21" t="s">
        <v>46</v>
      </c>
      <c r="X7" s="28" t="s">
        <v>47</v>
      </c>
      <c r="Y7" s="37" t="s">
        <v>48</v>
      </c>
    </row>
    <row r="8" spans="1:25" ht="18.75" customHeight="1" x14ac:dyDescent="0.15">
      <c r="A8" s="419" t="s">
        <v>49</v>
      </c>
      <c r="B8" s="38" t="s">
        <v>50</v>
      </c>
      <c r="C8" s="39">
        <v>524719</v>
      </c>
      <c r="D8" s="39">
        <v>355933</v>
      </c>
      <c r="E8" s="40">
        <v>67.83306874727235</v>
      </c>
      <c r="F8" s="41">
        <v>31253</v>
      </c>
      <c r="G8" s="41">
        <v>2746</v>
      </c>
      <c r="H8" s="42">
        <v>8.7863565097750609</v>
      </c>
      <c r="I8" s="43">
        <v>2317</v>
      </c>
      <c r="J8" s="44">
        <v>84.377276037873273</v>
      </c>
      <c r="K8" s="41">
        <v>245</v>
      </c>
      <c r="L8" s="45">
        <v>83</v>
      </c>
      <c r="M8" s="41">
        <v>12</v>
      </c>
      <c r="N8" s="41">
        <v>1977</v>
      </c>
      <c r="O8" s="41">
        <v>145</v>
      </c>
      <c r="P8" s="46">
        <v>5.2804078659868896</v>
      </c>
      <c r="Q8" s="47">
        <v>284</v>
      </c>
      <c r="R8" s="48">
        <v>10.342316096139839</v>
      </c>
      <c r="S8" s="40">
        <v>15.622723962126731</v>
      </c>
      <c r="T8" s="49">
        <v>0.26557450484753464</v>
      </c>
      <c r="U8" s="41">
        <v>44</v>
      </c>
      <c r="V8" s="50">
        <v>0.14078648449748823</v>
      </c>
      <c r="W8" s="46">
        <v>3.0225782957028402</v>
      </c>
      <c r="X8" s="41">
        <v>6210</v>
      </c>
      <c r="Y8" s="51">
        <v>19.870092471122771</v>
      </c>
    </row>
    <row r="9" spans="1:25" ht="18.75" customHeight="1" x14ac:dyDescent="0.15">
      <c r="A9" s="420"/>
      <c r="B9" s="52" t="s">
        <v>51</v>
      </c>
      <c r="C9" s="53">
        <v>611468</v>
      </c>
      <c r="D9" s="53">
        <v>466544</v>
      </c>
      <c r="E9" s="54">
        <v>76.299005017433458</v>
      </c>
      <c r="F9" s="55">
        <v>46276</v>
      </c>
      <c r="G9" s="55">
        <v>3107</v>
      </c>
      <c r="H9" s="56">
        <v>6.7140634454144701</v>
      </c>
      <c r="I9" s="57">
        <v>2766</v>
      </c>
      <c r="J9" s="56">
        <v>89.02478274863212</v>
      </c>
      <c r="K9" s="55">
        <v>368</v>
      </c>
      <c r="L9" s="58">
        <v>36</v>
      </c>
      <c r="M9" s="55">
        <v>7</v>
      </c>
      <c r="N9" s="55">
        <v>2355</v>
      </c>
      <c r="O9" s="55">
        <v>83</v>
      </c>
      <c r="P9" s="59">
        <v>2.6713871902156421</v>
      </c>
      <c r="Q9" s="60">
        <v>258</v>
      </c>
      <c r="R9" s="61">
        <v>8.3038300611522367</v>
      </c>
      <c r="S9" s="62">
        <v>10.975217251367878</v>
      </c>
      <c r="T9" s="63">
        <v>7.7794104935603764E-2</v>
      </c>
      <c r="U9" s="55">
        <v>19</v>
      </c>
      <c r="V9" s="64">
        <v>4.1057999827124207E-2</v>
      </c>
      <c r="W9" s="65">
        <v>1.1586739620212423</v>
      </c>
      <c r="X9" s="55">
        <v>8822</v>
      </c>
      <c r="Y9" s="66">
        <v>19.063877603941567</v>
      </c>
    </row>
    <row r="10" spans="1:25" ht="18.75" customHeight="1" thickBot="1" x14ac:dyDescent="0.2">
      <c r="A10" s="421"/>
      <c r="B10" s="67" t="s">
        <v>52</v>
      </c>
      <c r="C10" s="68">
        <v>1136187</v>
      </c>
      <c r="D10" s="68">
        <v>822477</v>
      </c>
      <c r="E10" s="69">
        <v>72.389228181628553</v>
      </c>
      <c r="F10" s="70">
        <v>77529</v>
      </c>
      <c r="G10" s="70">
        <v>5853</v>
      </c>
      <c r="H10" s="71">
        <v>7.5494331153503849</v>
      </c>
      <c r="I10" s="72">
        <v>5083</v>
      </c>
      <c r="J10" s="71">
        <v>86.844353323082174</v>
      </c>
      <c r="K10" s="73">
        <v>613</v>
      </c>
      <c r="L10" s="73">
        <v>119</v>
      </c>
      <c r="M10" s="74">
        <v>19</v>
      </c>
      <c r="N10" s="74">
        <v>4332</v>
      </c>
      <c r="O10" s="74">
        <v>228</v>
      </c>
      <c r="P10" s="75">
        <v>3.8954382368016405</v>
      </c>
      <c r="Q10" s="76">
        <v>542</v>
      </c>
      <c r="R10" s="77">
        <v>9.2602084401161804</v>
      </c>
      <c r="S10" s="69">
        <v>13.15564667691782</v>
      </c>
      <c r="T10" s="78">
        <v>0.15349095177288499</v>
      </c>
      <c r="U10" s="74">
        <v>63</v>
      </c>
      <c r="V10" s="79">
        <v>8.1259915644468522E-2</v>
      </c>
      <c r="W10" s="75">
        <v>2.0331453955236634</v>
      </c>
      <c r="X10" s="74">
        <v>15032</v>
      </c>
      <c r="Y10" s="80">
        <v>19.388873840756364</v>
      </c>
    </row>
    <row r="11" spans="1:25" ht="18.75" customHeight="1" x14ac:dyDescent="0.15">
      <c r="A11" s="422" t="s">
        <v>53</v>
      </c>
      <c r="B11" s="81" t="s">
        <v>50</v>
      </c>
      <c r="C11" s="82">
        <v>185172</v>
      </c>
      <c r="D11" s="82">
        <v>185172</v>
      </c>
      <c r="E11" s="83">
        <v>100</v>
      </c>
      <c r="F11" s="84">
        <v>11305</v>
      </c>
      <c r="G11" s="84">
        <v>785</v>
      </c>
      <c r="H11" s="85">
        <v>6.9438301636444058</v>
      </c>
      <c r="I11" s="86">
        <v>614</v>
      </c>
      <c r="J11" s="85">
        <v>78.216560509554142</v>
      </c>
      <c r="K11" s="84">
        <v>65</v>
      </c>
      <c r="L11" s="84">
        <v>27</v>
      </c>
      <c r="M11" s="84">
        <v>3</v>
      </c>
      <c r="N11" s="84">
        <v>519</v>
      </c>
      <c r="O11" s="84">
        <v>0</v>
      </c>
      <c r="P11" s="87">
        <v>0</v>
      </c>
      <c r="Q11" s="88">
        <v>171</v>
      </c>
      <c r="R11" s="89">
        <v>21.783439490445861</v>
      </c>
      <c r="S11" s="83">
        <v>21.783439490445861</v>
      </c>
      <c r="T11" s="90">
        <v>0.23883237505528529</v>
      </c>
      <c r="U11" s="84">
        <v>16</v>
      </c>
      <c r="V11" s="91">
        <v>0.14153029632905795</v>
      </c>
      <c r="W11" s="87">
        <v>3.4394904458598727</v>
      </c>
      <c r="X11" s="84">
        <v>2195</v>
      </c>
      <c r="Y11" s="92">
        <v>19.416187527642638</v>
      </c>
    </row>
    <row r="12" spans="1:25" ht="18.75" customHeight="1" x14ac:dyDescent="0.15">
      <c r="A12" s="423"/>
      <c r="B12" s="93" t="s">
        <v>51</v>
      </c>
      <c r="C12" s="94">
        <v>215325</v>
      </c>
      <c r="D12" s="94">
        <v>215325</v>
      </c>
      <c r="E12" s="95">
        <v>100</v>
      </c>
      <c r="F12" s="96">
        <v>17973</v>
      </c>
      <c r="G12" s="96">
        <v>993</v>
      </c>
      <c r="H12" s="97">
        <v>5.5249540978133869</v>
      </c>
      <c r="I12" s="98">
        <v>833</v>
      </c>
      <c r="J12" s="97">
        <v>83.887210473313189</v>
      </c>
      <c r="K12" s="96">
        <v>138</v>
      </c>
      <c r="L12" s="96">
        <v>14</v>
      </c>
      <c r="M12" s="96">
        <v>3</v>
      </c>
      <c r="N12" s="96">
        <v>678</v>
      </c>
      <c r="O12" s="96">
        <v>0</v>
      </c>
      <c r="P12" s="99">
        <v>0</v>
      </c>
      <c r="Q12" s="100">
        <v>160</v>
      </c>
      <c r="R12" s="101">
        <v>16.112789526686807</v>
      </c>
      <c r="S12" s="95">
        <v>16.112789526686807</v>
      </c>
      <c r="T12" s="102">
        <v>7.7894619707338783E-2</v>
      </c>
      <c r="U12" s="96">
        <v>8</v>
      </c>
      <c r="V12" s="103">
        <v>4.4511211261336447E-2</v>
      </c>
      <c r="W12" s="99">
        <v>1.4098690835850958</v>
      </c>
      <c r="X12" s="96">
        <v>3225</v>
      </c>
      <c r="Y12" s="104">
        <v>17.943582039726255</v>
      </c>
    </row>
    <row r="13" spans="1:25" ht="18.75" customHeight="1" thickBot="1" x14ac:dyDescent="0.2">
      <c r="A13" s="424"/>
      <c r="B13" s="105" t="s">
        <v>52</v>
      </c>
      <c r="C13" s="106">
        <v>400497</v>
      </c>
      <c r="D13" s="106">
        <v>400497</v>
      </c>
      <c r="E13" s="107">
        <v>100</v>
      </c>
      <c r="F13" s="108">
        <v>29278</v>
      </c>
      <c r="G13" s="108">
        <v>1778</v>
      </c>
      <c r="H13" s="109">
        <v>6.0728191816380903</v>
      </c>
      <c r="I13" s="110">
        <v>1447</v>
      </c>
      <c r="J13" s="401">
        <v>81.38357705286839</v>
      </c>
      <c r="K13" s="111">
        <v>203</v>
      </c>
      <c r="L13" s="111">
        <v>41</v>
      </c>
      <c r="M13" s="111">
        <v>6</v>
      </c>
      <c r="N13" s="111">
        <v>1197</v>
      </c>
      <c r="O13" s="111">
        <v>0</v>
      </c>
      <c r="P13" s="112">
        <v>0</v>
      </c>
      <c r="Q13" s="113">
        <v>331</v>
      </c>
      <c r="R13" s="114">
        <v>18.616422947131607</v>
      </c>
      <c r="S13" s="107">
        <v>18.616422947131607</v>
      </c>
      <c r="T13" s="115">
        <v>0.14003688776555775</v>
      </c>
      <c r="U13" s="111">
        <v>24</v>
      </c>
      <c r="V13" s="116">
        <v>8.1972812350570398E-2</v>
      </c>
      <c r="W13" s="112">
        <v>2.3059617547806521</v>
      </c>
      <c r="X13" s="111">
        <v>5420</v>
      </c>
      <c r="Y13" s="117">
        <v>18.512193455837149</v>
      </c>
    </row>
    <row r="14" spans="1:25" ht="18.75" customHeight="1" x14ac:dyDescent="0.15">
      <c r="A14" s="419" t="s">
        <v>54</v>
      </c>
      <c r="B14" s="38" t="s">
        <v>50</v>
      </c>
      <c r="C14" s="39">
        <v>185172</v>
      </c>
      <c r="D14" s="39">
        <v>185172</v>
      </c>
      <c r="E14" s="40">
        <v>100</v>
      </c>
      <c r="F14" s="41">
        <v>11305</v>
      </c>
      <c r="G14" s="41">
        <v>785</v>
      </c>
      <c r="H14" s="42">
        <v>6.9438301636444058</v>
      </c>
      <c r="I14" s="43">
        <v>614</v>
      </c>
      <c r="J14" s="42">
        <v>78.216560509554142</v>
      </c>
      <c r="K14" s="41">
        <v>65</v>
      </c>
      <c r="L14" s="45">
        <v>27</v>
      </c>
      <c r="M14" s="41">
        <v>3</v>
      </c>
      <c r="N14" s="41">
        <v>519</v>
      </c>
      <c r="O14" s="41">
        <v>0</v>
      </c>
      <c r="P14" s="46">
        <v>0</v>
      </c>
      <c r="Q14" s="47">
        <v>171</v>
      </c>
      <c r="R14" s="48">
        <v>21.783439490445861</v>
      </c>
      <c r="S14" s="40">
        <v>21.783439490445861</v>
      </c>
      <c r="T14" s="49">
        <v>0.23883237505528529</v>
      </c>
      <c r="U14" s="41">
        <v>16</v>
      </c>
      <c r="V14" s="50">
        <v>0.14153029632905795</v>
      </c>
      <c r="W14" s="46">
        <v>3.4394904458598727</v>
      </c>
      <c r="X14" s="41">
        <v>2195</v>
      </c>
      <c r="Y14" s="51">
        <v>19.416187527642638</v>
      </c>
    </row>
    <row r="15" spans="1:25" ht="18.75" customHeight="1" x14ac:dyDescent="0.15">
      <c r="A15" s="420"/>
      <c r="B15" s="52" t="s">
        <v>51</v>
      </c>
      <c r="C15" s="53">
        <v>215325</v>
      </c>
      <c r="D15" s="53">
        <v>215325</v>
      </c>
      <c r="E15" s="54">
        <v>100</v>
      </c>
      <c r="F15" s="55">
        <v>17973</v>
      </c>
      <c r="G15" s="55">
        <v>993</v>
      </c>
      <c r="H15" s="56">
        <v>5.5249540978133869</v>
      </c>
      <c r="I15" s="57">
        <v>833</v>
      </c>
      <c r="J15" s="56">
        <v>83.887210473313189</v>
      </c>
      <c r="K15" s="55">
        <v>138</v>
      </c>
      <c r="L15" s="58">
        <v>14</v>
      </c>
      <c r="M15" s="55">
        <v>3</v>
      </c>
      <c r="N15" s="55">
        <v>678</v>
      </c>
      <c r="O15" s="55">
        <v>0</v>
      </c>
      <c r="P15" s="59">
        <v>0</v>
      </c>
      <c r="Q15" s="60">
        <v>160</v>
      </c>
      <c r="R15" s="61">
        <v>16.112789526686807</v>
      </c>
      <c r="S15" s="62">
        <v>16.112789526686807</v>
      </c>
      <c r="T15" s="63">
        <v>7.7894619707338783E-2</v>
      </c>
      <c r="U15" s="55">
        <v>8</v>
      </c>
      <c r="V15" s="64">
        <v>4.4511211261336447E-2</v>
      </c>
      <c r="W15" s="65">
        <v>1.4098690835850958</v>
      </c>
      <c r="X15" s="55">
        <v>3225</v>
      </c>
      <c r="Y15" s="66">
        <v>17.943582039726255</v>
      </c>
    </row>
    <row r="16" spans="1:25" ht="18.75" customHeight="1" thickBot="1" x14ac:dyDescent="0.2">
      <c r="A16" s="421"/>
      <c r="B16" s="67" t="s">
        <v>52</v>
      </c>
      <c r="C16" s="68">
        <v>400497</v>
      </c>
      <c r="D16" s="68">
        <v>400497</v>
      </c>
      <c r="E16" s="69">
        <v>100</v>
      </c>
      <c r="F16" s="70">
        <v>29278</v>
      </c>
      <c r="G16" s="70">
        <v>1778</v>
      </c>
      <c r="H16" s="71">
        <v>6.0728191816380903</v>
      </c>
      <c r="I16" s="72">
        <v>1447</v>
      </c>
      <c r="J16" s="71">
        <v>81.38357705286839</v>
      </c>
      <c r="K16" s="74">
        <v>203</v>
      </c>
      <c r="L16" s="73">
        <v>41</v>
      </c>
      <c r="M16" s="74">
        <v>6</v>
      </c>
      <c r="N16" s="74">
        <v>1197</v>
      </c>
      <c r="O16" s="74">
        <v>0</v>
      </c>
      <c r="P16" s="75">
        <v>0</v>
      </c>
      <c r="Q16" s="76">
        <v>331</v>
      </c>
      <c r="R16" s="77">
        <v>18.616422947131607</v>
      </c>
      <c r="S16" s="69">
        <v>18.616422947131607</v>
      </c>
      <c r="T16" s="78">
        <v>0.14003688776555775</v>
      </c>
      <c r="U16" s="74">
        <v>24</v>
      </c>
      <c r="V16" s="79">
        <v>8.1972812350570398E-2</v>
      </c>
      <c r="W16" s="75">
        <v>2.3059617547806521</v>
      </c>
      <c r="X16" s="74">
        <v>5420</v>
      </c>
      <c r="Y16" s="80">
        <v>18.512193455837149</v>
      </c>
    </row>
    <row r="17" spans="1:25" ht="18.75" customHeight="1" x14ac:dyDescent="0.15">
      <c r="A17" s="402" t="s">
        <v>55</v>
      </c>
      <c r="B17" s="118" t="s">
        <v>50</v>
      </c>
      <c r="C17" s="82">
        <v>131272</v>
      </c>
      <c r="D17" s="82">
        <v>47787</v>
      </c>
      <c r="E17" s="83">
        <v>36.403041014077644</v>
      </c>
      <c r="F17" s="84">
        <v>5719</v>
      </c>
      <c r="G17" s="84">
        <v>446</v>
      </c>
      <c r="H17" s="85">
        <v>7.7985661828991084</v>
      </c>
      <c r="I17" s="86">
        <v>398</v>
      </c>
      <c r="J17" s="85">
        <v>89.237668161434982</v>
      </c>
      <c r="K17" s="84">
        <v>65</v>
      </c>
      <c r="L17" s="84">
        <v>9</v>
      </c>
      <c r="M17" s="84">
        <v>1</v>
      </c>
      <c r="N17" s="84">
        <v>323</v>
      </c>
      <c r="O17" s="84">
        <v>9</v>
      </c>
      <c r="P17" s="87">
        <v>2.0179372197309418</v>
      </c>
      <c r="Q17" s="88">
        <v>39</v>
      </c>
      <c r="R17" s="89">
        <v>8.7443946188340806</v>
      </c>
      <c r="S17" s="83">
        <v>10.762331838565023</v>
      </c>
      <c r="T17" s="90">
        <v>0.15737016961007169</v>
      </c>
      <c r="U17" s="84">
        <v>6</v>
      </c>
      <c r="V17" s="91">
        <v>0.10491344640671448</v>
      </c>
      <c r="W17" s="119">
        <v>2.0179372197309418</v>
      </c>
      <c r="X17" s="84">
        <v>1517</v>
      </c>
      <c r="Y17" s="92">
        <v>26.525616366497641</v>
      </c>
    </row>
    <row r="18" spans="1:25" ht="18.75" customHeight="1" x14ac:dyDescent="0.15">
      <c r="A18" s="403"/>
      <c r="B18" s="120" t="s">
        <v>51</v>
      </c>
      <c r="C18" s="121">
        <v>147181</v>
      </c>
      <c r="D18" s="121">
        <v>81050</v>
      </c>
      <c r="E18" s="122">
        <v>55.068249298482819</v>
      </c>
      <c r="F18" s="123">
        <v>8779</v>
      </c>
      <c r="G18" s="123">
        <v>566</v>
      </c>
      <c r="H18" s="124">
        <v>6.4472035539355277</v>
      </c>
      <c r="I18" s="125">
        <v>521</v>
      </c>
      <c r="J18" s="124">
        <v>92.049469964664311</v>
      </c>
      <c r="K18" s="123">
        <v>93</v>
      </c>
      <c r="L18" s="123">
        <v>5</v>
      </c>
      <c r="M18" s="123">
        <v>1</v>
      </c>
      <c r="N18" s="123">
        <v>422</v>
      </c>
      <c r="O18" s="123">
        <v>2</v>
      </c>
      <c r="P18" s="126">
        <v>0.35335689045936397</v>
      </c>
      <c r="Q18" s="127">
        <v>43</v>
      </c>
      <c r="R18" s="128">
        <v>7.5971731448763249</v>
      </c>
      <c r="S18" s="122">
        <v>7.9505300353356887</v>
      </c>
      <c r="T18" s="129">
        <v>5.6954094999430459E-2</v>
      </c>
      <c r="U18" s="123">
        <v>3</v>
      </c>
      <c r="V18" s="130">
        <v>3.4172456999658277E-2</v>
      </c>
      <c r="W18" s="131">
        <v>0.88339222614840995</v>
      </c>
      <c r="X18" s="123">
        <v>2360</v>
      </c>
      <c r="Y18" s="132">
        <v>26.882332839731177</v>
      </c>
    </row>
    <row r="19" spans="1:25" ht="18.75" customHeight="1" thickBot="1" x14ac:dyDescent="0.2">
      <c r="A19" s="404"/>
      <c r="B19" s="133" t="s">
        <v>52</v>
      </c>
      <c r="C19" s="106">
        <v>278453</v>
      </c>
      <c r="D19" s="106">
        <v>128837</v>
      </c>
      <c r="E19" s="107">
        <v>46.268849680197377</v>
      </c>
      <c r="F19" s="108">
        <v>14498</v>
      </c>
      <c r="G19" s="108">
        <v>1012</v>
      </c>
      <c r="H19" s="109">
        <v>6.9802731411229137</v>
      </c>
      <c r="I19" s="110">
        <v>919</v>
      </c>
      <c r="J19" s="109">
        <v>90.810276679841891</v>
      </c>
      <c r="K19" s="111">
        <v>158</v>
      </c>
      <c r="L19" s="111">
        <v>14</v>
      </c>
      <c r="M19" s="111">
        <v>2</v>
      </c>
      <c r="N19" s="111">
        <v>745</v>
      </c>
      <c r="O19" s="111">
        <v>11</v>
      </c>
      <c r="P19" s="112">
        <v>1.0869565217391304</v>
      </c>
      <c r="Q19" s="113">
        <v>82</v>
      </c>
      <c r="R19" s="114">
        <v>8.1027667984189726</v>
      </c>
      <c r="S19" s="107">
        <v>9.1897233201581017</v>
      </c>
      <c r="T19" s="115">
        <v>9.6565043454269556E-2</v>
      </c>
      <c r="U19" s="111">
        <v>9</v>
      </c>
      <c r="V19" s="116">
        <v>6.2077527934887571E-2</v>
      </c>
      <c r="W19" s="112">
        <v>1.383399209486166</v>
      </c>
      <c r="X19" s="111">
        <v>3877</v>
      </c>
      <c r="Y19" s="117">
        <v>26.741619533728787</v>
      </c>
    </row>
    <row r="20" spans="1:25" ht="18.75" customHeight="1" x14ac:dyDescent="0.15">
      <c r="A20" s="425" t="s">
        <v>56</v>
      </c>
      <c r="B20" s="38" t="s">
        <v>50</v>
      </c>
      <c r="C20" s="39">
        <v>131272</v>
      </c>
      <c r="D20" s="39">
        <v>47787</v>
      </c>
      <c r="E20" s="40">
        <v>36.403041014077644</v>
      </c>
      <c r="F20" s="41">
        <v>5719</v>
      </c>
      <c r="G20" s="41">
        <v>446</v>
      </c>
      <c r="H20" s="42">
        <v>7.7985661828991084</v>
      </c>
      <c r="I20" s="43">
        <v>398</v>
      </c>
      <c r="J20" s="42">
        <v>89.237668161434982</v>
      </c>
      <c r="K20" s="41">
        <v>65</v>
      </c>
      <c r="L20" s="45">
        <v>9</v>
      </c>
      <c r="M20" s="41">
        <v>1</v>
      </c>
      <c r="N20" s="41">
        <v>323</v>
      </c>
      <c r="O20" s="41">
        <v>9</v>
      </c>
      <c r="P20" s="46">
        <v>2.0179372197309418</v>
      </c>
      <c r="Q20" s="47">
        <v>39</v>
      </c>
      <c r="R20" s="48">
        <v>8.7443946188340806</v>
      </c>
      <c r="S20" s="40">
        <v>10.762331838565023</v>
      </c>
      <c r="T20" s="49">
        <v>0.15737016961007169</v>
      </c>
      <c r="U20" s="41">
        <v>6</v>
      </c>
      <c r="V20" s="50">
        <v>0.10491344640671448</v>
      </c>
      <c r="W20" s="46">
        <v>2.0179372197309418</v>
      </c>
      <c r="X20" s="41">
        <v>1517</v>
      </c>
      <c r="Y20" s="51">
        <v>26.525616366497641</v>
      </c>
    </row>
    <row r="21" spans="1:25" ht="18.75" customHeight="1" x14ac:dyDescent="0.15">
      <c r="A21" s="426"/>
      <c r="B21" s="52" t="s">
        <v>51</v>
      </c>
      <c r="C21" s="53">
        <v>147181</v>
      </c>
      <c r="D21" s="53">
        <v>81050</v>
      </c>
      <c r="E21" s="54">
        <v>55.068249298482819</v>
      </c>
      <c r="F21" s="55">
        <v>8779</v>
      </c>
      <c r="G21" s="55">
        <v>566</v>
      </c>
      <c r="H21" s="56">
        <v>6.4472035539355277</v>
      </c>
      <c r="I21" s="57">
        <v>521</v>
      </c>
      <c r="J21" s="56">
        <v>92.049469964664311</v>
      </c>
      <c r="K21" s="55">
        <v>93</v>
      </c>
      <c r="L21" s="58">
        <v>5</v>
      </c>
      <c r="M21" s="55">
        <v>1</v>
      </c>
      <c r="N21" s="55">
        <v>422</v>
      </c>
      <c r="O21" s="55">
        <v>2</v>
      </c>
      <c r="P21" s="59">
        <v>0.35335689045936397</v>
      </c>
      <c r="Q21" s="60">
        <v>43</v>
      </c>
      <c r="R21" s="61">
        <v>7.5971731448763249</v>
      </c>
      <c r="S21" s="62">
        <v>7.9505300353356887</v>
      </c>
      <c r="T21" s="63">
        <v>5.6954094999430459E-2</v>
      </c>
      <c r="U21" s="55">
        <v>3</v>
      </c>
      <c r="V21" s="64">
        <v>3.4172456999658277E-2</v>
      </c>
      <c r="W21" s="65">
        <v>0.88339222614840995</v>
      </c>
      <c r="X21" s="134">
        <v>2360</v>
      </c>
      <c r="Y21" s="66">
        <v>26.882332839731177</v>
      </c>
    </row>
    <row r="22" spans="1:25" ht="18.75" customHeight="1" thickBot="1" x14ac:dyDescent="0.2">
      <c r="A22" s="427"/>
      <c r="B22" s="67" t="s">
        <v>52</v>
      </c>
      <c r="C22" s="68">
        <v>278453</v>
      </c>
      <c r="D22" s="68">
        <v>128837</v>
      </c>
      <c r="E22" s="69">
        <v>46.268849680197377</v>
      </c>
      <c r="F22" s="70">
        <v>14498</v>
      </c>
      <c r="G22" s="70">
        <v>1012</v>
      </c>
      <c r="H22" s="71">
        <v>6.9802731411229137</v>
      </c>
      <c r="I22" s="72">
        <v>919</v>
      </c>
      <c r="J22" s="71">
        <v>90.810276679841891</v>
      </c>
      <c r="K22" s="74">
        <v>158</v>
      </c>
      <c r="L22" s="73">
        <v>14</v>
      </c>
      <c r="M22" s="74">
        <v>2</v>
      </c>
      <c r="N22" s="74">
        <v>745</v>
      </c>
      <c r="O22" s="74">
        <v>11</v>
      </c>
      <c r="P22" s="75">
        <v>1.0869565217391304</v>
      </c>
      <c r="Q22" s="76">
        <v>82</v>
      </c>
      <c r="R22" s="77">
        <v>8.1027667984189726</v>
      </c>
      <c r="S22" s="69">
        <v>9.1897233201581017</v>
      </c>
      <c r="T22" s="78">
        <v>9.6565043454269556E-2</v>
      </c>
      <c r="U22" s="74">
        <v>9</v>
      </c>
      <c r="V22" s="79">
        <v>6.2077527934887571E-2</v>
      </c>
      <c r="W22" s="75">
        <v>1.383399209486166</v>
      </c>
      <c r="X22" s="74">
        <v>3877</v>
      </c>
      <c r="Y22" s="80">
        <v>26.741619533728787</v>
      </c>
    </row>
    <row r="23" spans="1:25" s="135" customFormat="1" ht="18.75" customHeight="1" x14ac:dyDescent="0.15">
      <c r="A23" s="402" t="s">
        <v>57</v>
      </c>
      <c r="B23" s="118" t="s">
        <v>50</v>
      </c>
      <c r="C23" s="82">
        <v>18966</v>
      </c>
      <c r="D23" s="82">
        <v>18966</v>
      </c>
      <c r="E23" s="83">
        <v>100</v>
      </c>
      <c r="F23" s="84">
        <v>831</v>
      </c>
      <c r="G23" s="84">
        <v>153</v>
      </c>
      <c r="H23" s="85">
        <v>18.411552346570399</v>
      </c>
      <c r="I23" s="86">
        <v>128</v>
      </c>
      <c r="J23" s="85">
        <v>83.66013071895425</v>
      </c>
      <c r="K23" s="84">
        <v>21</v>
      </c>
      <c r="L23" s="84">
        <v>2</v>
      </c>
      <c r="M23" s="84">
        <v>1</v>
      </c>
      <c r="N23" s="84">
        <v>104</v>
      </c>
      <c r="O23" s="84">
        <v>22</v>
      </c>
      <c r="P23" s="87">
        <v>14.37908496732026</v>
      </c>
      <c r="Q23" s="88">
        <v>3</v>
      </c>
      <c r="R23" s="89">
        <v>1.9607843137254901</v>
      </c>
      <c r="S23" s="83">
        <v>16.33986928104575</v>
      </c>
      <c r="T23" s="90">
        <v>0.24067388688327318</v>
      </c>
      <c r="U23" s="84">
        <v>1</v>
      </c>
      <c r="V23" s="91">
        <v>0.12033694344163659</v>
      </c>
      <c r="W23" s="119">
        <v>1.3071895424836601</v>
      </c>
      <c r="X23" s="84">
        <v>146</v>
      </c>
      <c r="Y23" s="92">
        <v>17.569193742478941</v>
      </c>
    </row>
    <row r="24" spans="1:25" s="135" customFormat="1" ht="18.75" customHeight="1" x14ac:dyDescent="0.15">
      <c r="A24" s="403"/>
      <c r="B24" s="93" t="s">
        <v>51</v>
      </c>
      <c r="C24" s="121">
        <v>21983</v>
      </c>
      <c r="D24" s="121">
        <v>21983</v>
      </c>
      <c r="E24" s="122">
        <v>100</v>
      </c>
      <c r="F24" s="121">
        <v>1386</v>
      </c>
      <c r="G24" s="121">
        <v>170</v>
      </c>
      <c r="H24" s="124">
        <v>12.265512265512266</v>
      </c>
      <c r="I24" s="125">
        <v>157</v>
      </c>
      <c r="J24" s="124">
        <v>92.352941176470594</v>
      </c>
      <c r="K24" s="121">
        <v>20</v>
      </c>
      <c r="L24" s="121">
        <v>1</v>
      </c>
      <c r="M24" s="121">
        <v>0</v>
      </c>
      <c r="N24" s="121">
        <v>136</v>
      </c>
      <c r="O24" s="121">
        <v>9</v>
      </c>
      <c r="P24" s="126">
        <v>5.2941176470588234</v>
      </c>
      <c r="Q24" s="121">
        <v>4</v>
      </c>
      <c r="R24" s="128">
        <v>2.3529411764705883</v>
      </c>
      <c r="S24" s="122">
        <v>7.6470588235294121</v>
      </c>
      <c r="T24" s="129">
        <v>7.2150072150072145E-2</v>
      </c>
      <c r="U24" s="121">
        <v>0</v>
      </c>
      <c r="V24" s="130">
        <v>0</v>
      </c>
      <c r="W24" s="131">
        <v>0.58823529411764708</v>
      </c>
      <c r="X24" s="121">
        <v>204</v>
      </c>
      <c r="Y24" s="132">
        <v>14.71861471861472</v>
      </c>
    </row>
    <row r="25" spans="1:25" s="135" customFormat="1" ht="18.75" customHeight="1" thickBot="1" x14ac:dyDescent="0.2">
      <c r="A25" s="404"/>
      <c r="B25" s="105" t="s">
        <v>52</v>
      </c>
      <c r="C25" s="106">
        <v>40949</v>
      </c>
      <c r="D25" s="106">
        <v>40949</v>
      </c>
      <c r="E25" s="107">
        <v>100</v>
      </c>
      <c r="F25" s="108">
        <v>2217</v>
      </c>
      <c r="G25" s="108">
        <v>323</v>
      </c>
      <c r="H25" s="109">
        <v>14.569237708615246</v>
      </c>
      <c r="I25" s="110">
        <v>285</v>
      </c>
      <c r="J25" s="109">
        <v>88.235294117647058</v>
      </c>
      <c r="K25" s="111">
        <v>41</v>
      </c>
      <c r="L25" s="111">
        <v>3</v>
      </c>
      <c r="M25" s="111">
        <v>1</v>
      </c>
      <c r="N25" s="111">
        <v>240</v>
      </c>
      <c r="O25" s="111">
        <v>31</v>
      </c>
      <c r="P25" s="112">
        <v>9.5975232198142422</v>
      </c>
      <c r="Q25" s="113">
        <v>7</v>
      </c>
      <c r="R25" s="114">
        <v>2.1671826625386998</v>
      </c>
      <c r="S25" s="107">
        <v>11.76470588235294</v>
      </c>
      <c r="T25" s="115">
        <v>0.13531799729364005</v>
      </c>
      <c r="U25" s="111">
        <v>1</v>
      </c>
      <c r="V25" s="116">
        <v>4.5105999097880017E-2</v>
      </c>
      <c r="W25" s="112">
        <v>0.92879256965944268</v>
      </c>
      <c r="X25" s="111">
        <v>350</v>
      </c>
      <c r="Y25" s="117">
        <v>15.787099684258008</v>
      </c>
    </row>
    <row r="26" spans="1:25" s="135" customFormat="1" ht="18.75" customHeight="1" x14ac:dyDescent="0.15">
      <c r="A26" s="402" t="s">
        <v>58</v>
      </c>
      <c r="B26" s="118" t="s">
        <v>50</v>
      </c>
      <c r="C26" s="82">
        <v>11279</v>
      </c>
      <c r="D26" s="82">
        <v>11279</v>
      </c>
      <c r="E26" s="83">
        <v>100</v>
      </c>
      <c r="F26" s="84">
        <v>1036</v>
      </c>
      <c r="G26" s="84">
        <v>97</v>
      </c>
      <c r="H26" s="85">
        <v>9.3629343629343627</v>
      </c>
      <c r="I26" s="86">
        <v>80</v>
      </c>
      <c r="J26" s="85">
        <v>82.474226804123703</v>
      </c>
      <c r="K26" s="84">
        <v>7</v>
      </c>
      <c r="L26" s="84">
        <v>3</v>
      </c>
      <c r="M26" s="84">
        <v>0</v>
      </c>
      <c r="N26" s="84">
        <v>70</v>
      </c>
      <c r="O26" s="84">
        <v>1</v>
      </c>
      <c r="P26" s="87">
        <v>1.0309278350515463</v>
      </c>
      <c r="Q26" s="88">
        <v>16</v>
      </c>
      <c r="R26" s="89">
        <v>16.494845360824741</v>
      </c>
      <c r="S26" s="83">
        <v>17.525773195876287</v>
      </c>
      <c r="T26" s="90">
        <v>0.28957528957528955</v>
      </c>
      <c r="U26" s="84">
        <v>1</v>
      </c>
      <c r="V26" s="91">
        <v>9.6525096525096526E-2</v>
      </c>
      <c r="W26" s="87">
        <v>3.0927835051546393</v>
      </c>
      <c r="X26" s="84">
        <v>179</v>
      </c>
      <c r="Y26" s="92">
        <v>17.277992277992276</v>
      </c>
    </row>
    <row r="27" spans="1:25" s="135" customFormat="1" ht="18.75" customHeight="1" x14ac:dyDescent="0.15">
      <c r="A27" s="403"/>
      <c r="B27" s="93" t="s">
        <v>51</v>
      </c>
      <c r="C27" s="121">
        <v>13168</v>
      </c>
      <c r="D27" s="121">
        <v>13168</v>
      </c>
      <c r="E27" s="122">
        <v>100</v>
      </c>
      <c r="F27" s="121">
        <v>1691</v>
      </c>
      <c r="G27" s="121">
        <v>143</v>
      </c>
      <c r="H27" s="124">
        <v>8.4565345949142507</v>
      </c>
      <c r="I27" s="125">
        <v>131</v>
      </c>
      <c r="J27" s="124">
        <v>91.608391608391599</v>
      </c>
      <c r="K27" s="121">
        <v>11</v>
      </c>
      <c r="L27" s="121">
        <v>0</v>
      </c>
      <c r="M27" s="121">
        <v>0</v>
      </c>
      <c r="N27" s="121">
        <v>120</v>
      </c>
      <c r="O27" s="121">
        <v>1</v>
      </c>
      <c r="P27" s="126">
        <v>0.69930069930069927</v>
      </c>
      <c r="Q27" s="121">
        <v>11</v>
      </c>
      <c r="R27" s="128">
        <v>7.6923076923076925</v>
      </c>
      <c r="S27" s="122">
        <v>8.3916083916083917</v>
      </c>
      <c r="T27" s="129">
        <v>0</v>
      </c>
      <c r="U27" s="121">
        <v>0</v>
      </c>
      <c r="V27" s="130">
        <v>0</v>
      </c>
      <c r="W27" s="131">
        <v>0</v>
      </c>
      <c r="X27" s="121">
        <v>218</v>
      </c>
      <c r="Y27" s="132">
        <v>12.891780011827322</v>
      </c>
    </row>
    <row r="28" spans="1:25" s="135" customFormat="1" ht="18.75" customHeight="1" thickBot="1" x14ac:dyDescent="0.2">
      <c r="A28" s="403"/>
      <c r="B28" s="136" t="s">
        <v>52</v>
      </c>
      <c r="C28" s="137">
        <v>24447</v>
      </c>
      <c r="D28" s="137">
        <v>24447</v>
      </c>
      <c r="E28" s="138">
        <v>100</v>
      </c>
      <c r="F28" s="139">
        <v>2727</v>
      </c>
      <c r="G28" s="139">
        <v>240</v>
      </c>
      <c r="H28" s="140">
        <v>8.8008800880088014</v>
      </c>
      <c r="I28" s="141">
        <v>211</v>
      </c>
      <c r="J28" s="140">
        <v>87.916666666666671</v>
      </c>
      <c r="K28" s="142">
        <v>18</v>
      </c>
      <c r="L28" s="142">
        <v>3</v>
      </c>
      <c r="M28" s="142">
        <v>0</v>
      </c>
      <c r="N28" s="142">
        <v>190</v>
      </c>
      <c r="O28" s="142">
        <v>2</v>
      </c>
      <c r="P28" s="143">
        <v>0.83333333333333337</v>
      </c>
      <c r="Q28" s="144">
        <v>27</v>
      </c>
      <c r="R28" s="145">
        <v>11.25</v>
      </c>
      <c r="S28" s="138">
        <v>12.083333333333334</v>
      </c>
      <c r="T28" s="146">
        <v>0.11001100110011</v>
      </c>
      <c r="U28" s="142">
        <v>1</v>
      </c>
      <c r="V28" s="147">
        <v>3.6670333700036667E-2</v>
      </c>
      <c r="W28" s="143">
        <v>1.25</v>
      </c>
      <c r="X28" s="142">
        <v>397</v>
      </c>
      <c r="Y28" s="148">
        <v>14.558122478914559</v>
      </c>
    </row>
    <row r="29" spans="1:25" s="135" customFormat="1" ht="18.75" customHeight="1" x14ac:dyDescent="0.15">
      <c r="A29" s="402" t="s">
        <v>59</v>
      </c>
      <c r="B29" s="149" t="s">
        <v>50</v>
      </c>
      <c r="C29" s="82">
        <v>3857</v>
      </c>
      <c r="D29" s="82">
        <v>3857</v>
      </c>
      <c r="E29" s="83">
        <v>100</v>
      </c>
      <c r="F29" s="84">
        <v>277</v>
      </c>
      <c r="G29" s="84">
        <v>33</v>
      </c>
      <c r="H29" s="85">
        <v>11.913357400722022</v>
      </c>
      <c r="I29" s="86">
        <v>31</v>
      </c>
      <c r="J29" s="85">
        <v>93.939393939393938</v>
      </c>
      <c r="K29" s="84">
        <v>5</v>
      </c>
      <c r="L29" s="84">
        <v>0</v>
      </c>
      <c r="M29" s="84">
        <v>0</v>
      </c>
      <c r="N29" s="84">
        <v>26</v>
      </c>
      <c r="O29" s="84">
        <v>2</v>
      </c>
      <c r="P29" s="87">
        <v>6.0606060606060606</v>
      </c>
      <c r="Q29" s="88">
        <v>0</v>
      </c>
      <c r="R29" s="89">
        <v>0</v>
      </c>
      <c r="S29" s="83">
        <v>6.0606060606060606</v>
      </c>
      <c r="T29" s="90">
        <v>0</v>
      </c>
      <c r="U29" s="84">
        <v>0</v>
      </c>
      <c r="V29" s="91">
        <v>0</v>
      </c>
      <c r="W29" s="87">
        <v>0</v>
      </c>
      <c r="X29" s="84">
        <v>69</v>
      </c>
      <c r="Y29" s="92">
        <v>24.909747292418771</v>
      </c>
    </row>
    <row r="30" spans="1:25" s="135" customFormat="1" ht="18.75" customHeight="1" x14ac:dyDescent="0.15">
      <c r="A30" s="403"/>
      <c r="B30" s="150" t="s">
        <v>51</v>
      </c>
      <c r="C30" s="121">
        <v>4531</v>
      </c>
      <c r="D30" s="121">
        <v>4531</v>
      </c>
      <c r="E30" s="122">
        <v>100</v>
      </c>
      <c r="F30" s="121">
        <v>364</v>
      </c>
      <c r="G30" s="121">
        <v>26</v>
      </c>
      <c r="H30" s="124">
        <v>7.1428571428571423</v>
      </c>
      <c r="I30" s="125">
        <v>26</v>
      </c>
      <c r="J30" s="124">
        <v>100</v>
      </c>
      <c r="K30" s="121">
        <v>4</v>
      </c>
      <c r="L30" s="121">
        <v>0</v>
      </c>
      <c r="M30" s="121">
        <v>0</v>
      </c>
      <c r="N30" s="121">
        <v>22</v>
      </c>
      <c r="O30" s="121">
        <v>0</v>
      </c>
      <c r="P30" s="126">
        <v>0</v>
      </c>
      <c r="Q30" s="121">
        <v>0</v>
      </c>
      <c r="R30" s="128">
        <v>0</v>
      </c>
      <c r="S30" s="122">
        <v>0</v>
      </c>
      <c r="T30" s="129">
        <v>0</v>
      </c>
      <c r="U30" s="121">
        <v>0</v>
      </c>
      <c r="V30" s="130">
        <v>0</v>
      </c>
      <c r="W30" s="131">
        <v>0</v>
      </c>
      <c r="X30" s="121">
        <v>79</v>
      </c>
      <c r="Y30" s="132">
        <v>21.703296703296704</v>
      </c>
    </row>
    <row r="31" spans="1:25" s="135" customFormat="1" ht="18.75" customHeight="1" thickBot="1" x14ac:dyDescent="0.2">
      <c r="A31" s="404"/>
      <c r="B31" s="151" t="s">
        <v>52</v>
      </c>
      <c r="C31" s="106">
        <v>8388</v>
      </c>
      <c r="D31" s="106">
        <v>8388</v>
      </c>
      <c r="E31" s="107">
        <v>100</v>
      </c>
      <c r="F31" s="108">
        <v>641</v>
      </c>
      <c r="G31" s="108">
        <v>59</v>
      </c>
      <c r="H31" s="109">
        <v>9.204368174726989</v>
      </c>
      <c r="I31" s="110">
        <v>57</v>
      </c>
      <c r="J31" s="109">
        <v>96.610169491525426</v>
      </c>
      <c r="K31" s="111">
        <v>9</v>
      </c>
      <c r="L31" s="111">
        <v>0</v>
      </c>
      <c r="M31" s="111">
        <v>0</v>
      </c>
      <c r="N31" s="111">
        <v>48</v>
      </c>
      <c r="O31" s="111">
        <v>2</v>
      </c>
      <c r="P31" s="112">
        <v>3.3898305084745761</v>
      </c>
      <c r="Q31" s="113">
        <v>0</v>
      </c>
      <c r="R31" s="114">
        <v>0</v>
      </c>
      <c r="S31" s="107">
        <v>3.3898305084745761</v>
      </c>
      <c r="T31" s="115">
        <v>0</v>
      </c>
      <c r="U31" s="111">
        <v>0</v>
      </c>
      <c r="V31" s="116">
        <v>0</v>
      </c>
      <c r="W31" s="112">
        <v>0</v>
      </c>
      <c r="X31" s="111">
        <v>148</v>
      </c>
      <c r="Y31" s="117">
        <v>23.08892355694228</v>
      </c>
    </row>
    <row r="32" spans="1:25" s="135" customFormat="1" ht="18.75" customHeight="1" x14ac:dyDescent="0.15">
      <c r="A32" s="428" t="s">
        <v>60</v>
      </c>
      <c r="B32" s="152" t="s">
        <v>50</v>
      </c>
      <c r="C32" s="153">
        <v>34102</v>
      </c>
      <c r="D32" s="153">
        <v>34102</v>
      </c>
      <c r="E32" s="154">
        <v>100</v>
      </c>
      <c r="F32" s="155">
        <v>2144</v>
      </c>
      <c r="G32" s="155">
        <v>283</v>
      </c>
      <c r="H32" s="156">
        <v>13.199626865671643</v>
      </c>
      <c r="I32" s="157">
        <v>239</v>
      </c>
      <c r="J32" s="156">
        <v>84.452296819787989</v>
      </c>
      <c r="K32" s="155">
        <v>33</v>
      </c>
      <c r="L32" s="155">
        <v>5</v>
      </c>
      <c r="M32" s="155">
        <v>1</v>
      </c>
      <c r="N32" s="155">
        <v>200</v>
      </c>
      <c r="O32" s="155">
        <v>25</v>
      </c>
      <c r="P32" s="158">
        <v>8.8339222614840995</v>
      </c>
      <c r="Q32" s="159">
        <v>19</v>
      </c>
      <c r="R32" s="160">
        <v>6.7137809187279158</v>
      </c>
      <c r="S32" s="154">
        <v>15.547703180212014</v>
      </c>
      <c r="T32" s="161">
        <v>0.23320895522388058</v>
      </c>
      <c r="U32" s="155">
        <v>2</v>
      </c>
      <c r="V32" s="162">
        <v>9.3283582089552231E-2</v>
      </c>
      <c r="W32" s="158">
        <v>1.7667844522968199</v>
      </c>
      <c r="X32" s="155">
        <v>394</v>
      </c>
      <c r="Y32" s="163">
        <v>18.376865671641792</v>
      </c>
    </row>
    <row r="33" spans="1:25" s="135" customFormat="1" ht="18.75" customHeight="1" x14ac:dyDescent="0.15">
      <c r="A33" s="428"/>
      <c r="B33" s="164" t="s">
        <v>51</v>
      </c>
      <c r="C33" s="165">
        <v>39682</v>
      </c>
      <c r="D33" s="165">
        <v>39682</v>
      </c>
      <c r="E33" s="154">
        <v>100</v>
      </c>
      <c r="F33" s="58">
        <v>3441</v>
      </c>
      <c r="G33" s="58">
        <v>339</v>
      </c>
      <c r="H33" s="156">
        <v>9.8517872711421095</v>
      </c>
      <c r="I33" s="157">
        <v>314</v>
      </c>
      <c r="J33" s="156">
        <v>92.625368731563412</v>
      </c>
      <c r="K33" s="58">
        <v>35</v>
      </c>
      <c r="L33" s="58">
        <v>1</v>
      </c>
      <c r="M33" s="58">
        <v>0</v>
      </c>
      <c r="N33" s="58">
        <v>278</v>
      </c>
      <c r="O33" s="58">
        <v>10</v>
      </c>
      <c r="P33" s="166">
        <v>2.9498525073746311</v>
      </c>
      <c r="Q33" s="167">
        <v>15</v>
      </c>
      <c r="R33" s="168">
        <v>4.4247787610619467</v>
      </c>
      <c r="S33" s="169">
        <v>7.3746312684365778</v>
      </c>
      <c r="T33" s="161">
        <v>2.9061319383900032E-2</v>
      </c>
      <c r="U33" s="58">
        <v>0</v>
      </c>
      <c r="V33" s="162">
        <v>0</v>
      </c>
      <c r="W33" s="170">
        <v>0.29498525073746312</v>
      </c>
      <c r="X33" s="58">
        <v>501</v>
      </c>
      <c r="Y33" s="163">
        <v>14.559721011333915</v>
      </c>
    </row>
    <row r="34" spans="1:25" s="135" customFormat="1" ht="18.75" customHeight="1" thickBot="1" x14ac:dyDescent="0.2">
      <c r="A34" s="421"/>
      <c r="B34" s="171" t="s">
        <v>52</v>
      </c>
      <c r="C34" s="172">
        <v>73784</v>
      </c>
      <c r="D34" s="172">
        <v>73784</v>
      </c>
      <c r="E34" s="173">
        <v>100</v>
      </c>
      <c r="F34" s="174">
        <v>5585</v>
      </c>
      <c r="G34" s="174">
        <v>622</v>
      </c>
      <c r="H34" s="175">
        <v>11.136974037600716</v>
      </c>
      <c r="I34" s="176">
        <v>553</v>
      </c>
      <c r="J34" s="175">
        <v>88.906752411575567</v>
      </c>
      <c r="K34" s="73">
        <v>68</v>
      </c>
      <c r="L34" s="73">
        <v>6</v>
      </c>
      <c r="M34" s="73">
        <v>1</v>
      </c>
      <c r="N34" s="73">
        <v>478</v>
      </c>
      <c r="O34" s="73">
        <v>35</v>
      </c>
      <c r="P34" s="177">
        <v>5.627009646302251</v>
      </c>
      <c r="Q34" s="178">
        <v>34</v>
      </c>
      <c r="R34" s="179">
        <v>5.4662379421221869</v>
      </c>
      <c r="S34" s="173">
        <v>11.093247588424438</v>
      </c>
      <c r="T34" s="180">
        <v>0.10743061772605193</v>
      </c>
      <c r="U34" s="73">
        <v>2</v>
      </c>
      <c r="V34" s="181">
        <v>3.5810205908683973E-2</v>
      </c>
      <c r="W34" s="177">
        <v>0.96463022508038598</v>
      </c>
      <c r="X34" s="73">
        <v>895</v>
      </c>
      <c r="Y34" s="182">
        <v>16.025067144136081</v>
      </c>
    </row>
    <row r="35" spans="1:25" s="135" customFormat="1" ht="18.75" customHeight="1" x14ac:dyDescent="0.15">
      <c r="A35" s="402" t="s">
        <v>61</v>
      </c>
      <c r="B35" s="149" t="s">
        <v>50</v>
      </c>
      <c r="C35" s="82">
        <v>11224</v>
      </c>
      <c r="D35" s="82">
        <v>5100</v>
      </c>
      <c r="E35" s="83">
        <v>45.438346400570204</v>
      </c>
      <c r="F35" s="84">
        <v>497</v>
      </c>
      <c r="G35" s="84">
        <v>62</v>
      </c>
      <c r="H35" s="85">
        <v>12.474849094567404</v>
      </c>
      <c r="I35" s="86">
        <v>58</v>
      </c>
      <c r="J35" s="85">
        <v>93.548387096774192</v>
      </c>
      <c r="K35" s="84">
        <v>4</v>
      </c>
      <c r="L35" s="84">
        <v>1</v>
      </c>
      <c r="M35" s="84">
        <v>0</v>
      </c>
      <c r="N35" s="84">
        <v>53</v>
      </c>
      <c r="O35" s="84">
        <v>4</v>
      </c>
      <c r="P35" s="87">
        <v>6.4516129032258061</v>
      </c>
      <c r="Q35" s="88">
        <v>0</v>
      </c>
      <c r="R35" s="89">
        <v>0</v>
      </c>
      <c r="S35" s="83">
        <v>6.4516129032258061</v>
      </c>
      <c r="T35" s="90">
        <v>0.2012072434607646</v>
      </c>
      <c r="U35" s="84">
        <v>0</v>
      </c>
      <c r="V35" s="91">
        <v>0</v>
      </c>
      <c r="W35" s="119">
        <v>1.6129032258064515</v>
      </c>
      <c r="X35" s="84">
        <v>75</v>
      </c>
      <c r="Y35" s="92">
        <v>15.090543259557343</v>
      </c>
    </row>
    <row r="36" spans="1:25" s="135" customFormat="1" ht="18.75" customHeight="1" x14ac:dyDescent="0.15">
      <c r="A36" s="403"/>
      <c r="B36" s="150" t="s">
        <v>51</v>
      </c>
      <c r="C36" s="121">
        <v>13385</v>
      </c>
      <c r="D36" s="121">
        <v>8388</v>
      </c>
      <c r="E36" s="122">
        <v>62.667164736645496</v>
      </c>
      <c r="F36" s="121">
        <v>949</v>
      </c>
      <c r="G36" s="121">
        <v>112</v>
      </c>
      <c r="H36" s="124">
        <v>11.801896733403582</v>
      </c>
      <c r="I36" s="125">
        <v>108</v>
      </c>
      <c r="J36" s="124">
        <v>96.428571428571431</v>
      </c>
      <c r="K36" s="121">
        <v>10</v>
      </c>
      <c r="L36" s="121">
        <v>1</v>
      </c>
      <c r="M36" s="121">
        <v>0</v>
      </c>
      <c r="N36" s="121">
        <v>97</v>
      </c>
      <c r="O36" s="121">
        <v>4</v>
      </c>
      <c r="P36" s="126">
        <v>3.5714285714285712</v>
      </c>
      <c r="Q36" s="121">
        <v>0</v>
      </c>
      <c r="R36" s="128">
        <v>0</v>
      </c>
      <c r="S36" s="122">
        <v>3.5714285714285712</v>
      </c>
      <c r="T36" s="129">
        <v>0.10537407797681769</v>
      </c>
      <c r="U36" s="121">
        <v>1</v>
      </c>
      <c r="V36" s="130">
        <v>0.10537407797681769</v>
      </c>
      <c r="W36" s="131">
        <v>0.89285714285714279</v>
      </c>
      <c r="X36" s="121">
        <v>137</v>
      </c>
      <c r="Y36" s="132">
        <v>14.436248682824026</v>
      </c>
    </row>
    <row r="37" spans="1:25" s="135" customFormat="1" ht="18.75" customHeight="1" thickBot="1" x14ac:dyDescent="0.2">
      <c r="A37" s="403"/>
      <c r="B37" s="183" t="s">
        <v>52</v>
      </c>
      <c r="C37" s="184">
        <v>24609</v>
      </c>
      <c r="D37" s="106">
        <v>13488</v>
      </c>
      <c r="E37" s="107">
        <v>54.809216140436426</v>
      </c>
      <c r="F37" s="108">
        <v>1446</v>
      </c>
      <c r="G37" s="108">
        <v>174</v>
      </c>
      <c r="H37" s="109">
        <v>12.033195020746888</v>
      </c>
      <c r="I37" s="110">
        <v>166</v>
      </c>
      <c r="J37" s="109">
        <v>95.402298850574709</v>
      </c>
      <c r="K37" s="111">
        <v>14</v>
      </c>
      <c r="L37" s="111">
        <v>2</v>
      </c>
      <c r="M37" s="111">
        <v>0</v>
      </c>
      <c r="N37" s="111">
        <v>150</v>
      </c>
      <c r="O37" s="111">
        <v>8</v>
      </c>
      <c r="P37" s="112">
        <v>4.5977011494252871</v>
      </c>
      <c r="Q37" s="113">
        <v>0</v>
      </c>
      <c r="R37" s="114">
        <v>0</v>
      </c>
      <c r="S37" s="107">
        <v>4.5977011494252871</v>
      </c>
      <c r="T37" s="115">
        <v>0.13831258644536654</v>
      </c>
      <c r="U37" s="111">
        <v>1</v>
      </c>
      <c r="V37" s="116">
        <v>6.9156293222683268E-2</v>
      </c>
      <c r="W37" s="112">
        <v>1.1494252873563218</v>
      </c>
      <c r="X37" s="111">
        <v>212</v>
      </c>
      <c r="Y37" s="117">
        <v>14.661134163208853</v>
      </c>
    </row>
    <row r="38" spans="1:25" s="135" customFormat="1" ht="18.75" customHeight="1" x14ac:dyDescent="0.15">
      <c r="A38" s="402" t="s">
        <v>62</v>
      </c>
      <c r="B38" s="149" t="s">
        <v>50</v>
      </c>
      <c r="C38" s="82">
        <v>12531</v>
      </c>
      <c r="D38" s="82">
        <v>5567</v>
      </c>
      <c r="E38" s="83">
        <v>44.425823956587664</v>
      </c>
      <c r="F38" s="84">
        <v>736</v>
      </c>
      <c r="G38" s="84">
        <v>60</v>
      </c>
      <c r="H38" s="85">
        <v>8.1521739130434785</v>
      </c>
      <c r="I38" s="86">
        <v>52</v>
      </c>
      <c r="J38" s="85">
        <v>86.666666666666671</v>
      </c>
      <c r="K38" s="84">
        <v>1</v>
      </c>
      <c r="L38" s="84">
        <v>2</v>
      </c>
      <c r="M38" s="84">
        <v>0</v>
      </c>
      <c r="N38" s="84">
        <v>49</v>
      </c>
      <c r="O38" s="84">
        <v>3</v>
      </c>
      <c r="P38" s="87">
        <v>5</v>
      </c>
      <c r="Q38" s="88">
        <v>5</v>
      </c>
      <c r="R38" s="89">
        <v>8.3333333333333321</v>
      </c>
      <c r="S38" s="83">
        <v>13.333333333333334</v>
      </c>
      <c r="T38" s="90">
        <v>0.27173913043478259</v>
      </c>
      <c r="U38" s="84">
        <v>2</v>
      </c>
      <c r="V38" s="91">
        <v>0.27173913043478259</v>
      </c>
      <c r="W38" s="119">
        <v>3.3333333333333335</v>
      </c>
      <c r="X38" s="84">
        <v>116</v>
      </c>
      <c r="Y38" s="92">
        <v>15.760869565217392</v>
      </c>
    </row>
    <row r="39" spans="1:25" s="135" customFormat="1" ht="18.75" customHeight="1" x14ac:dyDescent="0.15">
      <c r="A39" s="403"/>
      <c r="B39" s="150" t="s">
        <v>51</v>
      </c>
      <c r="C39" s="121">
        <v>14614</v>
      </c>
      <c r="D39" s="121">
        <v>8245</v>
      </c>
      <c r="E39" s="122">
        <v>56.418502805528945</v>
      </c>
      <c r="F39" s="121">
        <v>1048</v>
      </c>
      <c r="G39" s="121">
        <v>82</v>
      </c>
      <c r="H39" s="124">
        <v>7.8244274809160315</v>
      </c>
      <c r="I39" s="125">
        <v>72</v>
      </c>
      <c r="J39" s="124">
        <v>87.804878048780495</v>
      </c>
      <c r="K39" s="121">
        <v>3</v>
      </c>
      <c r="L39" s="121">
        <v>1</v>
      </c>
      <c r="M39" s="121">
        <v>0</v>
      </c>
      <c r="N39" s="121">
        <v>68</v>
      </c>
      <c r="O39" s="121">
        <v>1</v>
      </c>
      <c r="P39" s="126">
        <v>1.2195121951219512</v>
      </c>
      <c r="Q39" s="121">
        <v>9</v>
      </c>
      <c r="R39" s="128">
        <v>10.975609756097562</v>
      </c>
      <c r="S39" s="122">
        <v>12.195121951219512</v>
      </c>
      <c r="T39" s="129">
        <v>9.5419847328244267E-2</v>
      </c>
      <c r="U39" s="121">
        <v>1</v>
      </c>
      <c r="V39" s="130">
        <v>9.5419847328244267E-2</v>
      </c>
      <c r="W39" s="131">
        <v>1.2195121951219512</v>
      </c>
      <c r="X39" s="121">
        <v>135</v>
      </c>
      <c r="Y39" s="132">
        <v>12.881679389312978</v>
      </c>
    </row>
    <row r="40" spans="1:25" s="135" customFormat="1" ht="18.75" customHeight="1" thickBot="1" x14ac:dyDescent="0.2">
      <c r="A40" s="404"/>
      <c r="B40" s="151" t="s">
        <v>52</v>
      </c>
      <c r="C40" s="106">
        <v>27145</v>
      </c>
      <c r="D40" s="137">
        <v>13812</v>
      </c>
      <c r="E40" s="138">
        <v>50.882298765886901</v>
      </c>
      <c r="F40" s="139">
        <v>1784</v>
      </c>
      <c r="G40" s="139">
        <v>142</v>
      </c>
      <c r="H40" s="140">
        <v>7.9596412556053808</v>
      </c>
      <c r="I40" s="141">
        <v>124</v>
      </c>
      <c r="J40" s="140">
        <v>87.323943661971825</v>
      </c>
      <c r="K40" s="142">
        <v>4</v>
      </c>
      <c r="L40" s="142">
        <v>3</v>
      </c>
      <c r="M40" s="142">
        <v>0</v>
      </c>
      <c r="N40" s="142">
        <v>117</v>
      </c>
      <c r="O40" s="142">
        <v>4</v>
      </c>
      <c r="P40" s="143">
        <v>2.8169014084507045</v>
      </c>
      <c r="Q40" s="144">
        <v>14</v>
      </c>
      <c r="R40" s="145">
        <v>9.8591549295774641</v>
      </c>
      <c r="S40" s="138">
        <v>12.676056338028168</v>
      </c>
      <c r="T40" s="146">
        <v>0.16816143497757849</v>
      </c>
      <c r="U40" s="142">
        <v>3</v>
      </c>
      <c r="V40" s="147">
        <v>0.16816143497757849</v>
      </c>
      <c r="W40" s="185">
        <v>2.112676056338028</v>
      </c>
      <c r="X40" s="142">
        <v>251</v>
      </c>
      <c r="Y40" s="148">
        <v>14.069506726457398</v>
      </c>
    </row>
    <row r="41" spans="1:25" s="135" customFormat="1" ht="18.75" customHeight="1" x14ac:dyDescent="0.15">
      <c r="A41" s="403" t="s">
        <v>63</v>
      </c>
      <c r="B41" s="183" t="s">
        <v>50</v>
      </c>
      <c r="C41" s="82">
        <v>4618</v>
      </c>
      <c r="D41" s="82">
        <v>2706</v>
      </c>
      <c r="E41" s="83">
        <v>58.596795149415328</v>
      </c>
      <c r="F41" s="84">
        <v>306</v>
      </c>
      <c r="G41" s="84">
        <v>35</v>
      </c>
      <c r="H41" s="85">
        <v>11.437908496732026</v>
      </c>
      <c r="I41" s="86">
        <v>31</v>
      </c>
      <c r="J41" s="85">
        <v>88.571428571428569</v>
      </c>
      <c r="K41" s="84">
        <v>6</v>
      </c>
      <c r="L41" s="84">
        <v>2</v>
      </c>
      <c r="M41" s="84">
        <v>0</v>
      </c>
      <c r="N41" s="84">
        <v>23</v>
      </c>
      <c r="O41" s="84">
        <v>4</v>
      </c>
      <c r="P41" s="87">
        <v>11.428571428571429</v>
      </c>
      <c r="Q41" s="88">
        <v>0</v>
      </c>
      <c r="R41" s="89">
        <v>0</v>
      </c>
      <c r="S41" s="83">
        <v>11.428571428571429</v>
      </c>
      <c r="T41" s="90">
        <v>0.65359477124183007</v>
      </c>
      <c r="U41" s="84">
        <v>0</v>
      </c>
      <c r="V41" s="91">
        <v>0</v>
      </c>
      <c r="W41" s="87">
        <v>5.7142857142857144</v>
      </c>
      <c r="X41" s="84">
        <v>32</v>
      </c>
      <c r="Y41" s="92">
        <v>10.457516339869281</v>
      </c>
    </row>
    <row r="42" spans="1:25" s="135" customFormat="1" ht="18.75" customHeight="1" x14ac:dyDescent="0.15">
      <c r="A42" s="403"/>
      <c r="B42" s="150" t="s">
        <v>51</v>
      </c>
      <c r="C42" s="121">
        <v>5516</v>
      </c>
      <c r="D42" s="121">
        <v>3697</v>
      </c>
      <c r="E42" s="122">
        <v>67.023205221174763</v>
      </c>
      <c r="F42" s="121">
        <v>497</v>
      </c>
      <c r="G42" s="121">
        <v>47</v>
      </c>
      <c r="H42" s="124">
        <v>9.4567404426559349</v>
      </c>
      <c r="I42" s="125">
        <v>45</v>
      </c>
      <c r="J42" s="124">
        <v>95.744680851063833</v>
      </c>
      <c r="K42" s="121">
        <v>7</v>
      </c>
      <c r="L42" s="121">
        <v>0</v>
      </c>
      <c r="M42" s="121">
        <v>0</v>
      </c>
      <c r="N42" s="121">
        <v>38</v>
      </c>
      <c r="O42" s="121">
        <v>2</v>
      </c>
      <c r="P42" s="126">
        <v>4.2553191489361701</v>
      </c>
      <c r="Q42" s="121">
        <v>0</v>
      </c>
      <c r="R42" s="128">
        <v>0</v>
      </c>
      <c r="S42" s="122">
        <v>4.2553191489361701</v>
      </c>
      <c r="T42" s="129">
        <v>0</v>
      </c>
      <c r="U42" s="121">
        <v>0</v>
      </c>
      <c r="V42" s="130">
        <v>0</v>
      </c>
      <c r="W42" s="131">
        <v>0</v>
      </c>
      <c r="X42" s="121">
        <v>54</v>
      </c>
      <c r="Y42" s="132">
        <v>10.865191146881289</v>
      </c>
    </row>
    <row r="43" spans="1:25" s="135" customFormat="1" ht="18.75" customHeight="1" thickBot="1" x14ac:dyDescent="0.2">
      <c r="A43" s="404"/>
      <c r="B43" s="151" t="s">
        <v>52</v>
      </c>
      <c r="C43" s="106">
        <v>10134</v>
      </c>
      <c r="D43" s="106">
        <v>6403</v>
      </c>
      <c r="E43" s="107">
        <v>63.183343201105188</v>
      </c>
      <c r="F43" s="108">
        <v>803</v>
      </c>
      <c r="G43" s="108">
        <v>82</v>
      </c>
      <c r="H43" s="109">
        <v>10.211706102117061</v>
      </c>
      <c r="I43" s="110">
        <v>76</v>
      </c>
      <c r="J43" s="109">
        <v>92.682926829268297</v>
      </c>
      <c r="K43" s="111">
        <v>13</v>
      </c>
      <c r="L43" s="111">
        <v>2</v>
      </c>
      <c r="M43" s="111">
        <v>0</v>
      </c>
      <c r="N43" s="111">
        <v>61</v>
      </c>
      <c r="O43" s="111">
        <v>6</v>
      </c>
      <c r="P43" s="112">
        <v>7.3170731707317067</v>
      </c>
      <c r="Q43" s="113">
        <v>0</v>
      </c>
      <c r="R43" s="114">
        <v>0</v>
      </c>
      <c r="S43" s="107">
        <v>7.3170731707317067</v>
      </c>
      <c r="T43" s="115">
        <v>0.24906600249066002</v>
      </c>
      <c r="U43" s="111">
        <v>0</v>
      </c>
      <c r="V43" s="116">
        <v>0</v>
      </c>
      <c r="W43" s="112">
        <v>2.4390243902439024</v>
      </c>
      <c r="X43" s="111">
        <v>86</v>
      </c>
      <c r="Y43" s="117">
        <v>10.709838107098381</v>
      </c>
    </row>
    <row r="44" spans="1:25" s="135" customFormat="1" ht="18.75" customHeight="1" x14ac:dyDescent="0.15">
      <c r="A44" s="420" t="s">
        <v>64</v>
      </c>
      <c r="B44" s="186" t="s">
        <v>50</v>
      </c>
      <c r="C44" s="187">
        <v>28373</v>
      </c>
      <c r="D44" s="187">
        <v>13373</v>
      </c>
      <c r="E44" s="54">
        <v>47.1328375568322</v>
      </c>
      <c r="F44" s="188">
        <v>1539</v>
      </c>
      <c r="G44" s="188">
        <v>157</v>
      </c>
      <c r="H44" s="56">
        <v>10.201429499675113</v>
      </c>
      <c r="I44" s="57">
        <v>141</v>
      </c>
      <c r="J44" s="56">
        <v>89.808917197452232</v>
      </c>
      <c r="K44" s="188">
        <v>11</v>
      </c>
      <c r="L44" s="155">
        <v>5</v>
      </c>
      <c r="M44" s="188">
        <v>0</v>
      </c>
      <c r="N44" s="188">
        <v>125</v>
      </c>
      <c r="O44" s="188">
        <v>11</v>
      </c>
      <c r="P44" s="189">
        <v>7.0063694267515926</v>
      </c>
      <c r="Q44" s="190">
        <v>5</v>
      </c>
      <c r="R44" s="191">
        <v>3.1847133757961785</v>
      </c>
      <c r="S44" s="54">
        <v>10.191082802547772</v>
      </c>
      <c r="T44" s="63">
        <v>0.32488628979857048</v>
      </c>
      <c r="U44" s="188">
        <v>2</v>
      </c>
      <c r="V44" s="64">
        <v>0.12995451591942819</v>
      </c>
      <c r="W44" s="189">
        <v>3.1847133757961785</v>
      </c>
      <c r="X44" s="188">
        <v>223</v>
      </c>
      <c r="Y44" s="66">
        <v>14.489928525016243</v>
      </c>
    </row>
    <row r="45" spans="1:25" s="135" customFormat="1" ht="18.75" customHeight="1" x14ac:dyDescent="0.15">
      <c r="A45" s="420"/>
      <c r="B45" s="52" t="s">
        <v>51</v>
      </c>
      <c r="C45" s="53">
        <v>33515</v>
      </c>
      <c r="D45" s="53">
        <v>20330</v>
      </c>
      <c r="E45" s="54">
        <v>60.659406236013723</v>
      </c>
      <c r="F45" s="55">
        <v>2494</v>
      </c>
      <c r="G45" s="55">
        <v>241</v>
      </c>
      <c r="H45" s="56">
        <v>9.663191659983962</v>
      </c>
      <c r="I45" s="57">
        <v>225</v>
      </c>
      <c r="J45" s="56">
        <v>93.360995850622402</v>
      </c>
      <c r="K45" s="55">
        <v>20</v>
      </c>
      <c r="L45" s="58">
        <v>2</v>
      </c>
      <c r="M45" s="55">
        <v>0</v>
      </c>
      <c r="N45" s="55">
        <v>203</v>
      </c>
      <c r="O45" s="55">
        <v>7</v>
      </c>
      <c r="P45" s="59">
        <v>2.904564315352697</v>
      </c>
      <c r="Q45" s="60">
        <v>9</v>
      </c>
      <c r="R45" s="61">
        <v>3.7344398340248963</v>
      </c>
      <c r="S45" s="62">
        <v>6.6390041493775938</v>
      </c>
      <c r="T45" s="63">
        <v>8.0192461908580592E-2</v>
      </c>
      <c r="U45" s="55">
        <v>2</v>
      </c>
      <c r="V45" s="64">
        <v>8.0192461908580592E-2</v>
      </c>
      <c r="W45" s="65">
        <v>0.82987551867219922</v>
      </c>
      <c r="X45" s="55">
        <v>326</v>
      </c>
      <c r="Y45" s="66">
        <v>13.071371291098638</v>
      </c>
    </row>
    <row r="46" spans="1:25" s="135" customFormat="1" ht="18.75" customHeight="1" thickBot="1" x14ac:dyDescent="0.2">
      <c r="A46" s="421"/>
      <c r="B46" s="67" t="s">
        <v>52</v>
      </c>
      <c r="C46" s="68">
        <v>61888</v>
      </c>
      <c r="D46" s="68">
        <v>33703</v>
      </c>
      <c r="E46" s="69">
        <v>54.458053257497419</v>
      </c>
      <c r="F46" s="70">
        <v>4033</v>
      </c>
      <c r="G46" s="70">
        <v>398</v>
      </c>
      <c r="H46" s="71">
        <v>9.868584180510787</v>
      </c>
      <c r="I46" s="72">
        <v>366</v>
      </c>
      <c r="J46" s="71">
        <v>91.959798994974875</v>
      </c>
      <c r="K46" s="74">
        <v>31</v>
      </c>
      <c r="L46" s="73">
        <v>7</v>
      </c>
      <c r="M46" s="74">
        <v>0</v>
      </c>
      <c r="N46" s="74">
        <v>328</v>
      </c>
      <c r="O46" s="74">
        <v>18</v>
      </c>
      <c r="P46" s="75">
        <v>4.5226130653266337</v>
      </c>
      <c r="Q46" s="76">
        <v>14</v>
      </c>
      <c r="R46" s="77">
        <v>3.5175879396984926</v>
      </c>
      <c r="S46" s="69">
        <v>8.0402010050251249</v>
      </c>
      <c r="T46" s="78">
        <v>0.17356806347632037</v>
      </c>
      <c r="U46" s="74">
        <v>4</v>
      </c>
      <c r="V46" s="79">
        <v>9.9181750557897352E-2</v>
      </c>
      <c r="W46" s="75">
        <v>1.7587939698492463</v>
      </c>
      <c r="X46" s="74">
        <v>549</v>
      </c>
      <c r="Y46" s="80">
        <v>13.612695264071412</v>
      </c>
    </row>
    <row r="47" spans="1:25" s="135" customFormat="1" ht="18.75" customHeight="1" x14ac:dyDescent="0.15">
      <c r="A47" s="402" t="s">
        <v>65</v>
      </c>
      <c r="B47" s="118" t="s">
        <v>50</v>
      </c>
      <c r="C47" s="82">
        <v>17209</v>
      </c>
      <c r="D47" s="82">
        <v>6270</v>
      </c>
      <c r="E47" s="83">
        <v>36.434423847986523</v>
      </c>
      <c r="F47" s="84">
        <v>975</v>
      </c>
      <c r="G47" s="84">
        <v>117</v>
      </c>
      <c r="H47" s="85">
        <v>12</v>
      </c>
      <c r="I47" s="86">
        <v>116</v>
      </c>
      <c r="J47" s="85">
        <v>99.145299145299148</v>
      </c>
      <c r="K47" s="84">
        <v>4</v>
      </c>
      <c r="L47" s="84">
        <v>5</v>
      </c>
      <c r="M47" s="84">
        <v>0</v>
      </c>
      <c r="N47" s="84">
        <v>107</v>
      </c>
      <c r="O47" s="84">
        <v>1</v>
      </c>
      <c r="P47" s="87">
        <v>0.85470085470085477</v>
      </c>
      <c r="Q47" s="88">
        <v>0</v>
      </c>
      <c r="R47" s="89">
        <v>0</v>
      </c>
      <c r="S47" s="83">
        <v>0.85470085470085477</v>
      </c>
      <c r="T47" s="90">
        <v>0.51282051282051277</v>
      </c>
      <c r="U47" s="84">
        <v>0</v>
      </c>
      <c r="V47" s="91">
        <v>0</v>
      </c>
      <c r="W47" s="87">
        <v>4.2735042735042734</v>
      </c>
      <c r="X47" s="84">
        <v>181</v>
      </c>
      <c r="Y47" s="92">
        <v>18.564102564102562</v>
      </c>
    </row>
    <row r="48" spans="1:25" s="135" customFormat="1" ht="18.75" customHeight="1" x14ac:dyDescent="0.15">
      <c r="A48" s="403"/>
      <c r="B48" s="93" t="s">
        <v>51</v>
      </c>
      <c r="C48" s="121">
        <v>19973</v>
      </c>
      <c r="D48" s="121">
        <v>11032</v>
      </c>
      <c r="E48" s="122">
        <v>55.234566664997743</v>
      </c>
      <c r="F48" s="121">
        <v>1616</v>
      </c>
      <c r="G48" s="121">
        <v>137</v>
      </c>
      <c r="H48" s="124">
        <v>8.4777227722772288</v>
      </c>
      <c r="I48" s="125">
        <v>134</v>
      </c>
      <c r="J48" s="124">
        <v>97.810218978102199</v>
      </c>
      <c r="K48" s="121">
        <v>6</v>
      </c>
      <c r="L48" s="121">
        <v>2</v>
      </c>
      <c r="M48" s="121">
        <v>0</v>
      </c>
      <c r="N48" s="121">
        <v>126</v>
      </c>
      <c r="O48" s="121">
        <v>3</v>
      </c>
      <c r="P48" s="126">
        <v>2.1897810218978102</v>
      </c>
      <c r="Q48" s="121">
        <v>0</v>
      </c>
      <c r="R48" s="128">
        <v>0</v>
      </c>
      <c r="S48" s="122">
        <v>2.1897810218978102</v>
      </c>
      <c r="T48" s="129">
        <v>0.12376237623762376</v>
      </c>
      <c r="U48" s="121">
        <v>0</v>
      </c>
      <c r="V48" s="130">
        <v>0</v>
      </c>
      <c r="W48" s="131">
        <v>1.4598540145985401</v>
      </c>
      <c r="X48" s="121">
        <v>242</v>
      </c>
      <c r="Y48" s="132">
        <v>14.975247524752474</v>
      </c>
    </row>
    <row r="49" spans="1:25" s="135" customFormat="1" ht="18.75" customHeight="1" thickBot="1" x14ac:dyDescent="0.2">
      <c r="A49" s="404"/>
      <c r="B49" s="105" t="s">
        <v>52</v>
      </c>
      <c r="C49" s="106">
        <v>37182</v>
      </c>
      <c r="D49" s="106">
        <v>17302</v>
      </c>
      <c r="E49" s="107">
        <v>46.533268785971707</v>
      </c>
      <c r="F49" s="108">
        <v>2591</v>
      </c>
      <c r="G49" s="108">
        <v>254</v>
      </c>
      <c r="H49" s="109">
        <v>9.8031648012350434</v>
      </c>
      <c r="I49" s="110">
        <v>250</v>
      </c>
      <c r="J49" s="109">
        <v>98.425196850393704</v>
      </c>
      <c r="K49" s="111">
        <v>10</v>
      </c>
      <c r="L49" s="111">
        <v>7</v>
      </c>
      <c r="M49" s="111">
        <v>0</v>
      </c>
      <c r="N49" s="111">
        <v>233</v>
      </c>
      <c r="O49" s="111">
        <v>4</v>
      </c>
      <c r="P49" s="112">
        <v>1.5748031496062991</v>
      </c>
      <c r="Q49" s="113">
        <v>0</v>
      </c>
      <c r="R49" s="114">
        <v>0</v>
      </c>
      <c r="S49" s="107">
        <v>1.5748031496062991</v>
      </c>
      <c r="T49" s="115">
        <v>0.27016595908915481</v>
      </c>
      <c r="U49" s="111">
        <v>0</v>
      </c>
      <c r="V49" s="116">
        <v>0</v>
      </c>
      <c r="W49" s="112">
        <v>2.7559055118110236</v>
      </c>
      <c r="X49" s="111">
        <v>423</v>
      </c>
      <c r="Y49" s="117">
        <v>16.325742956387497</v>
      </c>
    </row>
    <row r="50" spans="1:25" s="135" customFormat="1" ht="18.75" customHeight="1" x14ac:dyDescent="0.15">
      <c r="A50" s="402" t="s">
        <v>66</v>
      </c>
      <c r="B50" s="118" t="s">
        <v>50</v>
      </c>
      <c r="C50" s="82">
        <v>3297</v>
      </c>
      <c r="D50" s="82">
        <v>3297</v>
      </c>
      <c r="E50" s="83">
        <v>100</v>
      </c>
      <c r="F50" s="84">
        <v>286</v>
      </c>
      <c r="G50" s="84">
        <v>28</v>
      </c>
      <c r="H50" s="85">
        <v>9.79020979020979</v>
      </c>
      <c r="I50" s="86">
        <v>26</v>
      </c>
      <c r="J50" s="85">
        <v>92.857142857142861</v>
      </c>
      <c r="K50" s="84">
        <v>1</v>
      </c>
      <c r="L50" s="84">
        <v>1</v>
      </c>
      <c r="M50" s="84">
        <v>0</v>
      </c>
      <c r="N50" s="84">
        <v>24</v>
      </c>
      <c r="O50" s="84">
        <v>2</v>
      </c>
      <c r="P50" s="87">
        <v>7.1428571428571423</v>
      </c>
      <c r="Q50" s="88">
        <v>0</v>
      </c>
      <c r="R50" s="89">
        <v>0</v>
      </c>
      <c r="S50" s="83">
        <v>7.1428571428571423</v>
      </c>
      <c r="T50" s="90">
        <v>0.34965034965034963</v>
      </c>
      <c r="U50" s="84">
        <v>1</v>
      </c>
      <c r="V50" s="91">
        <v>0.34965034965034963</v>
      </c>
      <c r="W50" s="87">
        <v>3.5714285714285712</v>
      </c>
      <c r="X50" s="84">
        <v>39</v>
      </c>
      <c r="Y50" s="92">
        <v>13.636363636363635</v>
      </c>
    </row>
    <row r="51" spans="1:25" s="135" customFormat="1" ht="18.75" customHeight="1" x14ac:dyDescent="0.15">
      <c r="A51" s="403"/>
      <c r="B51" s="93" t="s">
        <v>51</v>
      </c>
      <c r="C51" s="121">
        <v>3745</v>
      </c>
      <c r="D51" s="121">
        <v>3745</v>
      </c>
      <c r="E51" s="122">
        <v>100</v>
      </c>
      <c r="F51" s="121">
        <v>385</v>
      </c>
      <c r="G51" s="121">
        <v>29</v>
      </c>
      <c r="H51" s="124">
        <v>7.5324675324675319</v>
      </c>
      <c r="I51" s="125">
        <v>28</v>
      </c>
      <c r="J51" s="124">
        <v>96.551724137931032</v>
      </c>
      <c r="K51" s="121">
        <v>4</v>
      </c>
      <c r="L51" s="121">
        <v>0</v>
      </c>
      <c r="M51" s="121">
        <v>0</v>
      </c>
      <c r="N51" s="121">
        <v>24</v>
      </c>
      <c r="O51" s="121">
        <v>1</v>
      </c>
      <c r="P51" s="126">
        <v>3.4482758620689653</v>
      </c>
      <c r="Q51" s="121">
        <v>0</v>
      </c>
      <c r="R51" s="128">
        <v>0</v>
      </c>
      <c r="S51" s="122">
        <v>3.4482758620689653</v>
      </c>
      <c r="T51" s="129">
        <v>0</v>
      </c>
      <c r="U51" s="121">
        <v>0</v>
      </c>
      <c r="V51" s="130">
        <v>0</v>
      </c>
      <c r="W51" s="131">
        <v>0</v>
      </c>
      <c r="X51" s="121">
        <v>55</v>
      </c>
      <c r="Y51" s="132">
        <v>14.285714285714285</v>
      </c>
    </row>
    <row r="52" spans="1:25" s="135" customFormat="1" ht="18.75" customHeight="1" thickBot="1" x14ac:dyDescent="0.2">
      <c r="A52" s="404"/>
      <c r="B52" s="105" t="s">
        <v>52</v>
      </c>
      <c r="C52" s="106">
        <v>7042</v>
      </c>
      <c r="D52" s="106">
        <v>7042</v>
      </c>
      <c r="E52" s="107">
        <v>100</v>
      </c>
      <c r="F52" s="108">
        <v>671</v>
      </c>
      <c r="G52" s="108">
        <v>57</v>
      </c>
      <c r="H52" s="109">
        <v>8.49478390461997</v>
      </c>
      <c r="I52" s="110">
        <v>54</v>
      </c>
      <c r="J52" s="109">
        <v>94.73684210526315</v>
      </c>
      <c r="K52" s="111">
        <v>5</v>
      </c>
      <c r="L52" s="111">
        <v>1</v>
      </c>
      <c r="M52" s="111">
        <v>0</v>
      </c>
      <c r="N52" s="111">
        <v>48</v>
      </c>
      <c r="O52" s="111">
        <v>3</v>
      </c>
      <c r="P52" s="112">
        <v>5.2631578947368416</v>
      </c>
      <c r="Q52" s="113">
        <v>0</v>
      </c>
      <c r="R52" s="114">
        <v>0</v>
      </c>
      <c r="S52" s="107">
        <v>5.2631578947368416</v>
      </c>
      <c r="T52" s="115">
        <v>0.14903129657228018</v>
      </c>
      <c r="U52" s="111">
        <v>1</v>
      </c>
      <c r="V52" s="116">
        <v>0.14903129657228018</v>
      </c>
      <c r="W52" s="112">
        <v>1.7543859649122806</v>
      </c>
      <c r="X52" s="111">
        <v>94</v>
      </c>
      <c r="Y52" s="117">
        <v>14.008941877794337</v>
      </c>
    </row>
    <row r="53" spans="1:25" ht="18.75" customHeight="1" x14ac:dyDescent="0.15">
      <c r="A53" s="420" t="s">
        <v>67</v>
      </c>
      <c r="B53" s="186" t="s">
        <v>50</v>
      </c>
      <c r="C53" s="187">
        <v>20506</v>
      </c>
      <c r="D53" s="187">
        <v>9567</v>
      </c>
      <c r="E53" s="54">
        <v>46.654637667024282</v>
      </c>
      <c r="F53" s="188">
        <v>1261</v>
      </c>
      <c r="G53" s="188">
        <v>145</v>
      </c>
      <c r="H53" s="56">
        <v>11.498810467882633</v>
      </c>
      <c r="I53" s="57">
        <v>142</v>
      </c>
      <c r="J53" s="56">
        <v>97.931034482758619</v>
      </c>
      <c r="K53" s="188">
        <v>5</v>
      </c>
      <c r="L53" s="155">
        <v>6</v>
      </c>
      <c r="M53" s="188">
        <v>0</v>
      </c>
      <c r="N53" s="188">
        <v>131</v>
      </c>
      <c r="O53" s="188">
        <v>3</v>
      </c>
      <c r="P53" s="189">
        <v>2.0689655172413794</v>
      </c>
      <c r="Q53" s="190">
        <v>0</v>
      </c>
      <c r="R53" s="191">
        <v>0</v>
      </c>
      <c r="S53" s="54">
        <v>2.0689655172413794</v>
      </c>
      <c r="T53" s="63">
        <v>0.47581284694686754</v>
      </c>
      <c r="U53" s="188">
        <v>1</v>
      </c>
      <c r="V53" s="64">
        <v>7.9302141157811257E-2</v>
      </c>
      <c r="W53" s="189">
        <v>4.1379310344827589</v>
      </c>
      <c r="X53" s="188">
        <v>220</v>
      </c>
      <c r="Y53" s="66">
        <v>17.446471054718476</v>
      </c>
    </row>
    <row r="54" spans="1:25" ht="18.75" customHeight="1" x14ac:dyDescent="0.15">
      <c r="A54" s="420"/>
      <c r="B54" s="52" t="s">
        <v>51</v>
      </c>
      <c r="C54" s="53">
        <v>23718</v>
      </c>
      <c r="D54" s="53">
        <v>14777</v>
      </c>
      <c r="E54" s="54">
        <v>62.302892318070668</v>
      </c>
      <c r="F54" s="55">
        <v>2001</v>
      </c>
      <c r="G54" s="55">
        <v>166</v>
      </c>
      <c r="H54" s="56">
        <v>8.2958520739630188</v>
      </c>
      <c r="I54" s="57">
        <v>162</v>
      </c>
      <c r="J54" s="56">
        <v>97.590361445783131</v>
      </c>
      <c r="K54" s="55">
        <v>10</v>
      </c>
      <c r="L54" s="58">
        <v>2</v>
      </c>
      <c r="M54" s="55">
        <v>0</v>
      </c>
      <c r="N54" s="55">
        <v>150</v>
      </c>
      <c r="O54" s="55">
        <v>4</v>
      </c>
      <c r="P54" s="59">
        <v>2.4096385542168677</v>
      </c>
      <c r="Q54" s="60">
        <v>0</v>
      </c>
      <c r="R54" s="61">
        <v>0</v>
      </c>
      <c r="S54" s="62">
        <v>2.4096385542168677</v>
      </c>
      <c r="T54" s="63">
        <v>9.9950024987506242E-2</v>
      </c>
      <c r="U54" s="55">
        <v>0</v>
      </c>
      <c r="V54" s="64">
        <v>0</v>
      </c>
      <c r="W54" s="65">
        <v>1.2048192771084338</v>
      </c>
      <c r="X54" s="55">
        <v>297</v>
      </c>
      <c r="Y54" s="66">
        <v>14.842578710644677</v>
      </c>
    </row>
    <row r="55" spans="1:25" ht="18.75" customHeight="1" thickBot="1" x14ac:dyDescent="0.2">
      <c r="A55" s="421"/>
      <c r="B55" s="67" t="s">
        <v>52</v>
      </c>
      <c r="C55" s="68">
        <v>44224</v>
      </c>
      <c r="D55" s="68">
        <v>24344</v>
      </c>
      <c r="E55" s="69">
        <v>55.047033285094074</v>
      </c>
      <c r="F55" s="70">
        <v>3262</v>
      </c>
      <c r="G55" s="70">
        <v>311</v>
      </c>
      <c r="H55" s="71">
        <v>9.534028203556101</v>
      </c>
      <c r="I55" s="72">
        <v>304</v>
      </c>
      <c r="J55" s="71">
        <v>97.749196141479104</v>
      </c>
      <c r="K55" s="74">
        <v>15</v>
      </c>
      <c r="L55" s="73">
        <v>8</v>
      </c>
      <c r="M55" s="74">
        <v>0</v>
      </c>
      <c r="N55" s="74">
        <v>281</v>
      </c>
      <c r="O55" s="74">
        <v>7</v>
      </c>
      <c r="P55" s="75">
        <v>2.2508038585209005</v>
      </c>
      <c r="Q55" s="76">
        <v>0</v>
      </c>
      <c r="R55" s="77">
        <v>0</v>
      </c>
      <c r="S55" s="69">
        <v>2.2508038585209005</v>
      </c>
      <c r="T55" s="78">
        <v>0.2452483139178418</v>
      </c>
      <c r="U55" s="74">
        <v>1</v>
      </c>
      <c r="V55" s="79">
        <v>3.0656039239730225E-2</v>
      </c>
      <c r="W55" s="75">
        <v>2.572347266881029</v>
      </c>
      <c r="X55" s="74">
        <v>517</v>
      </c>
      <c r="Y55" s="80">
        <v>15.849172286940528</v>
      </c>
    </row>
    <row r="56" spans="1:25" s="135" customFormat="1" ht="18.75" customHeight="1" x14ac:dyDescent="0.15">
      <c r="A56" s="402" t="s">
        <v>68</v>
      </c>
      <c r="B56" s="118" t="s">
        <v>50</v>
      </c>
      <c r="C56" s="82">
        <v>7819</v>
      </c>
      <c r="D56" s="82">
        <v>7819</v>
      </c>
      <c r="E56" s="83">
        <v>100</v>
      </c>
      <c r="F56" s="84">
        <v>659</v>
      </c>
      <c r="G56" s="84">
        <v>69</v>
      </c>
      <c r="H56" s="85">
        <v>10.47040971168437</v>
      </c>
      <c r="I56" s="86">
        <v>56</v>
      </c>
      <c r="J56" s="85">
        <v>81.159420289855078</v>
      </c>
      <c r="K56" s="84">
        <v>3</v>
      </c>
      <c r="L56" s="84">
        <v>5</v>
      </c>
      <c r="M56" s="84">
        <v>0</v>
      </c>
      <c r="N56" s="84">
        <v>48</v>
      </c>
      <c r="O56" s="84">
        <v>0</v>
      </c>
      <c r="P56" s="87">
        <v>0</v>
      </c>
      <c r="Q56" s="88">
        <v>13</v>
      </c>
      <c r="R56" s="89">
        <v>18.840579710144929</v>
      </c>
      <c r="S56" s="83">
        <v>18.840579710144929</v>
      </c>
      <c r="T56" s="90">
        <v>0.75872534142640369</v>
      </c>
      <c r="U56" s="84">
        <v>0</v>
      </c>
      <c r="V56" s="91">
        <v>0</v>
      </c>
      <c r="W56" s="87">
        <v>7.2463768115942031</v>
      </c>
      <c r="X56" s="84">
        <v>96</v>
      </c>
      <c r="Y56" s="92">
        <v>14.56752655538695</v>
      </c>
    </row>
    <row r="57" spans="1:25" s="135" customFormat="1" ht="18.75" customHeight="1" x14ac:dyDescent="0.15">
      <c r="A57" s="403"/>
      <c r="B57" s="93" t="s">
        <v>51</v>
      </c>
      <c r="C57" s="121">
        <v>12310</v>
      </c>
      <c r="D57" s="121">
        <v>12310</v>
      </c>
      <c r="E57" s="122">
        <v>100</v>
      </c>
      <c r="F57" s="121">
        <v>928</v>
      </c>
      <c r="G57" s="121">
        <v>56</v>
      </c>
      <c r="H57" s="124">
        <v>6.0344827586206895</v>
      </c>
      <c r="I57" s="125">
        <v>48</v>
      </c>
      <c r="J57" s="124">
        <v>85.714285714285708</v>
      </c>
      <c r="K57" s="121">
        <v>3</v>
      </c>
      <c r="L57" s="121">
        <v>0</v>
      </c>
      <c r="M57" s="121">
        <v>0</v>
      </c>
      <c r="N57" s="121">
        <v>45</v>
      </c>
      <c r="O57" s="121">
        <v>0</v>
      </c>
      <c r="P57" s="126">
        <v>0</v>
      </c>
      <c r="Q57" s="121">
        <v>8</v>
      </c>
      <c r="R57" s="128">
        <v>14.285714285714285</v>
      </c>
      <c r="S57" s="122">
        <v>14.285714285714285</v>
      </c>
      <c r="T57" s="129">
        <v>0</v>
      </c>
      <c r="U57" s="121">
        <v>0</v>
      </c>
      <c r="V57" s="130">
        <v>0</v>
      </c>
      <c r="W57" s="131">
        <v>0</v>
      </c>
      <c r="X57" s="121">
        <v>172</v>
      </c>
      <c r="Y57" s="132">
        <v>18.53448275862069</v>
      </c>
    </row>
    <row r="58" spans="1:25" s="135" customFormat="1" ht="18.75" customHeight="1" thickBot="1" x14ac:dyDescent="0.2">
      <c r="A58" s="404"/>
      <c r="B58" s="105" t="s">
        <v>52</v>
      </c>
      <c r="C58" s="106">
        <v>20129</v>
      </c>
      <c r="D58" s="106">
        <v>20129</v>
      </c>
      <c r="E58" s="107">
        <v>100</v>
      </c>
      <c r="F58" s="108">
        <v>1587</v>
      </c>
      <c r="G58" s="108">
        <v>125</v>
      </c>
      <c r="H58" s="109">
        <v>7.8764965343415243</v>
      </c>
      <c r="I58" s="110">
        <v>104</v>
      </c>
      <c r="J58" s="109">
        <v>83.2</v>
      </c>
      <c r="K58" s="111">
        <v>6</v>
      </c>
      <c r="L58" s="111">
        <v>5</v>
      </c>
      <c r="M58" s="111">
        <v>0</v>
      </c>
      <c r="N58" s="111">
        <v>93</v>
      </c>
      <c r="O58" s="111">
        <v>0</v>
      </c>
      <c r="P58" s="112">
        <v>0</v>
      </c>
      <c r="Q58" s="113">
        <v>21</v>
      </c>
      <c r="R58" s="114">
        <v>16.8</v>
      </c>
      <c r="S58" s="107">
        <v>16.8</v>
      </c>
      <c r="T58" s="115">
        <v>0.31505986137366099</v>
      </c>
      <c r="U58" s="111">
        <v>0</v>
      </c>
      <c r="V58" s="116">
        <v>0</v>
      </c>
      <c r="W58" s="112">
        <v>4</v>
      </c>
      <c r="X58" s="111">
        <v>268</v>
      </c>
      <c r="Y58" s="117">
        <v>16.887208569628228</v>
      </c>
    </row>
    <row r="59" spans="1:25" s="135" customFormat="1" ht="18.75" customHeight="1" x14ac:dyDescent="0.15">
      <c r="A59" s="403" t="s">
        <v>69</v>
      </c>
      <c r="B59" s="118" t="s">
        <v>50</v>
      </c>
      <c r="C59" s="82">
        <v>12766</v>
      </c>
      <c r="D59" s="82">
        <v>6112</v>
      </c>
      <c r="E59" s="83">
        <v>47.877173742754195</v>
      </c>
      <c r="F59" s="84">
        <v>1047</v>
      </c>
      <c r="G59" s="84">
        <v>99</v>
      </c>
      <c r="H59" s="85">
        <v>9.455587392550143</v>
      </c>
      <c r="I59" s="86">
        <v>80</v>
      </c>
      <c r="J59" s="85">
        <v>80.808080808080803</v>
      </c>
      <c r="K59" s="84">
        <v>9</v>
      </c>
      <c r="L59" s="84">
        <v>5</v>
      </c>
      <c r="M59" s="84">
        <v>1</v>
      </c>
      <c r="N59" s="84">
        <v>65</v>
      </c>
      <c r="O59" s="84">
        <v>0</v>
      </c>
      <c r="P59" s="87">
        <v>0</v>
      </c>
      <c r="Q59" s="88">
        <v>19</v>
      </c>
      <c r="R59" s="89">
        <v>19.19191919191919</v>
      </c>
      <c r="S59" s="83">
        <v>19.19191919191919</v>
      </c>
      <c r="T59" s="90">
        <v>0.47755491881566381</v>
      </c>
      <c r="U59" s="84">
        <v>3</v>
      </c>
      <c r="V59" s="91">
        <v>0.28653295128939826</v>
      </c>
      <c r="W59" s="87">
        <v>5.0505050505050502</v>
      </c>
      <c r="X59" s="84">
        <v>275</v>
      </c>
      <c r="Y59" s="92">
        <v>26.265520534861508</v>
      </c>
    </row>
    <row r="60" spans="1:25" s="135" customFormat="1" ht="18.75" customHeight="1" x14ac:dyDescent="0.15">
      <c r="A60" s="403"/>
      <c r="B60" s="93" t="s">
        <v>51</v>
      </c>
      <c r="C60" s="121">
        <v>15006</v>
      </c>
      <c r="D60" s="121">
        <v>9651</v>
      </c>
      <c r="E60" s="122">
        <v>64.31427429028389</v>
      </c>
      <c r="F60" s="121">
        <v>1472</v>
      </c>
      <c r="G60" s="121">
        <v>103</v>
      </c>
      <c r="H60" s="124">
        <v>6.9972826086956523</v>
      </c>
      <c r="I60" s="125">
        <v>88</v>
      </c>
      <c r="J60" s="124">
        <v>85.436893203883486</v>
      </c>
      <c r="K60" s="121">
        <v>7</v>
      </c>
      <c r="L60" s="121">
        <v>3</v>
      </c>
      <c r="M60" s="121">
        <v>0</v>
      </c>
      <c r="N60" s="121">
        <v>78</v>
      </c>
      <c r="O60" s="121">
        <v>0</v>
      </c>
      <c r="P60" s="126">
        <v>0</v>
      </c>
      <c r="Q60" s="121">
        <v>15</v>
      </c>
      <c r="R60" s="128">
        <v>14.563106796116504</v>
      </c>
      <c r="S60" s="122">
        <v>14.563106796116504</v>
      </c>
      <c r="T60" s="129">
        <v>0.20380434782608695</v>
      </c>
      <c r="U60" s="121">
        <v>1</v>
      </c>
      <c r="V60" s="130">
        <v>6.7934782608695649E-2</v>
      </c>
      <c r="W60" s="131">
        <v>2.912621359223301</v>
      </c>
      <c r="X60" s="121">
        <v>361</v>
      </c>
      <c r="Y60" s="132">
        <v>24.524456521739129</v>
      </c>
    </row>
    <row r="61" spans="1:25" s="135" customFormat="1" ht="18.75" customHeight="1" thickBot="1" x14ac:dyDescent="0.2">
      <c r="A61" s="403"/>
      <c r="B61" s="136" t="s">
        <v>52</v>
      </c>
      <c r="C61" s="184">
        <v>27772</v>
      </c>
      <c r="D61" s="184">
        <v>15763</v>
      </c>
      <c r="E61" s="192">
        <v>56.758605790004324</v>
      </c>
      <c r="F61" s="193">
        <v>2519</v>
      </c>
      <c r="G61" s="193">
        <v>202</v>
      </c>
      <c r="H61" s="194">
        <v>8.0190551806272321</v>
      </c>
      <c r="I61" s="195">
        <v>168</v>
      </c>
      <c r="J61" s="194">
        <v>83.168316831683171</v>
      </c>
      <c r="K61" s="196">
        <v>16</v>
      </c>
      <c r="L61" s="196">
        <v>8</v>
      </c>
      <c r="M61" s="196">
        <v>1</v>
      </c>
      <c r="N61" s="196">
        <v>143</v>
      </c>
      <c r="O61" s="196">
        <v>0</v>
      </c>
      <c r="P61" s="185">
        <v>0</v>
      </c>
      <c r="Q61" s="197">
        <v>34</v>
      </c>
      <c r="R61" s="198">
        <v>16.831683168316832</v>
      </c>
      <c r="S61" s="192">
        <v>16.831683168316832</v>
      </c>
      <c r="T61" s="199">
        <v>0.31758634378721712</v>
      </c>
      <c r="U61" s="196">
        <v>4</v>
      </c>
      <c r="V61" s="200">
        <v>0.15879317189360856</v>
      </c>
      <c r="W61" s="185">
        <v>3.9603960396039604</v>
      </c>
      <c r="X61" s="196">
        <v>636</v>
      </c>
      <c r="Y61" s="201">
        <v>25.248114331083766</v>
      </c>
    </row>
    <row r="62" spans="1:25" s="135" customFormat="1" ht="18.75" customHeight="1" x14ac:dyDescent="0.15">
      <c r="A62" s="402" t="s">
        <v>70</v>
      </c>
      <c r="B62" s="118" t="s">
        <v>50</v>
      </c>
      <c r="C62" s="82">
        <v>10581</v>
      </c>
      <c r="D62" s="82">
        <v>5198</v>
      </c>
      <c r="E62" s="83">
        <v>49.125791513089503</v>
      </c>
      <c r="F62" s="84">
        <v>598</v>
      </c>
      <c r="G62" s="84">
        <v>59</v>
      </c>
      <c r="H62" s="85">
        <v>9.8662207357859533</v>
      </c>
      <c r="I62" s="86">
        <v>59</v>
      </c>
      <c r="J62" s="85">
        <v>100</v>
      </c>
      <c r="K62" s="84">
        <v>4</v>
      </c>
      <c r="L62" s="84">
        <v>6</v>
      </c>
      <c r="M62" s="84">
        <v>0</v>
      </c>
      <c r="N62" s="84">
        <v>49</v>
      </c>
      <c r="O62" s="84">
        <v>0</v>
      </c>
      <c r="P62" s="87">
        <v>0</v>
      </c>
      <c r="Q62" s="88">
        <v>0</v>
      </c>
      <c r="R62" s="89">
        <v>0</v>
      </c>
      <c r="S62" s="83">
        <v>0</v>
      </c>
      <c r="T62" s="90">
        <v>1.0033444816053512</v>
      </c>
      <c r="U62" s="84">
        <v>3</v>
      </c>
      <c r="V62" s="91">
        <v>0.50167224080267558</v>
      </c>
      <c r="W62" s="87">
        <v>10.16949152542373</v>
      </c>
      <c r="X62" s="84">
        <v>165</v>
      </c>
      <c r="Y62" s="92">
        <v>27.591973244147155</v>
      </c>
    </row>
    <row r="63" spans="1:25" s="135" customFormat="1" ht="18.75" customHeight="1" x14ac:dyDescent="0.15">
      <c r="A63" s="403"/>
      <c r="B63" s="93" t="s">
        <v>51</v>
      </c>
      <c r="C63" s="121">
        <v>12125</v>
      </c>
      <c r="D63" s="121">
        <v>7825</v>
      </c>
      <c r="E63" s="122">
        <v>64.536082474226802</v>
      </c>
      <c r="F63" s="121">
        <v>636</v>
      </c>
      <c r="G63" s="121">
        <v>44</v>
      </c>
      <c r="H63" s="124">
        <v>6.9182389937106921</v>
      </c>
      <c r="I63" s="125">
        <v>41</v>
      </c>
      <c r="J63" s="124">
        <v>93.181818181818173</v>
      </c>
      <c r="K63" s="121">
        <v>7</v>
      </c>
      <c r="L63" s="121">
        <v>1</v>
      </c>
      <c r="M63" s="121">
        <v>0</v>
      </c>
      <c r="N63" s="121">
        <v>33</v>
      </c>
      <c r="O63" s="121">
        <v>3</v>
      </c>
      <c r="P63" s="126">
        <v>6.8181818181818175</v>
      </c>
      <c r="Q63" s="121">
        <v>0</v>
      </c>
      <c r="R63" s="128">
        <v>0</v>
      </c>
      <c r="S63" s="122">
        <v>6.8181818181818175</v>
      </c>
      <c r="T63" s="129">
        <v>0.15723270440251574</v>
      </c>
      <c r="U63" s="121">
        <v>1</v>
      </c>
      <c r="V63" s="130">
        <v>0.15723270440251574</v>
      </c>
      <c r="W63" s="131">
        <v>2.2727272727272729</v>
      </c>
      <c r="X63" s="121">
        <v>152</v>
      </c>
      <c r="Y63" s="132">
        <v>23.89937106918239</v>
      </c>
    </row>
    <row r="64" spans="1:25" s="135" customFormat="1" ht="18.75" customHeight="1" thickBot="1" x14ac:dyDescent="0.2">
      <c r="A64" s="404"/>
      <c r="B64" s="105" t="s">
        <v>52</v>
      </c>
      <c r="C64" s="106">
        <v>22706</v>
      </c>
      <c r="D64" s="106">
        <v>13023</v>
      </c>
      <c r="E64" s="107">
        <v>57.354884171584608</v>
      </c>
      <c r="F64" s="108">
        <v>1234</v>
      </c>
      <c r="G64" s="108">
        <v>103</v>
      </c>
      <c r="H64" s="109">
        <v>8.3468395461912479</v>
      </c>
      <c r="I64" s="110">
        <v>100</v>
      </c>
      <c r="J64" s="109">
        <v>97.087378640776706</v>
      </c>
      <c r="K64" s="111">
        <v>11</v>
      </c>
      <c r="L64" s="111">
        <v>7</v>
      </c>
      <c r="M64" s="111">
        <v>0</v>
      </c>
      <c r="N64" s="111">
        <v>82</v>
      </c>
      <c r="O64" s="111">
        <v>3</v>
      </c>
      <c r="P64" s="112">
        <v>2.912621359223301</v>
      </c>
      <c r="Q64" s="113">
        <v>0</v>
      </c>
      <c r="R64" s="114">
        <v>0</v>
      </c>
      <c r="S64" s="107">
        <v>2.912621359223301</v>
      </c>
      <c r="T64" s="115">
        <v>0.5672609400324149</v>
      </c>
      <c r="U64" s="111">
        <v>4</v>
      </c>
      <c r="V64" s="116">
        <v>0.32414910858995138</v>
      </c>
      <c r="W64" s="112">
        <v>6.7961165048543686</v>
      </c>
      <c r="X64" s="111">
        <v>317</v>
      </c>
      <c r="Y64" s="117">
        <v>25.68881685575365</v>
      </c>
    </row>
    <row r="65" spans="1:25" s="135" customFormat="1" ht="18.75" customHeight="1" x14ac:dyDescent="0.15">
      <c r="A65" s="403" t="s">
        <v>71</v>
      </c>
      <c r="B65" s="118" t="s">
        <v>50</v>
      </c>
      <c r="C65" s="82">
        <v>3083</v>
      </c>
      <c r="D65" s="82">
        <v>1365</v>
      </c>
      <c r="E65" s="83">
        <v>44.275056762893286</v>
      </c>
      <c r="F65" s="84">
        <v>281</v>
      </c>
      <c r="G65" s="84">
        <v>29</v>
      </c>
      <c r="H65" s="85">
        <v>10.320284697508896</v>
      </c>
      <c r="I65" s="86">
        <v>24</v>
      </c>
      <c r="J65" s="85">
        <v>82.758620689655174</v>
      </c>
      <c r="K65" s="84">
        <v>3</v>
      </c>
      <c r="L65" s="84">
        <v>1</v>
      </c>
      <c r="M65" s="84">
        <v>0</v>
      </c>
      <c r="N65" s="84">
        <v>20</v>
      </c>
      <c r="O65" s="84">
        <v>5</v>
      </c>
      <c r="P65" s="87">
        <v>17.241379310344829</v>
      </c>
      <c r="Q65" s="88">
        <v>0</v>
      </c>
      <c r="R65" s="89">
        <v>0</v>
      </c>
      <c r="S65" s="83">
        <v>17.241379310344829</v>
      </c>
      <c r="T65" s="90">
        <v>0.35587188612099641</v>
      </c>
      <c r="U65" s="84">
        <v>1</v>
      </c>
      <c r="V65" s="91">
        <v>0.35587188612099641</v>
      </c>
      <c r="W65" s="87">
        <v>3.4482758620689653</v>
      </c>
      <c r="X65" s="84">
        <v>46</v>
      </c>
      <c r="Y65" s="92">
        <v>16.370106761565836</v>
      </c>
    </row>
    <row r="66" spans="1:25" s="135" customFormat="1" ht="18.75" customHeight="1" x14ac:dyDescent="0.15">
      <c r="A66" s="403"/>
      <c r="B66" s="93" t="s">
        <v>51</v>
      </c>
      <c r="C66" s="121">
        <v>3546</v>
      </c>
      <c r="D66" s="121">
        <v>2150</v>
      </c>
      <c r="E66" s="122">
        <v>60.631697687535244</v>
      </c>
      <c r="F66" s="121">
        <v>322</v>
      </c>
      <c r="G66" s="121">
        <v>17</v>
      </c>
      <c r="H66" s="124">
        <v>5.2795031055900621</v>
      </c>
      <c r="I66" s="125">
        <v>16</v>
      </c>
      <c r="J66" s="124">
        <v>94.117647058823522</v>
      </c>
      <c r="K66" s="121">
        <v>2</v>
      </c>
      <c r="L66" s="121">
        <v>1</v>
      </c>
      <c r="M66" s="121">
        <v>0</v>
      </c>
      <c r="N66" s="121">
        <v>13</v>
      </c>
      <c r="O66" s="121">
        <v>1</v>
      </c>
      <c r="P66" s="126">
        <v>5.8823529411764701</v>
      </c>
      <c r="Q66" s="121">
        <v>0</v>
      </c>
      <c r="R66" s="128">
        <v>0</v>
      </c>
      <c r="S66" s="122">
        <v>5.8823529411764701</v>
      </c>
      <c r="T66" s="129">
        <v>0.3105590062111801</v>
      </c>
      <c r="U66" s="121">
        <v>0</v>
      </c>
      <c r="V66" s="130">
        <v>0</v>
      </c>
      <c r="W66" s="131">
        <v>5.8823529411764701</v>
      </c>
      <c r="X66" s="121">
        <v>45</v>
      </c>
      <c r="Y66" s="132">
        <v>13.975155279503104</v>
      </c>
    </row>
    <row r="67" spans="1:25" s="135" customFormat="1" ht="18.75" customHeight="1" thickBot="1" x14ac:dyDescent="0.2">
      <c r="A67" s="403"/>
      <c r="B67" s="136" t="s">
        <v>52</v>
      </c>
      <c r="C67" s="184">
        <v>6629</v>
      </c>
      <c r="D67" s="184">
        <v>3515</v>
      </c>
      <c r="E67" s="192">
        <v>53.024588927440043</v>
      </c>
      <c r="F67" s="193">
        <v>603</v>
      </c>
      <c r="G67" s="193">
        <v>46</v>
      </c>
      <c r="H67" s="194">
        <v>7.6285240464344941</v>
      </c>
      <c r="I67" s="195">
        <v>40</v>
      </c>
      <c r="J67" s="194">
        <v>86.956521739130437</v>
      </c>
      <c r="K67" s="196">
        <v>5</v>
      </c>
      <c r="L67" s="196">
        <v>2</v>
      </c>
      <c r="M67" s="196">
        <v>0</v>
      </c>
      <c r="N67" s="196">
        <v>33</v>
      </c>
      <c r="O67" s="196">
        <v>6</v>
      </c>
      <c r="P67" s="185">
        <v>13.043478260869565</v>
      </c>
      <c r="Q67" s="197">
        <v>0</v>
      </c>
      <c r="R67" s="198">
        <v>0</v>
      </c>
      <c r="S67" s="192">
        <v>13.043478260869565</v>
      </c>
      <c r="T67" s="199">
        <v>0.33167495854063017</v>
      </c>
      <c r="U67" s="196">
        <v>1</v>
      </c>
      <c r="V67" s="200">
        <v>0.16583747927031509</v>
      </c>
      <c r="W67" s="185">
        <v>4.3478260869565215</v>
      </c>
      <c r="X67" s="196">
        <v>91</v>
      </c>
      <c r="Y67" s="201">
        <v>15.091210613598674</v>
      </c>
    </row>
    <row r="68" spans="1:25" s="135" customFormat="1" ht="18.75" customHeight="1" x14ac:dyDescent="0.15">
      <c r="A68" s="402" t="s">
        <v>72</v>
      </c>
      <c r="B68" s="118" t="s">
        <v>50</v>
      </c>
      <c r="C68" s="82">
        <v>4568</v>
      </c>
      <c r="D68" s="82">
        <v>1158</v>
      </c>
      <c r="E68" s="83">
        <v>25.350262697022767</v>
      </c>
      <c r="F68" s="84">
        <v>571</v>
      </c>
      <c r="G68" s="84">
        <v>39</v>
      </c>
      <c r="H68" s="85">
        <v>6.8301225919439572</v>
      </c>
      <c r="I68" s="86">
        <v>37</v>
      </c>
      <c r="J68" s="85">
        <v>94.871794871794862</v>
      </c>
      <c r="K68" s="84">
        <v>1</v>
      </c>
      <c r="L68" s="84">
        <v>2</v>
      </c>
      <c r="M68" s="84">
        <v>0</v>
      </c>
      <c r="N68" s="84">
        <v>34</v>
      </c>
      <c r="O68" s="84">
        <v>2</v>
      </c>
      <c r="P68" s="87">
        <v>5.1282051282051277</v>
      </c>
      <c r="Q68" s="88">
        <v>0</v>
      </c>
      <c r="R68" s="89">
        <v>0</v>
      </c>
      <c r="S68" s="83">
        <v>5.1282051282051277</v>
      </c>
      <c r="T68" s="90">
        <v>0.35026269702276708</v>
      </c>
      <c r="U68" s="84">
        <v>2</v>
      </c>
      <c r="V68" s="91">
        <v>0.35026269702276708</v>
      </c>
      <c r="W68" s="87">
        <v>5.1282051282051277</v>
      </c>
      <c r="X68" s="84">
        <v>64</v>
      </c>
      <c r="Y68" s="92">
        <v>11.208406304728546</v>
      </c>
    </row>
    <row r="69" spans="1:25" s="135" customFormat="1" ht="18.75" customHeight="1" x14ac:dyDescent="0.15">
      <c r="A69" s="403"/>
      <c r="B69" s="93" t="s">
        <v>51</v>
      </c>
      <c r="C69" s="121">
        <v>5379</v>
      </c>
      <c r="D69" s="121">
        <v>1531</v>
      </c>
      <c r="E69" s="122">
        <v>28.46253950548429</v>
      </c>
      <c r="F69" s="121">
        <v>561</v>
      </c>
      <c r="G69" s="121">
        <v>34</v>
      </c>
      <c r="H69" s="124">
        <v>6.0606060606060606</v>
      </c>
      <c r="I69" s="125">
        <v>27</v>
      </c>
      <c r="J69" s="124">
        <v>79.411764705882348</v>
      </c>
      <c r="K69" s="121">
        <v>1</v>
      </c>
      <c r="L69" s="121">
        <v>0</v>
      </c>
      <c r="M69" s="121">
        <v>0</v>
      </c>
      <c r="N69" s="121">
        <v>26</v>
      </c>
      <c r="O69" s="121">
        <v>7</v>
      </c>
      <c r="P69" s="126">
        <v>20.588235294117645</v>
      </c>
      <c r="Q69" s="121">
        <v>0</v>
      </c>
      <c r="R69" s="128">
        <v>0</v>
      </c>
      <c r="S69" s="122">
        <v>20.588235294117645</v>
      </c>
      <c r="T69" s="129">
        <v>0</v>
      </c>
      <c r="U69" s="121">
        <v>0</v>
      </c>
      <c r="V69" s="130">
        <v>0</v>
      </c>
      <c r="W69" s="131">
        <v>0</v>
      </c>
      <c r="X69" s="121">
        <v>63</v>
      </c>
      <c r="Y69" s="132">
        <v>11.229946524064172</v>
      </c>
    </row>
    <row r="70" spans="1:25" s="135" customFormat="1" ht="18.75" customHeight="1" thickBot="1" x14ac:dyDescent="0.2">
      <c r="A70" s="404"/>
      <c r="B70" s="105" t="s">
        <v>52</v>
      </c>
      <c r="C70" s="106">
        <v>9947</v>
      </c>
      <c r="D70" s="106">
        <v>2689</v>
      </c>
      <c r="E70" s="107">
        <v>27.033276364733084</v>
      </c>
      <c r="F70" s="108">
        <v>1132</v>
      </c>
      <c r="G70" s="108">
        <v>73</v>
      </c>
      <c r="H70" s="109">
        <v>6.4487632508833919</v>
      </c>
      <c r="I70" s="110">
        <v>64</v>
      </c>
      <c r="J70" s="109">
        <v>87.671232876712324</v>
      </c>
      <c r="K70" s="111">
        <v>2</v>
      </c>
      <c r="L70" s="111">
        <v>2</v>
      </c>
      <c r="M70" s="111">
        <v>0</v>
      </c>
      <c r="N70" s="111">
        <v>60</v>
      </c>
      <c r="O70" s="111">
        <v>9</v>
      </c>
      <c r="P70" s="112">
        <v>12.328767123287671</v>
      </c>
      <c r="Q70" s="113">
        <v>0</v>
      </c>
      <c r="R70" s="114">
        <v>0</v>
      </c>
      <c r="S70" s="107">
        <v>12.328767123287671</v>
      </c>
      <c r="T70" s="115">
        <v>0.17667844522968199</v>
      </c>
      <c r="U70" s="111">
        <v>2</v>
      </c>
      <c r="V70" s="116">
        <v>0.17667844522968199</v>
      </c>
      <c r="W70" s="112">
        <v>2.7397260273972601</v>
      </c>
      <c r="X70" s="111">
        <v>127</v>
      </c>
      <c r="Y70" s="117">
        <v>11.219081272084805</v>
      </c>
    </row>
    <row r="71" spans="1:25" ht="18.75" customHeight="1" x14ac:dyDescent="0.15">
      <c r="A71" s="419" t="s">
        <v>73</v>
      </c>
      <c r="B71" s="186" t="s">
        <v>50</v>
      </c>
      <c r="C71" s="187">
        <v>38817</v>
      </c>
      <c r="D71" s="187">
        <v>21652</v>
      </c>
      <c r="E71" s="54">
        <v>55.7796841590025</v>
      </c>
      <c r="F71" s="188">
        <v>3156</v>
      </c>
      <c r="G71" s="188">
        <v>295</v>
      </c>
      <c r="H71" s="56">
        <v>9.3472750316856779</v>
      </c>
      <c r="I71" s="57">
        <v>256</v>
      </c>
      <c r="J71" s="56">
        <v>86.779661016949149</v>
      </c>
      <c r="K71" s="188">
        <v>20</v>
      </c>
      <c r="L71" s="155">
        <v>19</v>
      </c>
      <c r="M71" s="188">
        <v>1</v>
      </c>
      <c r="N71" s="188">
        <v>216</v>
      </c>
      <c r="O71" s="188">
        <v>7</v>
      </c>
      <c r="P71" s="189">
        <v>2.3728813559322033</v>
      </c>
      <c r="Q71" s="190">
        <v>32</v>
      </c>
      <c r="R71" s="191">
        <v>10.847457627118644</v>
      </c>
      <c r="S71" s="54">
        <v>13.220338983050848</v>
      </c>
      <c r="T71" s="63">
        <v>0.60202788339670466</v>
      </c>
      <c r="U71" s="188">
        <v>9</v>
      </c>
      <c r="V71" s="64">
        <v>0.28517110266159695</v>
      </c>
      <c r="W71" s="189">
        <v>6.4406779661016946</v>
      </c>
      <c r="X71" s="188">
        <v>646</v>
      </c>
      <c r="Y71" s="66">
        <v>20.468948035487962</v>
      </c>
    </row>
    <row r="72" spans="1:25" ht="18.75" customHeight="1" x14ac:dyDescent="0.15">
      <c r="A72" s="420"/>
      <c r="B72" s="52" t="s">
        <v>51</v>
      </c>
      <c r="C72" s="53">
        <v>48366</v>
      </c>
      <c r="D72" s="53">
        <v>33467</v>
      </c>
      <c r="E72" s="54">
        <v>69.195302485216885</v>
      </c>
      <c r="F72" s="55">
        <v>3919</v>
      </c>
      <c r="G72" s="55">
        <v>254</v>
      </c>
      <c r="H72" s="56">
        <v>6.4812452156162284</v>
      </c>
      <c r="I72" s="57">
        <v>220</v>
      </c>
      <c r="J72" s="56">
        <v>86.614173228346459</v>
      </c>
      <c r="K72" s="55">
        <v>20</v>
      </c>
      <c r="L72" s="58">
        <v>5</v>
      </c>
      <c r="M72" s="55">
        <v>0</v>
      </c>
      <c r="N72" s="55">
        <v>195</v>
      </c>
      <c r="O72" s="55">
        <v>11</v>
      </c>
      <c r="P72" s="59">
        <v>4.3307086614173231</v>
      </c>
      <c r="Q72" s="60">
        <v>23</v>
      </c>
      <c r="R72" s="61">
        <v>9.0551181102362204</v>
      </c>
      <c r="S72" s="62">
        <v>13.385826771653544</v>
      </c>
      <c r="T72" s="63">
        <v>0.12758356723653994</v>
      </c>
      <c r="U72" s="55">
        <v>2</v>
      </c>
      <c r="V72" s="64">
        <v>5.1033426894615971E-2</v>
      </c>
      <c r="W72" s="65">
        <v>1.9685039370078741</v>
      </c>
      <c r="X72" s="55">
        <v>793</v>
      </c>
      <c r="Y72" s="66">
        <v>20.234753763715233</v>
      </c>
    </row>
    <row r="73" spans="1:25" ht="18.75" customHeight="1" thickBot="1" x14ac:dyDescent="0.2">
      <c r="A73" s="421"/>
      <c r="B73" s="67" t="s">
        <v>52</v>
      </c>
      <c r="C73" s="68">
        <v>87183</v>
      </c>
      <c r="D73" s="68">
        <v>55119</v>
      </c>
      <c r="E73" s="69">
        <v>63.222187811844051</v>
      </c>
      <c r="F73" s="70">
        <v>7075</v>
      </c>
      <c r="G73" s="70">
        <v>549</v>
      </c>
      <c r="H73" s="71">
        <v>7.7597173144876326</v>
      </c>
      <c r="I73" s="72">
        <v>476</v>
      </c>
      <c r="J73" s="71">
        <v>86.703096539162118</v>
      </c>
      <c r="K73" s="74">
        <v>40</v>
      </c>
      <c r="L73" s="73">
        <v>24</v>
      </c>
      <c r="M73" s="74">
        <v>1</v>
      </c>
      <c r="N73" s="74">
        <v>411</v>
      </c>
      <c r="O73" s="74">
        <v>18</v>
      </c>
      <c r="P73" s="75">
        <v>3.278688524590164</v>
      </c>
      <c r="Q73" s="76">
        <v>55</v>
      </c>
      <c r="R73" s="77">
        <v>10.018214936247723</v>
      </c>
      <c r="S73" s="69">
        <v>13.296903460837886</v>
      </c>
      <c r="T73" s="78">
        <v>0.33922261484098942</v>
      </c>
      <c r="U73" s="74">
        <v>11</v>
      </c>
      <c r="V73" s="79">
        <v>0.15547703180212014</v>
      </c>
      <c r="W73" s="75">
        <v>4.3715846994535523</v>
      </c>
      <c r="X73" s="74">
        <v>1439</v>
      </c>
      <c r="Y73" s="80">
        <v>20.339222614840992</v>
      </c>
    </row>
    <row r="74" spans="1:25" ht="18.75" customHeight="1" x14ac:dyDescent="0.15">
      <c r="A74" s="422" t="s">
        <v>74</v>
      </c>
      <c r="B74" s="118" t="s">
        <v>50</v>
      </c>
      <c r="C74" s="82">
        <v>9879</v>
      </c>
      <c r="D74" s="82">
        <v>4857</v>
      </c>
      <c r="E74" s="83">
        <v>49.164895232310961</v>
      </c>
      <c r="F74" s="84">
        <v>607</v>
      </c>
      <c r="G74" s="84">
        <v>78</v>
      </c>
      <c r="H74" s="85">
        <v>12.850082372322898</v>
      </c>
      <c r="I74" s="86">
        <v>63</v>
      </c>
      <c r="J74" s="85">
        <v>80.769230769230774</v>
      </c>
      <c r="K74" s="84">
        <v>3</v>
      </c>
      <c r="L74" s="84">
        <v>1</v>
      </c>
      <c r="M74" s="84">
        <v>1</v>
      </c>
      <c r="N74" s="84">
        <v>58</v>
      </c>
      <c r="O74" s="84">
        <v>15</v>
      </c>
      <c r="P74" s="87">
        <v>19.230769230769234</v>
      </c>
      <c r="Q74" s="88">
        <v>0</v>
      </c>
      <c r="R74" s="89">
        <v>0</v>
      </c>
      <c r="S74" s="83">
        <v>19.230769230769234</v>
      </c>
      <c r="T74" s="90">
        <v>0.16474464579901155</v>
      </c>
      <c r="U74" s="84">
        <v>1</v>
      </c>
      <c r="V74" s="91">
        <v>0.16474464579901155</v>
      </c>
      <c r="W74" s="87">
        <v>1.2820512820512819</v>
      </c>
      <c r="X74" s="84">
        <v>158</v>
      </c>
      <c r="Y74" s="92">
        <v>26.029654036243819</v>
      </c>
    </row>
    <row r="75" spans="1:25" ht="18.75" customHeight="1" x14ac:dyDescent="0.15">
      <c r="A75" s="423"/>
      <c r="B75" s="93" t="s">
        <v>51</v>
      </c>
      <c r="C75" s="121">
        <v>11917</v>
      </c>
      <c r="D75" s="121">
        <v>7329</v>
      </c>
      <c r="E75" s="122">
        <v>61.500377611815047</v>
      </c>
      <c r="F75" s="121">
        <v>833</v>
      </c>
      <c r="G75" s="121">
        <v>78</v>
      </c>
      <c r="H75" s="124">
        <v>9.3637454981992807</v>
      </c>
      <c r="I75" s="125">
        <v>63</v>
      </c>
      <c r="J75" s="124">
        <v>80.769230769230774</v>
      </c>
      <c r="K75" s="121">
        <v>4</v>
      </c>
      <c r="L75" s="121">
        <v>1</v>
      </c>
      <c r="M75" s="121">
        <v>0</v>
      </c>
      <c r="N75" s="121">
        <v>58</v>
      </c>
      <c r="O75" s="121">
        <v>15</v>
      </c>
      <c r="P75" s="126">
        <v>19.230769230769234</v>
      </c>
      <c r="Q75" s="121">
        <v>0</v>
      </c>
      <c r="R75" s="128">
        <v>0</v>
      </c>
      <c r="S75" s="122">
        <v>19.230769230769234</v>
      </c>
      <c r="T75" s="129">
        <v>0.12004801920768307</v>
      </c>
      <c r="U75" s="121">
        <v>1</v>
      </c>
      <c r="V75" s="130">
        <v>0.12004801920768307</v>
      </c>
      <c r="W75" s="131">
        <v>1.2820512820512819</v>
      </c>
      <c r="X75" s="121">
        <v>193</v>
      </c>
      <c r="Y75" s="132">
        <v>23.169267707082835</v>
      </c>
    </row>
    <row r="76" spans="1:25" ht="18.75" customHeight="1" thickBot="1" x14ac:dyDescent="0.2">
      <c r="A76" s="424"/>
      <c r="B76" s="105" t="s">
        <v>52</v>
      </c>
      <c r="C76" s="106">
        <v>21796</v>
      </c>
      <c r="D76" s="106">
        <v>12186</v>
      </c>
      <c r="E76" s="107">
        <v>55.909341163516245</v>
      </c>
      <c r="F76" s="108">
        <v>1440</v>
      </c>
      <c r="G76" s="108">
        <v>156</v>
      </c>
      <c r="H76" s="109">
        <v>10.833333333333334</v>
      </c>
      <c r="I76" s="110">
        <v>126</v>
      </c>
      <c r="J76" s="109">
        <v>80.769230769230774</v>
      </c>
      <c r="K76" s="111">
        <v>7</v>
      </c>
      <c r="L76" s="111">
        <v>2</v>
      </c>
      <c r="M76" s="111">
        <v>1</v>
      </c>
      <c r="N76" s="111">
        <v>116</v>
      </c>
      <c r="O76" s="111">
        <v>30</v>
      </c>
      <c r="P76" s="112">
        <v>19.230769230769234</v>
      </c>
      <c r="Q76" s="113">
        <v>0</v>
      </c>
      <c r="R76" s="114">
        <v>0</v>
      </c>
      <c r="S76" s="107">
        <v>19.230769230769234</v>
      </c>
      <c r="T76" s="115">
        <v>0.1388888888888889</v>
      </c>
      <c r="U76" s="111">
        <v>2</v>
      </c>
      <c r="V76" s="116">
        <v>0.1388888888888889</v>
      </c>
      <c r="W76" s="112">
        <v>1.2820512820512819</v>
      </c>
      <c r="X76" s="111">
        <v>351</v>
      </c>
      <c r="Y76" s="117">
        <v>24.375</v>
      </c>
    </row>
    <row r="77" spans="1:25" ht="18.75" customHeight="1" x14ac:dyDescent="0.15">
      <c r="A77" s="419" t="s">
        <v>75</v>
      </c>
      <c r="B77" s="38" t="s">
        <v>50</v>
      </c>
      <c r="C77" s="39">
        <v>9879</v>
      </c>
      <c r="D77" s="39">
        <v>4857</v>
      </c>
      <c r="E77" s="40">
        <v>49.164895232310961</v>
      </c>
      <c r="F77" s="41">
        <v>607</v>
      </c>
      <c r="G77" s="41">
        <v>78</v>
      </c>
      <c r="H77" s="42">
        <v>12.850082372322898</v>
      </c>
      <c r="I77" s="43">
        <v>63</v>
      </c>
      <c r="J77" s="42">
        <v>80.769230769230774</v>
      </c>
      <c r="K77" s="41">
        <v>3</v>
      </c>
      <c r="L77" s="45">
        <v>1</v>
      </c>
      <c r="M77" s="41">
        <v>1</v>
      </c>
      <c r="N77" s="41">
        <v>58</v>
      </c>
      <c r="O77" s="41">
        <v>15</v>
      </c>
      <c r="P77" s="46">
        <v>19.230769230769234</v>
      </c>
      <c r="Q77" s="47">
        <v>0</v>
      </c>
      <c r="R77" s="48">
        <v>0</v>
      </c>
      <c r="S77" s="40">
        <v>19.230769230769234</v>
      </c>
      <c r="T77" s="49">
        <v>0.16474464579901155</v>
      </c>
      <c r="U77" s="41">
        <v>1</v>
      </c>
      <c r="V77" s="50">
        <v>0.16474464579901155</v>
      </c>
      <c r="W77" s="46">
        <v>1.2820512820512819</v>
      </c>
      <c r="X77" s="41">
        <v>158</v>
      </c>
      <c r="Y77" s="51">
        <v>26.029654036243819</v>
      </c>
    </row>
    <row r="78" spans="1:25" ht="18.75" customHeight="1" x14ac:dyDescent="0.15">
      <c r="A78" s="420"/>
      <c r="B78" s="52" t="s">
        <v>51</v>
      </c>
      <c r="C78" s="53">
        <v>11917</v>
      </c>
      <c r="D78" s="53">
        <v>7329</v>
      </c>
      <c r="E78" s="54">
        <v>61.500377611815047</v>
      </c>
      <c r="F78" s="55">
        <v>833</v>
      </c>
      <c r="G78" s="55">
        <v>78</v>
      </c>
      <c r="H78" s="56">
        <v>9.3637454981992807</v>
      </c>
      <c r="I78" s="57">
        <v>63</v>
      </c>
      <c r="J78" s="56">
        <v>80.769230769230774</v>
      </c>
      <c r="K78" s="55">
        <v>4</v>
      </c>
      <c r="L78" s="58">
        <v>1</v>
      </c>
      <c r="M78" s="55">
        <v>0</v>
      </c>
      <c r="N78" s="55">
        <v>58</v>
      </c>
      <c r="O78" s="55">
        <v>15</v>
      </c>
      <c r="P78" s="59">
        <v>19.230769230769234</v>
      </c>
      <c r="Q78" s="60">
        <v>0</v>
      </c>
      <c r="R78" s="61">
        <v>0</v>
      </c>
      <c r="S78" s="62">
        <v>19.230769230769234</v>
      </c>
      <c r="T78" s="63">
        <v>0.12004801920768307</v>
      </c>
      <c r="U78" s="55">
        <v>1</v>
      </c>
      <c r="V78" s="64">
        <v>0.12004801920768307</v>
      </c>
      <c r="W78" s="65">
        <v>1.2820512820512819</v>
      </c>
      <c r="X78" s="55">
        <v>193</v>
      </c>
      <c r="Y78" s="66">
        <v>23.169267707082835</v>
      </c>
    </row>
    <row r="79" spans="1:25" ht="18.75" customHeight="1" thickBot="1" x14ac:dyDescent="0.2">
      <c r="A79" s="421"/>
      <c r="B79" s="67" t="s">
        <v>52</v>
      </c>
      <c r="C79" s="68">
        <v>21796</v>
      </c>
      <c r="D79" s="68">
        <v>12186</v>
      </c>
      <c r="E79" s="69">
        <v>55.909341163516245</v>
      </c>
      <c r="F79" s="70">
        <v>1440</v>
      </c>
      <c r="G79" s="70">
        <v>156</v>
      </c>
      <c r="H79" s="71">
        <v>10.833333333333334</v>
      </c>
      <c r="I79" s="72">
        <v>126</v>
      </c>
      <c r="J79" s="71">
        <v>80.769230769230774</v>
      </c>
      <c r="K79" s="74">
        <v>7</v>
      </c>
      <c r="L79" s="73">
        <v>2</v>
      </c>
      <c r="M79" s="74">
        <v>1</v>
      </c>
      <c r="N79" s="74">
        <v>116</v>
      </c>
      <c r="O79" s="74">
        <v>30</v>
      </c>
      <c r="P79" s="75">
        <v>19.230769230769234</v>
      </c>
      <c r="Q79" s="76">
        <v>0</v>
      </c>
      <c r="R79" s="77">
        <v>0</v>
      </c>
      <c r="S79" s="69">
        <v>19.230769230769234</v>
      </c>
      <c r="T79" s="78">
        <v>0.1388888888888889</v>
      </c>
      <c r="U79" s="74">
        <v>2</v>
      </c>
      <c r="V79" s="79">
        <v>0.1388888888888889</v>
      </c>
      <c r="W79" s="75">
        <v>1.2820512820512819</v>
      </c>
      <c r="X79" s="74">
        <v>351</v>
      </c>
      <c r="Y79" s="80">
        <v>24.375</v>
      </c>
    </row>
    <row r="80" spans="1:25" ht="18.75" customHeight="1" x14ac:dyDescent="0.15">
      <c r="A80" s="422" t="s">
        <v>76</v>
      </c>
      <c r="B80" s="118" t="s">
        <v>50</v>
      </c>
      <c r="C80" s="82">
        <v>9975</v>
      </c>
      <c r="D80" s="82">
        <v>9975</v>
      </c>
      <c r="E80" s="83">
        <v>100</v>
      </c>
      <c r="F80" s="84">
        <v>699</v>
      </c>
      <c r="G80" s="84">
        <v>48</v>
      </c>
      <c r="H80" s="85">
        <v>6.866952789699571</v>
      </c>
      <c r="I80" s="86">
        <v>37</v>
      </c>
      <c r="J80" s="85">
        <v>77.083333333333343</v>
      </c>
      <c r="K80" s="84">
        <v>3</v>
      </c>
      <c r="L80" s="84">
        <v>4</v>
      </c>
      <c r="M80" s="84">
        <v>0</v>
      </c>
      <c r="N80" s="84">
        <v>30</v>
      </c>
      <c r="O80" s="84">
        <v>0</v>
      </c>
      <c r="P80" s="87">
        <v>0</v>
      </c>
      <c r="Q80" s="88">
        <v>11</v>
      </c>
      <c r="R80" s="89">
        <v>22.916666666666664</v>
      </c>
      <c r="S80" s="83">
        <v>22.916666666666664</v>
      </c>
      <c r="T80" s="90">
        <v>0.57224606580829751</v>
      </c>
      <c r="U80" s="84">
        <v>3</v>
      </c>
      <c r="V80" s="91">
        <v>0.42918454935622319</v>
      </c>
      <c r="W80" s="87">
        <v>8.3333333333333321</v>
      </c>
      <c r="X80" s="84">
        <v>74</v>
      </c>
      <c r="Y80" s="92">
        <v>10.586552217453505</v>
      </c>
    </row>
    <row r="81" spans="1:25" ht="18.75" customHeight="1" x14ac:dyDescent="0.15">
      <c r="A81" s="423"/>
      <c r="B81" s="93" t="s">
        <v>51</v>
      </c>
      <c r="C81" s="121">
        <v>11892</v>
      </c>
      <c r="D81" s="121">
        <v>11892</v>
      </c>
      <c r="E81" s="122">
        <v>100</v>
      </c>
      <c r="F81" s="121">
        <v>940</v>
      </c>
      <c r="G81" s="121">
        <v>50</v>
      </c>
      <c r="H81" s="124">
        <v>5.3191489361702127</v>
      </c>
      <c r="I81" s="125">
        <v>44</v>
      </c>
      <c r="J81" s="124">
        <v>88</v>
      </c>
      <c r="K81" s="121">
        <v>8</v>
      </c>
      <c r="L81" s="121">
        <v>1</v>
      </c>
      <c r="M81" s="121">
        <v>0</v>
      </c>
      <c r="N81" s="121">
        <v>35</v>
      </c>
      <c r="O81" s="121">
        <v>0</v>
      </c>
      <c r="P81" s="126">
        <v>0</v>
      </c>
      <c r="Q81" s="121">
        <v>6</v>
      </c>
      <c r="R81" s="128">
        <v>12</v>
      </c>
      <c r="S81" s="122">
        <v>12</v>
      </c>
      <c r="T81" s="129">
        <v>0.10638297872340426</v>
      </c>
      <c r="U81" s="121">
        <v>1</v>
      </c>
      <c r="V81" s="130">
        <v>0.10638297872340426</v>
      </c>
      <c r="W81" s="131">
        <v>2</v>
      </c>
      <c r="X81" s="121">
        <v>113</v>
      </c>
      <c r="Y81" s="132">
        <v>12.021276595744681</v>
      </c>
    </row>
    <row r="82" spans="1:25" ht="18.75" customHeight="1" thickBot="1" x14ac:dyDescent="0.2">
      <c r="A82" s="424"/>
      <c r="B82" s="105" t="s">
        <v>52</v>
      </c>
      <c r="C82" s="106">
        <v>21867</v>
      </c>
      <c r="D82" s="106">
        <v>21867</v>
      </c>
      <c r="E82" s="107">
        <v>100</v>
      </c>
      <c r="F82" s="108">
        <v>1639</v>
      </c>
      <c r="G82" s="108">
        <v>98</v>
      </c>
      <c r="H82" s="109">
        <v>5.9792556436851738</v>
      </c>
      <c r="I82" s="110">
        <v>81</v>
      </c>
      <c r="J82" s="109">
        <v>82.653061224489804</v>
      </c>
      <c r="K82" s="111">
        <v>11</v>
      </c>
      <c r="L82" s="111">
        <v>5</v>
      </c>
      <c r="M82" s="111">
        <v>0</v>
      </c>
      <c r="N82" s="111">
        <v>65</v>
      </c>
      <c r="O82" s="111">
        <v>0</v>
      </c>
      <c r="P82" s="112">
        <v>0</v>
      </c>
      <c r="Q82" s="113">
        <v>17</v>
      </c>
      <c r="R82" s="114">
        <v>17.346938775510203</v>
      </c>
      <c r="S82" s="107">
        <v>17.346938775510203</v>
      </c>
      <c r="T82" s="115">
        <v>0.30506406345332521</v>
      </c>
      <c r="U82" s="111">
        <v>4</v>
      </c>
      <c r="V82" s="116">
        <v>0.24405125076266015</v>
      </c>
      <c r="W82" s="112">
        <v>5.1020408163265305</v>
      </c>
      <c r="X82" s="111">
        <v>187</v>
      </c>
      <c r="Y82" s="117">
        <v>11.409395973154362</v>
      </c>
    </row>
    <row r="83" spans="1:25" ht="18.75" customHeight="1" x14ac:dyDescent="0.15">
      <c r="A83" s="419" t="s">
        <v>77</v>
      </c>
      <c r="B83" s="38" t="s">
        <v>50</v>
      </c>
      <c r="C83" s="39">
        <v>9975</v>
      </c>
      <c r="D83" s="39">
        <v>9975</v>
      </c>
      <c r="E83" s="40">
        <v>100</v>
      </c>
      <c r="F83" s="41">
        <v>699</v>
      </c>
      <c r="G83" s="41">
        <v>48</v>
      </c>
      <c r="H83" s="42">
        <v>6.866952789699571</v>
      </c>
      <c r="I83" s="43">
        <v>37</v>
      </c>
      <c r="J83" s="42">
        <v>77.083333333333343</v>
      </c>
      <c r="K83" s="41">
        <v>3</v>
      </c>
      <c r="L83" s="45">
        <v>4</v>
      </c>
      <c r="M83" s="41">
        <v>0</v>
      </c>
      <c r="N83" s="41">
        <v>30</v>
      </c>
      <c r="O83" s="41">
        <v>0</v>
      </c>
      <c r="P83" s="46">
        <v>0</v>
      </c>
      <c r="Q83" s="47">
        <v>11</v>
      </c>
      <c r="R83" s="48">
        <v>22.916666666666664</v>
      </c>
      <c r="S83" s="40">
        <v>22.916666666666664</v>
      </c>
      <c r="T83" s="49">
        <v>0.57224606580829751</v>
      </c>
      <c r="U83" s="41">
        <v>3</v>
      </c>
      <c r="V83" s="50">
        <v>0.42918454935622319</v>
      </c>
      <c r="W83" s="46">
        <v>8.3333333333333321</v>
      </c>
      <c r="X83" s="41">
        <v>74</v>
      </c>
      <c r="Y83" s="51">
        <v>10.586552217453505</v>
      </c>
    </row>
    <row r="84" spans="1:25" ht="18.75" customHeight="1" x14ac:dyDescent="0.15">
      <c r="A84" s="420"/>
      <c r="B84" s="52" t="s">
        <v>51</v>
      </c>
      <c r="C84" s="53">
        <v>11892</v>
      </c>
      <c r="D84" s="53">
        <v>11892</v>
      </c>
      <c r="E84" s="54">
        <v>100</v>
      </c>
      <c r="F84" s="55">
        <v>940</v>
      </c>
      <c r="G84" s="55">
        <v>50</v>
      </c>
      <c r="H84" s="56">
        <v>5.3191489361702127</v>
      </c>
      <c r="I84" s="57">
        <v>44</v>
      </c>
      <c r="J84" s="56">
        <v>88</v>
      </c>
      <c r="K84" s="55">
        <v>8</v>
      </c>
      <c r="L84" s="58">
        <v>1</v>
      </c>
      <c r="M84" s="55">
        <v>0</v>
      </c>
      <c r="N84" s="55">
        <v>35</v>
      </c>
      <c r="O84" s="55">
        <v>0</v>
      </c>
      <c r="P84" s="59">
        <v>0</v>
      </c>
      <c r="Q84" s="60">
        <v>6</v>
      </c>
      <c r="R84" s="61">
        <v>12</v>
      </c>
      <c r="S84" s="62">
        <v>12</v>
      </c>
      <c r="T84" s="63">
        <v>0.10638297872340426</v>
      </c>
      <c r="U84" s="55">
        <v>1</v>
      </c>
      <c r="V84" s="64">
        <v>0.10638297872340426</v>
      </c>
      <c r="W84" s="65">
        <v>2</v>
      </c>
      <c r="X84" s="55">
        <v>113</v>
      </c>
      <c r="Y84" s="66">
        <v>12.021276595744681</v>
      </c>
    </row>
    <row r="85" spans="1:25" ht="18.75" customHeight="1" thickBot="1" x14ac:dyDescent="0.2">
      <c r="A85" s="421"/>
      <c r="B85" s="67" t="s">
        <v>52</v>
      </c>
      <c r="C85" s="68">
        <v>21867</v>
      </c>
      <c r="D85" s="68">
        <v>21867</v>
      </c>
      <c r="E85" s="69">
        <v>100</v>
      </c>
      <c r="F85" s="70">
        <v>1639</v>
      </c>
      <c r="G85" s="70">
        <v>98</v>
      </c>
      <c r="H85" s="71">
        <v>5.9792556436851738</v>
      </c>
      <c r="I85" s="72">
        <v>81</v>
      </c>
      <c r="J85" s="71">
        <v>82.653061224489804</v>
      </c>
      <c r="K85" s="74">
        <v>11</v>
      </c>
      <c r="L85" s="73">
        <v>5</v>
      </c>
      <c r="M85" s="74">
        <v>0</v>
      </c>
      <c r="N85" s="74">
        <v>65</v>
      </c>
      <c r="O85" s="74">
        <v>0</v>
      </c>
      <c r="P85" s="75">
        <v>0</v>
      </c>
      <c r="Q85" s="76">
        <v>17</v>
      </c>
      <c r="R85" s="77">
        <v>17.346938775510203</v>
      </c>
      <c r="S85" s="69">
        <v>17.346938775510203</v>
      </c>
      <c r="T85" s="78">
        <v>0.30506406345332521</v>
      </c>
      <c r="U85" s="74">
        <v>4</v>
      </c>
      <c r="V85" s="79">
        <v>0.24405125076266015</v>
      </c>
      <c r="W85" s="75">
        <v>5.1020408163265305</v>
      </c>
      <c r="X85" s="74">
        <v>187</v>
      </c>
      <c r="Y85" s="80">
        <v>11.409395973154362</v>
      </c>
    </row>
    <row r="86" spans="1:25" s="135" customFormat="1" ht="18.75" customHeight="1" x14ac:dyDescent="0.15">
      <c r="A86" s="402" t="s">
        <v>78</v>
      </c>
      <c r="B86" s="118" t="s">
        <v>50</v>
      </c>
      <c r="C86" s="82">
        <v>14257</v>
      </c>
      <c r="D86" s="82">
        <v>5534</v>
      </c>
      <c r="E86" s="83">
        <v>38.816020200603212</v>
      </c>
      <c r="F86" s="84">
        <v>25</v>
      </c>
      <c r="G86" s="84">
        <v>7</v>
      </c>
      <c r="H86" s="85">
        <v>28.000000000000004</v>
      </c>
      <c r="I86" s="86">
        <v>4</v>
      </c>
      <c r="J86" s="85">
        <v>57.142857142857139</v>
      </c>
      <c r="K86" s="84">
        <v>2</v>
      </c>
      <c r="L86" s="84">
        <v>0</v>
      </c>
      <c r="M86" s="84">
        <v>0</v>
      </c>
      <c r="N86" s="84">
        <v>2</v>
      </c>
      <c r="O86" s="84">
        <v>3</v>
      </c>
      <c r="P86" s="87">
        <v>42.857142857142854</v>
      </c>
      <c r="Q86" s="88">
        <v>0</v>
      </c>
      <c r="R86" s="89">
        <v>0</v>
      </c>
      <c r="S86" s="83">
        <v>42.857142857142854</v>
      </c>
      <c r="T86" s="90">
        <v>0</v>
      </c>
      <c r="U86" s="84">
        <v>0</v>
      </c>
      <c r="V86" s="91">
        <v>0</v>
      </c>
      <c r="W86" s="87">
        <v>0</v>
      </c>
      <c r="X86" s="84">
        <v>14</v>
      </c>
      <c r="Y86" s="92">
        <v>56.000000000000007</v>
      </c>
    </row>
    <row r="87" spans="1:25" s="135" customFormat="1" ht="18.75" customHeight="1" x14ac:dyDescent="0.15">
      <c r="A87" s="403"/>
      <c r="B87" s="93" t="s">
        <v>51</v>
      </c>
      <c r="C87" s="121">
        <v>17024</v>
      </c>
      <c r="D87" s="121">
        <v>8153</v>
      </c>
      <c r="E87" s="122">
        <v>47.891212406015036</v>
      </c>
      <c r="F87" s="121">
        <v>61</v>
      </c>
      <c r="G87" s="121">
        <v>4</v>
      </c>
      <c r="H87" s="124">
        <v>6.557377049180328</v>
      </c>
      <c r="I87" s="125">
        <v>2</v>
      </c>
      <c r="J87" s="124">
        <v>50</v>
      </c>
      <c r="K87" s="121">
        <v>0</v>
      </c>
      <c r="L87" s="121">
        <v>0</v>
      </c>
      <c r="M87" s="121">
        <v>0</v>
      </c>
      <c r="N87" s="121">
        <v>2</v>
      </c>
      <c r="O87" s="121">
        <v>2</v>
      </c>
      <c r="P87" s="126">
        <v>50</v>
      </c>
      <c r="Q87" s="121">
        <v>0</v>
      </c>
      <c r="R87" s="128">
        <v>0</v>
      </c>
      <c r="S87" s="122">
        <v>50</v>
      </c>
      <c r="T87" s="129">
        <v>0</v>
      </c>
      <c r="U87" s="121">
        <v>0</v>
      </c>
      <c r="V87" s="130">
        <v>0</v>
      </c>
      <c r="W87" s="131">
        <v>0</v>
      </c>
      <c r="X87" s="121">
        <v>27</v>
      </c>
      <c r="Y87" s="132">
        <v>44.26229508196721</v>
      </c>
    </row>
    <row r="88" spans="1:25" s="135" customFormat="1" ht="18.75" customHeight="1" thickBot="1" x14ac:dyDescent="0.2">
      <c r="A88" s="403"/>
      <c r="B88" s="136" t="s">
        <v>52</v>
      </c>
      <c r="C88" s="184">
        <v>31281</v>
      </c>
      <c r="D88" s="184">
        <v>13687</v>
      </c>
      <c r="E88" s="107">
        <v>43.754995044915447</v>
      </c>
      <c r="F88" s="108">
        <v>86</v>
      </c>
      <c r="G88" s="108">
        <v>11</v>
      </c>
      <c r="H88" s="109">
        <v>12.790697674418606</v>
      </c>
      <c r="I88" s="110">
        <v>6</v>
      </c>
      <c r="J88" s="401">
        <v>54.54545454545454</v>
      </c>
      <c r="K88" s="111">
        <v>2</v>
      </c>
      <c r="L88" s="111">
        <v>0</v>
      </c>
      <c r="M88" s="111">
        <v>0</v>
      </c>
      <c r="N88" s="111">
        <v>4</v>
      </c>
      <c r="O88" s="111">
        <v>5</v>
      </c>
      <c r="P88" s="112">
        <v>45.454545454545453</v>
      </c>
      <c r="Q88" s="113">
        <v>0</v>
      </c>
      <c r="R88" s="114">
        <v>0</v>
      </c>
      <c r="S88" s="107">
        <v>45.454545454545453</v>
      </c>
      <c r="T88" s="115">
        <v>0</v>
      </c>
      <c r="U88" s="111">
        <v>0</v>
      </c>
      <c r="V88" s="116">
        <v>0</v>
      </c>
      <c r="W88" s="112">
        <v>0</v>
      </c>
      <c r="X88" s="111">
        <v>41</v>
      </c>
      <c r="Y88" s="117">
        <v>47.674418604651166</v>
      </c>
    </row>
    <row r="89" spans="1:25" s="135" customFormat="1" ht="18.75" customHeight="1" x14ac:dyDescent="0.15">
      <c r="A89" s="402" t="s">
        <v>79</v>
      </c>
      <c r="B89" s="118" t="s">
        <v>50</v>
      </c>
      <c r="C89" s="82">
        <v>301</v>
      </c>
      <c r="D89" s="82">
        <v>108</v>
      </c>
      <c r="E89" s="83">
        <v>35.880398671096344</v>
      </c>
      <c r="F89" s="84">
        <v>30</v>
      </c>
      <c r="G89" s="84">
        <v>4</v>
      </c>
      <c r="H89" s="85">
        <v>13.333333333333334</v>
      </c>
      <c r="I89" s="86">
        <v>4</v>
      </c>
      <c r="J89" s="85">
        <v>100</v>
      </c>
      <c r="K89" s="84">
        <v>1</v>
      </c>
      <c r="L89" s="84">
        <v>1</v>
      </c>
      <c r="M89" s="84">
        <v>0</v>
      </c>
      <c r="N89" s="84">
        <v>2</v>
      </c>
      <c r="O89" s="84">
        <v>0</v>
      </c>
      <c r="P89" s="87">
        <v>0</v>
      </c>
      <c r="Q89" s="88">
        <v>0</v>
      </c>
      <c r="R89" s="89">
        <v>0</v>
      </c>
      <c r="S89" s="83">
        <v>0</v>
      </c>
      <c r="T89" s="90">
        <v>3.3333333333333335</v>
      </c>
      <c r="U89" s="84">
        <v>1</v>
      </c>
      <c r="V89" s="91">
        <v>3.3333333333333335</v>
      </c>
      <c r="W89" s="87">
        <v>25</v>
      </c>
      <c r="X89" s="84">
        <v>8</v>
      </c>
      <c r="Y89" s="92">
        <v>26.666666666666668</v>
      </c>
    </row>
    <row r="90" spans="1:25" s="135" customFormat="1" ht="18.75" customHeight="1" x14ac:dyDescent="0.15">
      <c r="A90" s="403"/>
      <c r="B90" s="93" t="s">
        <v>51</v>
      </c>
      <c r="C90" s="121">
        <v>359</v>
      </c>
      <c r="D90" s="121">
        <v>143</v>
      </c>
      <c r="E90" s="122">
        <v>39.832869080779943</v>
      </c>
      <c r="F90" s="121">
        <v>34</v>
      </c>
      <c r="G90" s="121">
        <v>5</v>
      </c>
      <c r="H90" s="124">
        <v>14.705882352941178</v>
      </c>
      <c r="I90" s="125">
        <v>5</v>
      </c>
      <c r="J90" s="124">
        <v>100</v>
      </c>
      <c r="K90" s="121">
        <v>2</v>
      </c>
      <c r="L90" s="121">
        <v>0</v>
      </c>
      <c r="M90" s="121">
        <v>0</v>
      </c>
      <c r="N90" s="121">
        <v>3</v>
      </c>
      <c r="O90" s="121">
        <v>0</v>
      </c>
      <c r="P90" s="126">
        <v>0</v>
      </c>
      <c r="Q90" s="121">
        <v>0</v>
      </c>
      <c r="R90" s="128">
        <v>0</v>
      </c>
      <c r="S90" s="122">
        <v>0</v>
      </c>
      <c r="T90" s="129">
        <v>0</v>
      </c>
      <c r="U90" s="121">
        <v>0</v>
      </c>
      <c r="V90" s="130">
        <v>0</v>
      </c>
      <c r="W90" s="131">
        <v>0</v>
      </c>
      <c r="X90" s="121">
        <v>3</v>
      </c>
      <c r="Y90" s="132">
        <v>8.8235294117647065</v>
      </c>
    </row>
    <row r="91" spans="1:25" s="135" customFormat="1" ht="18.75" customHeight="1" thickBot="1" x14ac:dyDescent="0.2">
      <c r="A91" s="404"/>
      <c r="B91" s="105" t="s">
        <v>52</v>
      </c>
      <c r="C91" s="106">
        <v>660</v>
      </c>
      <c r="D91" s="106">
        <v>251</v>
      </c>
      <c r="E91" s="107">
        <v>38.030303030303031</v>
      </c>
      <c r="F91" s="108">
        <v>64</v>
      </c>
      <c r="G91" s="108">
        <v>9</v>
      </c>
      <c r="H91" s="109">
        <v>14.0625</v>
      </c>
      <c r="I91" s="110">
        <v>9</v>
      </c>
      <c r="J91" s="109">
        <v>100</v>
      </c>
      <c r="K91" s="111">
        <v>3</v>
      </c>
      <c r="L91" s="111">
        <v>1</v>
      </c>
      <c r="M91" s="111">
        <v>0</v>
      </c>
      <c r="N91" s="111">
        <v>5</v>
      </c>
      <c r="O91" s="111">
        <v>0</v>
      </c>
      <c r="P91" s="112">
        <v>0</v>
      </c>
      <c r="Q91" s="113">
        <v>0</v>
      </c>
      <c r="R91" s="114">
        <v>0</v>
      </c>
      <c r="S91" s="107">
        <v>0</v>
      </c>
      <c r="T91" s="115">
        <v>1.5625</v>
      </c>
      <c r="U91" s="111">
        <v>1</v>
      </c>
      <c r="V91" s="116">
        <v>1.5625</v>
      </c>
      <c r="W91" s="112">
        <v>11.111111111111111</v>
      </c>
      <c r="X91" s="111">
        <v>11</v>
      </c>
      <c r="Y91" s="117">
        <v>17.1875</v>
      </c>
    </row>
    <row r="92" spans="1:25" ht="18.75" customHeight="1" x14ac:dyDescent="0.15">
      <c r="A92" s="419" t="s">
        <v>80</v>
      </c>
      <c r="B92" s="38" t="s">
        <v>50</v>
      </c>
      <c r="C92" s="39">
        <v>14558</v>
      </c>
      <c r="D92" s="39">
        <v>5642</v>
      </c>
      <c r="E92" s="40">
        <v>38.755323533452398</v>
      </c>
      <c r="F92" s="41">
        <v>55</v>
      </c>
      <c r="G92" s="41">
        <v>11</v>
      </c>
      <c r="H92" s="42">
        <v>20</v>
      </c>
      <c r="I92" s="43">
        <v>8</v>
      </c>
      <c r="J92" s="42">
        <v>72.727272727272734</v>
      </c>
      <c r="K92" s="41">
        <v>3</v>
      </c>
      <c r="L92" s="45">
        <v>1</v>
      </c>
      <c r="M92" s="41">
        <v>0</v>
      </c>
      <c r="N92" s="41">
        <v>4</v>
      </c>
      <c r="O92" s="41">
        <v>3</v>
      </c>
      <c r="P92" s="46">
        <v>27.27272727272727</v>
      </c>
      <c r="Q92" s="47">
        <v>0</v>
      </c>
      <c r="R92" s="48">
        <v>0</v>
      </c>
      <c r="S92" s="40">
        <v>27.27272727272727</v>
      </c>
      <c r="T92" s="49">
        <v>1.8181818181818181</v>
      </c>
      <c r="U92" s="41">
        <v>1</v>
      </c>
      <c r="V92" s="50">
        <v>1.8181818181818181</v>
      </c>
      <c r="W92" s="46">
        <v>9.0909090909090917</v>
      </c>
      <c r="X92" s="41">
        <v>22</v>
      </c>
      <c r="Y92" s="51">
        <v>40</v>
      </c>
    </row>
    <row r="93" spans="1:25" ht="18.75" customHeight="1" x14ac:dyDescent="0.15">
      <c r="A93" s="420"/>
      <c r="B93" s="52" t="s">
        <v>51</v>
      </c>
      <c r="C93" s="53">
        <v>17383</v>
      </c>
      <c r="D93" s="53">
        <v>8296</v>
      </c>
      <c r="E93" s="54">
        <v>47.724788586550076</v>
      </c>
      <c r="F93" s="55">
        <v>95</v>
      </c>
      <c r="G93" s="55">
        <v>9</v>
      </c>
      <c r="H93" s="56">
        <v>9.4736842105263168</v>
      </c>
      <c r="I93" s="57">
        <v>7</v>
      </c>
      <c r="J93" s="56">
        <v>77.777777777777786</v>
      </c>
      <c r="K93" s="55">
        <v>2</v>
      </c>
      <c r="L93" s="58">
        <v>0</v>
      </c>
      <c r="M93" s="55">
        <v>0</v>
      </c>
      <c r="N93" s="55">
        <v>5</v>
      </c>
      <c r="O93" s="55">
        <v>2</v>
      </c>
      <c r="P93" s="59">
        <v>22.222222222222221</v>
      </c>
      <c r="Q93" s="60">
        <v>0</v>
      </c>
      <c r="R93" s="61">
        <v>0</v>
      </c>
      <c r="S93" s="62">
        <v>22.222222222222221</v>
      </c>
      <c r="T93" s="63">
        <v>0</v>
      </c>
      <c r="U93" s="55">
        <v>0</v>
      </c>
      <c r="V93" s="64">
        <v>0</v>
      </c>
      <c r="W93" s="65">
        <v>0</v>
      </c>
      <c r="X93" s="55">
        <v>30</v>
      </c>
      <c r="Y93" s="66">
        <v>31.578947368421051</v>
      </c>
    </row>
    <row r="94" spans="1:25" ht="18.75" customHeight="1" thickBot="1" x14ac:dyDescent="0.2">
      <c r="A94" s="421"/>
      <c r="B94" s="67" t="s">
        <v>52</v>
      </c>
      <c r="C94" s="68">
        <v>31941</v>
      </c>
      <c r="D94" s="68">
        <v>13938</v>
      </c>
      <c r="E94" s="69">
        <v>43.636705175166711</v>
      </c>
      <c r="F94" s="70">
        <v>150</v>
      </c>
      <c r="G94" s="70">
        <v>20</v>
      </c>
      <c r="H94" s="71">
        <v>13.333333333333334</v>
      </c>
      <c r="I94" s="72">
        <v>15</v>
      </c>
      <c r="J94" s="71">
        <v>75</v>
      </c>
      <c r="K94" s="74">
        <v>5</v>
      </c>
      <c r="L94" s="73">
        <v>1</v>
      </c>
      <c r="M94" s="74">
        <v>0</v>
      </c>
      <c r="N94" s="74">
        <v>9</v>
      </c>
      <c r="O94" s="74">
        <v>5</v>
      </c>
      <c r="P94" s="75">
        <v>25</v>
      </c>
      <c r="Q94" s="76">
        <v>0</v>
      </c>
      <c r="R94" s="77">
        <v>0</v>
      </c>
      <c r="S94" s="69">
        <v>25</v>
      </c>
      <c r="T94" s="78">
        <v>0.66666666666666674</v>
      </c>
      <c r="U94" s="74">
        <v>1</v>
      </c>
      <c r="V94" s="79">
        <v>0.66666666666666674</v>
      </c>
      <c r="W94" s="75">
        <v>5</v>
      </c>
      <c r="X94" s="74">
        <v>52</v>
      </c>
      <c r="Y94" s="80">
        <v>34.666666666666671</v>
      </c>
    </row>
    <row r="95" spans="1:25" s="135" customFormat="1" ht="18.75" customHeight="1" x14ac:dyDescent="0.15">
      <c r="A95" s="402" t="s">
        <v>81</v>
      </c>
      <c r="B95" s="118" t="s">
        <v>50</v>
      </c>
      <c r="C95" s="82">
        <v>27870</v>
      </c>
      <c r="D95" s="82">
        <v>11600</v>
      </c>
      <c r="E95" s="83">
        <v>41.621815572299965</v>
      </c>
      <c r="F95" s="84">
        <v>1592</v>
      </c>
      <c r="G95" s="84">
        <v>178</v>
      </c>
      <c r="H95" s="85">
        <v>11.180904522613066</v>
      </c>
      <c r="I95" s="86">
        <v>169</v>
      </c>
      <c r="J95" s="85">
        <v>94.943820224719104</v>
      </c>
      <c r="K95" s="84">
        <v>21</v>
      </c>
      <c r="L95" s="84">
        <v>0</v>
      </c>
      <c r="M95" s="84">
        <v>3</v>
      </c>
      <c r="N95" s="84">
        <v>145</v>
      </c>
      <c r="O95" s="84">
        <v>9</v>
      </c>
      <c r="P95" s="87">
        <v>5.0561797752808983</v>
      </c>
      <c r="Q95" s="88">
        <v>0</v>
      </c>
      <c r="R95" s="89">
        <v>0</v>
      </c>
      <c r="S95" s="83">
        <v>5.0561797752808983</v>
      </c>
      <c r="T95" s="90">
        <v>0</v>
      </c>
      <c r="U95" s="84">
        <v>0</v>
      </c>
      <c r="V95" s="91">
        <v>0</v>
      </c>
      <c r="W95" s="87">
        <v>0</v>
      </c>
      <c r="X95" s="84">
        <v>369</v>
      </c>
      <c r="Y95" s="92">
        <v>23.178391959798994</v>
      </c>
    </row>
    <row r="96" spans="1:25" s="135" customFormat="1" ht="18.75" customHeight="1" x14ac:dyDescent="0.15">
      <c r="A96" s="403"/>
      <c r="B96" s="93" t="s">
        <v>51</v>
      </c>
      <c r="C96" s="121">
        <v>33654</v>
      </c>
      <c r="D96" s="121">
        <v>19374</v>
      </c>
      <c r="E96" s="122">
        <v>57.568193973970402</v>
      </c>
      <c r="F96" s="121">
        <v>2371</v>
      </c>
      <c r="G96" s="121">
        <v>182</v>
      </c>
      <c r="H96" s="124">
        <v>7.6760860396457185</v>
      </c>
      <c r="I96" s="125">
        <v>179</v>
      </c>
      <c r="J96" s="124">
        <v>98.35164835164835</v>
      </c>
      <c r="K96" s="121">
        <v>19</v>
      </c>
      <c r="L96" s="121">
        <v>2</v>
      </c>
      <c r="M96" s="121">
        <v>1</v>
      </c>
      <c r="N96" s="121">
        <v>157</v>
      </c>
      <c r="O96" s="121">
        <v>3</v>
      </c>
      <c r="P96" s="126">
        <v>1.6483516483516485</v>
      </c>
      <c r="Q96" s="121">
        <v>0</v>
      </c>
      <c r="R96" s="128">
        <v>0</v>
      </c>
      <c r="S96" s="122">
        <v>1.6483516483516485</v>
      </c>
      <c r="T96" s="129">
        <v>8.4352593842260654E-2</v>
      </c>
      <c r="U96" s="121">
        <v>1</v>
      </c>
      <c r="V96" s="130">
        <v>4.2176296921130327E-2</v>
      </c>
      <c r="W96" s="131">
        <v>1.098901098901099</v>
      </c>
      <c r="X96" s="121">
        <v>538</v>
      </c>
      <c r="Y96" s="132">
        <v>22.690847743568117</v>
      </c>
    </row>
    <row r="97" spans="1:25" s="135" customFormat="1" ht="18.75" customHeight="1" thickBot="1" x14ac:dyDescent="0.2">
      <c r="A97" s="404"/>
      <c r="B97" s="105" t="s">
        <v>52</v>
      </c>
      <c r="C97" s="106">
        <v>61524</v>
      </c>
      <c r="D97" s="106">
        <v>30974</v>
      </c>
      <c r="E97" s="107">
        <v>50.344580976529485</v>
      </c>
      <c r="F97" s="108">
        <v>3963</v>
      </c>
      <c r="G97" s="108">
        <v>360</v>
      </c>
      <c r="H97" s="109">
        <v>9.0840272520817571</v>
      </c>
      <c r="I97" s="110">
        <v>348</v>
      </c>
      <c r="J97" s="109">
        <v>96.666666666666671</v>
      </c>
      <c r="K97" s="111">
        <v>40</v>
      </c>
      <c r="L97" s="111">
        <v>2</v>
      </c>
      <c r="M97" s="111">
        <v>4</v>
      </c>
      <c r="N97" s="111">
        <v>302</v>
      </c>
      <c r="O97" s="111">
        <v>12</v>
      </c>
      <c r="P97" s="112">
        <v>3.3333333333333335</v>
      </c>
      <c r="Q97" s="113">
        <v>0</v>
      </c>
      <c r="R97" s="114">
        <v>0</v>
      </c>
      <c r="S97" s="107">
        <v>3.3333333333333335</v>
      </c>
      <c r="T97" s="115">
        <v>5.0466818067120868E-2</v>
      </c>
      <c r="U97" s="111">
        <v>1</v>
      </c>
      <c r="V97" s="116">
        <v>2.5233409033560434E-2</v>
      </c>
      <c r="W97" s="112">
        <v>0.55555555555555558</v>
      </c>
      <c r="X97" s="111">
        <v>907</v>
      </c>
      <c r="Y97" s="117">
        <v>22.886701993439313</v>
      </c>
    </row>
    <row r="98" spans="1:25" s="135" customFormat="1" ht="18.75" customHeight="1" x14ac:dyDescent="0.15">
      <c r="A98" s="403" t="s">
        <v>82</v>
      </c>
      <c r="B98" s="118" t="s">
        <v>50</v>
      </c>
      <c r="C98" s="82">
        <v>4037</v>
      </c>
      <c r="D98" s="82">
        <v>4037</v>
      </c>
      <c r="E98" s="83">
        <v>100</v>
      </c>
      <c r="F98" s="84">
        <v>572</v>
      </c>
      <c r="G98" s="84">
        <v>64</v>
      </c>
      <c r="H98" s="85">
        <v>11.188811188811188</v>
      </c>
      <c r="I98" s="86">
        <v>54</v>
      </c>
      <c r="J98" s="85">
        <v>84.375</v>
      </c>
      <c r="K98" s="84">
        <v>4</v>
      </c>
      <c r="L98" s="84">
        <v>1</v>
      </c>
      <c r="M98" s="84">
        <v>0</v>
      </c>
      <c r="N98" s="84">
        <v>49</v>
      </c>
      <c r="O98" s="84">
        <v>8</v>
      </c>
      <c r="P98" s="87">
        <v>12.5</v>
      </c>
      <c r="Q98" s="88">
        <v>2</v>
      </c>
      <c r="R98" s="89">
        <v>3.125</v>
      </c>
      <c r="S98" s="83">
        <v>15.625</v>
      </c>
      <c r="T98" s="90">
        <v>0.17482517482517482</v>
      </c>
      <c r="U98" s="84">
        <v>0</v>
      </c>
      <c r="V98" s="91">
        <v>0</v>
      </c>
      <c r="W98" s="87">
        <v>1.5625</v>
      </c>
      <c r="X98" s="84">
        <v>36</v>
      </c>
      <c r="Y98" s="92">
        <v>6.2937062937062942</v>
      </c>
    </row>
    <row r="99" spans="1:25" s="135" customFormat="1" ht="18.75" customHeight="1" x14ac:dyDescent="0.15">
      <c r="A99" s="403"/>
      <c r="B99" s="93" t="s">
        <v>51</v>
      </c>
      <c r="C99" s="121">
        <v>4832</v>
      </c>
      <c r="D99" s="121">
        <v>4832</v>
      </c>
      <c r="E99" s="122">
        <v>100</v>
      </c>
      <c r="F99" s="121">
        <v>618</v>
      </c>
      <c r="G99" s="121">
        <v>46</v>
      </c>
      <c r="H99" s="124">
        <v>7.4433656957928811</v>
      </c>
      <c r="I99" s="125">
        <v>43</v>
      </c>
      <c r="J99" s="124">
        <v>93.478260869565219</v>
      </c>
      <c r="K99" s="121">
        <v>8</v>
      </c>
      <c r="L99" s="121">
        <v>0</v>
      </c>
      <c r="M99" s="121">
        <v>0</v>
      </c>
      <c r="N99" s="121">
        <v>35</v>
      </c>
      <c r="O99" s="121">
        <v>3</v>
      </c>
      <c r="P99" s="126">
        <v>6.5217391304347823</v>
      </c>
      <c r="Q99" s="121">
        <v>0</v>
      </c>
      <c r="R99" s="128">
        <v>0</v>
      </c>
      <c r="S99" s="122">
        <v>6.5217391304347823</v>
      </c>
      <c r="T99" s="129">
        <v>0</v>
      </c>
      <c r="U99" s="121">
        <v>0</v>
      </c>
      <c r="V99" s="130">
        <v>0</v>
      </c>
      <c r="W99" s="131">
        <v>0</v>
      </c>
      <c r="X99" s="121">
        <v>58</v>
      </c>
      <c r="Y99" s="132">
        <v>9.3851132686084142</v>
      </c>
    </row>
    <row r="100" spans="1:25" s="135" customFormat="1" ht="18.75" customHeight="1" thickBot="1" x14ac:dyDescent="0.2">
      <c r="A100" s="403"/>
      <c r="B100" s="136" t="s">
        <v>52</v>
      </c>
      <c r="C100" s="184">
        <v>8869</v>
      </c>
      <c r="D100" s="106">
        <v>8869</v>
      </c>
      <c r="E100" s="107">
        <v>100</v>
      </c>
      <c r="F100" s="108">
        <v>1190</v>
      </c>
      <c r="G100" s="108">
        <v>110</v>
      </c>
      <c r="H100" s="109">
        <v>9.2436974789915975</v>
      </c>
      <c r="I100" s="110">
        <v>97</v>
      </c>
      <c r="J100" s="109">
        <v>88.181818181818187</v>
      </c>
      <c r="K100" s="111">
        <v>12</v>
      </c>
      <c r="L100" s="111">
        <v>1</v>
      </c>
      <c r="M100" s="111">
        <v>0</v>
      </c>
      <c r="N100" s="111">
        <v>84</v>
      </c>
      <c r="O100" s="111">
        <v>11</v>
      </c>
      <c r="P100" s="112">
        <v>10</v>
      </c>
      <c r="Q100" s="113">
        <v>2</v>
      </c>
      <c r="R100" s="114">
        <v>1.8181818181818181</v>
      </c>
      <c r="S100" s="107">
        <v>11.818181818181818</v>
      </c>
      <c r="T100" s="115">
        <v>8.4033613445378158E-2</v>
      </c>
      <c r="U100" s="111">
        <v>0</v>
      </c>
      <c r="V100" s="116">
        <v>0</v>
      </c>
      <c r="W100" s="112">
        <v>0.90909090909090906</v>
      </c>
      <c r="X100" s="111">
        <v>94</v>
      </c>
      <c r="Y100" s="117">
        <v>7.8991596638655457</v>
      </c>
    </row>
    <row r="101" spans="1:25" s="135" customFormat="1" ht="18.75" customHeight="1" x14ac:dyDescent="0.15">
      <c r="A101" s="402" t="s">
        <v>83</v>
      </c>
      <c r="B101" s="118" t="s">
        <v>50</v>
      </c>
      <c r="C101" s="82">
        <v>1707</v>
      </c>
      <c r="D101" s="82">
        <v>1707</v>
      </c>
      <c r="E101" s="83">
        <v>100</v>
      </c>
      <c r="F101" s="84">
        <v>216</v>
      </c>
      <c r="G101" s="84">
        <v>26</v>
      </c>
      <c r="H101" s="85">
        <v>12.037037037037036</v>
      </c>
      <c r="I101" s="86">
        <v>23</v>
      </c>
      <c r="J101" s="85">
        <v>88.461538461538453</v>
      </c>
      <c r="K101" s="84">
        <v>3</v>
      </c>
      <c r="L101" s="84">
        <v>0</v>
      </c>
      <c r="M101" s="84">
        <v>1</v>
      </c>
      <c r="N101" s="84">
        <v>19</v>
      </c>
      <c r="O101" s="84">
        <v>3</v>
      </c>
      <c r="P101" s="87">
        <v>11.538461538461538</v>
      </c>
      <c r="Q101" s="88">
        <v>0</v>
      </c>
      <c r="R101" s="89">
        <v>0</v>
      </c>
      <c r="S101" s="83">
        <v>11.538461538461538</v>
      </c>
      <c r="T101" s="90">
        <v>0</v>
      </c>
      <c r="U101" s="84">
        <v>0</v>
      </c>
      <c r="V101" s="91">
        <v>0</v>
      </c>
      <c r="W101" s="87">
        <v>0</v>
      </c>
      <c r="X101" s="84">
        <v>17</v>
      </c>
      <c r="Y101" s="92">
        <v>7.8703703703703702</v>
      </c>
    </row>
    <row r="102" spans="1:25" s="135" customFormat="1" ht="18.75" customHeight="1" x14ac:dyDescent="0.15">
      <c r="A102" s="403"/>
      <c r="B102" s="93" t="s">
        <v>51</v>
      </c>
      <c r="C102" s="121">
        <v>1936</v>
      </c>
      <c r="D102" s="121">
        <v>1936</v>
      </c>
      <c r="E102" s="122">
        <v>100</v>
      </c>
      <c r="F102" s="121">
        <v>177</v>
      </c>
      <c r="G102" s="121">
        <v>8</v>
      </c>
      <c r="H102" s="124">
        <v>4.5197740112994351</v>
      </c>
      <c r="I102" s="125">
        <v>6</v>
      </c>
      <c r="J102" s="124">
        <v>75</v>
      </c>
      <c r="K102" s="121">
        <v>0</v>
      </c>
      <c r="L102" s="121">
        <v>0</v>
      </c>
      <c r="M102" s="121">
        <v>0</v>
      </c>
      <c r="N102" s="121">
        <v>6</v>
      </c>
      <c r="O102" s="121">
        <v>2</v>
      </c>
      <c r="P102" s="126">
        <v>25</v>
      </c>
      <c r="Q102" s="121">
        <v>0</v>
      </c>
      <c r="R102" s="128">
        <v>0</v>
      </c>
      <c r="S102" s="122">
        <v>25</v>
      </c>
      <c r="T102" s="129">
        <v>0</v>
      </c>
      <c r="U102" s="121">
        <v>0</v>
      </c>
      <c r="V102" s="130">
        <v>0</v>
      </c>
      <c r="W102" s="131">
        <v>0</v>
      </c>
      <c r="X102" s="121">
        <v>24</v>
      </c>
      <c r="Y102" s="132">
        <v>13.559322033898304</v>
      </c>
    </row>
    <row r="103" spans="1:25" s="135" customFormat="1" ht="18.75" customHeight="1" thickBot="1" x14ac:dyDescent="0.2">
      <c r="A103" s="404"/>
      <c r="B103" s="105" t="s">
        <v>52</v>
      </c>
      <c r="C103" s="106">
        <v>3643</v>
      </c>
      <c r="D103" s="106">
        <v>3643</v>
      </c>
      <c r="E103" s="107">
        <v>100</v>
      </c>
      <c r="F103" s="108">
        <v>393</v>
      </c>
      <c r="G103" s="108">
        <v>34</v>
      </c>
      <c r="H103" s="109">
        <v>8.6513994910941463</v>
      </c>
      <c r="I103" s="110">
        <v>29</v>
      </c>
      <c r="J103" s="109">
        <v>85.294117647058826</v>
      </c>
      <c r="K103" s="111">
        <v>3</v>
      </c>
      <c r="L103" s="111">
        <v>0</v>
      </c>
      <c r="M103" s="111">
        <v>1</v>
      </c>
      <c r="N103" s="111">
        <v>25</v>
      </c>
      <c r="O103" s="111">
        <v>5</v>
      </c>
      <c r="P103" s="112">
        <v>14.705882352941178</v>
      </c>
      <c r="Q103" s="113">
        <v>0</v>
      </c>
      <c r="R103" s="114">
        <v>0</v>
      </c>
      <c r="S103" s="107">
        <v>14.705882352941178</v>
      </c>
      <c r="T103" s="115">
        <v>0</v>
      </c>
      <c r="U103" s="111">
        <v>0</v>
      </c>
      <c r="V103" s="116">
        <v>0</v>
      </c>
      <c r="W103" s="112">
        <v>0</v>
      </c>
      <c r="X103" s="111">
        <v>41</v>
      </c>
      <c r="Y103" s="117">
        <v>10.432569974554708</v>
      </c>
    </row>
    <row r="104" spans="1:25" s="135" customFormat="1" ht="18.75" customHeight="1" x14ac:dyDescent="0.15">
      <c r="A104" s="403" t="s">
        <v>84</v>
      </c>
      <c r="B104" s="136" t="s">
        <v>50</v>
      </c>
      <c r="C104" s="202">
        <v>4558</v>
      </c>
      <c r="D104" s="82">
        <v>1515</v>
      </c>
      <c r="E104" s="83">
        <v>33.238262395787629</v>
      </c>
      <c r="F104" s="84">
        <v>515</v>
      </c>
      <c r="G104" s="84">
        <v>23</v>
      </c>
      <c r="H104" s="85">
        <v>4.4660194174757279</v>
      </c>
      <c r="I104" s="86">
        <v>13</v>
      </c>
      <c r="J104" s="85">
        <v>56.521739130434781</v>
      </c>
      <c r="K104" s="84">
        <v>3</v>
      </c>
      <c r="L104" s="84">
        <v>0</v>
      </c>
      <c r="M104" s="84">
        <v>0</v>
      </c>
      <c r="N104" s="84">
        <v>10</v>
      </c>
      <c r="O104" s="84">
        <v>10</v>
      </c>
      <c r="P104" s="87">
        <v>43.478260869565219</v>
      </c>
      <c r="Q104" s="88">
        <v>0</v>
      </c>
      <c r="R104" s="89">
        <v>0</v>
      </c>
      <c r="S104" s="83">
        <v>43.478260869565219</v>
      </c>
      <c r="T104" s="90">
        <v>0</v>
      </c>
      <c r="U104" s="84">
        <v>0</v>
      </c>
      <c r="V104" s="91">
        <v>0</v>
      </c>
      <c r="W104" s="87">
        <v>0</v>
      </c>
      <c r="X104" s="84">
        <v>84</v>
      </c>
      <c r="Y104" s="92">
        <v>16.310679611650485</v>
      </c>
    </row>
    <row r="105" spans="1:25" s="135" customFormat="1" ht="18.75" customHeight="1" x14ac:dyDescent="0.15">
      <c r="A105" s="403"/>
      <c r="B105" s="93" t="s">
        <v>51</v>
      </c>
      <c r="C105" s="121">
        <v>5440</v>
      </c>
      <c r="D105" s="121">
        <v>1803</v>
      </c>
      <c r="E105" s="122">
        <v>33.143382352941174</v>
      </c>
      <c r="F105" s="121">
        <v>542</v>
      </c>
      <c r="G105" s="121">
        <v>27</v>
      </c>
      <c r="H105" s="124">
        <v>4.9815498154981546</v>
      </c>
      <c r="I105" s="125">
        <v>21</v>
      </c>
      <c r="J105" s="124">
        <v>77.777777777777786</v>
      </c>
      <c r="K105" s="121">
        <v>1</v>
      </c>
      <c r="L105" s="121">
        <v>0</v>
      </c>
      <c r="M105" s="121">
        <v>1</v>
      </c>
      <c r="N105" s="121">
        <v>19</v>
      </c>
      <c r="O105" s="121">
        <v>6</v>
      </c>
      <c r="P105" s="126">
        <v>22.222222222222221</v>
      </c>
      <c r="Q105" s="121">
        <v>0</v>
      </c>
      <c r="R105" s="128">
        <v>0</v>
      </c>
      <c r="S105" s="122">
        <v>22.222222222222221</v>
      </c>
      <c r="T105" s="129">
        <v>0</v>
      </c>
      <c r="U105" s="121">
        <v>0</v>
      </c>
      <c r="V105" s="130">
        <v>0</v>
      </c>
      <c r="W105" s="131">
        <v>0</v>
      </c>
      <c r="X105" s="121">
        <v>73</v>
      </c>
      <c r="Y105" s="132">
        <v>13.468634686346864</v>
      </c>
    </row>
    <row r="106" spans="1:25" s="135" customFormat="1" ht="18.75" customHeight="1" thickBot="1" x14ac:dyDescent="0.2">
      <c r="A106" s="404"/>
      <c r="B106" s="105" t="s">
        <v>52</v>
      </c>
      <c r="C106" s="106">
        <v>9998</v>
      </c>
      <c r="D106" s="106">
        <v>3318</v>
      </c>
      <c r="E106" s="107">
        <v>33.186637327465498</v>
      </c>
      <c r="F106" s="108">
        <v>1057</v>
      </c>
      <c r="G106" s="108">
        <v>50</v>
      </c>
      <c r="H106" s="109">
        <v>4.7303689687795654</v>
      </c>
      <c r="I106" s="110">
        <v>34</v>
      </c>
      <c r="J106" s="109">
        <v>68</v>
      </c>
      <c r="K106" s="111">
        <v>4</v>
      </c>
      <c r="L106" s="111">
        <v>0</v>
      </c>
      <c r="M106" s="111">
        <v>1</v>
      </c>
      <c r="N106" s="111">
        <v>29</v>
      </c>
      <c r="O106" s="111">
        <v>16</v>
      </c>
      <c r="P106" s="112">
        <v>32</v>
      </c>
      <c r="Q106" s="113">
        <v>0</v>
      </c>
      <c r="R106" s="114">
        <v>0</v>
      </c>
      <c r="S106" s="107">
        <v>32</v>
      </c>
      <c r="T106" s="115">
        <v>0</v>
      </c>
      <c r="U106" s="111">
        <v>0</v>
      </c>
      <c r="V106" s="116">
        <v>0</v>
      </c>
      <c r="W106" s="112">
        <v>0</v>
      </c>
      <c r="X106" s="111">
        <v>157</v>
      </c>
      <c r="Y106" s="117">
        <v>14.853358561967834</v>
      </c>
    </row>
    <row r="107" spans="1:25" s="135" customFormat="1" ht="18.75" customHeight="1" x14ac:dyDescent="0.15">
      <c r="A107" s="420" t="s">
        <v>85</v>
      </c>
      <c r="B107" s="186" t="s">
        <v>50</v>
      </c>
      <c r="C107" s="187">
        <v>38172</v>
      </c>
      <c r="D107" s="187">
        <v>18859</v>
      </c>
      <c r="E107" s="54">
        <v>49.405323273603692</v>
      </c>
      <c r="F107" s="188">
        <v>2895</v>
      </c>
      <c r="G107" s="188">
        <v>291</v>
      </c>
      <c r="H107" s="56">
        <v>10.051813471502591</v>
      </c>
      <c r="I107" s="57">
        <v>259</v>
      </c>
      <c r="J107" s="56">
        <v>89.003436426116835</v>
      </c>
      <c r="K107" s="188">
        <v>31</v>
      </c>
      <c r="L107" s="155">
        <v>1</v>
      </c>
      <c r="M107" s="188">
        <v>4</v>
      </c>
      <c r="N107" s="188">
        <v>223</v>
      </c>
      <c r="O107" s="188">
        <v>30</v>
      </c>
      <c r="P107" s="189">
        <v>10.309278350515463</v>
      </c>
      <c r="Q107" s="190">
        <v>2</v>
      </c>
      <c r="R107" s="191">
        <v>0.6872852233676976</v>
      </c>
      <c r="S107" s="54">
        <v>10.996563573883162</v>
      </c>
      <c r="T107" s="63">
        <v>3.4542314335060449E-2</v>
      </c>
      <c r="U107" s="188">
        <v>0</v>
      </c>
      <c r="V107" s="64">
        <v>0</v>
      </c>
      <c r="W107" s="189">
        <v>0.3436426116838488</v>
      </c>
      <c r="X107" s="188">
        <v>506</v>
      </c>
      <c r="Y107" s="66">
        <v>17.478411053540587</v>
      </c>
    </row>
    <row r="108" spans="1:25" s="135" customFormat="1" ht="18.75" customHeight="1" x14ac:dyDescent="0.15">
      <c r="A108" s="420"/>
      <c r="B108" s="52" t="s">
        <v>51</v>
      </c>
      <c r="C108" s="53">
        <v>45862</v>
      </c>
      <c r="D108" s="53">
        <v>27945</v>
      </c>
      <c r="E108" s="54">
        <v>60.932798395185564</v>
      </c>
      <c r="F108" s="55">
        <v>3708</v>
      </c>
      <c r="G108" s="55">
        <v>263</v>
      </c>
      <c r="H108" s="56">
        <v>7.0927723840345198</v>
      </c>
      <c r="I108" s="57">
        <v>249</v>
      </c>
      <c r="J108" s="56">
        <v>94.676806083650192</v>
      </c>
      <c r="K108" s="55">
        <v>28</v>
      </c>
      <c r="L108" s="58">
        <v>2</v>
      </c>
      <c r="M108" s="55">
        <v>2</v>
      </c>
      <c r="N108" s="55">
        <v>217</v>
      </c>
      <c r="O108" s="55">
        <v>14</v>
      </c>
      <c r="P108" s="59">
        <v>5.3231939163498092</v>
      </c>
      <c r="Q108" s="60">
        <v>0</v>
      </c>
      <c r="R108" s="61">
        <v>0</v>
      </c>
      <c r="S108" s="62">
        <v>5.3231939163498092</v>
      </c>
      <c r="T108" s="63">
        <v>5.3937432578209273E-2</v>
      </c>
      <c r="U108" s="55">
        <v>1</v>
      </c>
      <c r="V108" s="64">
        <v>2.6968716289104636E-2</v>
      </c>
      <c r="W108" s="65">
        <v>0.76045627376425851</v>
      </c>
      <c r="X108" s="55">
        <v>693</v>
      </c>
      <c r="Y108" s="66">
        <v>18.689320388349515</v>
      </c>
    </row>
    <row r="109" spans="1:25" s="135" customFormat="1" ht="18.75" customHeight="1" thickBot="1" x14ac:dyDescent="0.2">
      <c r="A109" s="421"/>
      <c r="B109" s="67" t="s">
        <v>52</v>
      </c>
      <c r="C109" s="68">
        <v>84034</v>
      </c>
      <c r="D109" s="68">
        <v>46804</v>
      </c>
      <c r="E109" s="69">
        <v>55.696503796082538</v>
      </c>
      <c r="F109" s="70">
        <v>6603</v>
      </c>
      <c r="G109" s="70">
        <v>554</v>
      </c>
      <c r="H109" s="71">
        <v>8.390125700439194</v>
      </c>
      <c r="I109" s="72">
        <v>508</v>
      </c>
      <c r="J109" s="71">
        <v>91.696750902527086</v>
      </c>
      <c r="K109" s="74">
        <v>59</v>
      </c>
      <c r="L109" s="73">
        <v>3</v>
      </c>
      <c r="M109" s="74">
        <v>6</v>
      </c>
      <c r="N109" s="74">
        <v>440</v>
      </c>
      <c r="O109" s="74">
        <v>44</v>
      </c>
      <c r="P109" s="75">
        <v>7.9422382671480145</v>
      </c>
      <c r="Q109" s="76">
        <v>2</v>
      </c>
      <c r="R109" s="77">
        <v>0.36101083032490977</v>
      </c>
      <c r="S109" s="69">
        <v>8.3032490974729249</v>
      </c>
      <c r="T109" s="78">
        <v>4.5433893684688774E-2</v>
      </c>
      <c r="U109" s="74">
        <v>1</v>
      </c>
      <c r="V109" s="79">
        <v>1.5144631228229594E-2</v>
      </c>
      <c r="W109" s="75">
        <v>0.54151624548736454</v>
      </c>
      <c r="X109" s="74">
        <v>1199</v>
      </c>
      <c r="Y109" s="80">
        <v>18.15841284264728</v>
      </c>
    </row>
    <row r="110" spans="1:25" s="135" customFormat="1" ht="18.75" customHeight="1" x14ac:dyDescent="0.15">
      <c r="A110" s="402" t="s">
        <v>86</v>
      </c>
      <c r="B110" s="118" t="s">
        <v>50</v>
      </c>
      <c r="C110" s="82">
        <v>8791</v>
      </c>
      <c r="D110" s="82">
        <v>3333</v>
      </c>
      <c r="E110" s="83">
        <v>37.913775452166988</v>
      </c>
      <c r="F110" s="84">
        <v>1202</v>
      </c>
      <c r="G110" s="84">
        <v>139</v>
      </c>
      <c r="H110" s="85">
        <v>11.564059900166388</v>
      </c>
      <c r="I110" s="86">
        <v>103</v>
      </c>
      <c r="J110" s="85">
        <v>74.100719424460422</v>
      </c>
      <c r="K110" s="84">
        <v>4</v>
      </c>
      <c r="L110" s="84">
        <v>4</v>
      </c>
      <c r="M110" s="84">
        <v>0</v>
      </c>
      <c r="N110" s="84">
        <v>95</v>
      </c>
      <c r="O110" s="84">
        <v>36</v>
      </c>
      <c r="P110" s="87">
        <v>25.899280575539567</v>
      </c>
      <c r="Q110" s="88">
        <v>0</v>
      </c>
      <c r="R110" s="89">
        <v>0</v>
      </c>
      <c r="S110" s="83">
        <v>25.899280575539567</v>
      </c>
      <c r="T110" s="90">
        <v>0.33277870216306155</v>
      </c>
      <c r="U110" s="84">
        <v>3</v>
      </c>
      <c r="V110" s="91">
        <v>0.24958402662229617</v>
      </c>
      <c r="W110" s="87">
        <v>2.877697841726619</v>
      </c>
      <c r="X110" s="84">
        <v>163</v>
      </c>
      <c r="Y110" s="92">
        <v>13.560732113144757</v>
      </c>
    </row>
    <row r="111" spans="1:25" s="135" customFormat="1" ht="18.75" customHeight="1" x14ac:dyDescent="0.15">
      <c r="A111" s="403"/>
      <c r="B111" s="93" t="s">
        <v>51</v>
      </c>
      <c r="C111" s="121">
        <v>10488</v>
      </c>
      <c r="D111" s="121">
        <v>3777</v>
      </c>
      <c r="E111" s="122">
        <v>36.012585812356981</v>
      </c>
      <c r="F111" s="121">
        <v>1351</v>
      </c>
      <c r="G111" s="121">
        <v>94</v>
      </c>
      <c r="H111" s="124">
        <v>6.9578090303478906</v>
      </c>
      <c r="I111" s="125">
        <v>79</v>
      </c>
      <c r="J111" s="124">
        <v>84.042553191489361</v>
      </c>
      <c r="K111" s="121">
        <v>5</v>
      </c>
      <c r="L111" s="121">
        <v>2</v>
      </c>
      <c r="M111" s="121">
        <v>0</v>
      </c>
      <c r="N111" s="121">
        <v>72</v>
      </c>
      <c r="O111" s="121">
        <v>15</v>
      </c>
      <c r="P111" s="126">
        <v>15.957446808510639</v>
      </c>
      <c r="Q111" s="121">
        <v>0</v>
      </c>
      <c r="R111" s="128">
        <v>0</v>
      </c>
      <c r="S111" s="122">
        <v>15.957446808510639</v>
      </c>
      <c r="T111" s="129">
        <v>0.14803849000740191</v>
      </c>
      <c r="U111" s="121">
        <v>1</v>
      </c>
      <c r="V111" s="130">
        <v>7.4019245003700954E-2</v>
      </c>
      <c r="W111" s="131">
        <v>2.1276595744680851</v>
      </c>
      <c r="X111" s="121">
        <v>184</v>
      </c>
      <c r="Y111" s="132">
        <v>13.619541080680978</v>
      </c>
    </row>
    <row r="112" spans="1:25" s="135" customFormat="1" ht="18.75" customHeight="1" thickBot="1" x14ac:dyDescent="0.2">
      <c r="A112" s="404"/>
      <c r="B112" s="105" t="s">
        <v>52</v>
      </c>
      <c r="C112" s="106">
        <v>19279</v>
      </c>
      <c r="D112" s="106">
        <v>7110</v>
      </c>
      <c r="E112" s="107">
        <v>36.879506198454273</v>
      </c>
      <c r="F112" s="108">
        <v>2553</v>
      </c>
      <c r="G112" s="108">
        <v>233</v>
      </c>
      <c r="H112" s="109">
        <v>9.1265178221699959</v>
      </c>
      <c r="I112" s="110">
        <v>182</v>
      </c>
      <c r="J112" s="109">
        <v>78.111587982832617</v>
      </c>
      <c r="K112" s="111">
        <v>9</v>
      </c>
      <c r="L112" s="111">
        <v>6</v>
      </c>
      <c r="M112" s="111">
        <v>0</v>
      </c>
      <c r="N112" s="111">
        <v>167</v>
      </c>
      <c r="O112" s="111">
        <v>51</v>
      </c>
      <c r="P112" s="112">
        <v>21.888412017167383</v>
      </c>
      <c r="Q112" s="113">
        <v>0</v>
      </c>
      <c r="R112" s="114">
        <v>0</v>
      </c>
      <c r="S112" s="107">
        <v>21.888412017167383</v>
      </c>
      <c r="T112" s="115">
        <v>0.23501762632197415</v>
      </c>
      <c r="U112" s="111">
        <v>4</v>
      </c>
      <c r="V112" s="116">
        <v>0.15667841754798276</v>
      </c>
      <c r="W112" s="112">
        <v>2.5751072961373391</v>
      </c>
      <c r="X112" s="111">
        <v>347</v>
      </c>
      <c r="Y112" s="117">
        <v>13.591852722287504</v>
      </c>
    </row>
    <row r="113" spans="1:25" s="135" customFormat="1" ht="18.75" customHeight="1" x14ac:dyDescent="0.15">
      <c r="A113" s="402" t="s">
        <v>87</v>
      </c>
      <c r="B113" s="149" t="s">
        <v>50</v>
      </c>
      <c r="C113" s="202">
        <v>3037</v>
      </c>
      <c r="D113" s="82">
        <v>1019</v>
      </c>
      <c r="E113" s="83">
        <v>33.552848205465921</v>
      </c>
      <c r="F113" s="84">
        <v>328</v>
      </c>
      <c r="G113" s="84">
        <v>29</v>
      </c>
      <c r="H113" s="85">
        <v>8.8414634146341466</v>
      </c>
      <c r="I113" s="86">
        <v>24</v>
      </c>
      <c r="J113" s="85">
        <v>82.758620689655174</v>
      </c>
      <c r="K113" s="84">
        <v>2</v>
      </c>
      <c r="L113" s="84">
        <v>1</v>
      </c>
      <c r="M113" s="84">
        <v>0</v>
      </c>
      <c r="N113" s="84">
        <v>21</v>
      </c>
      <c r="O113" s="84">
        <v>0</v>
      </c>
      <c r="P113" s="87">
        <v>0</v>
      </c>
      <c r="Q113" s="88">
        <v>5</v>
      </c>
      <c r="R113" s="89">
        <v>17.241379310344829</v>
      </c>
      <c r="S113" s="83">
        <v>17.241379310344829</v>
      </c>
      <c r="T113" s="90">
        <v>0.3048780487804878</v>
      </c>
      <c r="U113" s="84">
        <v>0</v>
      </c>
      <c r="V113" s="91">
        <v>0</v>
      </c>
      <c r="W113" s="87">
        <v>3.4482758620689653</v>
      </c>
      <c r="X113" s="84">
        <v>59</v>
      </c>
      <c r="Y113" s="92">
        <v>17.987804878048781</v>
      </c>
    </row>
    <row r="114" spans="1:25" s="135" customFormat="1" ht="18.75" customHeight="1" x14ac:dyDescent="0.15">
      <c r="A114" s="403"/>
      <c r="B114" s="150" t="s">
        <v>51</v>
      </c>
      <c r="C114" s="121">
        <v>3614</v>
      </c>
      <c r="D114" s="121">
        <v>1996</v>
      </c>
      <c r="E114" s="122">
        <v>55.22966242390703</v>
      </c>
      <c r="F114" s="121">
        <v>371</v>
      </c>
      <c r="G114" s="121">
        <v>28</v>
      </c>
      <c r="H114" s="124">
        <v>7.5471698113207548</v>
      </c>
      <c r="I114" s="125">
        <v>26</v>
      </c>
      <c r="J114" s="124">
        <v>92.857142857142861</v>
      </c>
      <c r="K114" s="121">
        <v>3</v>
      </c>
      <c r="L114" s="121">
        <v>1</v>
      </c>
      <c r="M114" s="121">
        <v>1</v>
      </c>
      <c r="N114" s="121">
        <v>21</v>
      </c>
      <c r="O114" s="121">
        <v>0</v>
      </c>
      <c r="P114" s="126">
        <v>0</v>
      </c>
      <c r="Q114" s="121">
        <v>2</v>
      </c>
      <c r="R114" s="128">
        <v>7.1428571428571423</v>
      </c>
      <c r="S114" s="122">
        <v>7.1428571428571423</v>
      </c>
      <c r="T114" s="129">
        <v>0.26954177897574128</v>
      </c>
      <c r="U114" s="121">
        <v>0</v>
      </c>
      <c r="V114" s="130">
        <v>0</v>
      </c>
      <c r="W114" s="131">
        <v>3.5714285714285712</v>
      </c>
      <c r="X114" s="121">
        <v>68</v>
      </c>
      <c r="Y114" s="132">
        <v>18.328840970350406</v>
      </c>
    </row>
    <row r="115" spans="1:25" s="135" customFormat="1" ht="18.75" customHeight="1" thickBot="1" x14ac:dyDescent="0.2">
      <c r="A115" s="404"/>
      <c r="B115" s="151" t="s">
        <v>52</v>
      </c>
      <c r="C115" s="106">
        <v>6651</v>
      </c>
      <c r="D115" s="106">
        <v>3015</v>
      </c>
      <c r="E115" s="107">
        <v>45.331529093369419</v>
      </c>
      <c r="F115" s="108">
        <v>699</v>
      </c>
      <c r="G115" s="108">
        <v>57</v>
      </c>
      <c r="H115" s="109">
        <v>8.1545064377682408</v>
      </c>
      <c r="I115" s="110">
        <v>50</v>
      </c>
      <c r="J115" s="109">
        <v>87.719298245614027</v>
      </c>
      <c r="K115" s="111">
        <v>5</v>
      </c>
      <c r="L115" s="111">
        <v>2</v>
      </c>
      <c r="M115" s="111">
        <v>1</v>
      </c>
      <c r="N115" s="111">
        <v>42</v>
      </c>
      <c r="O115" s="111">
        <v>0</v>
      </c>
      <c r="P115" s="112">
        <v>0</v>
      </c>
      <c r="Q115" s="113">
        <v>7</v>
      </c>
      <c r="R115" s="114">
        <v>12.280701754385964</v>
      </c>
      <c r="S115" s="107">
        <v>12.280701754385964</v>
      </c>
      <c r="T115" s="115">
        <v>0.28612303290414876</v>
      </c>
      <c r="U115" s="111">
        <v>0</v>
      </c>
      <c r="V115" s="116">
        <v>0</v>
      </c>
      <c r="W115" s="112">
        <v>3.5087719298245612</v>
      </c>
      <c r="X115" s="111">
        <v>127</v>
      </c>
      <c r="Y115" s="117">
        <v>18.168812589413445</v>
      </c>
    </row>
    <row r="116" spans="1:25" s="135" customFormat="1" ht="18.75" customHeight="1" x14ac:dyDescent="0.15">
      <c r="A116" s="402" t="s">
        <v>88</v>
      </c>
      <c r="B116" s="149" t="s">
        <v>50</v>
      </c>
      <c r="C116" s="202">
        <v>1627</v>
      </c>
      <c r="D116" s="202">
        <v>365</v>
      </c>
      <c r="E116" s="83">
        <v>22.433927473878303</v>
      </c>
      <c r="F116" s="84">
        <v>263</v>
      </c>
      <c r="G116" s="84">
        <v>32</v>
      </c>
      <c r="H116" s="85">
        <v>12.167300380228136</v>
      </c>
      <c r="I116" s="86">
        <v>26</v>
      </c>
      <c r="J116" s="85">
        <v>81.25</v>
      </c>
      <c r="K116" s="84">
        <v>0</v>
      </c>
      <c r="L116" s="84">
        <v>0</v>
      </c>
      <c r="M116" s="84">
        <v>1</v>
      </c>
      <c r="N116" s="84">
        <v>25</v>
      </c>
      <c r="O116" s="84">
        <v>6</v>
      </c>
      <c r="P116" s="87">
        <v>18.75</v>
      </c>
      <c r="Q116" s="88">
        <v>0</v>
      </c>
      <c r="R116" s="89">
        <v>0</v>
      </c>
      <c r="S116" s="83">
        <v>18.75</v>
      </c>
      <c r="T116" s="90">
        <v>0</v>
      </c>
      <c r="U116" s="84">
        <v>0</v>
      </c>
      <c r="V116" s="91">
        <v>0</v>
      </c>
      <c r="W116" s="87">
        <v>0</v>
      </c>
      <c r="X116" s="84">
        <v>25</v>
      </c>
      <c r="Y116" s="92">
        <v>9.5057034220532319</v>
      </c>
    </row>
    <row r="117" spans="1:25" s="135" customFormat="1" ht="18.75" customHeight="1" x14ac:dyDescent="0.15">
      <c r="A117" s="403"/>
      <c r="B117" s="150" t="s">
        <v>51</v>
      </c>
      <c r="C117" s="121">
        <v>1977</v>
      </c>
      <c r="D117" s="121">
        <v>388</v>
      </c>
      <c r="E117" s="122">
        <v>19.625695498229643</v>
      </c>
      <c r="F117" s="121">
        <v>281</v>
      </c>
      <c r="G117" s="121">
        <v>18</v>
      </c>
      <c r="H117" s="124">
        <v>6.4056939501779357</v>
      </c>
      <c r="I117" s="125">
        <v>16</v>
      </c>
      <c r="J117" s="124">
        <v>88.888888888888886</v>
      </c>
      <c r="K117" s="121">
        <v>1</v>
      </c>
      <c r="L117" s="121">
        <v>0</v>
      </c>
      <c r="M117" s="121">
        <v>0</v>
      </c>
      <c r="N117" s="121">
        <v>15</v>
      </c>
      <c r="O117" s="121">
        <v>2</v>
      </c>
      <c r="P117" s="126">
        <v>11.111111111111111</v>
      </c>
      <c r="Q117" s="121">
        <v>0</v>
      </c>
      <c r="R117" s="128">
        <v>0</v>
      </c>
      <c r="S117" s="122">
        <v>11.111111111111111</v>
      </c>
      <c r="T117" s="129">
        <v>0</v>
      </c>
      <c r="U117" s="121">
        <v>0</v>
      </c>
      <c r="V117" s="130">
        <v>0</v>
      </c>
      <c r="W117" s="131">
        <v>0</v>
      </c>
      <c r="X117" s="121">
        <v>30</v>
      </c>
      <c r="Y117" s="132">
        <v>10.676156583629894</v>
      </c>
    </row>
    <row r="118" spans="1:25" s="135" customFormat="1" ht="18.75" customHeight="1" thickBot="1" x14ac:dyDescent="0.2">
      <c r="A118" s="404"/>
      <c r="B118" s="151" t="s">
        <v>52</v>
      </c>
      <c r="C118" s="106">
        <v>3604</v>
      </c>
      <c r="D118" s="106">
        <v>753</v>
      </c>
      <c r="E118" s="107">
        <v>20.893451720310765</v>
      </c>
      <c r="F118" s="108">
        <v>544</v>
      </c>
      <c r="G118" s="108">
        <v>50</v>
      </c>
      <c r="H118" s="109">
        <v>9.1911764705882355</v>
      </c>
      <c r="I118" s="110">
        <v>42</v>
      </c>
      <c r="J118" s="109">
        <v>84</v>
      </c>
      <c r="K118" s="111">
        <v>1</v>
      </c>
      <c r="L118" s="111">
        <v>0</v>
      </c>
      <c r="M118" s="111">
        <v>1</v>
      </c>
      <c r="N118" s="111">
        <v>40</v>
      </c>
      <c r="O118" s="111">
        <v>8</v>
      </c>
      <c r="P118" s="112">
        <v>16</v>
      </c>
      <c r="Q118" s="113">
        <v>0</v>
      </c>
      <c r="R118" s="114">
        <v>0</v>
      </c>
      <c r="S118" s="107">
        <v>16</v>
      </c>
      <c r="T118" s="115">
        <v>0</v>
      </c>
      <c r="U118" s="111">
        <v>0</v>
      </c>
      <c r="V118" s="116">
        <v>0</v>
      </c>
      <c r="W118" s="112">
        <v>0</v>
      </c>
      <c r="X118" s="111">
        <v>55</v>
      </c>
      <c r="Y118" s="117">
        <v>10.11029411764706</v>
      </c>
    </row>
    <row r="119" spans="1:25" s="135" customFormat="1" ht="18.75" customHeight="1" x14ac:dyDescent="0.15">
      <c r="A119" s="403" t="s">
        <v>89</v>
      </c>
      <c r="B119" s="118" t="s">
        <v>50</v>
      </c>
      <c r="C119" s="82">
        <v>438</v>
      </c>
      <c r="D119" s="82">
        <v>230</v>
      </c>
      <c r="E119" s="83">
        <v>52.51141552511416</v>
      </c>
      <c r="F119" s="84">
        <v>80</v>
      </c>
      <c r="G119" s="84">
        <v>7</v>
      </c>
      <c r="H119" s="85">
        <v>8.75</v>
      </c>
      <c r="I119" s="86">
        <v>7</v>
      </c>
      <c r="J119" s="85">
        <v>100</v>
      </c>
      <c r="K119" s="84">
        <v>0</v>
      </c>
      <c r="L119" s="84">
        <v>0</v>
      </c>
      <c r="M119" s="84">
        <v>0</v>
      </c>
      <c r="N119" s="84">
        <v>7</v>
      </c>
      <c r="O119" s="84">
        <v>0</v>
      </c>
      <c r="P119" s="87">
        <v>0</v>
      </c>
      <c r="Q119" s="88">
        <v>0</v>
      </c>
      <c r="R119" s="89">
        <v>0</v>
      </c>
      <c r="S119" s="83">
        <v>0</v>
      </c>
      <c r="T119" s="90">
        <v>0</v>
      </c>
      <c r="U119" s="84">
        <v>0</v>
      </c>
      <c r="V119" s="91">
        <v>0</v>
      </c>
      <c r="W119" s="87">
        <v>0</v>
      </c>
      <c r="X119" s="84">
        <v>8</v>
      </c>
      <c r="Y119" s="92">
        <v>10</v>
      </c>
    </row>
    <row r="120" spans="1:25" s="135" customFormat="1" ht="18.75" customHeight="1" x14ac:dyDescent="0.15">
      <c r="A120" s="403"/>
      <c r="B120" s="93" t="s">
        <v>51</v>
      </c>
      <c r="C120" s="121">
        <v>548</v>
      </c>
      <c r="D120" s="121">
        <v>290</v>
      </c>
      <c r="E120" s="122">
        <v>52.919708029197075</v>
      </c>
      <c r="F120" s="121">
        <v>90</v>
      </c>
      <c r="G120" s="121">
        <v>8</v>
      </c>
      <c r="H120" s="124">
        <v>8.8888888888888893</v>
      </c>
      <c r="I120" s="125">
        <v>7</v>
      </c>
      <c r="J120" s="124">
        <v>87.5</v>
      </c>
      <c r="K120" s="121">
        <v>1</v>
      </c>
      <c r="L120" s="121">
        <v>0</v>
      </c>
      <c r="M120" s="121">
        <v>0</v>
      </c>
      <c r="N120" s="121">
        <v>6</v>
      </c>
      <c r="O120" s="121">
        <v>1</v>
      </c>
      <c r="P120" s="126">
        <v>12.5</v>
      </c>
      <c r="Q120" s="121">
        <v>0</v>
      </c>
      <c r="R120" s="128">
        <v>0</v>
      </c>
      <c r="S120" s="122">
        <v>12.5</v>
      </c>
      <c r="T120" s="129">
        <v>0</v>
      </c>
      <c r="U120" s="121">
        <v>0</v>
      </c>
      <c r="V120" s="130">
        <v>0</v>
      </c>
      <c r="W120" s="131">
        <v>0</v>
      </c>
      <c r="X120" s="121">
        <v>9</v>
      </c>
      <c r="Y120" s="132">
        <v>10</v>
      </c>
    </row>
    <row r="121" spans="1:25" s="135" customFormat="1" ht="18.75" customHeight="1" thickBot="1" x14ac:dyDescent="0.2">
      <c r="A121" s="403"/>
      <c r="B121" s="105" t="s">
        <v>52</v>
      </c>
      <c r="C121" s="106">
        <v>986</v>
      </c>
      <c r="D121" s="106">
        <v>520</v>
      </c>
      <c r="E121" s="107">
        <v>52.738336713995949</v>
      </c>
      <c r="F121" s="108">
        <v>170</v>
      </c>
      <c r="G121" s="108">
        <v>15</v>
      </c>
      <c r="H121" s="109">
        <v>8.8235294117647065</v>
      </c>
      <c r="I121" s="110">
        <v>14</v>
      </c>
      <c r="J121" s="109">
        <v>93.333333333333329</v>
      </c>
      <c r="K121" s="111">
        <v>1</v>
      </c>
      <c r="L121" s="111">
        <v>0</v>
      </c>
      <c r="M121" s="111">
        <v>0</v>
      </c>
      <c r="N121" s="111">
        <v>13</v>
      </c>
      <c r="O121" s="111">
        <v>1</v>
      </c>
      <c r="P121" s="112">
        <v>6.666666666666667</v>
      </c>
      <c r="Q121" s="113">
        <v>0</v>
      </c>
      <c r="R121" s="114">
        <v>0</v>
      </c>
      <c r="S121" s="107">
        <v>6.666666666666667</v>
      </c>
      <c r="T121" s="115">
        <v>0</v>
      </c>
      <c r="U121" s="111">
        <v>0</v>
      </c>
      <c r="V121" s="116">
        <v>0</v>
      </c>
      <c r="W121" s="112">
        <v>0</v>
      </c>
      <c r="X121" s="111">
        <v>17</v>
      </c>
      <c r="Y121" s="117">
        <v>10</v>
      </c>
    </row>
    <row r="122" spans="1:25" ht="18.75" customHeight="1" x14ac:dyDescent="0.15">
      <c r="A122" s="419" t="s">
        <v>90</v>
      </c>
      <c r="B122" s="186" t="s">
        <v>50</v>
      </c>
      <c r="C122" s="187">
        <v>13893</v>
      </c>
      <c r="D122" s="187">
        <v>4947</v>
      </c>
      <c r="E122" s="54">
        <v>35.607860073418266</v>
      </c>
      <c r="F122" s="188">
        <v>1873</v>
      </c>
      <c r="G122" s="188">
        <v>207</v>
      </c>
      <c r="H122" s="56">
        <v>11.051788574479444</v>
      </c>
      <c r="I122" s="57">
        <v>160</v>
      </c>
      <c r="J122" s="56">
        <v>77.294685990338166</v>
      </c>
      <c r="K122" s="188">
        <v>6</v>
      </c>
      <c r="L122" s="155">
        <v>5</v>
      </c>
      <c r="M122" s="188">
        <v>1</v>
      </c>
      <c r="N122" s="188">
        <v>148</v>
      </c>
      <c r="O122" s="188">
        <v>42</v>
      </c>
      <c r="P122" s="189">
        <v>20.289855072463769</v>
      </c>
      <c r="Q122" s="190">
        <v>5</v>
      </c>
      <c r="R122" s="191">
        <v>2.4154589371980677</v>
      </c>
      <c r="S122" s="54">
        <v>22.705314009661837</v>
      </c>
      <c r="T122" s="63">
        <v>0.26695141484249868</v>
      </c>
      <c r="U122" s="188">
        <v>3</v>
      </c>
      <c r="V122" s="64">
        <v>0.16017084890549918</v>
      </c>
      <c r="W122" s="189">
        <v>2.4154589371980677</v>
      </c>
      <c r="X122" s="188">
        <v>255</v>
      </c>
      <c r="Y122" s="66">
        <v>13.614522156967432</v>
      </c>
    </row>
    <row r="123" spans="1:25" ht="18.75" customHeight="1" x14ac:dyDescent="0.15">
      <c r="A123" s="420"/>
      <c r="B123" s="52" t="s">
        <v>51</v>
      </c>
      <c r="C123" s="53">
        <v>16627</v>
      </c>
      <c r="D123" s="53">
        <v>6451</v>
      </c>
      <c r="E123" s="54">
        <v>38.798340049317375</v>
      </c>
      <c r="F123" s="55">
        <v>2093</v>
      </c>
      <c r="G123" s="55">
        <v>148</v>
      </c>
      <c r="H123" s="56">
        <v>7.0711896798853324</v>
      </c>
      <c r="I123" s="57">
        <v>128</v>
      </c>
      <c r="J123" s="56">
        <v>86.486486486486484</v>
      </c>
      <c r="K123" s="55">
        <v>10</v>
      </c>
      <c r="L123" s="58">
        <v>3</v>
      </c>
      <c r="M123" s="55">
        <v>1</v>
      </c>
      <c r="N123" s="55">
        <v>114</v>
      </c>
      <c r="O123" s="55">
        <v>18</v>
      </c>
      <c r="P123" s="59">
        <v>12.162162162162163</v>
      </c>
      <c r="Q123" s="60">
        <v>2</v>
      </c>
      <c r="R123" s="61">
        <v>1.3513513513513513</v>
      </c>
      <c r="S123" s="62">
        <v>13.513513513513514</v>
      </c>
      <c r="T123" s="63">
        <v>0.1433349259436216</v>
      </c>
      <c r="U123" s="55">
        <v>1</v>
      </c>
      <c r="V123" s="64">
        <v>4.7778308647873864E-2</v>
      </c>
      <c r="W123" s="65">
        <v>2.0270270270270272</v>
      </c>
      <c r="X123" s="55">
        <v>291</v>
      </c>
      <c r="Y123" s="66">
        <v>13.903487816531296</v>
      </c>
    </row>
    <row r="124" spans="1:25" ht="18.75" customHeight="1" thickBot="1" x14ac:dyDescent="0.2">
      <c r="A124" s="421"/>
      <c r="B124" s="67" t="s">
        <v>52</v>
      </c>
      <c r="C124" s="68">
        <v>30520</v>
      </c>
      <c r="D124" s="68">
        <v>11398</v>
      </c>
      <c r="E124" s="69">
        <v>37.346002621231975</v>
      </c>
      <c r="F124" s="70">
        <v>3966</v>
      </c>
      <c r="G124" s="70">
        <v>355</v>
      </c>
      <c r="H124" s="71">
        <v>8.9510842158345945</v>
      </c>
      <c r="I124" s="72">
        <v>288</v>
      </c>
      <c r="J124" s="71">
        <v>81.126760563380287</v>
      </c>
      <c r="K124" s="74">
        <v>16</v>
      </c>
      <c r="L124" s="73">
        <v>8</v>
      </c>
      <c r="M124" s="74">
        <v>2</v>
      </c>
      <c r="N124" s="74">
        <v>262</v>
      </c>
      <c r="O124" s="74">
        <v>60</v>
      </c>
      <c r="P124" s="75">
        <v>16.901408450704224</v>
      </c>
      <c r="Q124" s="76">
        <v>7</v>
      </c>
      <c r="R124" s="77">
        <v>1.971830985915493</v>
      </c>
      <c r="S124" s="69">
        <v>18.87323943661972</v>
      </c>
      <c r="T124" s="78">
        <v>0.20171457387796271</v>
      </c>
      <c r="U124" s="74">
        <v>4</v>
      </c>
      <c r="V124" s="79">
        <v>0.10085728693898136</v>
      </c>
      <c r="W124" s="75">
        <v>2.2535211267605635</v>
      </c>
      <c r="X124" s="74">
        <v>546</v>
      </c>
      <c r="Y124" s="80">
        <v>13.767019667170954</v>
      </c>
    </row>
  </sheetData>
  <mergeCells count="46">
    <mergeCell ref="A116:A118"/>
    <mergeCell ref="A119:A121"/>
    <mergeCell ref="A122:A124"/>
    <mergeCell ref="A98:A100"/>
    <mergeCell ref="A101:A103"/>
    <mergeCell ref="A104:A106"/>
    <mergeCell ref="A107:A109"/>
    <mergeCell ref="A110:A112"/>
    <mergeCell ref="A113:A115"/>
    <mergeCell ref="A95:A97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59:A61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23:A25"/>
    <mergeCell ref="S4:Y4"/>
    <mergeCell ref="A5:B7"/>
    <mergeCell ref="F5:H5"/>
    <mergeCell ref="I5:J5"/>
    <mergeCell ref="K5:N5"/>
    <mergeCell ref="T5:V5"/>
    <mergeCell ref="X5:Y5"/>
    <mergeCell ref="A8:A10"/>
    <mergeCell ref="A11:A13"/>
    <mergeCell ref="A14:A16"/>
    <mergeCell ref="A17:A19"/>
    <mergeCell ref="A20:A22"/>
  </mergeCells>
  <phoneticPr fontId="3"/>
  <pageMargins left="0.59055118110236227" right="0.59055118110236227" top="0.78740157480314965" bottom="0.78740157480314965" header="0" footer="0"/>
  <pageSetup paperSize="8" scale="80" orientation="landscape" r:id="rId1"/>
  <headerFooter alignWithMargins="0"/>
  <rowBreaks count="2" manualBreakCount="2">
    <brk id="46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AA40"/>
  <sheetViews>
    <sheetView tabSelected="1" view="pageBreakPreview" zoomScaleNormal="100" zoomScaleSheetLayoutView="100" workbookViewId="0">
      <selection activeCell="L11" sqref="L11"/>
    </sheetView>
  </sheetViews>
  <sheetFormatPr defaultRowHeight="9.75" customHeight="1" x14ac:dyDescent="0.15"/>
  <cols>
    <col min="1" max="1" width="3.125" style="399" customWidth="1"/>
    <col min="2" max="2" width="6.25" style="2" customWidth="1"/>
    <col min="3" max="3" width="4.125" style="2" customWidth="1"/>
    <col min="4" max="5" width="5.875" style="2" customWidth="1"/>
    <col min="6" max="6" width="5.875" style="400" customWidth="1"/>
    <col min="7" max="9" width="5.875" style="2" customWidth="1"/>
    <col min="10" max="10" width="5.875" style="400" customWidth="1"/>
    <col min="11" max="11" width="5.875" style="2" customWidth="1"/>
    <col min="12" max="12" width="5.875" style="400" customWidth="1"/>
    <col min="13" max="18" width="5.875" style="2" customWidth="1"/>
    <col min="19" max="19" width="5.875" style="4" customWidth="1"/>
    <col min="20" max="20" width="5.875" style="2" customWidth="1"/>
    <col min="21" max="21" width="5.875" style="5" customWidth="1"/>
    <col min="22" max="22" width="5.875" style="3" customWidth="1"/>
    <col min="23" max="23" width="5.875" style="400" customWidth="1"/>
    <col min="24" max="24" width="5.875" style="2" customWidth="1"/>
    <col min="25" max="25" width="5.875" style="400" customWidth="1"/>
    <col min="26" max="28" width="11.625" style="2" customWidth="1"/>
    <col min="29" max="16384" width="9" style="2"/>
  </cols>
  <sheetData>
    <row r="1" spans="1:27" ht="14.25" thickBot="1" x14ac:dyDescent="0.2">
      <c r="A1" s="6" t="s">
        <v>117</v>
      </c>
      <c r="B1" s="203"/>
      <c r="C1" s="203"/>
      <c r="D1" s="203"/>
      <c r="E1" s="3"/>
      <c r="F1" s="2"/>
      <c r="I1" s="3"/>
      <c r="J1" s="2"/>
      <c r="K1" s="3"/>
      <c r="L1" s="2"/>
      <c r="Q1" s="433" t="s">
        <v>118</v>
      </c>
      <c r="R1" s="433"/>
      <c r="S1" s="433"/>
      <c r="T1" s="433"/>
      <c r="U1" s="433"/>
      <c r="V1" s="433"/>
      <c r="W1" s="433"/>
      <c r="X1" s="433"/>
      <c r="Y1" s="433"/>
    </row>
    <row r="2" spans="1:27" ht="14.25" customHeight="1" x14ac:dyDescent="0.15">
      <c r="A2" s="434"/>
      <c r="B2" s="435"/>
      <c r="C2" s="436"/>
      <c r="D2" s="204"/>
      <c r="E2" s="204"/>
      <c r="F2" s="205"/>
      <c r="G2" s="440" t="s">
        <v>2</v>
      </c>
      <c r="H2" s="441"/>
      <c r="I2" s="442"/>
      <c r="J2" s="442"/>
      <c r="K2" s="442" t="s">
        <v>3</v>
      </c>
      <c r="L2" s="442"/>
      <c r="M2" s="442" t="s">
        <v>4</v>
      </c>
      <c r="N2" s="442"/>
      <c r="O2" s="442"/>
      <c r="P2" s="442"/>
      <c r="Q2" s="204"/>
      <c r="R2" s="206"/>
      <c r="S2" s="443" t="s">
        <v>5</v>
      </c>
      <c r="T2" s="444"/>
      <c r="U2" s="444"/>
      <c r="V2" s="445"/>
      <c r="W2" s="207"/>
      <c r="X2" s="446" t="s">
        <v>6</v>
      </c>
      <c r="Y2" s="447"/>
    </row>
    <row r="3" spans="1:27" ht="59.25" customHeight="1" x14ac:dyDescent="0.15">
      <c r="A3" s="437"/>
      <c r="B3" s="438"/>
      <c r="C3" s="439"/>
      <c r="D3" s="208" t="s">
        <v>7</v>
      </c>
      <c r="E3" s="208" t="s">
        <v>8</v>
      </c>
      <c r="F3" s="209" t="s">
        <v>9</v>
      </c>
      <c r="G3" s="210" t="s">
        <v>10</v>
      </c>
      <c r="H3" s="211" t="s">
        <v>91</v>
      </c>
      <c r="I3" s="208" t="s">
        <v>92</v>
      </c>
      <c r="J3" s="212" t="s">
        <v>12</v>
      </c>
      <c r="K3" s="208" t="s">
        <v>10</v>
      </c>
      <c r="L3" s="212" t="s">
        <v>13</v>
      </c>
      <c r="M3" s="208" t="s">
        <v>14</v>
      </c>
      <c r="N3" s="208" t="s">
        <v>15</v>
      </c>
      <c r="O3" s="208" t="s">
        <v>93</v>
      </c>
      <c r="P3" s="208" t="s">
        <v>94</v>
      </c>
      <c r="Q3" s="208" t="s">
        <v>95</v>
      </c>
      <c r="R3" s="213" t="s">
        <v>20</v>
      </c>
      <c r="S3" s="214" t="s">
        <v>23</v>
      </c>
      <c r="T3" s="208" t="s">
        <v>96</v>
      </c>
      <c r="U3" s="215" t="s">
        <v>97</v>
      </c>
      <c r="V3" s="216" t="s">
        <v>98</v>
      </c>
      <c r="W3" s="212" t="s">
        <v>26</v>
      </c>
      <c r="X3" s="208" t="s">
        <v>27</v>
      </c>
      <c r="Y3" s="217" t="s">
        <v>28</v>
      </c>
    </row>
    <row r="4" spans="1:27" ht="14.25" customHeight="1" thickBot="1" x14ac:dyDescent="0.2">
      <c r="A4" s="437"/>
      <c r="B4" s="438"/>
      <c r="C4" s="439"/>
      <c r="D4" s="208" t="s">
        <v>29</v>
      </c>
      <c r="E4" s="218" t="s">
        <v>30</v>
      </c>
      <c r="F4" s="219" t="s">
        <v>31</v>
      </c>
      <c r="G4" s="210" t="s">
        <v>32</v>
      </c>
      <c r="H4" s="208"/>
      <c r="I4" s="208" t="s">
        <v>33</v>
      </c>
      <c r="J4" s="212" t="s">
        <v>34</v>
      </c>
      <c r="K4" s="208" t="s">
        <v>35</v>
      </c>
      <c r="L4" s="212" t="s">
        <v>36</v>
      </c>
      <c r="M4" s="208"/>
      <c r="N4" s="208" t="s">
        <v>37</v>
      </c>
      <c r="O4" s="208"/>
      <c r="P4" s="208"/>
      <c r="Q4" s="208"/>
      <c r="R4" s="213"/>
      <c r="S4" s="220" t="s">
        <v>43</v>
      </c>
      <c r="T4" s="208" t="s">
        <v>38</v>
      </c>
      <c r="U4" s="215" t="s">
        <v>99</v>
      </c>
      <c r="V4" s="221" t="s">
        <v>100</v>
      </c>
      <c r="W4" s="212" t="s">
        <v>46</v>
      </c>
      <c r="X4" s="218" t="s">
        <v>40</v>
      </c>
      <c r="Y4" s="222" t="s">
        <v>101</v>
      </c>
    </row>
    <row r="5" spans="1:27" ht="12" customHeight="1" x14ac:dyDescent="0.15">
      <c r="A5" s="450" t="s">
        <v>50</v>
      </c>
      <c r="B5" s="453" t="s">
        <v>102</v>
      </c>
      <c r="C5" s="454"/>
      <c r="D5" s="223">
        <v>69322</v>
      </c>
      <c r="E5" s="224">
        <v>38404</v>
      </c>
      <c r="F5" s="225">
        <v>55.399440293124833</v>
      </c>
      <c r="G5" s="226">
        <v>1012</v>
      </c>
      <c r="H5" s="227">
        <v>2.6351421726903448</v>
      </c>
      <c r="I5" s="226">
        <v>54</v>
      </c>
      <c r="J5" s="228">
        <v>5.3359683794466397</v>
      </c>
      <c r="K5" s="226">
        <v>40</v>
      </c>
      <c r="L5" s="228">
        <v>74.074074074074076</v>
      </c>
      <c r="M5" s="226">
        <v>10</v>
      </c>
      <c r="N5" s="229">
        <v>0</v>
      </c>
      <c r="O5" s="226">
        <v>0</v>
      </c>
      <c r="P5" s="229">
        <v>30</v>
      </c>
      <c r="Q5" s="226">
        <v>6</v>
      </c>
      <c r="R5" s="230">
        <v>8</v>
      </c>
      <c r="S5" s="231">
        <v>0</v>
      </c>
      <c r="T5" s="223">
        <v>0</v>
      </c>
      <c r="U5" s="232">
        <v>0</v>
      </c>
      <c r="V5" s="233">
        <v>0</v>
      </c>
      <c r="W5" s="234">
        <v>0</v>
      </c>
      <c r="X5" s="223">
        <v>578</v>
      </c>
      <c r="Y5" s="235">
        <v>57.114624505928859</v>
      </c>
      <c r="Z5" s="2">
        <f>SUM(M5:R5)</f>
        <v>54</v>
      </c>
      <c r="AA5" s="2">
        <f>Z5-I5</f>
        <v>0</v>
      </c>
    </row>
    <row r="6" spans="1:27" ht="12" customHeight="1" x14ac:dyDescent="0.15">
      <c r="A6" s="451"/>
      <c r="B6" s="429" t="s">
        <v>103</v>
      </c>
      <c r="C6" s="430"/>
      <c r="D6" s="236">
        <v>57524</v>
      </c>
      <c r="E6" s="237">
        <v>30916</v>
      </c>
      <c r="F6" s="238">
        <v>53.744524024754881</v>
      </c>
      <c r="G6" s="239">
        <v>837</v>
      </c>
      <c r="H6" s="240">
        <v>2.7073360072454391</v>
      </c>
      <c r="I6" s="239">
        <v>63</v>
      </c>
      <c r="J6" s="241">
        <v>7.5268817204301079</v>
      </c>
      <c r="K6" s="239">
        <v>42</v>
      </c>
      <c r="L6" s="241">
        <v>66.666666666666657</v>
      </c>
      <c r="M6" s="239">
        <v>6</v>
      </c>
      <c r="N6" s="242">
        <v>0</v>
      </c>
      <c r="O6" s="239">
        <v>0</v>
      </c>
      <c r="P6" s="242">
        <v>36</v>
      </c>
      <c r="Q6" s="239">
        <v>6</v>
      </c>
      <c r="R6" s="243">
        <v>15</v>
      </c>
      <c r="S6" s="244">
        <v>0</v>
      </c>
      <c r="T6" s="236">
        <v>0</v>
      </c>
      <c r="U6" s="245">
        <v>0</v>
      </c>
      <c r="V6" s="246">
        <v>0</v>
      </c>
      <c r="W6" s="247">
        <v>0</v>
      </c>
      <c r="X6" s="236">
        <v>323</v>
      </c>
      <c r="Y6" s="248">
        <v>38.59020310633214</v>
      </c>
      <c r="Z6" s="2">
        <f>SUM(M6:R6)</f>
        <v>63</v>
      </c>
      <c r="AA6" s="2">
        <f t="shared" ref="AA6:AA40" si="0">Z6-I6</f>
        <v>0</v>
      </c>
    </row>
    <row r="7" spans="1:27" ht="12" customHeight="1" x14ac:dyDescent="0.15">
      <c r="A7" s="451"/>
      <c r="B7" s="429" t="s">
        <v>104</v>
      </c>
      <c r="C7" s="430"/>
      <c r="D7" s="236">
        <v>53398</v>
      </c>
      <c r="E7" s="237">
        <v>29073</v>
      </c>
      <c r="F7" s="238">
        <v>54.445859395482977</v>
      </c>
      <c r="G7" s="239">
        <v>872</v>
      </c>
      <c r="H7" s="240">
        <v>2.9993464726722388</v>
      </c>
      <c r="I7" s="239">
        <v>63</v>
      </c>
      <c r="J7" s="241">
        <v>7.2247706422018343</v>
      </c>
      <c r="K7" s="239">
        <v>47</v>
      </c>
      <c r="L7" s="241">
        <v>74.603174603174608</v>
      </c>
      <c r="M7" s="239">
        <v>6</v>
      </c>
      <c r="N7" s="242">
        <v>2</v>
      </c>
      <c r="O7" s="239">
        <v>0</v>
      </c>
      <c r="P7" s="242">
        <v>39</v>
      </c>
      <c r="Q7" s="239">
        <v>5</v>
      </c>
      <c r="R7" s="243">
        <v>11</v>
      </c>
      <c r="S7" s="244">
        <v>0.22935779816513763</v>
      </c>
      <c r="T7" s="236">
        <v>1</v>
      </c>
      <c r="U7" s="245">
        <v>0.11467889908256881</v>
      </c>
      <c r="V7" s="246">
        <v>0</v>
      </c>
      <c r="W7" s="247">
        <v>3.1746031746031744</v>
      </c>
      <c r="X7" s="236">
        <v>280</v>
      </c>
      <c r="Y7" s="248">
        <v>32.11009174311927</v>
      </c>
      <c r="Z7" s="2">
        <f t="shared" ref="Z7:Z40" si="1">SUM(M7:R7)</f>
        <v>63</v>
      </c>
      <c r="AA7" s="2">
        <f t="shared" si="0"/>
        <v>0</v>
      </c>
    </row>
    <row r="8" spans="1:27" ht="12" customHeight="1" x14ac:dyDescent="0.15">
      <c r="A8" s="451"/>
      <c r="B8" s="429" t="s">
        <v>105</v>
      </c>
      <c r="C8" s="430"/>
      <c r="D8" s="236">
        <v>55137</v>
      </c>
      <c r="E8" s="237">
        <v>30756</v>
      </c>
      <c r="F8" s="238">
        <v>55.781054464334289</v>
      </c>
      <c r="G8" s="239">
        <v>1165</v>
      </c>
      <c r="H8" s="240">
        <v>3.7878787878787881</v>
      </c>
      <c r="I8" s="239">
        <v>107</v>
      </c>
      <c r="J8" s="241">
        <v>9.1845493562231759</v>
      </c>
      <c r="K8" s="239">
        <v>85</v>
      </c>
      <c r="L8" s="241">
        <v>79.43925233644859</v>
      </c>
      <c r="M8" s="239">
        <v>9</v>
      </c>
      <c r="N8" s="242">
        <v>3</v>
      </c>
      <c r="O8" s="239">
        <v>0</v>
      </c>
      <c r="P8" s="242">
        <v>73</v>
      </c>
      <c r="Q8" s="239">
        <v>5</v>
      </c>
      <c r="R8" s="243">
        <v>17</v>
      </c>
      <c r="S8" s="244">
        <v>0.25751072961373389</v>
      </c>
      <c r="T8" s="236">
        <v>2</v>
      </c>
      <c r="U8" s="245">
        <v>0.17167381974248927</v>
      </c>
      <c r="V8" s="246">
        <v>66.666666666666657</v>
      </c>
      <c r="W8" s="247">
        <v>2.8037383177570092</v>
      </c>
      <c r="X8" s="236">
        <v>364</v>
      </c>
      <c r="Y8" s="248">
        <v>31.244635193133046</v>
      </c>
      <c r="Z8" s="2">
        <f>SUM(M8:R8)</f>
        <v>107</v>
      </c>
      <c r="AA8" s="2">
        <f t="shared" si="0"/>
        <v>0</v>
      </c>
    </row>
    <row r="9" spans="1:27" ht="12" customHeight="1" x14ac:dyDescent="0.15">
      <c r="A9" s="451"/>
      <c r="B9" s="429" t="s">
        <v>106</v>
      </c>
      <c r="C9" s="430"/>
      <c r="D9" s="236">
        <v>63560</v>
      </c>
      <c r="E9" s="237">
        <v>42593</v>
      </c>
      <c r="F9" s="238">
        <v>67.012271869100061</v>
      </c>
      <c r="G9" s="239">
        <v>2821</v>
      </c>
      <c r="H9" s="240">
        <v>6.6231540393961454</v>
      </c>
      <c r="I9" s="239">
        <v>260</v>
      </c>
      <c r="J9" s="241">
        <v>9.216589861751153</v>
      </c>
      <c r="K9" s="239">
        <v>215</v>
      </c>
      <c r="L9" s="241">
        <v>82.692307692307693</v>
      </c>
      <c r="M9" s="239">
        <v>12</v>
      </c>
      <c r="N9" s="242">
        <v>4</v>
      </c>
      <c r="O9" s="239">
        <v>0</v>
      </c>
      <c r="P9" s="242">
        <v>199</v>
      </c>
      <c r="Q9" s="239">
        <v>16</v>
      </c>
      <c r="R9" s="243">
        <v>29</v>
      </c>
      <c r="S9" s="244">
        <v>0.14179369018078697</v>
      </c>
      <c r="T9" s="236">
        <v>2</v>
      </c>
      <c r="U9" s="245">
        <v>7.0896845090393484E-2</v>
      </c>
      <c r="V9" s="246">
        <v>50</v>
      </c>
      <c r="W9" s="247">
        <v>1.5384615384615385</v>
      </c>
      <c r="X9" s="236">
        <v>926</v>
      </c>
      <c r="Y9" s="248">
        <v>32.82523927685218</v>
      </c>
      <c r="Z9" s="2">
        <f>SUM(M9:R9)</f>
        <v>260</v>
      </c>
      <c r="AA9" s="2">
        <f>Z9-I9</f>
        <v>0</v>
      </c>
    </row>
    <row r="10" spans="1:27" ht="12" customHeight="1" x14ac:dyDescent="0.15">
      <c r="A10" s="451"/>
      <c r="B10" s="429" t="s">
        <v>107</v>
      </c>
      <c r="C10" s="430"/>
      <c r="D10" s="236">
        <v>70571</v>
      </c>
      <c r="E10" s="237">
        <v>52931</v>
      </c>
      <c r="F10" s="238">
        <v>75.003896784798286</v>
      </c>
      <c r="G10" s="239">
        <v>7140</v>
      </c>
      <c r="H10" s="240">
        <v>13.489259602123518</v>
      </c>
      <c r="I10" s="239">
        <v>650</v>
      </c>
      <c r="J10" s="241">
        <v>9.1036414565826327</v>
      </c>
      <c r="K10" s="239">
        <v>557</v>
      </c>
      <c r="L10" s="241">
        <v>85.692307692307693</v>
      </c>
      <c r="M10" s="239">
        <v>66</v>
      </c>
      <c r="N10" s="242">
        <v>20</v>
      </c>
      <c r="O10" s="239">
        <v>0</v>
      </c>
      <c r="P10" s="242">
        <v>471</v>
      </c>
      <c r="Q10" s="239">
        <v>34</v>
      </c>
      <c r="R10" s="243">
        <v>59</v>
      </c>
      <c r="S10" s="244">
        <v>0.28011204481792717</v>
      </c>
      <c r="T10" s="236">
        <v>11</v>
      </c>
      <c r="U10" s="245">
        <v>0.15406162464985995</v>
      </c>
      <c r="V10" s="246">
        <v>55.000000000000007</v>
      </c>
      <c r="W10" s="247">
        <v>3.0769230769230771</v>
      </c>
      <c r="X10" s="236">
        <v>1637</v>
      </c>
      <c r="Y10" s="248">
        <v>22.927170868347339</v>
      </c>
      <c r="Z10" s="2">
        <f t="shared" si="1"/>
        <v>650</v>
      </c>
      <c r="AA10" s="2">
        <f t="shared" si="0"/>
        <v>0</v>
      </c>
    </row>
    <row r="11" spans="1:27" ht="12" customHeight="1" x14ac:dyDescent="0.15">
      <c r="A11" s="451"/>
      <c r="B11" s="429" t="s">
        <v>108</v>
      </c>
      <c r="C11" s="430"/>
      <c r="D11" s="236">
        <v>54873</v>
      </c>
      <c r="E11" s="237">
        <v>45592</v>
      </c>
      <c r="F11" s="238">
        <v>83.086399504309952</v>
      </c>
      <c r="G11" s="239">
        <v>7083</v>
      </c>
      <c r="H11" s="240">
        <v>15.535620284260396</v>
      </c>
      <c r="I11" s="239">
        <v>640</v>
      </c>
      <c r="J11" s="241">
        <v>9.0357193279683745</v>
      </c>
      <c r="K11" s="239">
        <v>549</v>
      </c>
      <c r="L11" s="241">
        <v>85.78125</v>
      </c>
      <c r="M11" s="239">
        <v>72</v>
      </c>
      <c r="N11" s="242">
        <v>21</v>
      </c>
      <c r="O11" s="239">
        <v>4</v>
      </c>
      <c r="P11" s="242">
        <v>452</v>
      </c>
      <c r="Q11" s="239">
        <v>30</v>
      </c>
      <c r="R11" s="243">
        <v>61</v>
      </c>
      <c r="S11" s="244">
        <v>0.29648454044896233</v>
      </c>
      <c r="T11" s="236">
        <v>12</v>
      </c>
      <c r="U11" s="245">
        <v>0.16941973739940702</v>
      </c>
      <c r="V11" s="246">
        <v>57.142857142857139</v>
      </c>
      <c r="W11" s="247">
        <v>3.28125</v>
      </c>
      <c r="X11" s="236">
        <v>1056</v>
      </c>
      <c r="Y11" s="248">
        <v>14.908936891147819</v>
      </c>
      <c r="Z11" s="2">
        <f t="shared" si="1"/>
        <v>640</v>
      </c>
      <c r="AA11" s="2">
        <f t="shared" si="0"/>
        <v>0</v>
      </c>
    </row>
    <row r="12" spans="1:27" ht="12" customHeight="1" x14ac:dyDescent="0.15">
      <c r="A12" s="451"/>
      <c r="B12" s="429" t="s">
        <v>109</v>
      </c>
      <c r="C12" s="430"/>
      <c r="D12" s="236">
        <v>42473</v>
      </c>
      <c r="E12" s="237">
        <v>37439</v>
      </c>
      <c r="F12" s="238">
        <v>88.14776446212889</v>
      </c>
      <c r="G12" s="239">
        <v>5438</v>
      </c>
      <c r="H12" s="240">
        <v>14.524960602580197</v>
      </c>
      <c r="I12" s="239">
        <v>486</v>
      </c>
      <c r="J12" s="241">
        <v>8.9371092313350502</v>
      </c>
      <c r="K12" s="239">
        <v>413</v>
      </c>
      <c r="L12" s="241">
        <v>84.97942386831275</v>
      </c>
      <c r="M12" s="239">
        <v>38</v>
      </c>
      <c r="N12" s="242">
        <v>17</v>
      </c>
      <c r="O12" s="239">
        <v>3</v>
      </c>
      <c r="P12" s="242">
        <v>355</v>
      </c>
      <c r="Q12" s="239">
        <v>24</v>
      </c>
      <c r="R12" s="243">
        <v>49</v>
      </c>
      <c r="S12" s="244">
        <v>0.31261493196027951</v>
      </c>
      <c r="T12" s="236">
        <v>7</v>
      </c>
      <c r="U12" s="245">
        <v>0.12872379551305627</v>
      </c>
      <c r="V12" s="246">
        <v>41.17647058823529</v>
      </c>
      <c r="W12" s="247">
        <v>3.4979423868312756</v>
      </c>
      <c r="X12" s="236">
        <v>615</v>
      </c>
      <c r="Y12" s="248">
        <v>11.30930489150423</v>
      </c>
      <c r="Z12" s="2">
        <f t="shared" si="1"/>
        <v>486</v>
      </c>
      <c r="AA12" s="2">
        <f t="shared" si="0"/>
        <v>0</v>
      </c>
    </row>
    <row r="13" spans="1:27" ht="12" customHeight="1" x14ac:dyDescent="0.15">
      <c r="A13" s="451"/>
      <c r="B13" s="431" t="s">
        <v>110</v>
      </c>
      <c r="C13" s="432"/>
      <c r="D13" s="249">
        <v>57861</v>
      </c>
      <c r="E13" s="250">
        <v>48229</v>
      </c>
      <c r="F13" s="251">
        <v>83.353208551528667</v>
      </c>
      <c r="G13" s="252">
        <v>4885</v>
      </c>
      <c r="H13" s="253">
        <v>10.128760704140662</v>
      </c>
      <c r="I13" s="252">
        <v>423</v>
      </c>
      <c r="J13" s="254">
        <v>8.6591606960081879</v>
      </c>
      <c r="K13" s="252">
        <v>369</v>
      </c>
      <c r="L13" s="254">
        <v>87.2340425531915</v>
      </c>
      <c r="M13" s="252">
        <v>26</v>
      </c>
      <c r="N13" s="255">
        <v>16</v>
      </c>
      <c r="O13" s="252">
        <v>5</v>
      </c>
      <c r="P13" s="255">
        <v>322</v>
      </c>
      <c r="Q13" s="252">
        <v>19</v>
      </c>
      <c r="R13" s="256">
        <v>35</v>
      </c>
      <c r="S13" s="257">
        <v>0.3275332650972364</v>
      </c>
      <c r="T13" s="249">
        <v>9</v>
      </c>
      <c r="U13" s="258">
        <v>0.18423746161719551</v>
      </c>
      <c r="V13" s="259">
        <v>56.25</v>
      </c>
      <c r="W13" s="260">
        <v>3.7825059101654848</v>
      </c>
      <c r="X13" s="249">
        <v>431</v>
      </c>
      <c r="Y13" s="261">
        <v>8.8229273285568066</v>
      </c>
      <c r="Z13" s="2">
        <f t="shared" si="1"/>
        <v>423</v>
      </c>
      <c r="AA13" s="2">
        <f t="shared" si="0"/>
        <v>0</v>
      </c>
    </row>
    <row r="14" spans="1:27" ht="12" customHeight="1" x14ac:dyDescent="0.15">
      <c r="A14" s="451"/>
      <c r="B14" s="448" t="s">
        <v>52</v>
      </c>
      <c r="C14" s="449"/>
      <c r="D14" s="262">
        <v>524719</v>
      </c>
      <c r="E14" s="263">
        <v>355933</v>
      </c>
      <c r="F14" s="264">
        <v>67.83306874727235</v>
      </c>
      <c r="G14" s="265">
        <v>31253</v>
      </c>
      <c r="H14" s="266">
        <v>8.7805851101190395</v>
      </c>
      <c r="I14" s="265">
        <v>2746</v>
      </c>
      <c r="J14" s="267">
        <v>8.7863565097750609</v>
      </c>
      <c r="K14" s="265">
        <v>2317</v>
      </c>
      <c r="L14" s="267">
        <v>84.377276037873273</v>
      </c>
      <c r="M14" s="265">
        <v>245</v>
      </c>
      <c r="N14" s="268">
        <v>83</v>
      </c>
      <c r="O14" s="265">
        <v>12</v>
      </c>
      <c r="P14" s="268">
        <v>1977</v>
      </c>
      <c r="Q14" s="265">
        <v>145</v>
      </c>
      <c r="R14" s="269">
        <v>284</v>
      </c>
      <c r="S14" s="270">
        <v>0.26557450484753464</v>
      </c>
      <c r="T14" s="262">
        <v>44</v>
      </c>
      <c r="U14" s="271">
        <v>0.14078648449748823</v>
      </c>
      <c r="V14" s="272">
        <v>53.01204819277109</v>
      </c>
      <c r="W14" s="273">
        <v>3.0225782957028402</v>
      </c>
      <c r="X14" s="262">
        <v>6210</v>
      </c>
      <c r="Y14" s="274">
        <v>19.870092471122771</v>
      </c>
      <c r="Z14" s="2">
        <f>SUM(M14:R14)</f>
        <v>2746</v>
      </c>
      <c r="AA14" s="2">
        <f>Z14-I14</f>
        <v>0</v>
      </c>
    </row>
    <row r="15" spans="1:27" ht="12" customHeight="1" x14ac:dyDescent="0.15">
      <c r="A15" s="451"/>
      <c r="B15" s="275" t="s">
        <v>111</v>
      </c>
      <c r="C15" s="276" t="s">
        <v>112</v>
      </c>
      <c r="D15" s="277"/>
      <c r="E15" s="278"/>
      <c r="F15" s="279"/>
      <c r="G15" s="280">
        <v>16774</v>
      </c>
      <c r="H15" s="281"/>
      <c r="I15" s="280">
        <v>1267</v>
      </c>
      <c r="J15" s="282">
        <v>7.5533563848813641</v>
      </c>
      <c r="K15" s="280">
        <v>1052</v>
      </c>
      <c r="L15" s="282">
        <v>83.03078137332281</v>
      </c>
      <c r="M15" s="280">
        <v>146</v>
      </c>
      <c r="N15" s="283">
        <v>37</v>
      </c>
      <c r="O15" s="280">
        <v>7</v>
      </c>
      <c r="P15" s="283">
        <v>862</v>
      </c>
      <c r="Q15" s="280">
        <v>21</v>
      </c>
      <c r="R15" s="284">
        <v>194</v>
      </c>
      <c r="S15" s="285">
        <v>0.22057946822463337</v>
      </c>
      <c r="T15" s="286">
        <v>22</v>
      </c>
      <c r="U15" s="287">
        <v>0.13115535948491713</v>
      </c>
      <c r="V15" s="288">
        <v>59.45945945945946</v>
      </c>
      <c r="W15" s="289">
        <v>2.9202841357537488</v>
      </c>
      <c r="X15" s="286">
        <v>3751</v>
      </c>
      <c r="Y15" s="290">
        <v>22.361988792178373</v>
      </c>
      <c r="Z15" s="2">
        <f>SUM(M15:R15)</f>
        <v>1267</v>
      </c>
      <c r="AA15" s="2">
        <f t="shared" si="0"/>
        <v>0</v>
      </c>
    </row>
    <row r="16" spans="1:27" ht="12" customHeight="1" thickBot="1" x14ac:dyDescent="0.2">
      <c r="A16" s="452"/>
      <c r="B16" s="291" t="s">
        <v>113</v>
      </c>
      <c r="C16" s="292" t="s">
        <v>114</v>
      </c>
      <c r="D16" s="293"/>
      <c r="E16" s="294"/>
      <c r="F16" s="295"/>
      <c r="G16" s="296">
        <v>14479</v>
      </c>
      <c r="H16" s="297"/>
      <c r="I16" s="296">
        <v>1479</v>
      </c>
      <c r="J16" s="298">
        <v>10.214793839353547</v>
      </c>
      <c r="K16" s="296">
        <v>1265</v>
      </c>
      <c r="L16" s="298">
        <v>85.530764029749832</v>
      </c>
      <c r="M16" s="299">
        <v>99</v>
      </c>
      <c r="N16" s="300">
        <v>46</v>
      </c>
      <c r="O16" s="301">
        <v>5</v>
      </c>
      <c r="P16" s="300">
        <v>1115</v>
      </c>
      <c r="Q16" s="296">
        <v>124</v>
      </c>
      <c r="R16" s="302">
        <v>90</v>
      </c>
      <c r="S16" s="303">
        <v>0.31770149872228742</v>
      </c>
      <c r="T16" s="304">
        <v>22</v>
      </c>
      <c r="U16" s="305">
        <v>0.15194419504109399</v>
      </c>
      <c r="V16" s="306">
        <v>47.826086956521742</v>
      </c>
      <c r="W16" s="307">
        <v>3.1102096010818121</v>
      </c>
      <c r="X16" s="304">
        <v>2459</v>
      </c>
      <c r="Y16" s="308">
        <v>16.98321707300228</v>
      </c>
      <c r="Z16" s="2">
        <f>SUM(M16:R16)</f>
        <v>1479</v>
      </c>
      <c r="AA16" s="2">
        <f>Z16-I16</f>
        <v>0</v>
      </c>
    </row>
    <row r="17" spans="1:27" ht="12" customHeight="1" x14ac:dyDescent="0.15">
      <c r="A17" s="450" t="s">
        <v>51</v>
      </c>
      <c r="B17" s="453" t="s">
        <v>102</v>
      </c>
      <c r="C17" s="454"/>
      <c r="D17" s="309">
        <v>68880</v>
      </c>
      <c r="E17" s="310">
        <v>43244</v>
      </c>
      <c r="F17" s="225">
        <v>62.781649245063875</v>
      </c>
      <c r="G17" s="311">
        <v>2596</v>
      </c>
      <c r="H17" s="227">
        <v>6.0031449449634628</v>
      </c>
      <c r="I17" s="311">
        <v>120</v>
      </c>
      <c r="J17" s="228">
        <v>4.6224961479198763</v>
      </c>
      <c r="K17" s="226">
        <v>109</v>
      </c>
      <c r="L17" s="228">
        <v>90.833333333333329</v>
      </c>
      <c r="M17" s="311">
        <v>18</v>
      </c>
      <c r="N17" s="312">
        <v>0</v>
      </c>
      <c r="O17" s="311">
        <v>0</v>
      </c>
      <c r="P17" s="312">
        <v>91</v>
      </c>
      <c r="Q17" s="311">
        <v>0</v>
      </c>
      <c r="R17" s="313">
        <v>11</v>
      </c>
      <c r="S17" s="231">
        <v>0</v>
      </c>
      <c r="T17" s="309">
        <v>0</v>
      </c>
      <c r="U17" s="232">
        <v>0</v>
      </c>
      <c r="V17" s="233">
        <v>0</v>
      </c>
      <c r="W17" s="234">
        <v>0</v>
      </c>
      <c r="X17" s="309">
        <v>1414</v>
      </c>
      <c r="Y17" s="235">
        <v>54.468412942989218</v>
      </c>
      <c r="Z17" s="2">
        <f t="shared" si="1"/>
        <v>120</v>
      </c>
      <c r="AA17" s="2">
        <f t="shared" si="0"/>
        <v>0</v>
      </c>
    </row>
    <row r="18" spans="1:27" ht="12" customHeight="1" x14ac:dyDescent="0.15">
      <c r="A18" s="451"/>
      <c r="B18" s="429" t="s">
        <v>103</v>
      </c>
      <c r="C18" s="430"/>
      <c r="D18" s="314">
        <v>58616</v>
      </c>
      <c r="E18" s="315">
        <v>35467</v>
      </c>
      <c r="F18" s="238">
        <v>60.507370001364812</v>
      </c>
      <c r="G18" s="316">
        <v>2260</v>
      </c>
      <c r="H18" s="240">
        <v>6.3721205627766659</v>
      </c>
      <c r="I18" s="316">
        <v>108</v>
      </c>
      <c r="J18" s="241">
        <v>4.778761061946903</v>
      </c>
      <c r="K18" s="239">
        <v>93</v>
      </c>
      <c r="L18" s="241">
        <v>86.111111111111114</v>
      </c>
      <c r="M18" s="316">
        <v>26</v>
      </c>
      <c r="N18" s="317">
        <v>0</v>
      </c>
      <c r="O18" s="316">
        <v>0</v>
      </c>
      <c r="P18" s="317">
        <v>67</v>
      </c>
      <c r="Q18" s="316">
        <v>2</v>
      </c>
      <c r="R18" s="318">
        <v>13</v>
      </c>
      <c r="S18" s="244">
        <v>0</v>
      </c>
      <c r="T18" s="314">
        <v>0</v>
      </c>
      <c r="U18" s="245">
        <v>0</v>
      </c>
      <c r="V18" s="246">
        <v>0</v>
      </c>
      <c r="W18" s="247">
        <v>0</v>
      </c>
      <c r="X18" s="314">
        <v>727</v>
      </c>
      <c r="Y18" s="248">
        <v>32.16814159292035</v>
      </c>
      <c r="Z18" s="2">
        <f t="shared" si="1"/>
        <v>108</v>
      </c>
      <c r="AA18" s="2">
        <f t="shared" si="0"/>
        <v>0</v>
      </c>
    </row>
    <row r="19" spans="1:27" ht="12" customHeight="1" x14ac:dyDescent="0.15">
      <c r="A19" s="451"/>
      <c r="B19" s="429" t="s">
        <v>104</v>
      </c>
      <c r="C19" s="430"/>
      <c r="D19" s="314">
        <v>55047</v>
      </c>
      <c r="E19" s="315">
        <v>34407</v>
      </c>
      <c r="F19" s="238">
        <v>62.504768652242625</v>
      </c>
      <c r="G19" s="316">
        <v>2433</v>
      </c>
      <c r="H19" s="240">
        <v>7.0712355044031741</v>
      </c>
      <c r="I19" s="316">
        <v>135</v>
      </c>
      <c r="J19" s="241">
        <v>5.5487053020961774</v>
      </c>
      <c r="K19" s="239">
        <v>118</v>
      </c>
      <c r="L19" s="241">
        <v>87.407407407407405</v>
      </c>
      <c r="M19" s="316">
        <v>22</v>
      </c>
      <c r="N19" s="317">
        <v>1</v>
      </c>
      <c r="O19" s="316">
        <v>0</v>
      </c>
      <c r="P19" s="317">
        <v>95</v>
      </c>
      <c r="Q19" s="316">
        <v>4</v>
      </c>
      <c r="R19" s="318">
        <v>13</v>
      </c>
      <c r="S19" s="244">
        <v>4.1101520756267981E-2</v>
      </c>
      <c r="T19" s="314">
        <v>1</v>
      </c>
      <c r="U19" s="245">
        <v>4.1101520756267981E-2</v>
      </c>
      <c r="V19" s="246">
        <v>0</v>
      </c>
      <c r="W19" s="247">
        <v>0.74074074074074081</v>
      </c>
      <c r="X19" s="314">
        <v>632</v>
      </c>
      <c r="Y19" s="248">
        <v>25.976161117961365</v>
      </c>
      <c r="Z19" s="2">
        <f t="shared" si="1"/>
        <v>135</v>
      </c>
      <c r="AA19" s="2">
        <f t="shared" si="0"/>
        <v>0</v>
      </c>
    </row>
    <row r="20" spans="1:27" ht="12" customHeight="1" x14ac:dyDescent="0.15">
      <c r="A20" s="451"/>
      <c r="B20" s="429" t="s">
        <v>105</v>
      </c>
      <c r="C20" s="430"/>
      <c r="D20" s="314">
        <v>57339</v>
      </c>
      <c r="E20" s="315">
        <v>39316</v>
      </c>
      <c r="F20" s="238">
        <v>68.567641570309917</v>
      </c>
      <c r="G20" s="316">
        <v>3277</v>
      </c>
      <c r="H20" s="240">
        <v>8.3350289958286705</v>
      </c>
      <c r="I20" s="316">
        <v>186</v>
      </c>
      <c r="J20" s="241">
        <v>5.6759231003967043</v>
      </c>
      <c r="K20" s="239">
        <v>164</v>
      </c>
      <c r="L20" s="241">
        <v>88.172043010752688</v>
      </c>
      <c r="M20" s="316">
        <v>20</v>
      </c>
      <c r="N20" s="317">
        <v>1</v>
      </c>
      <c r="O20" s="316">
        <v>0</v>
      </c>
      <c r="P20" s="317">
        <v>143</v>
      </c>
      <c r="Q20" s="316">
        <v>9</v>
      </c>
      <c r="R20" s="318">
        <v>13</v>
      </c>
      <c r="S20" s="244">
        <v>3.0515715593530668E-2</v>
      </c>
      <c r="T20" s="314">
        <v>1</v>
      </c>
      <c r="U20" s="245">
        <v>3.0515715593530668E-2</v>
      </c>
      <c r="V20" s="246">
        <v>100</v>
      </c>
      <c r="W20" s="247">
        <v>0.53763440860215062</v>
      </c>
      <c r="X20" s="314">
        <v>775</v>
      </c>
      <c r="Y20" s="248">
        <v>23.64967958498627</v>
      </c>
      <c r="Z20" s="2">
        <f t="shared" si="1"/>
        <v>186</v>
      </c>
      <c r="AA20" s="2">
        <f t="shared" si="0"/>
        <v>0</v>
      </c>
    </row>
    <row r="21" spans="1:27" ht="12" customHeight="1" x14ac:dyDescent="0.15">
      <c r="A21" s="451"/>
      <c r="B21" s="429" t="s">
        <v>106</v>
      </c>
      <c r="C21" s="430"/>
      <c r="D21" s="314">
        <v>65764</v>
      </c>
      <c r="E21" s="315">
        <v>53171</v>
      </c>
      <c r="F21" s="238">
        <v>80.851225594550215</v>
      </c>
      <c r="G21" s="316">
        <v>5581</v>
      </c>
      <c r="H21" s="240">
        <v>10.496323183690357</v>
      </c>
      <c r="I21" s="316">
        <v>324</v>
      </c>
      <c r="J21" s="241">
        <v>5.8054112166278449</v>
      </c>
      <c r="K21" s="239">
        <v>286</v>
      </c>
      <c r="L21" s="241">
        <v>88.271604938271608</v>
      </c>
      <c r="M21" s="316">
        <v>31</v>
      </c>
      <c r="N21" s="317">
        <v>2</v>
      </c>
      <c r="O21" s="316">
        <v>1</v>
      </c>
      <c r="P21" s="317">
        <v>252</v>
      </c>
      <c r="Q21" s="316">
        <v>8</v>
      </c>
      <c r="R21" s="318">
        <v>30</v>
      </c>
      <c r="S21" s="244">
        <v>3.5835871707579285E-2</v>
      </c>
      <c r="T21" s="314">
        <v>1</v>
      </c>
      <c r="U21" s="245">
        <v>1.7917935853789643E-2</v>
      </c>
      <c r="V21" s="246">
        <v>50</v>
      </c>
      <c r="W21" s="247">
        <v>0.61728395061728392</v>
      </c>
      <c r="X21" s="314">
        <v>1234</v>
      </c>
      <c r="Y21" s="248">
        <v>22.110732843576418</v>
      </c>
      <c r="Z21" s="2">
        <f t="shared" si="1"/>
        <v>324</v>
      </c>
      <c r="AA21" s="2">
        <f t="shared" si="0"/>
        <v>0</v>
      </c>
    </row>
    <row r="22" spans="1:27" ht="12" customHeight="1" x14ac:dyDescent="0.15">
      <c r="A22" s="451"/>
      <c r="B22" s="429" t="s">
        <v>107</v>
      </c>
      <c r="C22" s="430"/>
      <c r="D22" s="314">
        <v>76341</v>
      </c>
      <c r="E22" s="315">
        <v>61976</v>
      </c>
      <c r="F22" s="238">
        <v>81.183112613143663</v>
      </c>
      <c r="G22" s="316">
        <v>9655</v>
      </c>
      <c r="H22" s="240">
        <v>15.578611075254937</v>
      </c>
      <c r="I22" s="316">
        <v>687</v>
      </c>
      <c r="J22" s="241">
        <v>7.1154842050750897</v>
      </c>
      <c r="K22" s="239">
        <v>612</v>
      </c>
      <c r="L22" s="241">
        <v>89.082969432314414</v>
      </c>
      <c r="M22" s="316">
        <v>68</v>
      </c>
      <c r="N22" s="317">
        <v>4</v>
      </c>
      <c r="O22" s="316">
        <v>2</v>
      </c>
      <c r="P22" s="317">
        <v>538</v>
      </c>
      <c r="Q22" s="316">
        <v>21</v>
      </c>
      <c r="R22" s="318">
        <v>54</v>
      </c>
      <c r="S22" s="244">
        <v>4.1429311237700675E-2</v>
      </c>
      <c r="T22" s="314">
        <v>1</v>
      </c>
      <c r="U22" s="245">
        <v>1.0357327809425169E-2</v>
      </c>
      <c r="V22" s="246">
        <v>25</v>
      </c>
      <c r="W22" s="247">
        <v>0.58224163027656484</v>
      </c>
      <c r="X22" s="314">
        <v>1642</v>
      </c>
      <c r="Y22" s="248">
        <v>17.006732263076128</v>
      </c>
      <c r="Z22" s="2">
        <f t="shared" si="1"/>
        <v>687</v>
      </c>
      <c r="AA22" s="2">
        <f t="shared" si="0"/>
        <v>0</v>
      </c>
    </row>
    <row r="23" spans="1:27" ht="12" customHeight="1" x14ac:dyDescent="0.15">
      <c r="A23" s="451"/>
      <c r="B23" s="429" t="s">
        <v>108</v>
      </c>
      <c r="C23" s="430"/>
      <c r="D23" s="314">
        <v>63239</v>
      </c>
      <c r="E23" s="315">
        <v>55272</v>
      </c>
      <c r="F23" s="238">
        <v>87.401761571182334</v>
      </c>
      <c r="G23" s="316">
        <v>8508</v>
      </c>
      <c r="H23" s="240">
        <v>15.392965696917067</v>
      </c>
      <c r="I23" s="316">
        <v>658</v>
      </c>
      <c r="J23" s="241">
        <v>7.7338975082275514</v>
      </c>
      <c r="K23" s="239">
        <v>594</v>
      </c>
      <c r="L23" s="241">
        <v>90.273556231003042</v>
      </c>
      <c r="M23" s="316">
        <v>75</v>
      </c>
      <c r="N23" s="317">
        <v>7</v>
      </c>
      <c r="O23" s="316">
        <v>2</v>
      </c>
      <c r="P23" s="317">
        <v>510</v>
      </c>
      <c r="Q23" s="316">
        <v>16</v>
      </c>
      <c r="R23" s="318">
        <v>48</v>
      </c>
      <c r="S23" s="244">
        <v>8.2275505406676067E-2</v>
      </c>
      <c r="T23" s="314">
        <v>5</v>
      </c>
      <c r="U23" s="245">
        <v>5.8768218147625756E-2</v>
      </c>
      <c r="V23" s="246">
        <v>71.428571428571431</v>
      </c>
      <c r="W23" s="247">
        <v>1.0638297872340425</v>
      </c>
      <c r="X23" s="314">
        <v>1130</v>
      </c>
      <c r="Y23" s="248">
        <v>13.281617301363422</v>
      </c>
      <c r="Z23" s="2">
        <f t="shared" si="1"/>
        <v>658</v>
      </c>
      <c r="AA23" s="2">
        <f t="shared" si="0"/>
        <v>0</v>
      </c>
    </row>
    <row r="24" spans="1:27" ht="12" customHeight="1" x14ac:dyDescent="0.15">
      <c r="A24" s="451"/>
      <c r="B24" s="429" t="s">
        <v>109</v>
      </c>
      <c r="C24" s="430"/>
      <c r="D24" s="314">
        <v>54680</v>
      </c>
      <c r="E24" s="315">
        <v>49605</v>
      </c>
      <c r="F24" s="238">
        <v>90.71872713972202</v>
      </c>
      <c r="G24" s="316">
        <v>6518</v>
      </c>
      <c r="H24" s="240">
        <v>13.13980445519605</v>
      </c>
      <c r="I24" s="316">
        <v>503</v>
      </c>
      <c r="J24" s="241">
        <v>7.7170911322491555</v>
      </c>
      <c r="K24" s="239">
        <v>447</v>
      </c>
      <c r="L24" s="241">
        <v>88.866799204771368</v>
      </c>
      <c r="M24" s="316">
        <v>60</v>
      </c>
      <c r="N24" s="317">
        <v>10</v>
      </c>
      <c r="O24" s="316">
        <v>1</v>
      </c>
      <c r="P24" s="317">
        <v>376</v>
      </c>
      <c r="Q24" s="316">
        <v>15</v>
      </c>
      <c r="R24" s="318">
        <v>41</v>
      </c>
      <c r="S24" s="244">
        <v>0.15342129487572875</v>
      </c>
      <c r="T24" s="314">
        <v>5</v>
      </c>
      <c r="U24" s="245">
        <v>7.6710647437864377E-2</v>
      </c>
      <c r="V24" s="246">
        <v>50</v>
      </c>
      <c r="W24" s="247">
        <v>1.9880715705765408</v>
      </c>
      <c r="X24" s="314">
        <v>671</v>
      </c>
      <c r="Y24" s="248">
        <v>10.2945688861614</v>
      </c>
      <c r="Z24" s="2">
        <f t="shared" si="1"/>
        <v>503</v>
      </c>
      <c r="AA24" s="2">
        <f t="shared" si="0"/>
        <v>0</v>
      </c>
    </row>
    <row r="25" spans="1:27" ht="12" customHeight="1" x14ac:dyDescent="0.15">
      <c r="A25" s="451"/>
      <c r="B25" s="455" t="s">
        <v>110</v>
      </c>
      <c r="C25" s="456"/>
      <c r="D25" s="319">
        <v>111562</v>
      </c>
      <c r="E25" s="320">
        <v>94086</v>
      </c>
      <c r="F25" s="321">
        <v>84.33516788870763</v>
      </c>
      <c r="G25" s="322">
        <v>5448</v>
      </c>
      <c r="H25" s="253">
        <v>5.7904470378164659</v>
      </c>
      <c r="I25" s="322">
        <v>386</v>
      </c>
      <c r="J25" s="254">
        <v>7.0851688693098378</v>
      </c>
      <c r="K25" s="252">
        <v>343</v>
      </c>
      <c r="L25" s="254">
        <v>88.860103626943015</v>
      </c>
      <c r="M25" s="322">
        <v>48</v>
      </c>
      <c r="N25" s="323">
        <v>11</v>
      </c>
      <c r="O25" s="322">
        <v>1</v>
      </c>
      <c r="P25" s="323">
        <v>283</v>
      </c>
      <c r="Q25" s="322">
        <v>8</v>
      </c>
      <c r="R25" s="324">
        <v>35</v>
      </c>
      <c r="S25" s="257">
        <v>0.20190895741556536</v>
      </c>
      <c r="T25" s="319">
        <v>5</v>
      </c>
      <c r="U25" s="258">
        <v>9.1776798825256967E-2</v>
      </c>
      <c r="V25" s="259">
        <v>45.454545454545453</v>
      </c>
      <c r="W25" s="260">
        <v>2.849740932642487</v>
      </c>
      <c r="X25" s="319">
        <v>597</v>
      </c>
      <c r="Y25" s="261">
        <v>10.958149779735683</v>
      </c>
      <c r="Z25" s="2">
        <f t="shared" si="1"/>
        <v>386</v>
      </c>
      <c r="AA25" s="2">
        <f t="shared" si="0"/>
        <v>0</v>
      </c>
    </row>
    <row r="26" spans="1:27" ht="12" customHeight="1" x14ac:dyDescent="0.15">
      <c r="A26" s="451"/>
      <c r="B26" s="448" t="s">
        <v>52</v>
      </c>
      <c r="C26" s="449"/>
      <c r="D26" s="325">
        <v>611468</v>
      </c>
      <c r="E26" s="326">
        <v>466544</v>
      </c>
      <c r="F26" s="264">
        <v>76.299005017433458</v>
      </c>
      <c r="G26" s="327">
        <v>46276</v>
      </c>
      <c r="H26" s="328">
        <v>9.9188929661511018</v>
      </c>
      <c r="I26" s="329">
        <v>3107</v>
      </c>
      <c r="J26" s="330">
        <v>6.7140634454144701</v>
      </c>
      <c r="K26" s="268">
        <v>2766</v>
      </c>
      <c r="L26" s="330">
        <v>89.02478274863212</v>
      </c>
      <c r="M26" s="329">
        <v>368</v>
      </c>
      <c r="N26" s="331">
        <v>36</v>
      </c>
      <c r="O26" s="329">
        <v>7</v>
      </c>
      <c r="P26" s="329">
        <v>2355</v>
      </c>
      <c r="Q26" s="331">
        <v>83</v>
      </c>
      <c r="R26" s="332">
        <v>258</v>
      </c>
      <c r="S26" s="270">
        <v>7.7794104935603764E-2</v>
      </c>
      <c r="T26" s="325">
        <v>19</v>
      </c>
      <c r="U26" s="271">
        <v>4.1057999827124207E-2</v>
      </c>
      <c r="V26" s="272">
        <v>52.777777777777779</v>
      </c>
      <c r="W26" s="273">
        <v>1.1586739620212423</v>
      </c>
      <c r="X26" s="325">
        <v>8822</v>
      </c>
      <c r="Y26" s="274">
        <v>19.063877603941567</v>
      </c>
      <c r="Z26" s="2">
        <f t="shared" si="1"/>
        <v>3107</v>
      </c>
      <c r="AA26" s="2">
        <f t="shared" si="0"/>
        <v>0</v>
      </c>
    </row>
    <row r="27" spans="1:27" ht="12" customHeight="1" x14ac:dyDescent="0.15">
      <c r="A27" s="451"/>
      <c r="B27" s="275" t="s">
        <v>111</v>
      </c>
      <c r="C27" s="276" t="s">
        <v>112</v>
      </c>
      <c r="D27" s="277"/>
      <c r="E27" s="277"/>
      <c r="F27" s="279"/>
      <c r="G27" s="333">
        <v>25739</v>
      </c>
      <c r="H27" s="278"/>
      <c r="I27" s="334">
        <v>1538</v>
      </c>
      <c r="J27" s="335">
        <v>5.9753681184195191</v>
      </c>
      <c r="K27" s="283">
        <v>1328</v>
      </c>
      <c r="L27" s="335">
        <v>86.345903771131333</v>
      </c>
      <c r="M27" s="334">
        <v>238</v>
      </c>
      <c r="N27" s="336">
        <v>20</v>
      </c>
      <c r="O27" s="334">
        <v>5</v>
      </c>
      <c r="P27" s="337">
        <v>1065</v>
      </c>
      <c r="Q27" s="336">
        <v>13</v>
      </c>
      <c r="R27" s="338">
        <v>197</v>
      </c>
      <c r="S27" s="285">
        <v>7.7703096468394267E-2</v>
      </c>
      <c r="T27" s="339">
        <v>11</v>
      </c>
      <c r="U27" s="340">
        <v>4.2736703057616843E-2</v>
      </c>
      <c r="V27" s="341">
        <v>55.000000000000007</v>
      </c>
      <c r="W27" s="289">
        <v>1.3003901170351104</v>
      </c>
      <c r="X27" s="339">
        <v>5498</v>
      </c>
      <c r="Y27" s="290">
        <v>21.360581219161585</v>
      </c>
      <c r="Z27" s="2">
        <f t="shared" si="1"/>
        <v>1538</v>
      </c>
      <c r="AA27" s="2">
        <f t="shared" si="0"/>
        <v>0</v>
      </c>
    </row>
    <row r="28" spans="1:27" ht="12" customHeight="1" thickBot="1" x14ac:dyDescent="0.2">
      <c r="A28" s="452"/>
      <c r="B28" s="291" t="s">
        <v>113</v>
      </c>
      <c r="C28" s="292" t="s">
        <v>114</v>
      </c>
      <c r="D28" s="342"/>
      <c r="E28" s="342"/>
      <c r="F28" s="343"/>
      <c r="G28" s="344">
        <v>20537</v>
      </c>
      <c r="H28" s="294"/>
      <c r="I28" s="345">
        <v>1569</v>
      </c>
      <c r="J28" s="346">
        <v>7.6398695038223687</v>
      </c>
      <c r="K28" s="300">
        <v>1438</v>
      </c>
      <c r="L28" s="346">
        <v>91.650732950924152</v>
      </c>
      <c r="M28" s="345">
        <v>130</v>
      </c>
      <c r="N28" s="347">
        <v>16</v>
      </c>
      <c r="O28" s="345">
        <v>2</v>
      </c>
      <c r="P28" s="345">
        <v>1290</v>
      </c>
      <c r="Q28" s="345">
        <v>70</v>
      </c>
      <c r="R28" s="348">
        <v>61</v>
      </c>
      <c r="S28" s="349">
        <v>7.7908165749622629E-2</v>
      </c>
      <c r="T28" s="350">
        <v>8</v>
      </c>
      <c r="U28" s="351">
        <v>3.8954082874811315E-2</v>
      </c>
      <c r="V28" s="352">
        <v>50</v>
      </c>
      <c r="W28" s="353">
        <v>1.0197578075207139</v>
      </c>
      <c r="X28" s="350">
        <v>3324</v>
      </c>
      <c r="Y28" s="354">
        <v>16.185421434484102</v>
      </c>
      <c r="Z28" s="2">
        <f t="shared" si="1"/>
        <v>1569</v>
      </c>
      <c r="AA28" s="2">
        <f t="shared" si="0"/>
        <v>0</v>
      </c>
    </row>
    <row r="29" spans="1:27" ht="12" customHeight="1" x14ac:dyDescent="0.15">
      <c r="A29" s="451" t="s">
        <v>115</v>
      </c>
      <c r="B29" s="457" t="s">
        <v>102</v>
      </c>
      <c r="C29" s="458"/>
      <c r="D29" s="286">
        <v>138202</v>
      </c>
      <c r="E29" s="286">
        <v>81648</v>
      </c>
      <c r="F29" s="355">
        <v>59.07873981563219</v>
      </c>
      <c r="G29" s="356">
        <v>3608</v>
      </c>
      <c r="H29" s="357">
        <v>4.4189692337840487</v>
      </c>
      <c r="I29" s="283">
        <v>174</v>
      </c>
      <c r="J29" s="282">
        <v>4.8226164079822613</v>
      </c>
      <c r="K29" s="283">
        <v>149</v>
      </c>
      <c r="L29" s="282">
        <v>85.632183908045974</v>
      </c>
      <c r="M29" s="286">
        <v>28</v>
      </c>
      <c r="N29" s="286">
        <v>0</v>
      </c>
      <c r="O29" s="286">
        <v>0</v>
      </c>
      <c r="P29" s="286">
        <v>121</v>
      </c>
      <c r="Q29" s="286">
        <v>6</v>
      </c>
      <c r="R29" s="286">
        <v>19</v>
      </c>
      <c r="S29" s="358">
        <v>0</v>
      </c>
      <c r="T29" s="286">
        <v>0</v>
      </c>
      <c r="U29" s="359">
        <v>0</v>
      </c>
      <c r="V29" s="360">
        <v>0</v>
      </c>
      <c r="W29" s="361">
        <v>0</v>
      </c>
      <c r="X29" s="286">
        <v>1992</v>
      </c>
      <c r="Y29" s="362">
        <v>55.210643015521065</v>
      </c>
      <c r="Z29" s="2">
        <f t="shared" si="1"/>
        <v>174</v>
      </c>
      <c r="AA29" s="2">
        <f t="shared" si="0"/>
        <v>0</v>
      </c>
    </row>
    <row r="30" spans="1:27" ht="12" customHeight="1" x14ac:dyDescent="0.15">
      <c r="A30" s="451"/>
      <c r="B30" s="429" t="s">
        <v>103</v>
      </c>
      <c r="C30" s="459"/>
      <c r="D30" s="236">
        <v>116140</v>
      </c>
      <c r="E30" s="236">
        <v>66383</v>
      </c>
      <c r="F30" s="238">
        <v>57.157740657826764</v>
      </c>
      <c r="G30" s="363">
        <v>3097</v>
      </c>
      <c r="H30" s="253">
        <v>4.665351068797734</v>
      </c>
      <c r="I30" s="242">
        <v>171</v>
      </c>
      <c r="J30" s="241">
        <v>5.5214723926380369</v>
      </c>
      <c r="K30" s="242">
        <v>135</v>
      </c>
      <c r="L30" s="241">
        <v>78.94736842105263</v>
      </c>
      <c r="M30" s="236">
        <v>32</v>
      </c>
      <c r="N30" s="236">
        <v>0</v>
      </c>
      <c r="O30" s="236">
        <v>0</v>
      </c>
      <c r="P30" s="236">
        <v>103</v>
      </c>
      <c r="Q30" s="236">
        <v>8</v>
      </c>
      <c r="R30" s="236">
        <v>28</v>
      </c>
      <c r="S30" s="364">
        <v>0</v>
      </c>
      <c r="T30" s="236">
        <v>0</v>
      </c>
      <c r="U30" s="365">
        <v>0</v>
      </c>
      <c r="V30" s="246">
        <v>0</v>
      </c>
      <c r="W30" s="366">
        <v>0</v>
      </c>
      <c r="X30" s="236">
        <v>1050</v>
      </c>
      <c r="Y30" s="367">
        <v>33.903777849531807</v>
      </c>
      <c r="Z30" s="2">
        <f t="shared" si="1"/>
        <v>171</v>
      </c>
      <c r="AA30" s="2">
        <f t="shared" si="0"/>
        <v>0</v>
      </c>
    </row>
    <row r="31" spans="1:27" ht="12" customHeight="1" x14ac:dyDescent="0.15">
      <c r="A31" s="451"/>
      <c r="B31" s="429" t="s">
        <v>104</v>
      </c>
      <c r="C31" s="459"/>
      <c r="D31" s="236">
        <v>108445</v>
      </c>
      <c r="E31" s="236">
        <v>63480</v>
      </c>
      <c r="F31" s="238">
        <v>58.536585365853654</v>
      </c>
      <c r="G31" s="363">
        <v>3305</v>
      </c>
      <c r="H31" s="240">
        <v>5.206364209199748</v>
      </c>
      <c r="I31" s="242">
        <v>198</v>
      </c>
      <c r="J31" s="241">
        <v>5.9909228441754916</v>
      </c>
      <c r="K31" s="242">
        <v>165</v>
      </c>
      <c r="L31" s="241">
        <v>83.333333333333343</v>
      </c>
      <c r="M31" s="236">
        <v>28</v>
      </c>
      <c r="N31" s="236">
        <v>3</v>
      </c>
      <c r="O31" s="236">
        <v>0</v>
      </c>
      <c r="P31" s="236">
        <v>134</v>
      </c>
      <c r="Q31" s="236">
        <v>9</v>
      </c>
      <c r="R31" s="236">
        <v>24</v>
      </c>
      <c r="S31" s="364">
        <v>9.0771558245083206E-2</v>
      </c>
      <c r="T31" s="236">
        <v>2</v>
      </c>
      <c r="U31" s="365">
        <v>6.0514372163388799E-2</v>
      </c>
      <c r="V31" s="246">
        <v>0</v>
      </c>
      <c r="W31" s="366">
        <v>1.5151515151515151</v>
      </c>
      <c r="X31" s="236">
        <v>912</v>
      </c>
      <c r="Y31" s="367">
        <v>27.594553706505291</v>
      </c>
      <c r="Z31" s="2">
        <f t="shared" si="1"/>
        <v>198</v>
      </c>
      <c r="AA31" s="2">
        <f t="shared" si="0"/>
        <v>0</v>
      </c>
    </row>
    <row r="32" spans="1:27" ht="12" customHeight="1" x14ac:dyDescent="0.15">
      <c r="A32" s="451"/>
      <c r="B32" s="429" t="s">
        <v>105</v>
      </c>
      <c r="C32" s="459"/>
      <c r="D32" s="236">
        <v>112476</v>
      </c>
      <c r="E32" s="236">
        <v>70072</v>
      </c>
      <c r="F32" s="238">
        <v>62.29951278494967</v>
      </c>
      <c r="G32" s="363">
        <v>4442</v>
      </c>
      <c r="H32" s="357">
        <v>6.3391939719146011</v>
      </c>
      <c r="I32" s="242">
        <v>293</v>
      </c>
      <c r="J32" s="241">
        <v>6.5961278703286803</v>
      </c>
      <c r="K32" s="242">
        <v>249</v>
      </c>
      <c r="L32" s="241">
        <v>84.982935153583611</v>
      </c>
      <c r="M32" s="236">
        <v>29</v>
      </c>
      <c r="N32" s="236">
        <v>4</v>
      </c>
      <c r="O32" s="236">
        <v>0</v>
      </c>
      <c r="P32" s="236">
        <v>216</v>
      </c>
      <c r="Q32" s="236">
        <v>14</v>
      </c>
      <c r="R32" s="236">
        <v>30</v>
      </c>
      <c r="S32" s="364">
        <v>9.0049527239981983E-2</v>
      </c>
      <c r="T32" s="236">
        <v>3</v>
      </c>
      <c r="U32" s="365">
        <v>6.7537145429986484E-2</v>
      </c>
      <c r="V32" s="246">
        <v>75</v>
      </c>
      <c r="W32" s="366">
        <v>1.3651877133105803</v>
      </c>
      <c r="X32" s="236">
        <v>1139</v>
      </c>
      <c r="Y32" s="367">
        <v>25.641602881584873</v>
      </c>
      <c r="Z32" s="2">
        <f t="shared" si="1"/>
        <v>293</v>
      </c>
      <c r="AA32" s="2">
        <f t="shared" si="0"/>
        <v>0</v>
      </c>
    </row>
    <row r="33" spans="1:27" ht="12" customHeight="1" x14ac:dyDescent="0.15">
      <c r="A33" s="451"/>
      <c r="B33" s="429" t="s">
        <v>106</v>
      </c>
      <c r="C33" s="459"/>
      <c r="D33" s="236">
        <v>129324</v>
      </c>
      <c r="E33" s="236">
        <v>95764</v>
      </c>
      <c r="F33" s="238">
        <v>74.049673687791909</v>
      </c>
      <c r="G33" s="363">
        <v>8402</v>
      </c>
      <c r="H33" s="253">
        <v>8.7736518942400057</v>
      </c>
      <c r="I33" s="242">
        <v>584</v>
      </c>
      <c r="J33" s="241">
        <v>6.950726017614854</v>
      </c>
      <c r="K33" s="242">
        <v>501</v>
      </c>
      <c r="L33" s="241">
        <v>85.787671232876718</v>
      </c>
      <c r="M33" s="236">
        <v>43</v>
      </c>
      <c r="N33" s="236">
        <v>6</v>
      </c>
      <c r="O33" s="236">
        <v>1</v>
      </c>
      <c r="P33" s="236">
        <v>451</v>
      </c>
      <c r="Q33" s="236">
        <v>24</v>
      </c>
      <c r="R33" s="236">
        <v>59</v>
      </c>
      <c r="S33" s="364">
        <v>7.1411568674125209E-2</v>
      </c>
      <c r="T33" s="236">
        <v>3</v>
      </c>
      <c r="U33" s="365">
        <v>3.5705784337062604E-2</v>
      </c>
      <c r="V33" s="246">
        <v>50</v>
      </c>
      <c r="W33" s="366">
        <v>1.0273972602739725</v>
      </c>
      <c r="X33" s="236">
        <v>2160</v>
      </c>
      <c r="Y33" s="367">
        <v>25.708164722685073</v>
      </c>
      <c r="Z33" s="2">
        <f t="shared" si="1"/>
        <v>584</v>
      </c>
      <c r="AA33" s="2">
        <f t="shared" si="0"/>
        <v>0</v>
      </c>
    </row>
    <row r="34" spans="1:27" ht="12" customHeight="1" x14ac:dyDescent="0.15">
      <c r="A34" s="451"/>
      <c r="B34" s="429" t="s">
        <v>107</v>
      </c>
      <c r="C34" s="459"/>
      <c r="D34" s="236">
        <v>146912</v>
      </c>
      <c r="E34" s="236">
        <v>114907</v>
      </c>
      <c r="F34" s="238">
        <v>78.21484970594642</v>
      </c>
      <c r="G34" s="363">
        <v>16795</v>
      </c>
      <c r="H34" s="240">
        <v>14.616167857484749</v>
      </c>
      <c r="I34" s="242">
        <v>1337</v>
      </c>
      <c r="J34" s="241">
        <v>7.9607025900565649</v>
      </c>
      <c r="K34" s="242">
        <v>1169</v>
      </c>
      <c r="L34" s="241">
        <v>87.434554973821989</v>
      </c>
      <c r="M34" s="236">
        <v>134</v>
      </c>
      <c r="N34" s="236">
        <v>24</v>
      </c>
      <c r="O34" s="236">
        <v>2</v>
      </c>
      <c r="P34" s="236">
        <v>1009</v>
      </c>
      <c r="Q34" s="236">
        <v>55</v>
      </c>
      <c r="R34" s="236">
        <v>113</v>
      </c>
      <c r="S34" s="364">
        <v>0.14289967252158381</v>
      </c>
      <c r="T34" s="236">
        <v>12</v>
      </c>
      <c r="U34" s="365">
        <v>7.1449836260791905E-2</v>
      </c>
      <c r="V34" s="246">
        <v>50</v>
      </c>
      <c r="W34" s="366">
        <v>1.7950635751682871</v>
      </c>
      <c r="X34" s="236">
        <v>3279</v>
      </c>
      <c r="Y34" s="367">
        <v>19.523667758261386</v>
      </c>
      <c r="Z34" s="2">
        <f t="shared" si="1"/>
        <v>1337</v>
      </c>
      <c r="AA34" s="2">
        <f t="shared" si="0"/>
        <v>0</v>
      </c>
    </row>
    <row r="35" spans="1:27" ht="12" customHeight="1" x14ac:dyDescent="0.15">
      <c r="A35" s="451"/>
      <c r="B35" s="429" t="s">
        <v>108</v>
      </c>
      <c r="C35" s="459"/>
      <c r="D35" s="236">
        <v>118112</v>
      </c>
      <c r="E35" s="236">
        <v>100864</v>
      </c>
      <c r="F35" s="238">
        <v>85.396911406122996</v>
      </c>
      <c r="G35" s="363">
        <v>15591</v>
      </c>
      <c r="H35" s="357">
        <v>15.457447652284264</v>
      </c>
      <c r="I35" s="242">
        <v>1298</v>
      </c>
      <c r="J35" s="241">
        <v>8.3253158873709197</v>
      </c>
      <c r="K35" s="242">
        <v>1143</v>
      </c>
      <c r="L35" s="241">
        <v>88.058551617873647</v>
      </c>
      <c r="M35" s="236">
        <v>147</v>
      </c>
      <c r="N35" s="236">
        <v>28</v>
      </c>
      <c r="O35" s="236">
        <v>6</v>
      </c>
      <c r="P35" s="236">
        <v>962</v>
      </c>
      <c r="Q35" s="236">
        <v>46</v>
      </c>
      <c r="R35" s="236">
        <v>109</v>
      </c>
      <c r="S35" s="364">
        <v>0.17959078955807839</v>
      </c>
      <c r="T35" s="236">
        <v>17</v>
      </c>
      <c r="U35" s="365">
        <v>0.10903726508883331</v>
      </c>
      <c r="V35" s="246">
        <v>60.714285714285708</v>
      </c>
      <c r="W35" s="366">
        <v>2.157164869029276</v>
      </c>
      <c r="X35" s="236">
        <v>2186</v>
      </c>
      <c r="Y35" s="367">
        <v>14.020909499069974</v>
      </c>
      <c r="Z35" s="2">
        <f t="shared" si="1"/>
        <v>1298</v>
      </c>
      <c r="AA35" s="2">
        <f t="shared" si="0"/>
        <v>0</v>
      </c>
    </row>
    <row r="36" spans="1:27" ht="12" customHeight="1" x14ac:dyDescent="0.15">
      <c r="A36" s="451"/>
      <c r="B36" s="429" t="s">
        <v>109</v>
      </c>
      <c r="C36" s="459"/>
      <c r="D36" s="236">
        <v>97153</v>
      </c>
      <c r="E36" s="236">
        <v>87044</v>
      </c>
      <c r="F36" s="238">
        <v>89.594762899756049</v>
      </c>
      <c r="G36" s="363">
        <v>11956</v>
      </c>
      <c r="H36" s="240">
        <v>13.735582004503469</v>
      </c>
      <c r="I36" s="242">
        <v>989</v>
      </c>
      <c r="J36" s="241">
        <v>8.271997323519571</v>
      </c>
      <c r="K36" s="242">
        <v>860</v>
      </c>
      <c r="L36" s="241">
        <v>86.956521739130437</v>
      </c>
      <c r="M36" s="236">
        <v>98</v>
      </c>
      <c r="N36" s="236">
        <v>27</v>
      </c>
      <c r="O36" s="236">
        <v>4</v>
      </c>
      <c r="P36" s="236">
        <v>731</v>
      </c>
      <c r="Q36" s="236">
        <v>39</v>
      </c>
      <c r="R36" s="236">
        <v>90</v>
      </c>
      <c r="S36" s="364">
        <v>0.22582803613248578</v>
      </c>
      <c r="T36" s="236">
        <v>12</v>
      </c>
      <c r="U36" s="365">
        <v>0.10036801605888257</v>
      </c>
      <c r="V36" s="246">
        <v>44.444444444444443</v>
      </c>
      <c r="W36" s="366">
        <v>2.7300303336703742</v>
      </c>
      <c r="X36" s="236">
        <v>1286</v>
      </c>
      <c r="Y36" s="367">
        <v>10.756105720976915</v>
      </c>
      <c r="Z36" s="2">
        <f t="shared" si="1"/>
        <v>989</v>
      </c>
      <c r="AA36" s="2">
        <f t="shared" si="0"/>
        <v>0</v>
      </c>
    </row>
    <row r="37" spans="1:27" ht="12" customHeight="1" x14ac:dyDescent="0.15">
      <c r="A37" s="451"/>
      <c r="B37" s="455" t="s">
        <v>110</v>
      </c>
      <c r="C37" s="460"/>
      <c r="D37" s="249">
        <v>169423</v>
      </c>
      <c r="E37" s="249">
        <v>142315</v>
      </c>
      <c r="F37" s="321">
        <v>83.999811123637286</v>
      </c>
      <c r="G37" s="368">
        <v>10333</v>
      </c>
      <c r="H37" s="357">
        <v>7.2606541826230542</v>
      </c>
      <c r="I37" s="369">
        <v>809</v>
      </c>
      <c r="J37" s="254">
        <v>7.8292848156392143</v>
      </c>
      <c r="K37" s="255">
        <v>712</v>
      </c>
      <c r="L37" s="254">
        <v>88.00988875154512</v>
      </c>
      <c r="M37" s="249">
        <v>74</v>
      </c>
      <c r="N37" s="249">
        <v>27</v>
      </c>
      <c r="O37" s="249">
        <v>6</v>
      </c>
      <c r="P37" s="249">
        <v>605</v>
      </c>
      <c r="Q37" s="249">
        <v>27</v>
      </c>
      <c r="R37" s="249">
        <v>70</v>
      </c>
      <c r="S37" s="370">
        <v>0.26129875157263138</v>
      </c>
      <c r="T37" s="249">
        <v>14</v>
      </c>
      <c r="U37" s="371">
        <v>0.13548824155617925</v>
      </c>
      <c r="V37" s="360">
        <v>51.851851851851848</v>
      </c>
      <c r="W37" s="372">
        <v>3.3374536464771323</v>
      </c>
      <c r="X37" s="249">
        <v>1028</v>
      </c>
      <c r="Y37" s="373">
        <v>9.9487080228394458</v>
      </c>
      <c r="Z37" s="2">
        <f t="shared" si="1"/>
        <v>809</v>
      </c>
      <c r="AA37" s="2">
        <f t="shared" si="0"/>
        <v>0</v>
      </c>
    </row>
    <row r="38" spans="1:27" ht="12" customHeight="1" x14ac:dyDescent="0.15">
      <c r="A38" s="451"/>
      <c r="B38" s="448" t="s">
        <v>52</v>
      </c>
      <c r="C38" s="461"/>
      <c r="D38" s="374">
        <v>1136187</v>
      </c>
      <c r="E38" s="374">
        <v>822477</v>
      </c>
      <c r="F38" s="264">
        <v>72.389228181628553</v>
      </c>
      <c r="G38" s="375">
        <v>77529</v>
      </c>
      <c r="H38" s="266">
        <v>9.4262818291575332</v>
      </c>
      <c r="I38" s="374">
        <v>5853</v>
      </c>
      <c r="J38" s="267">
        <v>7.5494331153503849</v>
      </c>
      <c r="K38" s="268">
        <v>5083</v>
      </c>
      <c r="L38" s="267">
        <v>86.844353323082174</v>
      </c>
      <c r="M38" s="374">
        <v>613</v>
      </c>
      <c r="N38" s="374">
        <v>119</v>
      </c>
      <c r="O38" s="374">
        <v>19</v>
      </c>
      <c r="P38" s="374">
        <v>4332</v>
      </c>
      <c r="Q38" s="374">
        <v>228</v>
      </c>
      <c r="R38" s="376">
        <v>542</v>
      </c>
      <c r="S38" s="377">
        <v>0.15349095177288499</v>
      </c>
      <c r="T38" s="374">
        <v>63</v>
      </c>
      <c r="U38" s="378">
        <v>8.1259915644468522E-2</v>
      </c>
      <c r="V38" s="272">
        <v>52.941176470588239</v>
      </c>
      <c r="W38" s="379">
        <v>2.0331453955236634</v>
      </c>
      <c r="X38" s="374">
        <v>15032</v>
      </c>
      <c r="Y38" s="380">
        <v>19.388873840756364</v>
      </c>
      <c r="Z38" s="2">
        <f t="shared" si="1"/>
        <v>5853</v>
      </c>
      <c r="AA38" s="2">
        <f t="shared" si="0"/>
        <v>0</v>
      </c>
    </row>
    <row r="39" spans="1:27" ht="12" customHeight="1" x14ac:dyDescent="0.15">
      <c r="A39" s="451"/>
      <c r="B39" s="275" t="s">
        <v>111</v>
      </c>
      <c r="C39" s="276" t="s">
        <v>112</v>
      </c>
      <c r="D39" s="381"/>
      <c r="E39" s="381"/>
      <c r="F39" s="382"/>
      <c r="G39" s="383">
        <v>42513</v>
      </c>
      <c r="H39" s="384"/>
      <c r="I39" s="383">
        <v>2805</v>
      </c>
      <c r="J39" s="385">
        <v>6.5979817938042489</v>
      </c>
      <c r="K39" s="386">
        <v>2380</v>
      </c>
      <c r="L39" s="385">
        <v>84.848484848484844</v>
      </c>
      <c r="M39" s="386">
        <v>384</v>
      </c>
      <c r="N39" s="386">
        <v>57</v>
      </c>
      <c r="O39" s="386">
        <v>12</v>
      </c>
      <c r="P39" s="386">
        <v>1927</v>
      </c>
      <c r="Q39" s="386">
        <v>34</v>
      </c>
      <c r="R39" s="387">
        <v>391</v>
      </c>
      <c r="S39" s="388">
        <v>0.13407663538211842</v>
      </c>
      <c r="T39" s="386">
        <v>33</v>
      </c>
      <c r="U39" s="389">
        <v>7.7623315221226452E-2</v>
      </c>
      <c r="V39" s="341">
        <v>57.894736842105267</v>
      </c>
      <c r="W39" s="390">
        <v>2.0320855614973263</v>
      </c>
      <c r="X39" s="383">
        <v>9249</v>
      </c>
      <c r="Y39" s="391">
        <v>21.75569825700374</v>
      </c>
      <c r="Z39" s="2">
        <f t="shared" si="1"/>
        <v>2805</v>
      </c>
      <c r="AA39" s="2">
        <f t="shared" si="0"/>
        <v>0</v>
      </c>
    </row>
    <row r="40" spans="1:27" ht="12" customHeight="1" thickBot="1" x14ac:dyDescent="0.2">
      <c r="A40" s="452"/>
      <c r="B40" s="291" t="s">
        <v>113</v>
      </c>
      <c r="C40" s="292" t="s">
        <v>114</v>
      </c>
      <c r="D40" s="342"/>
      <c r="E40" s="342"/>
      <c r="F40" s="343"/>
      <c r="G40" s="392">
        <v>35016</v>
      </c>
      <c r="H40" s="342"/>
      <c r="I40" s="392">
        <v>3048</v>
      </c>
      <c r="J40" s="393">
        <v>8.7045921864290605</v>
      </c>
      <c r="K40" s="394">
        <v>2703</v>
      </c>
      <c r="L40" s="393">
        <v>88.681102362204726</v>
      </c>
      <c r="M40" s="394">
        <v>229</v>
      </c>
      <c r="N40" s="394">
        <v>62</v>
      </c>
      <c r="O40" s="394">
        <v>7</v>
      </c>
      <c r="P40" s="394">
        <v>2405</v>
      </c>
      <c r="Q40" s="394">
        <v>194</v>
      </c>
      <c r="R40" s="395">
        <v>151</v>
      </c>
      <c r="S40" s="396">
        <v>0.17706191455334705</v>
      </c>
      <c r="T40" s="394">
        <v>30</v>
      </c>
      <c r="U40" s="397">
        <v>8.5675119945167924E-2</v>
      </c>
      <c r="V40" s="352">
        <v>48.387096774193552</v>
      </c>
      <c r="W40" s="398">
        <v>2.0341207349081363</v>
      </c>
      <c r="X40" s="392">
        <v>5783</v>
      </c>
      <c r="Y40" s="354">
        <v>16.515307288096871</v>
      </c>
      <c r="Z40" s="2">
        <f t="shared" si="1"/>
        <v>3048</v>
      </c>
      <c r="AA40" s="2">
        <f t="shared" si="0"/>
        <v>0</v>
      </c>
    </row>
  </sheetData>
  <mergeCells count="40"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</mergeCells>
  <phoneticPr fontId="3"/>
  <pageMargins left="0.59055118110236227" right="0.59055118110236227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H27胃がん（市町村別）</vt:lpstr>
      <vt:lpstr>H27胃がん(年齢階級別)</vt:lpstr>
      <vt:lpstr>'H27胃がん（市町村別）'!Print_Area</vt:lpstr>
      <vt:lpstr>'H27胃がん(年齢階級別)'!Print_Area</vt:lpstr>
      <vt:lpstr>'H27胃がん（市町村別）'!Print_Titles</vt:lpstr>
      <vt:lpstr>'H27胃がん(年齢階級別)'!Print_Titles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087233</dc:creator>
  <cp:lastModifiedBy>Administrator</cp:lastModifiedBy>
  <dcterms:created xsi:type="dcterms:W3CDTF">2016-02-18T02:19:28Z</dcterms:created>
  <dcterms:modified xsi:type="dcterms:W3CDTF">2018-02-27T07:37:14Z</dcterms:modified>
</cp:coreProperties>
</file>