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iku-fs.momo.pref.okayama.jp\kyoiku_fs\0K01_教育政策課\03_教育企画班\10 統計調査\02-2 教育行政便覧作成\[便覧配布関係]・PDF化\R5年\HP\"/>
    </mc:Choice>
  </mc:AlternateContent>
  <bookViews>
    <workbookView xWindow="480" yWindow="120" windowWidth="18315" windowHeight="8490"/>
  </bookViews>
  <sheets>
    <sheet name="義務教育" sheetId="1" r:id="rId1"/>
  </sheets>
  <definedNames>
    <definedName name="_xlnm.Print_Area" localSheetId="0">義務教育!$A$1:$AU$17</definedName>
  </definedNames>
  <calcPr calcId="162913"/>
</workbook>
</file>

<file path=xl/calcChain.xml><?xml version="1.0" encoding="utf-8"?>
<calcChain xmlns="http://schemas.openxmlformats.org/spreadsheetml/2006/main">
  <c r="AQ14" i="1" l="1"/>
  <c r="AR14" i="1"/>
  <c r="AS14" i="1"/>
  <c r="AT14" i="1"/>
  <c r="AQ16" i="1"/>
  <c r="AR16" i="1"/>
  <c r="AS16" i="1"/>
  <c r="AT16" i="1"/>
  <c r="AU16" i="1"/>
  <c r="AP16" i="1"/>
  <c r="AP14" i="1"/>
  <c r="AE14" i="1"/>
  <c r="AF14" i="1"/>
  <c r="AG14" i="1"/>
  <c r="AH14" i="1"/>
  <c r="AI14" i="1"/>
  <c r="AJ14" i="1"/>
  <c r="AK14" i="1"/>
  <c r="AL14" i="1"/>
  <c r="AM14" i="1"/>
  <c r="AN14" i="1"/>
  <c r="AE16" i="1"/>
  <c r="AF16" i="1"/>
  <c r="AG16" i="1"/>
  <c r="AH16" i="1"/>
  <c r="AI16" i="1"/>
  <c r="AJ16" i="1"/>
  <c r="AK16" i="1"/>
  <c r="AL16" i="1"/>
  <c r="AM16" i="1"/>
  <c r="AN16" i="1"/>
  <c r="AD16" i="1"/>
  <c r="AD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G14" i="1"/>
  <c r="AO12" i="1"/>
  <c r="AU10" i="1"/>
  <c r="AO10" i="1"/>
  <c r="Z10" i="1"/>
  <c r="AA10" i="1" s="1"/>
  <c r="Y10" i="1"/>
  <c r="AO6" i="1" l="1"/>
  <c r="AO14" i="1" s="1"/>
  <c r="Z6" i="1"/>
  <c r="Y6" i="1"/>
  <c r="AA6" i="1" l="1"/>
  <c r="AO8" i="1" l="1"/>
  <c r="AO16" i="1" s="1"/>
  <c r="AU6" i="1"/>
  <c r="AU14" i="1" s="1"/>
</calcChain>
</file>

<file path=xl/sharedStrings.xml><?xml version="1.0" encoding="utf-8"?>
<sst xmlns="http://schemas.openxmlformats.org/spreadsheetml/2006/main" count="79" uniqueCount="54">
  <si>
    <t>学校名</t>
  </si>
  <si>
    <t>所在地</t>
  </si>
  <si>
    <t>電話番号</t>
  </si>
  <si>
    <t>校長名</t>
  </si>
  <si>
    <t>生徒数</t>
    <rPh sb="0" eb="3">
      <t>セイトスウ</t>
    </rPh>
    <phoneticPr fontId="3"/>
  </si>
  <si>
    <t>学級数</t>
    <rPh sb="0" eb="3">
      <t>ガッキュウスウ</t>
    </rPh>
    <phoneticPr fontId="3"/>
  </si>
  <si>
    <t>教員数</t>
    <rPh sb="0" eb="3">
      <t>キョウインスウ</t>
    </rPh>
    <phoneticPr fontId="3"/>
  </si>
  <si>
    <t>1学年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</si>
  <si>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</si>
  <si>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</si>
  <si>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計</t>
    <rPh sb="0" eb="1">
      <t>ケイ</t>
    </rPh>
    <phoneticPr fontId="3"/>
  </si>
  <si>
    <t>本兼別</t>
    <rPh sb="0" eb="1">
      <t>ホン</t>
    </rPh>
    <rPh sb="1" eb="2">
      <t>ケン</t>
    </rPh>
    <rPh sb="2" eb="3">
      <t>ベツ</t>
    </rPh>
    <phoneticPr fontId="3"/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</si>
  <si>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</si>
  <si>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</si>
  <si>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</si>
  <si>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</si>
  <si>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</si>
  <si>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</si>
  <si>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養護（助）教諭</t>
    <rPh sb="0" eb="2">
      <t>ヨウゴ</t>
    </rPh>
    <rPh sb="3" eb="4">
      <t>ジョ</t>
    </rPh>
    <rPh sb="5" eb="7">
      <t>キョウユ</t>
    </rPh>
    <phoneticPr fontId="3"/>
  </si>
  <si>
    <t>講師</t>
  </si>
  <si>
    <t>その他</t>
    <rPh sb="0" eb="3">
      <t>ソノタ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</si>
  <si>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</si>
  <si>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</si>
  <si>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</si>
  <si>
    <t>女</t>
  </si>
  <si>
    <t>計</t>
  </si>
  <si>
    <t>本務</t>
    <rPh sb="0" eb="2">
      <t>ホンム</t>
    </rPh>
    <phoneticPr fontId="3"/>
  </si>
  <si>
    <t>兼務</t>
    <rPh sb="0" eb="2">
      <t>ケンム</t>
    </rPh>
    <phoneticPr fontId="3"/>
  </si>
  <si>
    <t>４学年</t>
    <rPh sb="1" eb="3">
      <t>ガクネン</t>
    </rPh>
    <phoneticPr fontId="3"/>
  </si>
  <si>
    <t>５学年</t>
    <rPh sb="1" eb="3">
      <t>ガクネン</t>
    </rPh>
    <phoneticPr fontId="3"/>
  </si>
  <si>
    <t>６学年</t>
    <rPh sb="1" eb="3">
      <t>ガクネン</t>
    </rPh>
    <phoneticPr fontId="3"/>
  </si>
  <si>
    <t>設置者</t>
    <rPh sb="0" eb="3">
      <t>セッチシャ</t>
    </rPh>
    <phoneticPr fontId="2"/>
  </si>
  <si>
    <t>計</t>
    <rPh sb="0" eb="1">
      <t>ケイ</t>
    </rPh>
    <phoneticPr fontId="2"/>
  </si>
  <si>
    <t>栄養教諭</t>
    <rPh sb="0" eb="2">
      <t>エイヨウ</t>
    </rPh>
    <rPh sb="2" eb="4">
      <t>キョウユ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</si>
  <si>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</si>
  <si>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山南学園</t>
    <rPh sb="0" eb="2">
      <t>サンナン</t>
    </rPh>
    <rPh sb="2" eb="4">
      <t>ガクエン</t>
    </rPh>
    <phoneticPr fontId="2"/>
  </si>
  <si>
    <t>〒704-8134
 岡山市東区
 北幸田509-1</t>
    <phoneticPr fontId="3"/>
  </si>
  <si>
    <t xml:space="preserve"> (086)
 946-8102</t>
    <phoneticPr fontId="3"/>
  </si>
  <si>
    <t>岡山市</t>
    <rPh sb="0" eb="3">
      <t>オカヤマシ</t>
    </rPh>
    <phoneticPr fontId="2"/>
  </si>
  <si>
    <t>松浦　敏之</t>
    <rPh sb="0" eb="2">
      <t>マツウラ</t>
    </rPh>
    <rPh sb="3" eb="5">
      <t>トシユキ</t>
    </rPh>
    <phoneticPr fontId="2"/>
  </si>
  <si>
    <t>７学年</t>
    <rPh sb="1" eb="3">
      <t>ガクネン</t>
    </rPh>
    <phoneticPr fontId="3"/>
  </si>
  <si>
    <t>８学年</t>
    <rPh sb="1" eb="3">
      <t>ガクネン</t>
    </rPh>
    <phoneticPr fontId="3"/>
  </si>
  <si>
    <t>９学年</t>
    <rPh sb="1" eb="3">
      <t>ガクネン</t>
    </rPh>
    <phoneticPr fontId="3"/>
  </si>
  <si>
    <t>負担法事務職員</t>
    <rPh sb="0" eb="2">
      <t>フタン</t>
    </rPh>
    <rPh sb="2" eb="3">
      <t>ホウ</t>
    </rPh>
    <rPh sb="3" eb="7">
      <t>ジムショクイン</t>
    </rPh>
    <phoneticPr fontId="3"/>
  </si>
  <si>
    <t>負担法栄養職員</t>
    <rPh sb="0" eb="3">
      <t>フタンホウ</t>
    </rPh>
    <rPh sb="3" eb="5">
      <t>エイヨウ</t>
    </rPh>
    <rPh sb="5" eb="7">
      <t>ショクイン</t>
    </rPh>
    <phoneticPr fontId="3"/>
  </si>
  <si>
    <t>事務職員</t>
    <rPh sb="0" eb="2">
      <t>ジム</t>
    </rPh>
    <rPh sb="2" eb="4">
      <t>ショクイン</t>
    </rPh>
    <phoneticPr fontId="3"/>
  </si>
  <si>
    <t>の教員
市町村費負担</t>
    <rPh sb="7" eb="8">
      <t>ヒ</t>
    </rPh>
    <phoneticPr fontId="2"/>
  </si>
  <si>
    <t>番号</t>
    <rPh sb="0" eb="2">
      <t>バンゴウ</t>
    </rPh>
    <phoneticPr fontId="3"/>
  </si>
  <si>
    <t>美咲町</t>
    <rPh sb="0" eb="3">
      <t>ミサキチョウ</t>
    </rPh>
    <phoneticPr fontId="2"/>
  </si>
  <si>
    <t>(086)
727-2029</t>
    <phoneticPr fontId="3"/>
  </si>
  <si>
    <t>藤原　敬三</t>
    <phoneticPr fontId="2"/>
  </si>
  <si>
    <t>旭学園</t>
    <rPh sb="0" eb="1">
      <t>アサヒ</t>
    </rPh>
    <rPh sb="1" eb="3">
      <t>ガクエン</t>
    </rPh>
    <phoneticPr fontId="2"/>
  </si>
  <si>
    <t>公立義務教育学校一覧（令和５年５月１日現在）</t>
    <rPh sb="0" eb="2">
      <t>コウリツ</t>
    </rPh>
    <rPh sb="2" eb="4">
      <t>ギム</t>
    </rPh>
    <rPh sb="4" eb="6">
      <t>キョウイク</t>
    </rPh>
    <rPh sb="6" eb="8">
      <t>ガッコウ</t>
    </rPh>
    <rPh sb="8" eb="10">
      <t>イチラン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3"/>
  </si>
  <si>
    <t>〒709-3404
久米郡美咲町西川829-2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</si>
</sst>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);[Red]\(0\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33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name val="lr ¾©"/>
      <family val="1"/>
    </font>
    <font>
      <sz val="10"/>
      <name val="Arial"/>
      <family val="2"/>
    </font>
    <font>
      <sz val="10"/>
      <name val="lr oSVbN"/>
      <family val="1"/>
    </font>
    <font>
      <sz val="11"/>
      <name val="Arial"/>
      <family val="2"/>
    </font>
    <font>
      <sz val="11"/>
      <name val="¾©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10" fontId="9" fillId="0" borderId="0" applyFill="0" applyBorder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11" fillId="0" borderId="0"/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6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67" applyNumberFormat="0" applyAlignment="0" applyProtection="0">
      <alignment vertical="center"/>
    </xf>
    <xf numFmtId="0" fontId="18" fillId="0" borderId="6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6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0" borderId="71" applyNumberFormat="0" applyFill="0" applyAlignment="0" applyProtection="0">
      <alignment vertical="center"/>
    </xf>
    <xf numFmtId="0" fontId="24" fillId="0" borderId="7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3" applyNumberFormat="0" applyFill="0" applyAlignment="0" applyProtection="0">
      <alignment vertical="center"/>
    </xf>
    <xf numFmtId="0" fontId="26" fillId="31" borderId="7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69" applyNumberFormat="0" applyAlignment="0" applyProtection="0">
      <alignment vertical="center"/>
    </xf>
    <xf numFmtId="0" fontId="1" fillId="0" borderId="0"/>
    <xf numFmtId="0" fontId="29" fillId="32" borderId="0" applyNumberFormat="0" applyBorder="0" applyAlignment="0" applyProtection="0">
      <alignment vertical="center"/>
    </xf>
  </cellStyleXfs>
  <cellXfs count="153">
    <xf numFmtId="0" fontId="0" fillId="0" borderId="0" xfId="0" applyAlignment="1"/>
    <xf numFmtId="0" fontId="5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176" fontId="4" fillId="0" borderId="0" xfId="53" applyNumberFormat="1" applyFont="1" applyFill="1" applyAlignment="1">
      <alignment vertical="center"/>
    </xf>
    <xf numFmtId="176" fontId="4" fillId="0" borderId="0" xfId="53" applyNumberFormat="1" applyFont="1" applyFill="1"/>
    <xf numFmtId="0" fontId="4" fillId="0" borderId="0" xfId="53" applyFont="1" applyFill="1"/>
    <xf numFmtId="176" fontId="4" fillId="0" borderId="1" xfId="53" applyNumberFormat="1" applyFont="1" applyFill="1" applyBorder="1" applyAlignment="1">
      <alignment horizontal="center" vertical="center"/>
    </xf>
    <xf numFmtId="176" fontId="4" fillId="0" borderId="2" xfId="53" applyNumberFormat="1" applyFont="1" applyFill="1" applyBorder="1" applyAlignment="1">
      <alignment horizontal="center" vertical="center"/>
    </xf>
    <xf numFmtId="176" fontId="4" fillId="0" borderId="3" xfId="53" applyNumberFormat="1" applyFont="1" applyFill="1" applyBorder="1" applyAlignment="1">
      <alignment horizontal="center" vertical="center"/>
    </xf>
    <xf numFmtId="176" fontId="4" fillId="0" borderId="4" xfId="53" applyNumberFormat="1" applyFont="1" applyFill="1" applyBorder="1" applyAlignment="1">
      <alignment horizontal="center" vertical="center"/>
    </xf>
    <xf numFmtId="176" fontId="4" fillId="0" borderId="5" xfId="53" applyNumberFormat="1" applyFont="1" applyFill="1" applyBorder="1" applyAlignment="1">
      <alignment horizontal="center" vertical="center"/>
    </xf>
    <xf numFmtId="176" fontId="4" fillId="0" borderId="6" xfId="53" applyNumberFormat="1" applyFont="1" applyFill="1" applyBorder="1" applyAlignment="1">
      <alignment horizontal="center" vertical="center"/>
    </xf>
    <xf numFmtId="176" fontId="4" fillId="0" borderId="7" xfId="53" applyNumberFormat="1" applyFont="1" applyFill="1" applyBorder="1" applyAlignment="1">
      <alignment horizontal="center" vertical="center"/>
    </xf>
    <xf numFmtId="177" fontId="4" fillId="0" borderId="0" xfId="53" applyNumberFormat="1" applyFont="1" applyFill="1" applyBorder="1" applyAlignment="1">
      <alignment vertical="center"/>
    </xf>
    <xf numFmtId="176" fontId="4" fillId="0" borderId="0" xfId="53" applyNumberFormat="1" applyFont="1" applyFill="1" applyBorder="1" applyAlignment="1">
      <alignment horizontal="center" vertical="distributed" textRotation="255"/>
    </xf>
    <xf numFmtId="0" fontId="4" fillId="0" borderId="0" xfId="53" applyFont="1" applyFill="1" applyBorder="1" applyAlignment="1">
      <alignment vertical="center" wrapText="1"/>
    </xf>
    <xf numFmtId="0" fontId="31" fillId="0" borderId="0" xfId="53" applyFont="1" applyFill="1" applyAlignment="1">
      <alignment vertical="center"/>
    </xf>
    <xf numFmtId="0" fontId="32" fillId="0" borderId="0" xfId="53" applyFont="1" applyFill="1" applyAlignment="1">
      <alignment vertical="center"/>
    </xf>
    <xf numFmtId="0" fontId="4" fillId="0" borderId="0" xfId="53" applyFont="1" applyFill="1" applyBorder="1" applyAlignment="1">
      <alignment horizontal="distributed" vertical="center" wrapText="1"/>
    </xf>
    <xf numFmtId="0" fontId="4" fillId="0" borderId="0" xfId="53" applyFont="1" applyFill="1" applyBorder="1" applyAlignment="1">
      <alignment horizontal="left" vertical="center" wrapText="1"/>
    </xf>
    <xf numFmtId="177" fontId="4" fillId="0" borderId="16" xfId="53" applyNumberFormat="1" applyFont="1" applyFill="1" applyBorder="1" applyAlignment="1">
      <alignment vertical="center"/>
    </xf>
    <xf numFmtId="177" fontId="4" fillId="0" borderId="17" xfId="53" applyNumberFormat="1" applyFont="1" applyFill="1" applyBorder="1" applyAlignment="1">
      <alignment vertical="center"/>
    </xf>
    <xf numFmtId="176" fontId="4" fillId="0" borderId="18" xfId="53" applyNumberFormat="1" applyFont="1" applyFill="1" applyBorder="1" applyAlignment="1">
      <alignment horizontal="center" vertical="distributed" textRotation="255"/>
    </xf>
    <xf numFmtId="176" fontId="4" fillId="0" borderId="19" xfId="53" applyNumberFormat="1" applyFont="1" applyFill="1" applyBorder="1" applyAlignment="1">
      <alignment horizontal="center" vertical="distributed" textRotation="255"/>
    </xf>
    <xf numFmtId="177" fontId="4" fillId="0" borderId="10" xfId="53" applyNumberFormat="1" applyFont="1" applyFill="1" applyBorder="1" applyAlignment="1">
      <alignment vertical="center"/>
    </xf>
    <xf numFmtId="177" fontId="4" fillId="0" borderId="12" xfId="53" applyNumberFormat="1" applyFont="1" applyFill="1" applyBorder="1" applyAlignment="1">
      <alignment vertical="center"/>
    </xf>
    <xf numFmtId="177" fontId="4" fillId="0" borderId="10" xfId="53" applyNumberFormat="1" applyFont="1" applyFill="1" applyBorder="1" applyAlignment="1">
      <alignment horizontal="center" vertical="center"/>
    </xf>
    <xf numFmtId="177" fontId="4" fillId="0" borderId="12" xfId="53" applyNumberFormat="1" applyFont="1" applyFill="1" applyBorder="1" applyAlignment="1">
      <alignment horizontal="center" vertical="center"/>
    </xf>
    <xf numFmtId="177" fontId="4" fillId="0" borderId="14" xfId="53" applyNumberFormat="1" applyFont="1" applyFill="1" applyBorder="1" applyAlignment="1">
      <alignment vertical="center"/>
    </xf>
    <xf numFmtId="177" fontId="4" fillId="0" borderId="15" xfId="53" applyNumberFormat="1" applyFont="1" applyFill="1" applyBorder="1" applyAlignment="1">
      <alignment vertical="center"/>
    </xf>
    <xf numFmtId="177" fontId="4" fillId="0" borderId="55" xfId="53" applyNumberFormat="1" applyFont="1" applyFill="1" applyBorder="1" applyAlignment="1">
      <alignment vertical="center"/>
    </xf>
    <xf numFmtId="177" fontId="4" fillId="0" borderId="56" xfId="53" applyNumberFormat="1" applyFont="1" applyFill="1" applyBorder="1" applyAlignment="1">
      <alignment vertical="center"/>
    </xf>
    <xf numFmtId="177" fontId="4" fillId="0" borderId="40" xfId="53" applyNumberFormat="1" applyFont="1" applyFill="1" applyBorder="1" applyAlignment="1">
      <alignment vertical="center"/>
    </xf>
    <xf numFmtId="177" fontId="4" fillId="0" borderId="32" xfId="53" applyNumberFormat="1" applyFont="1" applyFill="1" applyBorder="1" applyAlignment="1">
      <alignment vertical="center"/>
    </xf>
    <xf numFmtId="177" fontId="4" fillId="0" borderId="18" xfId="53" applyNumberFormat="1" applyFont="1" applyFill="1" applyBorder="1" applyAlignment="1">
      <alignment vertical="center"/>
    </xf>
    <xf numFmtId="177" fontId="4" fillId="0" borderId="46" xfId="53" applyNumberFormat="1" applyFont="1" applyFill="1" applyBorder="1" applyAlignment="1">
      <alignment vertical="center"/>
    </xf>
    <xf numFmtId="177" fontId="4" fillId="0" borderId="35" xfId="53" applyNumberFormat="1" applyFont="1" applyFill="1" applyBorder="1" applyAlignment="1">
      <alignment vertical="center"/>
    </xf>
    <xf numFmtId="177" fontId="4" fillId="0" borderId="22" xfId="53" applyNumberFormat="1" applyFont="1" applyFill="1" applyBorder="1" applyAlignment="1">
      <alignment vertical="center"/>
    </xf>
    <xf numFmtId="177" fontId="4" fillId="0" borderId="23" xfId="53" applyNumberFormat="1" applyFont="1" applyFill="1" applyBorder="1" applyAlignment="1">
      <alignment vertical="center"/>
    </xf>
    <xf numFmtId="177" fontId="4" fillId="0" borderId="13" xfId="53" applyNumberFormat="1" applyFont="1" applyFill="1" applyBorder="1" applyAlignment="1">
      <alignment vertical="center"/>
    </xf>
    <xf numFmtId="177" fontId="4" fillId="0" borderId="9" xfId="53" applyNumberFormat="1" applyFont="1" applyFill="1" applyBorder="1" applyAlignment="1">
      <alignment vertical="center"/>
    </xf>
    <xf numFmtId="177" fontId="4" fillId="0" borderId="24" xfId="53" applyNumberFormat="1" applyFont="1" applyFill="1" applyBorder="1" applyAlignment="1">
      <alignment vertical="center"/>
    </xf>
    <xf numFmtId="177" fontId="4" fillId="0" borderId="42" xfId="53" applyNumberFormat="1" applyFont="1" applyFill="1" applyBorder="1" applyAlignment="1">
      <alignment vertical="center"/>
    </xf>
    <xf numFmtId="177" fontId="4" fillId="0" borderId="27" xfId="53" applyNumberFormat="1" applyFont="1" applyFill="1" applyBorder="1" applyAlignment="1">
      <alignment vertical="center"/>
    </xf>
    <xf numFmtId="177" fontId="4" fillId="0" borderId="43" xfId="53" applyNumberFormat="1" applyFont="1" applyFill="1" applyBorder="1" applyAlignment="1">
      <alignment vertical="center"/>
    </xf>
    <xf numFmtId="177" fontId="4" fillId="0" borderId="30" xfId="53" applyNumberFormat="1" applyFont="1" applyFill="1" applyBorder="1" applyAlignment="1">
      <alignment vertical="center"/>
    </xf>
    <xf numFmtId="177" fontId="4" fillId="0" borderId="54" xfId="53" applyNumberFormat="1" applyFont="1" applyFill="1" applyBorder="1" applyAlignment="1">
      <alignment vertical="center"/>
    </xf>
    <xf numFmtId="177" fontId="4" fillId="0" borderId="20" xfId="53" applyNumberFormat="1" applyFont="1" applyFill="1" applyBorder="1" applyAlignment="1">
      <alignment vertical="center"/>
    </xf>
    <xf numFmtId="177" fontId="4" fillId="0" borderId="21" xfId="53" applyNumberFormat="1" applyFont="1" applyFill="1" applyBorder="1" applyAlignment="1">
      <alignment vertical="center"/>
    </xf>
    <xf numFmtId="176" fontId="4" fillId="0" borderId="20" xfId="53" applyNumberFormat="1" applyFont="1" applyFill="1" applyBorder="1" applyAlignment="1">
      <alignment horizontal="center" vertical="distributed" textRotation="255"/>
    </xf>
    <xf numFmtId="176" fontId="4" fillId="0" borderId="21" xfId="53" applyNumberFormat="1" applyFont="1" applyFill="1" applyBorder="1" applyAlignment="1">
      <alignment horizontal="center" vertical="distributed" textRotation="255"/>
    </xf>
    <xf numFmtId="177" fontId="4" fillId="0" borderId="13" xfId="53" applyNumberFormat="1" applyFont="1" applyFill="1" applyBorder="1" applyAlignment="1">
      <alignment horizontal="center" vertical="center"/>
    </xf>
    <xf numFmtId="177" fontId="4" fillId="0" borderId="9" xfId="53" applyNumberFormat="1" applyFont="1" applyFill="1" applyBorder="1" applyAlignment="1">
      <alignment horizontal="center" vertical="center"/>
    </xf>
    <xf numFmtId="177" fontId="4" fillId="0" borderId="28" xfId="53" applyNumberFormat="1" applyFont="1" applyFill="1" applyBorder="1" applyAlignment="1">
      <alignment vertical="center"/>
    </xf>
    <xf numFmtId="177" fontId="4" fillId="0" borderId="29" xfId="53" applyNumberFormat="1" applyFont="1" applyFill="1" applyBorder="1" applyAlignment="1">
      <alignment vertical="center"/>
    </xf>
    <xf numFmtId="177" fontId="4" fillId="0" borderId="25" xfId="53" applyNumberFormat="1" applyFont="1" applyFill="1" applyBorder="1" applyAlignment="1">
      <alignment vertical="center"/>
    </xf>
    <xf numFmtId="177" fontId="4" fillId="0" borderId="26" xfId="53" applyNumberFormat="1" applyFont="1" applyFill="1" applyBorder="1" applyAlignment="1">
      <alignment vertical="center"/>
    </xf>
    <xf numFmtId="177" fontId="4" fillId="0" borderId="31" xfId="53" applyNumberFormat="1" applyFont="1" applyFill="1" applyBorder="1" applyAlignment="1">
      <alignment vertical="center"/>
    </xf>
    <xf numFmtId="177" fontId="4" fillId="0" borderId="41" xfId="53" applyNumberFormat="1" applyFont="1" applyFill="1" applyBorder="1" applyAlignment="1">
      <alignment vertical="center"/>
    </xf>
    <xf numFmtId="177" fontId="4" fillId="0" borderId="33" xfId="53" applyNumberFormat="1" applyFont="1" applyFill="1" applyBorder="1" applyAlignment="1">
      <alignment vertical="center"/>
    </xf>
    <xf numFmtId="177" fontId="4" fillId="0" borderId="34" xfId="53" applyNumberFormat="1" applyFont="1" applyFill="1" applyBorder="1" applyAlignment="1">
      <alignment vertical="center"/>
    </xf>
    <xf numFmtId="177" fontId="4" fillId="0" borderId="53" xfId="53" applyNumberFormat="1" applyFont="1" applyFill="1" applyBorder="1" applyAlignment="1">
      <alignment vertical="center"/>
    </xf>
    <xf numFmtId="176" fontId="4" fillId="0" borderId="83" xfId="53" applyNumberFormat="1" applyFont="1" applyFill="1" applyBorder="1" applyAlignment="1">
      <alignment horizontal="center" vertical="distributed" textRotation="255" justifyLastLine="1"/>
    </xf>
    <xf numFmtId="176" fontId="4" fillId="0" borderId="84" xfId="53" applyNumberFormat="1" applyFont="1" applyFill="1" applyBorder="1" applyAlignment="1">
      <alignment horizontal="center" vertical="distributed" textRotation="255" justifyLastLine="1"/>
    </xf>
    <xf numFmtId="176" fontId="4" fillId="0" borderId="85" xfId="53" applyNumberFormat="1" applyFont="1" applyFill="1" applyBorder="1" applyAlignment="1">
      <alignment horizontal="center" vertical="distributed" textRotation="255" justifyLastLine="1"/>
    </xf>
    <xf numFmtId="0" fontId="4" fillId="0" borderId="81" xfId="53" applyFont="1" applyFill="1" applyBorder="1" applyAlignment="1">
      <alignment horizontal="center" vertical="center"/>
    </xf>
    <xf numFmtId="0" fontId="4" fillId="0" borderId="87" xfId="53" applyFont="1" applyFill="1" applyBorder="1" applyAlignment="1">
      <alignment horizontal="center" vertical="center"/>
    </xf>
    <xf numFmtId="0" fontId="4" fillId="0" borderId="82" xfId="53" applyFont="1" applyFill="1" applyBorder="1" applyAlignment="1">
      <alignment horizontal="center" vertical="center"/>
    </xf>
    <xf numFmtId="0" fontId="12" fillId="0" borderId="77" xfId="53" applyFont="1" applyFill="1" applyBorder="1" applyAlignment="1">
      <alignment horizontal="distributed" vertical="center" justifyLastLine="1"/>
    </xf>
    <xf numFmtId="0" fontId="12" fillId="0" borderId="80" xfId="53" applyFont="1" applyFill="1" applyBorder="1" applyAlignment="1">
      <alignment horizontal="distributed" vertical="center" justifyLastLine="1"/>
    </xf>
    <xf numFmtId="0" fontId="12" fillId="0" borderId="39" xfId="53" applyFont="1" applyFill="1" applyBorder="1" applyAlignment="1">
      <alignment vertical="center" wrapText="1"/>
    </xf>
    <xf numFmtId="0" fontId="12" fillId="0" borderId="11" xfId="53" applyFont="1" applyFill="1" applyBorder="1" applyAlignment="1">
      <alignment vertical="center" wrapText="1"/>
    </xf>
    <xf numFmtId="0" fontId="12" fillId="0" borderId="39" xfId="53" applyFont="1" applyFill="1" applyBorder="1" applyAlignment="1">
      <alignment horizontal="left" vertical="center" wrapText="1"/>
    </xf>
    <xf numFmtId="0" fontId="12" fillId="0" borderId="11" xfId="53" applyFont="1" applyFill="1" applyBorder="1" applyAlignment="1">
      <alignment horizontal="left" vertical="center" wrapText="1"/>
    </xf>
    <xf numFmtId="0" fontId="12" fillId="0" borderId="39" xfId="53" applyFont="1" applyFill="1" applyBorder="1" applyAlignment="1">
      <alignment horizontal="distributed" vertical="center" justifyLastLine="1"/>
    </xf>
    <xf numFmtId="0" fontId="12" fillId="0" borderId="11" xfId="53" applyFont="1" applyFill="1" applyBorder="1" applyAlignment="1">
      <alignment horizontal="distributed" vertical="center" justifyLastLine="1"/>
    </xf>
    <xf numFmtId="0" fontId="12" fillId="0" borderId="13" xfId="53" applyFont="1" applyFill="1" applyBorder="1" applyAlignment="1">
      <alignment horizontal="distributed" vertical="center" justifyLastLine="1"/>
    </xf>
    <xf numFmtId="0" fontId="12" fillId="0" borderId="12" xfId="53" applyFont="1" applyFill="1" applyBorder="1" applyAlignment="1">
      <alignment horizontal="distributed" vertical="center" justifyLastLine="1"/>
    </xf>
    <xf numFmtId="0" fontId="4" fillId="0" borderId="76" xfId="53" applyFont="1" applyFill="1" applyBorder="1" applyAlignment="1">
      <alignment horizontal="distributed" vertical="center" justifyLastLine="1"/>
    </xf>
    <xf numFmtId="0" fontId="4" fillId="0" borderId="77" xfId="53" applyFont="1" applyFill="1" applyBorder="1" applyAlignment="1">
      <alignment horizontal="distributed" vertical="center" justifyLastLine="1"/>
    </xf>
    <xf numFmtId="0" fontId="4" fillId="0" borderId="78" xfId="53" applyFont="1" applyFill="1" applyBorder="1" applyAlignment="1">
      <alignment horizontal="distributed" vertical="center" justifyLastLine="1"/>
    </xf>
    <xf numFmtId="0" fontId="4" fillId="0" borderId="44" xfId="53" applyFont="1" applyFill="1" applyBorder="1" applyAlignment="1">
      <alignment horizontal="distributed" vertical="center" justifyLastLine="1"/>
    </xf>
    <xf numFmtId="0" fontId="4" fillId="0" borderId="39" xfId="53" applyFont="1" applyFill="1" applyBorder="1" applyAlignment="1">
      <alignment horizontal="distributed" vertical="center" justifyLastLine="1"/>
    </xf>
    <xf numFmtId="0" fontId="4" fillId="0" borderId="35" xfId="53" applyFont="1" applyFill="1" applyBorder="1" applyAlignment="1">
      <alignment horizontal="distributed" vertical="center" justifyLastLine="1"/>
    </xf>
    <xf numFmtId="0" fontId="12" fillId="0" borderId="79" xfId="53" applyFont="1" applyFill="1" applyBorder="1" applyAlignment="1">
      <alignment horizontal="distributed" vertical="center" justifyLastLine="1"/>
    </xf>
    <xf numFmtId="0" fontId="12" fillId="0" borderId="88" xfId="53" applyFont="1" applyFill="1" applyBorder="1" applyAlignment="1">
      <alignment horizontal="distributed" vertical="center" justifyLastLine="1"/>
    </xf>
    <xf numFmtId="0" fontId="12" fillId="0" borderId="13" xfId="53" applyFont="1" applyFill="1" applyBorder="1" applyAlignment="1">
      <alignment vertical="center" wrapText="1"/>
    </xf>
    <xf numFmtId="0" fontId="12" fillId="0" borderId="12" xfId="53" applyFont="1" applyFill="1" applyBorder="1" applyAlignment="1">
      <alignment vertical="center" wrapText="1"/>
    </xf>
    <xf numFmtId="0" fontId="12" fillId="0" borderId="13" xfId="53" applyFont="1" applyFill="1" applyBorder="1" applyAlignment="1">
      <alignment horizontal="left" vertical="center" wrapText="1"/>
    </xf>
    <xf numFmtId="0" fontId="12" fillId="0" borderId="12" xfId="53" applyFont="1" applyFill="1" applyBorder="1" applyAlignment="1">
      <alignment horizontal="left" vertical="center" wrapText="1"/>
    </xf>
    <xf numFmtId="177" fontId="4" fillId="0" borderId="99" xfId="53" applyNumberFormat="1" applyFont="1" applyFill="1" applyBorder="1" applyAlignment="1">
      <alignment vertical="center"/>
    </xf>
    <xf numFmtId="177" fontId="4" fillId="0" borderId="103" xfId="53" applyNumberFormat="1" applyFont="1" applyFill="1" applyBorder="1" applyAlignment="1">
      <alignment vertical="center"/>
    </xf>
    <xf numFmtId="177" fontId="4" fillId="0" borderId="98" xfId="53" applyNumberFormat="1" applyFont="1" applyFill="1" applyBorder="1" applyAlignment="1">
      <alignment vertical="center"/>
    </xf>
    <xf numFmtId="176" fontId="4" fillId="0" borderId="86" xfId="53" applyNumberFormat="1" applyFont="1" applyFill="1" applyBorder="1" applyAlignment="1">
      <alignment horizontal="center" vertical="distributed" textRotation="255"/>
    </xf>
    <xf numFmtId="176" fontId="4" fillId="0" borderId="65" xfId="53" applyNumberFormat="1" applyFont="1" applyFill="1" applyBorder="1" applyAlignment="1">
      <alignment horizontal="center" vertical="distributed" textRotation="255"/>
    </xf>
    <xf numFmtId="177" fontId="4" fillId="0" borderId="39" xfId="53" applyNumberFormat="1" applyFont="1" applyFill="1" applyBorder="1" applyAlignment="1">
      <alignment vertical="center"/>
    </xf>
    <xf numFmtId="177" fontId="4" fillId="0" borderId="100" xfId="53" applyNumberFormat="1" applyFont="1" applyFill="1" applyBorder="1" applyAlignment="1">
      <alignment vertical="center"/>
    </xf>
    <xf numFmtId="177" fontId="4" fillId="0" borderId="8" xfId="53" applyNumberFormat="1" applyFont="1" applyFill="1" applyBorder="1" applyAlignment="1">
      <alignment vertical="center"/>
    </xf>
    <xf numFmtId="177" fontId="4" fillId="0" borderId="97" xfId="53" applyNumberFormat="1" applyFont="1" applyFill="1" applyBorder="1" applyAlignment="1">
      <alignment vertical="center"/>
    </xf>
    <xf numFmtId="177" fontId="4" fillId="0" borderId="102" xfId="53" applyNumberFormat="1" applyFont="1" applyFill="1" applyBorder="1" applyAlignment="1">
      <alignment vertical="center"/>
    </xf>
    <xf numFmtId="177" fontId="4" fillId="0" borderId="96" xfId="53" applyNumberFormat="1" applyFont="1" applyFill="1" applyBorder="1" applyAlignment="1">
      <alignment vertical="center"/>
    </xf>
    <xf numFmtId="177" fontId="4" fillId="0" borderId="101" xfId="53" applyNumberFormat="1" applyFont="1" applyFill="1" applyBorder="1" applyAlignment="1">
      <alignment vertical="center"/>
    </xf>
    <xf numFmtId="177" fontId="4" fillId="0" borderId="60" xfId="53" applyNumberFormat="1" applyFont="1" applyFill="1" applyBorder="1" applyAlignment="1">
      <alignment vertical="center"/>
    </xf>
    <xf numFmtId="177" fontId="4" fillId="0" borderId="59" xfId="53" applyNumberFormat="1" applyFont="1" applyFill="1" applyBorder="1" applyAlignment="1">
      <alignment vertical="center"/>
    </xf>
    <xf numFmtId="177" fontId="4" fillId="0" borderId="95" xfId="53" applyNumberFormat="1" applyFont="1" applyFill="1" applyBorder="1" applyAlignment="1">
      <alignment vertical="center"/>
    </xf>
    <xf numFmtId="177" fontId="4" fillId="0" borderId="75" xfId="53" applyNumberFormat="1" applyFont="1" applyFill="1" applyBorder="1" applyAlignment="1">
      <alignment vertical="center"/>
    </xf>
    <xf numFmtId="177" fontId="4" fillId="0" borderId="90" xfId="53" applyNumberFormat="1" applyFont="1" applyFill="1" applyBorder="1" applyAlignment="1">
      <alignment vertical="center"/>
    </xf>
    <xf numFmtId="177" fontId="4" fillId="0" borderId="57" xfId="53" applyNumberFormat="1" applyFont="1" applyFill="1" applyBorder="1" applyAlignment="1">
      <alignment vertical="center"/>
    </xf>
    <xf numFmtId="0" fontId="4" fillId="0" borderId="61" xfId="53" applyFont="1" applyFill="1" applyBorder="1" applyAlignment="1">
      <alignment horizontal="distributed" vertical="center" wrapText="1"/>
    </xf>
    <xf numFmtId="0" fontId="4" fillId="0" borderId="0" xfId="53" applyFont="1" applyFill="1" applyBorder="1" applyAlignment="1">
      <alignment horizontal="distributed" vertical="center" wrapText="1"/>
    </xf>
    <xf numFmtId="0" fontId="4" fillId="0" borderId="61" xfId="53" applyFont="1" applyFill="1" applyBorder="1" applyAlignment="1">
      <alignment horizontal="center" vertical="center" wrapText="1"/>
    </xf>
    <xf numFmtId="0" fontId="4" fillId="0" borderId="0" xfId="53" applyFont="1" applyFill="1" applyBorder="1" applyAlignment="1">
      <alignment horizontal="center" vertical="center" wrapText="1"/>
    </xf>
    <xf numFmtId="0" fontId="4" fillId="0" borderId="61" xfId="53" applyFont="1" applyFill="1" applyBorder="1" applyAlignment="1">
      <alignment horizontal="left" vertical="center" wrapText="1"/>
    </xf>
    <xf numFmtId="0" fontId="4" fillId="0" borderId="0" xfId="53" applyFont="1" applyFill="1" applyBorder="1" applyAlignment="1">
      <alignment horizontal="left" vertical="center" wrapText="1"/>
    </xf>
    <xf numFmtId="0" fontId="4" fillId="0" borderId="62" xfId="53" applyFont="1" applyFill="1" applyBorder="1" applyAlignment="1">
      <alignment horizontal="distributed" vertical="center" wrapText="1"/>
    </xf>
    <xf numFmtId="0" fontId="4" fillId="0" borderId="63" xfId="53" applyFont="1" applyFill="1" applyBorder="1" applyAlignment="1">
      <alignment horizontal="distributed" vertical="center" wrapText="1"/>
    </xf>
    <xf numFmtId="0" fontId="4" fillId="0" borderId="64" xfId="53" applyFont="1" applyFill="1" applyBorder="1" applyAlignment="1">
      <alignment horizontal="distributed" vertical="center" wrapText="1"/>
    </xf>
    <xf numFmtId="0" fontId="4" fillId="0" borderId="37" xfId="53" applyFont="1" applyFill="1" applyBorder="1" applyAlignment="1">
      <alignment horizontal="distributed" vertical="center" wrapText="1"/>
    </xf>
    <xf numFmtId="0" fontId="4" fillId="0" borderId="38" xfId="53" applyFont="1" applyFill="1" applyBorder="1" applyAlignment="1">
      <alignment horizontal="distributed" vertical="center" wrapText="1"/>
    </xf>
    <xf numFmtId="177" fontId="4" fillId="0" borderId="58" xfId="53" applyNumberFormat="1" applyFont="1" applyFill="1" applyBorder="1" applyAlignment="1">
      <alignment vertical="center"/>
    </xf>
    <xf numFmtId="177" fontId="4" fillId="0" borderId="94" xfId="53" applyNumberFormat="1" applyFont="1" applyFill="1" applyBorder="1" applyAlignment="1">
      <alignment vertical="center"/>
    </xf>
    <xf numFmtId="177" fontId="4" fillId="0" borderId="89" xfId="53" applyNumberFormat="1" applyFont="1" applyFill="1" applyBorder="1" applyAlignment="1">
      <alignment vertical="center"/>
    </xf>
    <xf numFmtId="177" fontId="4" fillId="0" borderId="91" xfId="53" applyNumberFormat="1" applyFont="1" applyFill="1" applyBorder="1" applyAlignment="1">
      <alignment vertical="center"/>
    </xf>
    <xf numFmtId="177" fontId="4" fillId="0" borderId="92" xfId="53" applyNumberFormat="1" applyFont="1" applyFill="1" applyBorder="1" applyAlignment="1">
      <alignment vertical="center"/>
    </xf>
    <xf numFmtId="177" fontId="4" fillId="0" borderId="93" xfId="53" applyNumberFormat="1" applyFont="1" applyFill="1" applyBorder="1" applyAlignment="1">
      <alignment vertical="center"/>
    </xf>
    <xf numFmtId="176" fontId="4" fillId="0" borderId="45" xfId="53" applyNumberFormat="1" applyFont="1" applyFill="1" applyBorder="1" applyAlignment="1">
      <alignment horizontal="center" vertical="distributed" textRotation="255"/>
    </xf>
    <xf numFmtId="0" fontId="4" fillId="0" borderId="13" xfId="53" applyNumberFormat="1" applyFont="1" applyFill="1" applyBorder="1" applyAlignment="1">
      <alignment horizontal="center" vertical="distributed" textRotation="255" justifyLastLine="1"/>
    </xf>
    <xf numFmtId="0" fontId="4" fillId="0" borderId="35" xfId="53" applyNumberFormat="1" applyFont="1" applyFill="1" applyBorder="1" applyAlignment="1">
      <alignment horizontal="center" vertical="distributed" textRotation="255" justifyLastLine="1"/>
    </xf>
    <xf numFmtId="176" fontId="12" fillId="0" borderId="13" xfId="53" applyNumberFormat="1" applyFont="1" applyFill="1" applyBorder="1" applyAlignment="1">
      <alignment horizontal="center" vertical="distributed" textRotation="255" justifyLastLine="1"/>
    </xf>
    <xf numFmtId="176" fontId="12" fillId="0" borderId="35" xfId="53" applyNumberFormat="1" applyFont="1" applyFill="1" applyBorder="1" applyAlignment="1">
      <alignment horizontal="center" vertical="distributed" textRotation="255" justifyLastLine="1"/>
    </xf>
    <xf numFmtId="0" fontId="30" fillId="0" borderId="75" xfId="0" applyNumberFormat="1" applyFont="1" applyFill="1" applyBorder="1" applyAlignment="1">
      <alignment horizontal="center" vertical="distributed" textRotation="255" wrapText="1" justifyLastLine="1"/>
    </xf>
    <xf numFmtId="176" fontId="4" fillId="0" borderId="13" xfId="53" applyNumberFormat="1" applyFont="1" applyFill="1" applyBorder="1" applyAlignment="1">
      <alignment horizontal="center" vertical="distributed" textRotation="255" justifyLastLine="1"/>
    </xf>
    <xf numFmtId="176" fontId="4" fillId="0" borderId="35" xfId="53" applyNumberFormat="1" applyFont="1" applyFill="1" applyBorder="1" applyAlignment="1">
      <alignment horizontal="center" vertical="distributed" textRotation="255" justifyLastLine="1"/>
    </xf>
    <xf numFmtId="0" fontId="5" fillId="0" borderId="13" xfId="53" applyNumberFormat="1" applyFont="1" applyFill="1" applyBorder="1" applyAlignment="1">
      <alignment horizontal="center" vertical="distributed" textRotation="255" justifyLastLine="1"/>
    </xf>
    <xf numFmtId="0" fontId="5" fillId="0" borderId="35" xfId="53" applyNumberFormat="1" applyFont="1" applyFill="1" applyBorder="1" applyAlignment="1">
      <alignment horizontal="center" vertical="distributed" textRotation="255" justifyLastLine="1"/>
    </xf>
    <xf numFmtId="176" fontId="4" fillId="0" borderId="1" xfId="53" applyNumberFormat="1" applyFont="1" applyFill="1" applyBorder="1" applyAlignment="1">
      <alignment horizontal="distributed" vertical="center"/>
    </xf>
    <xf numFmtId="176" fontId="4" fillId="0" borderId="5" xfId="53" applyNumberFormat="1" applyFont="1" applyFill="1" applyBorder="1" applyAlignment="1">
      <alignment horizontal="distributed" vertical="center"/>
    </xf>
    <xf numFmtId="176" fontId="4" fillId="0" borderId="7" xfId="53" applyNumberFormat="1" applyFont="1" applyFill="1" applyBorder="1" applyAlignment="1">
      <alignment horizontal="distributed" vertical="center"/>
    </xf>
    <xf numFmtId="176" fontId="4" fillId="0" borderId="47" xfId="53" applyNumberFormat="1" applyFont="1" applyFill="1" applyBorder="1" applyAlignment="1">
      <alignment horizontal="distributed" vertical="center" justifyLastLine="1"/>
    </xf>
    <xf numFmtId="176" fontId="4" fillId="0" borderId="48" xfId="53" applyNumberFormat="1" applyFont="1" applyFill="1" applyBorder="1" applyAlignment="1">
      <alignment horizontal="distributed" vertical="center" justifyLastLine="1"/>
    </xf>
    <xf numFmtId="176" fontId="4" fillId="0" borderId="49" xfId="53" applyNumberFormat="1" applyFont="1" applyFill="1" applyBorder="1" applyAlignment="1">
      <alignment horizontal="distributed" vertical="center" justifyLastLine="1"/>
    </xf>
    <xf numFmtId="176" fontId="4" fillId="0" borderId="1" xfId="53" applyNumberFormat="1" applyFont="1" applyFill="1" applyBorder="1" applyAlignment="1">
      <alignment horizontal="distributed" vertical="center" justifyLastLine="1"/>
    </xf>
    <xf numFmtId="176" fontId="4" fillId="0" borderId="4" xfId="53" applyNumberFormat="1" applyFont="1" applyFill="1" applyBorder="1" applyAlignment="1">
      <alignment horizontal="distributed" vertical="center" justifyLastLine="1"/>
    </xf>
    <xf numFmtId="176" fontId="4" fillId="0" borderId="50" xfId="53" applyNumberFormat="1" applyFont="1" applyFill="1" applyBorder="1" applyAlignment="1">
      <alignment horizontal="distributed" vertical="center" justifyLastLine="1"/>
    </xf>
    <xf numFmtId="176" fontId="4" fillId="0" borderId="51" xfId="53" applyNumberFormat="1" applyFont="1" applyFill="1" applyBorder="1" applyAlignment="1">
      <alignment horizontal="distributed" vertical="center" justifyLastLine="1"/>
    </xf>
    <xf numFmtId="176" fontId="4" fillId="0" borderId="52" xfId="53" applyNumberFormat="1" applyFont="1" applyFill="1" applyBorder="1" applyAlignment="1">
      <alignment horizontal="center" vertical="distributed" textRotation="255" justifyLastLine="1"/>
    </xf>
    <xf numFmtId="176" fontId="4" fillId="0" borderId="34" xfId="53" applyNumberFormat="1" applyFont="1" applyFill="1" applyBorder="1" applyAlignment="1">
      <alignment horizontal="center" vertical="distributed" textRotation="255" justifyLastLine="1"/>
    </xf>
    <xf numFmtId="176" fontId="4" fillId="0" borderId="53" xfId="53" applyNumberFormat="1" applyFont="1" applyFill="1" applyBorder="1" applyAlignment="1">
      <alignment horizontal="center" vertical="distributed" textRotation="255" justifyLastLine="1"/>
    </xf>
    <xf numFmtId="176" fontId="4" fillId="0" borderId="20" xfId="53" applyNumberFormat="1" applyFont="1" applyFill="1" applyBorder="1" applyAlignment="1">
      <alignment horizontal="center" vertical="distributed" textRotation="255" justifyLastLine="1"/>
    </xf>
    <xf numFmtId="176" fontId="4" fillId="0" borderId="46" xfId="53" applyNumberFormat="1" applyFont="1" applyFill="1" applyBorder="1" applyAlignment="1">
      <alignment horizontal="center" vertical="distributed" textRotation="255" justifyLastLine="1"/>
    </xf>
    <xf numFmtId="176" fontId="4" fillId="0" borderId="16" xfId="53" applyNumberFormat="1" applyFont="1" applyFill="1" applyBorder="1" applyAlignment="1">
      <alignment horizontal="center" vertical="distributed" textRotation="255" justifyLastLine="1"/>
    </xf>
    <xf numFmtId="176" fontId="4" fillId="0" borderId="36" xfId="53" applyNumberFormat="1" applyFont="1" applyFill="1" applyBorder="1" applyAlignment="1">
      <alignment horizontal="center" vertical="distributed" textRotation="255" justifyLastLine="1"/>
    </xf>
  </cellXfs>
  <cellStyles count="55">
    <cellStyle name="¢è`" xfId="1"/>
    <cellStyle name="æØè [0.00]_laroux" xfId="2"/>
    <cellStyle name="æØè_laroux" xfId="3"/>
    <cellStyle name="ÊÝ [0.00]_laroux" xfId="4"/>
    <cellStyle name="ÊÝ_laroux" xfId="5"/>
    <cellStyle name="p[Zg_laroux" xfId="6"/>
    <cellStyle name="W_]¿" xfId="7"/>
    <cellStyle name="20% - アクセント 1" xfId="8" builtinId="30" customBuiltin="1"/>
    <cellStyle name="20% - アクセント 2" xfId="9" builtinId="34" customBuiltin="1"/>
    <cellStyle name="20% - アクセント 3" xfId="10" builtinId="38" customBuiltin="1"/>
    <cellStyle name="20% - アクセント 4" xfId="11" builtinId="42" customBuiltin="1"/>
    <cellStyle name="20% - アクセント 5" xfId="12" builtinId="46" customBuiltin="1"/>
    <cellStyle name="20% - アクセント 6" xfId="13" builtinId="50" customBuiltin="1"/>
    <cellStyle name="40% - アクセント 1" xfId="14" builtinId="31" customBuiltin="1"/>
    <cellStyle name="40% - アクセント 2" xfId="15" builtinId="35" customBuiltin="1"/>
    <cellStyle name="40% - アクセント 3" xfId="16" builtinId="39" customBuiltin="1"/>
    <cellStyle name="40% - アクセント 4" xfId="17" builtinId="43" customBuiltin="1"/>
    <cellStyle name="40% - アクセント 5" xfId="18" builtinId="47" customBuiltin="1"/>
    <cellStyle name="40% - アクセント 6" xfId="19" builtinId="51" customBuiltin="1"/>
    <cellStyle name="60% - アクセント 1" xfId="20" builtinId="32" customBuiltin="1"/>
    <cellStyle name="60% - アクセント 2" xfId="21" builtinId="36" customBuiltin="1"/>
    <cellStyle name="60% - アクセント 3" xfId="22" builtinId="40" customBuiltin="1"/>
    <cellStyle name="60% - アクセント 4" xfId="23" builtinId="44" customBuiltin="1"/>
    <cellStyle name="60% - アクセント 5" xfId="24" builtinId="48" customBuiltin="1"/>
    <cellStyle name="60% - アクセント 6" xfId="25" builtinId="52" customBuiltin="1"/>
    <cellStyle name="Comma [0]_Full Year FY96" xfId="26"/>
    <cellStyle name="Comma_Full Year FY96" xfId="27"/>
    <cellStyle name="Currency [0]_Full Year FY96" xfId="28"/>
    <cellStyle name="Currency_Full Year FY96" xfId="29"/>
    <cellStyle name="Normal_Certs Q2" xfId="30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標準_高校･特殊 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18"/>
  <sheetViews>
    <sheetView showZeros="0" tabSelected="1" view="pageBreakPreview" zoomScale="80" zoomScaleNormal="100" zoomScaleSheetLayoutView="80" workbookViewId="0">
      <selection activeCell="C14" sqref="C14:C17"/>
    </sheetView>
  </sheetViews>
  <sheetFormatPr defaultColWidth="10.28515625" defaultRowHeight="13.5"/>
  <cols>
    <col min="1" max="1" width="10.28515625" style="6"/>
    <col min="2" max="2" width="20.7109375" style="3" customWidth="1"/>
    <col min="3" max="3" width="15.7109375" style="1" customWidth="1"/>
    <col min="4" max="5" width="14.5703125" style="2" customWidth="1"/>
    <col min="6" max="6" width="14.140625" style="3" customWidth="1"/>
    <col min="7" max="8" width="4.140625" style="4" customWidth="1"/>
    <col min="9" max="24" width="4.28515625" style="4" customWidth="1"/>
    <col min="25" max="27" width="6.42578125" style="4" customWidth="1"/>
    <col min="28" max="47" width="6.140625" style="4" customWidth="1"/>
    <col min="48" max="48" width="6.7109375" style="5" customWidth="1"/>
    <col min="49" max="16384" width="10.28515625" style="6"/>
  </cols>
  <sheetData>
    <row r="1" spans="1:48" ht="38.25" customHeight="1">
      <c r="A1" s="17" t="s">
        <v>52</v>
      </c>
    </row>
    <row r="2" spans="1:48" ht="20.25" customHeight="1" thickBot="1">
      <c r="A2" s="18"/>
    </row>
    <row r="3" spans="1:48" ht="26.25" customHeight="1">
      <c r="A3" s="63" t="s">
        <v>47</v>
      </c>
      <c r="B3" s="79" t="s">
        <v>0</v>
      </c>
      <c r="C3" s="82" t="s">
        <v>1</v>
      </c>
      <c r="D3" s="82" t="s">
        <v>2</v>
      </c>
      <c r="E3" s="82" t="s">
        <v>31</v>
      </c>
      <c r="F3" s="82" t="s">
        <v>3</v>
      </c>
      <c r="G3" s="144" t="s">
        <v>4</v>
      </c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5"/>
      <c r="AB3" s="146" t="s">
        <v>5</v>
      </c>
      <c r="AC3" s="139" t="s">
        <v>6</v>
      </c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5"/>
      <c r="AP3" s="139" t="s">
        <v>34</v>
      </c>
      <c r="AQ3" s="140"/>
      <c r="AR3" s="140"/>
      <c r="AS3" s="140"/>
      <c r="AT3" s="140"/>
      <c r="AU3" s="141"/>
      <c r="AV3" s="6"/>
    </row>
    <row r="4" spans="1:48" ht="24.75" customHeight="1">
      <c r="A4" s="64"/>
      <c r="B4" s="80"/>
      <c r="C4" s="83"/>
      <c r="D4" s="83"/>
      <c r="E4" s="83"/>
      <c r="F4" s="83"/>
      <c r="G4" s="142" t="s">
        <v>7</v>
      </c>
      <c r="H4" s="143"/>
      <c r="I4" s="142" t="s">
        <v>8</v>
      </c>
      <c r="J4" s="143"/>
      <c r="K4" s="142" t="s">
        <v>9</v>
      </c>
      <c r="L4" s="143"/>
      <c r="M4" s="142" t="s">
        <v>28</v>
      </c>
      <c r="N4" s="143"/>
      <c r="O4" s="142" t="s">
        <v>29</v>
      </c>
      <c r="P4" s="143"/>
      <c r="Q4" s="142" t="s">
        <v>30</v>
      </c>
      <c r="R4" s="143"/>
      <c r="S4" s="142" t="s">
        <v>40</v>
      </c>
      <c r="T4" s="143"/>
      <c r="U4" s="142" t="s">
        <v>41</v>
      </c>
      <c r="V4" s="143"/>
      <c r="W4" s="142" t="s">
        <v>42</v>
      </c>
      <c r="X4" s="143"/>
      <c r="Y4" s="136" t="s">
        <v>10</v>
      </c>
      <c r="Z4" s="137"/>
      <c r="AA4" s="138"/>
      <c r="AB4" s="147"/>
      <c r="AC4" s="149" t="s">
        <v>11</v>
      </c>
      <c r="AD4" s="132" t="s">
        <v>12</v>
      </c>
      <c r="AE4" s="132" t="s">
        <v>13</v>
      </c>
      <c r="AF4" s="132" t="s">
        <v>14</v>
      </c>
      <c r="AG4" s="132" t="s">
        <v>15</v>
      </c>
      <c r="AH4" s="132" t="s">
        <v>16</v>
      </c>
      <c r="AI4" s="132" t="s">
        <v>17</v>
      </c>
      <c r="AJ4" s="134" t="s">
        <v>18</v>
      </c>
      <c r="AK4" s="127" t="s">
        <v>33</v>
      </c>
      <c r="AL4" s="132" t="s">
        <v>19</v>
      </c>
      <c r="AM4" s="136" t="s">
        <v>10</v>
      </c>
      <c r="AN4" s="137"/>
      <c r="AO4" s="138"/>
      <c r="AP4" s="149" t="s">
        <v>43</v>
      </c>
      <c r="AQ4" s="129" t="s">
        <v>44</v>
      </c>
      <c r="AR4" s="131" t="s">
        <v>46</v>
      </c>
      <c r="AS4" s="132" t="s">
        <v>45</v>
      </c>
      <c r="AT4" s="132" t="s">
        <v>20</v>
      </c>
      <c r="AU4" s="151" t="s">
        <v>10</v>
      </c>
      <c r="AV4" s="6"/>
    </row>
    <row r="5" spans="1:48" ht="78.75" customHeight="1">
      <c r="A5" s="65"/>
      <c r="B5" s="81"/>
      <c r="C5" s="84"/>
      <c r="D5" s="84"/>
      <c r="E5" s="84"/>
      <c r="F5" s="84"/>
      <c r="G5" s="7" t="s">
        <v>21</v>
      </c>
      <c r="H5" s="8" t="s">
        <v>22</v>
      </c>
      <c r="I5" s="9" t="s">
        <v>21</v>
      </c>
      <c r="J5" s="10" t="s">
        <v>22</v>
      </c>
      <c r="K5" s="9" t="s">
        <v>21</v>
      </c>
      <c r="L5" s="10" t="s">
        <v>22</v>
      </c>
      <c r="M5" s="9" t="s">
        <v>21</v>
      </c>
      <c r="N5" s="10" t="s">
        <v>22</v>
      </c>
      <c r="O5" s="9" t="s">
        <v>21</v>
      </c>
      <c r="P5" s="10" t="s">
        <v>22</v>
      </c>
      <c r="Q5" s="9" t="s">
        <v>21</v>
      </c>
      <c r="R5" s="10" t="s">
        <v>22</v>
      </c>
      <c r="S5" s="9" t="s">
        <v>21</v>
      </c>
      <c r="T5" s="10" t="s">
        <v>22</v>
      </c>
      <c r="U5" s="9" t="s">
        <v>21</v>
      </c>
      <c r="V5" s="10" t="s">
        <v>22</v>
      </c>
      <c r="W5" s="9" t="s">
        <v>21</v>
      </c>
      <c r="X5" s="10" t="s">
        <v>22</v>
      </c>
      <c r="Y5" s="9" t="s">
        <v>23</v>
      </c>
      <c r="Z5" s="11" t="s">
        <v>24</v>
      </c>
      <c r="AA5" s="12" t="s">
        <v>25</v>
      </c>
      <c r="AB5" s="148"/>
      <c r="AC5" s="150"/>
      <c r="AD5" s="133"/>
      <c r="AE5" s="133"/>
      <c r="AF5" s="133"/>
      <c r="AG5" s="133"/>
      <c r="AH5" s="133"/>
      <c r="AI5" s="133"/>
      <c r="AJ5" s="135"/>
      <c r="AK5" s="128"/>
      <c r="AL5" s="133"/>
      <c r="AM5" s="9" t="s">
        <v>21</v>
      </c>
      <c r="AN5" s="8" t="s">
        <v>22</v>
      </c>
      <c r="AO5" s="13" t="s">
        <v>10</v>
      </c>
      <c r="AP5" s="150"/>
      <c r="AQ5" s="130"/>
      <c r="AR5" s="131"/>
      <c r="AS5" s="133"/>
      <c r="AT5" s="133"/>
      <c r="AU5" s="152"/>
      <c r="AV5" s="6"/>
    </row>
    <row r="6" spans="1:48" ht="16.5" customHeight="1">
      <c r="A6" s="66">
        <v>1</v>
      </c>
      <c r="B6" s="85" t="s">
        <v>35</v>
      </c>
      <c r="C6" s="87" t="s">
        <v>36</v>
      </c>
      <c r="D6" s="89" t="s">
        <v>37</v>
      </c>
      <c r="E6" s="77" t="s">
        <v>38</v>
      </c>
      <c r="F6" s="77" t="s">
        <v>39</v>
      </c>
      <c r="G6" s="42">
        <v>12</v>
      </c>
      <c r="H6" s="44">
        <v>17</v>
      </c>
      <c r="I6" s="42">
        <v>28</v>
      </c>
      <c r="J6" s="44">
        <v>17</v>
      </c>
      <c r="K6" s="42">
        <v>21</v>
      </c>
      <c r="L6" s="44">
        <v>23</v>
      </c>
      <c r="M6" s="42">
        <v>23</v>
      </c>
      <c r="N6" s="44">
        <v>16</v>
      </c>
      <c r="O6" s="42">
        <v>25</v>
      </c>
      <c r="P6" s="44">
        <v>24</v>
      </c>
      <c r="Q6" s="42">
        <v>25</v>
      </c>
      <c r="R6" s="44">
        <v>16</v>
      </c>
      <c r="S6" s="42">
        <v>26</v>
      </c>
      <c r="T6" s="44">
        <v>25</v>
      </c>
      <c r="U6" s="42">
        <v>26</v>
      </c>
      <c r="V6" s="44">
        <v>22</v>
      </c>
      <c r="W6" s="42">
        <v>16</v>
      </c>
      <c r="X6" s="44">
        <v>36</v>
      </c>
      <c r="Y6" s="42">
        <f>G6+I6+K6+M6+O6+Q6+S6+U6+W6</f>
        <v>202</v>
      </c>
      <c r="Z6" s="44">
        <f>H6+J6+L6+N6+P6+R6+T6+V6+X6</f>
        <v>196</v>
      </c>
      <c r="AA6" s="46">
        <f>SUM(Y6:Z9)</f>
        <v>398</v>
      </c>
      <c r="AB6" s="60">
        <v>20</v>
      </c>
      <c r="AC6" s="50" t="s">
        <v>26</v>
      </c>
      <c r="AD6" s="40">
        <v>1</v>
      </c>
      <c r="AE6" s="40">
        <v>1</v>
      </c>
      <c r="AF6" s="40">
        <v>1</v>
      </c>
      <c r="AG6" s="40">
        <v>0</v>
      </c>
      <c r="AH6" s="40">
        <v>1</v>
      </c>
      <c r="AI6" s="40">
        <v>30</v>
      </c>
      <c r="AJ6" s="40">
        <v>2</v>
      </c>
      <c r="AK6" s="52">
        <v>1</v>
      </c>
      <c r="AL6" s="40">
        <v>3</v>
      </c>
      <c r="AM6" s="42">
        <v>19</v>
      </c>
      <c r="AN6" s="44">
        <v>21</v>
      </c>
      <c r="AO6" s="46">
        <f>IF(SUM(AD6:AL7)&lt;&gt;SUM(AM6:AN7),"×",SUM(AM6:AN7))</f>
        <v>40</v>
      </c>
      <c r="AP6" s="48">
        <v>2</v>
      </c>
      <c r="AQ6" s="40">
        <v>0</v>
      </c>
      <c r="AR6" s="40"/>
      <c r="AS6" s="40"/>
      <c r="AT6" s="40">
        <v>4</v>
      </c>
      <c r="AU6" s="21">
        <f>SUM(AP6:AT7)</f>
        <v>6</v>
      </c>
      <c r="AV6" s="6"/>
    </row>
    <row r="7" spans="1:48" ht="16.5" customHeight="1">
      <c r="A7" s="66"/>
      <c r="B7" s="69"/>
      <c r="C7" s="71"/>
      <c r="D7" s="73"/>
      <c r="E7" s="75"/>
      <c r="F7" s="75"/>
      <c r="G7" s="56"/>
      <c r="H7" s="54"/>
      <c r="I7" s="56"/>
      <c r="J7" s="54"/>
      <c r="K7" s="56"/>
      <c r="L7" s="54"/>
      <c r="M7" s="56"/>
      <c r="N7" s="54"/>
      <c r="O7" s="56"/>
      <c r="P7" s="54"/>
      <c r="Q7" s="56"/>
      <c r="R7" s="54"/>
      <c r="S7" s="56"/>
      <c r="T7" s="54"/>
      <c r="U7" s="56"/>
      <c r="V7" s="54"/>
      <c r="W7" s="56"/>
      <c r="X7" s="54"/>
      <c r="Y7" s="56"/>
      <c r="Z7" s="54"/>
      <c r="AA7" s="58"/>
      <c r="AB7" s="61"/>
      <c r="AC7" s="51"/>
      <c r="AD7" s="41"/>
      <c r="AE7" s="41"/>
      <c r="AF7" s="41"/>
      <c r="AG7" s="41"/>
      <c r="AH7" s="41"/>
      <c r="AI7" s="41"/>
      <c r="AJ7" s="41"/>
      <c r="AK7" s="53"/>
      <c r="AL7" s="41"/>
      <c r="AM7" s="43"/>
      <c r="AN7" s="45"/>
      <c r="AO7" s="47"/>
      <c r="AP7" s="49"/>
      <c r="AQ7" s="41"/>
      <c r="AR7" s="41"/>
      <c r="AS7" s="41"/>
      <c r="AT7" s="41"/>
      <c r="AU7" s="22"/>
    </row>
    <row r="8" spans="1:48" ht="16.5" customHeight="1">
      <c r="A8" s="66"/>
      <c r="B8" s="69"/>
      <c r="C8" s="71"/>
      <c r="D8" s="73"/>
      <c r="E8" s="75"/>
      <c r="F8" s="75"/>
      <c r="G8" s="56"/>
      <c r="H8" s="54"/>
      <c r="I8" s="56"/>
      <c r="J8" s="54"/>
      <c r="K8" s="56"/>
      <c r="L8" s="54"/>
      <c r="M8" s="56"/>
      <c r="N8" s="54"/>
      <c r="O8" s="56"/>
      <c r="P8" s="54"/>
      <c r="Q8" s="56"/>
      <c r="R8" s="54"/>
      <c r="S8" s="56"/>
      <c r="T8" s="54"/>
      <c r="U8" s="56"/>
      <c r="V8" s="54"/>
      <c r="W8" s="56"/>
      <c r="X8" s="54"/>
      <c r="Y8" s="56"/>
      <c r="Z8" s="54"/>
      <c r="AA8" s="58"/>
      <c r="AB8" s="61"/>
      <c r="AC8" s="23" t="s">
        <v>27</v>
      </c>
      <c r="AD8" s="25"/>
      <c r="AE8" s="25"/>
      <c r="AF8" s="25"/>
      <c r="AG8" s="25"/>
      <c r="AH8" s="25"/>
      <c r="AI8" s="25">
        <v>1</v>
      </c>
      <c r="AJ8" s="25">
        <v>0</v>
      </c>
      <c r="AK8" s="27"/>
      <c r="AL8" s="25">
        <v>2</v>
      </c>
      <c r="AM8" s="29">
        <v>1</v>
      </c>
      <c r="AN8" s="31">
        <v>2</v>
      </c>
      <c r="AO8" s="33">
        <f>IF(SUM(AD8:AL9)&lt;&gt;SUM(AM8:AN9),"×",SUM(AM8:AN9))</f>
        <v>3</v>
      </c>
      <c r="AP8" s="35"/>
      <c r="AQ8" s="25"/>
      <c r="AR8" s="25"/>
      <c r="AS8" s="25"/>
      <c r="AT8" s="25"/>
      <c r="AU8" s="38"/>
      <c r="AV8" s="6"/>
    </row>
    <row r="9" spans="1:48" ht="15.75" customHeight="1">
      <c r="A9" s="66"/>
      <c r="B9" s="86"/>
      <c r="C9" s="88"/>
      <c r="D9" s="90"/>
      <c r="E9" s="78"/>
      <c r="F9" s="78"/>
      <c r="G9" s="57"/>
      <c r="H9" s="55"/>
      <c r="I9" s="57"/>
      <c r="J9" s="55"/>
      <c r="K9" s="57"/>
      <c r="L9" s="55"/>
      <c r="M9" s="57"/>
      <c r="N9" s="55"/>
      <c r="O9" s="57"/>
      <c r="P9" s="55"/>
      <c r="Q9" s="57"/>
      <c r="R9" s="55"/>
      <c r="S9" s="57"/>
      <c r="T9" s="55"/>
      <c r="U9" s="57"/>
      <c r="V9" s="55"/>
      <c r="W9" s="57"/>
      <c r="X9" s="55"/>
      <c r="Y9" s="57"/>
      <c r="Z9" s="55"/>
      <c r="AA9" s="59"/>
      <c r="AB9" s="62"/>
      <c r="AC9" s="24"/>
      <c r="AD9" s="26"/>
      <c r="AE9" s="26"/>
      <c r="AF9" s="26"/>
      <c r="AG9" s="26"/>
      <c r="AH9" s="26"/>
      <c r="AI9" s="26"/>
      <c r="AJ9" s="26"/>
      <c r="AK9" s="28"/>
      <c r="AL9" s="26"/>
      <c r="AM9" s="30"/>
      <c r="AN9" s="32"/>
      <c r="AO9" s="34"/>
      <c r="AP9" s="36"/>
      <c r="AQ9" s="37"/>
      <c r="AR9" s="37"/>
      <c r="AS9" s="37"/>
      <c r="AT9" s="37"/>
      <c r="AU9" s="39"/>
      <c r="AV9" s="6"/>
    </row>
    <row r="10" spans="1:48" ht="16.5" customHeight="1">
      <c r="A10" s="67">
        <v>2</v>
      </c>
      <c r="B10" s="69" t="s">
        <v>51</v>
      </c>
      <c r="C10" s="71" t="s">
        <v>53</v>
      </c>
      <c r="D10" s="73" t="s">
        <v>49</v>
      </c>
      <c r="E10" s="75" t="s">
        <v>48</v>
      </c>
      <c r="F10" s="77" t="s">
        <v>50</v>
      </c>
      <c r="G10" s="42">
        <v>3</v>
      </c>
      <c r="H10" s="44">
        <v>2</v>
      </c>
      <c r="I10" s="42">
        <v>5</v>
      </c>
      <c r="J10" s="44">
        <v>4</v>
      </c>
      <c r="K10" s="42">
        <v>10</v>
      </c>
      <c r="L10" s="44">
        <v>6</v>
      </c>
      <c r="M10" s="42">
        <v>7</v>
      </c>
      <c r="N10" s="44">
        <v>9</v>
      </c>
      <c r="O10" s="42">
        <v>3</v>
      </c>
      <c r="P10" s="44">
        <v>3</v>
      </c>
      <c r="Q10" s="42">
        <v>10</v>
      </c>
      <c r="R10" s="44">
        <v>5</v>
      </c>
      <c r="S10" s="42">
        <v>0</v>
      </c>
      <c r="T10" s="44">
        <v>8</v>
      </c>
      <c r="U10" s="42">
        <v>12</v>
      </c>
      <c r="V10" s="44">
        <v>5</v>
      </c>
      <c r="W10" s="42">
        <v>4</v>
      </c>
      <c r="X10" s="44">
        <v>7</v>
      </c>
      <c r="Y10" s="42">
        <f>G10+I10+K10+M10+O10+Q10+S10+U10+W10</f>
        <v>54</v>
      </c>
      <c r="Z10" s="44">
        <f>H10+J10+L10+N10+P10+R10+T10+V10+X10</f>
        <v>49</v>
      </c>
      <c r="AA10" s="46">
        <f>SUM(Y10:Z13)</f>
        <v>103</v>
      </c>
      <c r="AB10" s="60">
        <v>13</v>
      </c>
      <c r="AC10" s="50" t="s">
        <v>26</v>
      </c>
      <c r="AD10" s="40">
        <v>1</v>
      </c>
      <c r="AE10" s="40">
        <v>1</v>
      </c>
      <c r="AF10" s="40">
        <v>1</v>
      </c>
      <c r="AG10" s="40">
        <v>1</v>
      </c>
      <c r="AH10" s="40"/>
      <c r="AI10" s="40">
        <v>18</v>
      </c>
      <c r="AJ10" s="40">
        <v>2</v>
      </c>
      <c r="AK10" s="52">
        <v>1</v>
      </c>
      <c r="AL10" s="40">
        <v>4</v>
      </c>
      <c r="AM10" s="42">
        <v>10</v>
      </c>
      <c r="AN10" s="44">
        <v>19</v>
      </c>
      <c r="AO10" s="46">
        <f>IF(SUM(AD10:AL11)&lt;&gt;SUM(AM10:AN11),"×",SUM(AM10:AN11))</f>
        <v>29</v>
      </c>
      <c r="AP10" s="48">
        <v>2</v>
      </c>
      <c r="AQ10" s="40">
        <v>0</v>
      </c>
      <c r="AR10" s="40"/>
      <c r="AS10" s="40"/>
      <c r="AT10" s="40">
        <v>5</v>
      </c>
      <c r="AU10" s="21">
        <f>SUM(AP10:AT11)</f>
        <v>7</v>
      </c>
      <c r="AV10" s="6"/>
    </row>
    <row r="11" spans="1:48" ht="16.5" customHeight="1">
      <c r="A11" s="66"/>
      <c r="B11" s="69"/>
      <c r="C11" s="71"/>
      <c r="D11" s="73"/>
      <c r="E11" s="75"/>
      <c r="F11" s="75"/>
      <c r="G11" s="56"/>
      <c r="H11" s="54"/>
      <c r="I11" s="56"/>
      <c r="J11" s="54"/>
      <c r="K11" s="56"/>
      <c r="L11" s="54"/>
      <c r="M11" s="56"/>
      <c r="N11" s="54"/>
      <c r="O11" s="56"/>
      <c r="P11" s="54"/>
      <c r="Q11" s="56"/>
      <c r="R11" s="54"/>
      <c r="S11" s="56"/>
      <c r="T11" s="54"/>
      <c r="U11" s="56"/>
      <c r="V11" s="54"/>
      <c r="W11" s="56"/>
      <c r="X11" s="54"/>
      <c r="Y11" s="56"/>
      <c r="Z11" s="54"/>
      <c r="AA11" s="58"/>
      <c r="AB11" s="61"/>
      <c r="AC11" s="51"/>
      <c r="AD11" s="41"/>
      <c r="AE11" s="41"/>
      <c r="AF11" s="41"/>
      <c r="AG11" s="41"/>
      <c r="AH11" s="41"/>
      <c r="AI11" s="41"/>
      <c r="AJ11" s="41"/>
      <c r="AK11" s="53"/>
      <c r="AL11" s="41"/>
      <c r="AM11" s="43"/>
      <c r="AN11" s="45"/>
      <c r="AO11" s="47"/>
      <c r="AP11" s="49"/>
      <c r="AQ11" s="41"/>
      <c r="AR11" s="41"/>
      <c r="AS11" s="41"/>
      <c r="AT11" s="41"/>
      <c r="AU11" s="22"/>
    </row>
    <row r="12" spans="1:48" ht="16.5" customHeight="1">
      <c r="A12" s="66"/>
      <c r="B12" s="69"/>
      <c r="C12" s="71"/>
      <c r="D12" s="73"/>
      <c r="E12" s="75"/>
      <c r="F12" s="75"/>
      <c r="G12" s="56"/>
      <c r="H12" s="54"/>
      <c r="I12" s="56"/>
      <c r="J12" s="54"/>
      <c r="K12" s="56"/>
      <c r="L12" s="54"/>
      <c r="M12" s="56"/>
      <c r="N12" s="54"/>
      <c r="O12" s="56"/>
      <c r="P12" s="54"/>
      <c r="Q12" s="56"/>
      <c r="R12" s="54"/>
      <c r="S12" s="56"/>
      <c r="T12" s="54"/>
      <c r="U12" s="56"/>
      <c r="V12" s="54"/>
      <c r="W12" s="56"/>
      <c r="X12" s="54"/>
      <c r="Y12" s="56"/>
      <c r="Z12" s="54"/>
      <c r="AA12" s="58"/>
      <c r="AB12" s="61"/>
      <c r="AC12" s="23" t="s">
        <v>27</v>
      </c>
      <c r="AD12" s="25"/>
      <c r="AE12" s="25"/>
      <c r="AF12" s="25"/>
      <c r="AG12" s="25"/>
      <c r="AH12" s="25"/>
      <c r="AI12" s="25">
        <v>1</v>
      </c>
      <c r="AJ12" s="25">
        <v>0</v>
      </c>
      <c r="AK12" s="27"/>
      <c r="AL12" s="25">
        <v>4</v>
      </c>
      <c r="AM12" s="29">
        <v>1</v>
      </c>
      <c r="AN12" s="31">
        <v>4</v>
      </c>
      <c r="AO12" s="33">
        <f>IF(SUM(AD12:AL13)&lt;&gt;SUM(AM12:AN13),"×",SUM(AM12:AN13))</f>
        <v>5</v>
      </c>
      <c r="AP12" s="35"/>
      <c r="AQ12" s="25"/>
      <c r="AR12" s="25"/>
      <c r="AS12" s="25"/>
      <c r="AT12" s="25"/>
      <c r="AU12" s="38"/>
      <c r="AV12" s="6"/>
    </row>
    <row r="13" spans="1:48" ht="15.75" customHeight="1" thickBot="1">
      <c r="A13" s="68"/>
      <c r="B13" s="70"/>
      <c r="C13" s="72"/>
      <c r="D13" s="74"/>
      <c r="E13" s="76"/>
      <c r="F13" s="78"/>
      <c r="G13" s="57"/>
      <c r="H13" s="55"/>
      <c r="I13" s="57"/>
      <c r="J13" s="55"/>
      <c r="K13" s="57"/>
      <c r="L13" s="55"/>
      <c r="M13" s="57"/>
      <c r="N13" s="55"/>
      <c r="O13" s="57"/>
      <c r="P13" s="55"/>
      <c r="Q13" s="57"/>
      <c r="R13" s="55"/>
      <c r="S13" s="57"/>
      <c r="T13" s="55"/>
      <c r="U13" s="57"/>
      <c r="V13" s="55"/>
      <c r="W13" s="57"/>
      <c r="X13" s="55"/>
      <c r="Y13" s="57"/>
      <c r="Z13" s="55"/>
      <c r="AA13" s="59"/>
      <c r="AB13" s="62"/>
      <c r="AC13" s="24"/>
      <c r="AD13" s="26"/>
      <c r="AE13" s="26"/>
      <c r="AF13" s="26"/>
      <c r="AG13" s="26"/>
      <c r="AH13" s="26"/>
      <c r="AI13" s="26"/>
      <c r="AJ13" s="26"/>
      <c r="AK13" s="28"/>
      <c r="AL13" s="26"/>
      <c r="AM13" s="30"/>
      <c r="AN13" s="32"/>
      <c r="AO13" s="34"/>
      <c r="AP13" s="36"/>
      <c r="AQ13" s="37"/>
      <c r="AR13" s="37"/>
      <c r="AS13" s="37"/>
      <c r="AT13" s="37"/>
      <c r="AU13" s="39"/>
      <c r="AV13" s="6"/>
    </row>
    <row r="14" spans="1:48" ht="16.5" customHeight="1">
      <c r="B14" s="109"/>
      <c r="C14" s="111"/>
      <c r="D14" s="113"/>
      <c r="E14" s="115"/>
      <c r="F14" s="117" t="s">
        <v>32</v>
      </c>
      <c r="G14" s="42">
        <f>SUM(G6:G13)</f>
        <v>15</v>
      </c>
      <c r="H14" s="44">
        <f t="shared" ref="H14:AB14" si="0">SUM(H6:H13)</f>
        <v>19</v>
      </c>
      <c r="I14" s="42">
        <f t="shared" si="0"/>
        <v>33</v>
      </c>
      <c r="J14" s="44">
        <f t="shared" si="0"/>
        <v>21</v>
      </c>
      <c r="K14" s="42">
        <f t="shared" si="0"/>
        <v>31</v>
      </c>
      <c r="L14" s="44">
        <f t="shared" si="0"/>
        <v>29</v>
      </c>
      <c r="M14" s="42">
        <f t="shared" si="0"/>
        <v>30</v>
      </c>
      <c r="N14" s="44">
        <f t="shared" si="0"/>
        <v>25</v>
      </c>
      <c r="O14" s="42">
        <f t="shared" si="0"/>
        <v>28</v>
      </c>
      <c r="P14" s="44">
        <f t="shared" si="0"/>
        <v>27</v>
      </c>
      <c r="Q14" s="42">
        <f t="shared" si="0"/>
        <v>35</v>
      </c>
      <c r="R14" s="44">
        <f t="shared" si="0"/>
        <v>21</v>
      </c>
      <c r="S14" s="42">
        <f t="shared" si="0"/>
        <v>26</v>
      </c>
      <c r="T14" s="44">
        <f t="shared" si="0"/>
        <v>33</v>
      </c>
      <c r="U14" s="42">
        <f t="shared" si="0"/>
        <v>38</v>
      </c>
      <c r="V14" s="44">
        <f t="shared" si="0"/>
        <v>27</v>
      </c>
      <c r="W14" s="42">
        <f t="shared" si="0"/>
        <v>20</v>
      </c>
      <c r="X14" s="44">
        <f t="shared" si="0"/>
        <v>43</v>
      </c>
      <c r="Y14" s="42">
        <f t="shared" si="0"/>
        <v>256</v>
      </c>
      <c r="Z14" s="44">
        <f t="shared" si="0"/>
        <v>245</v>
      </c>
      <c r="AA14" s="122">
        <f t="shared" si="0"/>
        <v>501</v>
      </c>
      <c r="AB14" s="60">
        <f t="shared" si="0"/>
        <v>33</v>
      </c>
      <c r="AC14" s="126" t="s">
        <v>26</v>
      </c>
      <c r="AD14" s="98">
        <f>SUM(AD6,AD10)</f>
        <v>2</v>
      </c>
      <c r="AE14" s="98">
        <f t="shared" ref="AE14:AO14" si="1">SUM(AE6,AE10)</f>
        <v>2</v>
      </c>
      <c r="AF14" s="98">
        <f t="shared" si="1"/>
        <v>2</v>
      </c>
      <c r="AG14" s="98">
        <f t="shared" si="1"/>
        <v>1</v>
      </c>
      <c r="AH14" s="98">
        <f t="shared" si="1"/>
        <v>1</v>
      </c>
      <c r="AI14" s="98">
        <f t="shared" si="1"/>
        <v>48</v>
      </c>
      <c r="AJ14" s="98">
        <f t="shared" si="1"/>
        <v>4</v>
      </c>
      <c r="AK14" s="98">
        <f t="shared" si="1"/>
        <v>2</v>
      </c>
      <c r="AL14" s="98">
        <f t="shared" si="1"/>
        <v>7</v>
      </c>
      <c r="AM14" s="124">
        <f t="shared" si="1"/>
        <v>29</v>
      </c>
      <c r="AN14" s="103">
        <f t="shared" si="1"/>
        <v>40</v>
      </c>
      <c r="AO14" s="104">
        <f t="shared" si="1"/>
        <v>69</v>
      </c>
      <c r="AP14" s="121">
        <f>SUM(AP6,AP10)</f>
        <v>4</v>
      </c>
      <c r="AQ14" s="105">
        <f t="shared" ref="AQ14:AU14" si="2">SUM(AQ6,AQ10)</f>
        <v>0</v>
      </c>
      <c r="AR14" s="105">
        <f t="shared" si="2"/>
        <v>0</v>
      </c>
      <c r="AS14" s="105">
        <f t="shared" si="2"/>
        <v>0</v>
      </c>
      <c r="AT14" s="105">
        <f t="shared" si="2"/>
        <v>9</v>
      </c>
      <c r="AU14" s="93">
        <f t="shared" si="2"/>
        <v>13</v>
      </c>
      <c r="AV14" s="6"/>
    </row>
    <row r="15" spans="1:48" ht="16.5" customHeight="1">
      <c r="B15" s="110"/>
      <c r="C15" s="112"/>
      <c r="D15" s="114"/>
      <c r="E15" s="116"/>
      <c r="F15" s="118"/>
      <c r="G15" s="56"/>
      <c r="H15" s="54"/>
      <c r="I15" s="56"/>
      <c r="J15" s="54"/>
      <c r="K15" s="56"/>
      <c r="L15" s="54"/>
      <c r="M15" s="56"/>
      <c r="N15" s="54"/>
      <c r="O15" s="56"/>
      <c r="P15" s="54"/>
      <c r="Q15" s="56"/>
      <c r="R15" s="54"/>
      <c r="S15" s="56"/>
      <c r="T15" s="54"/>
      <c r="U15" s="56"/>
      <c r="V15" s="54"/>
      <c r="W15" s="56"/>
      <c r="X15" s="54"/>
      <c r="Y15" s="56"/>
      <c r="Z15" s="54"/>
      <c r="AA15" s="106"/>
      <c r="AB15" s="61"/>
      <c r="AC15" s="51"/>
      <c r="AD15" s="41"/>
      <c r="AE15" s="41"/>
      <c r="AF15" s="41"/>
      <c r="AG15" s="41"/>
      <c r="AH15" s="41"/>
      <c r="AI15" s="41"/>
      <c r="AJ15" s="41"/>
      <c r="AK15" s="41"/>
      <c r="AL15" s="41"/>
      <c r="AM15" s="125"/>
      <c r="AN15" s="45"/>
      <c r="AO15" s="47"/>
      <c r="AP15" s="101"/>
      <c r="AQ15" s="99"/>
      <c r="AR15" s="99"/>
      <c r="AS15" s="99"/>
      <c r="AT15" s="99"/>
      <c r="AU15" s="91"/>
    </row>
    <row r="16" spans="1:48" ht="16.5" customHeight="1">
      <c r="B16" s="110"/>
      <c r="C16" s="112"/>
      <c r="D16" s="114"/>
      <c r="E16" s="116"/>
      <c r="F16" s="118"/>
      <c r="G16" s="56"/>
      <c r="H16" s="54"/>
      <c r="I16" s="56"/>
      <c r="J16" s="54"/>
      <c r="K16" s="56"/>
      <c r="L16" s="54"/>
      <c r="M16" s="56"/>
      <c r="N16" s="54"/>
      <c r="O16" s="56"/>
      <c r="P16" s="54"/>
      <c r="Q16" s="56"/>
      <c r="R16" s="54"/>
      <c r="S16" s="56"/>
      <c r="T16" s="54"/>
      <c r="U16" s="56"/>
      <c r="V16" s="54"/>
      <c r="W16" s="56"/>
      <c r="X16" s="54"/>
      <c r="Y16" s="56"/>
      <c r="Z16" s="54"/>
      <c r="AA16" s="106"/>
      <c r="AB16" s="61"/>
      <c r="AC16" s="94" t="s">
        <v>27</v>
      </c>
      <c r="AD16" s="96">
        <f>SUM(AD8,AD12)</f>
        <v>0</v>
      </c>
      <c r="AE16" s="96">
        <f t="shared" ref="AE16:AO16" si="3">SUM(AE8,AE12)</f>
        <v>0</v>
      </c>
      <c r="AF16" s="96">
        <f t="shared" si="3"/>
        <v>0</v>
      </c>
      <c r="AG16" s="96">
        <f t="shared" si="3"/>
        <v>0</v>
      </c>
      <c r="AH16" s="96">
        <f t="shared" si="3"/>
        <v>0</v>
      </c>
      <c r="AI16" s="96">
        <f t="shared" si="3"/>
        <v>2</v>
      </c>
      <c r="AJ16" s="96">
        <f t="shared" si="3"/>
        <v>0</v>
      </c>
      <c r="AK16" s="96">
        <f t="shared" si="3"/>
        <v>0</v>
      </c>
      <c r="AL16" s="96">
        <f t="shared" si="3"/>
        <v>6</v>
      </c>
      <c r="AM16" s="106">
        <f t="shared" si="3"/>
        <v>2</v>
      </c>
      <c r="AN16" s="54">
        <f t="shared" si="3"/>
        <v>6</v>
      </c>
      <c r="AO16" s="96">
        <f t="shared" si="3"/>
        <v>8</v>
      </c>
      <c r="AP16" s="101">
        <f>SUM(AP8,AP12)</f>
        <v>0</v>
      </c>
      <c r="AQ16" s="99">
        <f t="shared" ref="AQ16:AU16" si="4">SUM(AQ8,AQ12)</f>
        <v>0</v>
      </c>
      <c r="AR16" s="99">
        <f t="shared" si="4"/>
        <v>0</v>
      </c>
      <c r="AS16" s="99">
        <f t="shared" si="4"/>
        <v>0</v>
      </c>
      <c r="AT16" s="99">
        <f t="shared" si="4"/>
        <v>0</v>
      </c>
      <c r="AU16" s="91">
        <f t="shared" si="4"/>
        <v>0</v>
      </c>
      <c r="AV16" s="6"/>
    </row>
    <row r="17" spans="2:48" ht="16.5" customHeight="1" thickBot="1">
      <c r="B17" s="110"/>
      <c r="C17" s="112"/>
      <c r="D17" s="114"/>
      <c r="E17" s="116"/>
      <c r="F17" s="119"/>
      <c r="G17" s="120"/>
      <c r="H17" s="108"/>
      <c r="I17" s="120"/>
      <c r="J17" s="108"/>
      <c r="K17" s="120"/>
      <c r="L17" s="108"/>
      <c r="M17" s="120"/>
      <c r="N17" s="108"/>
      <c r="O17" s="120"/>
      <c r="P17" s="108"/>
      <c r="Q17" s="120"/>
      <c r="R17" s="108"/>
      <c r="S17" s="120"/>
      <c r="T17" s="108"/>
      <c r="U17" s="120"/>
      <c r="V17" s="108"/>
      <c r="W17" s="120"/>
      <c r="X17" s="108"/>
      <c r="Y17" s="120"/>
      <c r="Z17" s="108"/>
      <c r="AA17" s="107"/>
      <c r="AB17" s="123"/>
      <c r="AC17" s="95"/>
      <c r="AD17" s="97"/>
      <c r="AE17" s="97"/>
      <c r="AF17" s="97"/>
      <c r="AG17" s="97"/>
      <c r="AH17" s="97"/>
      <c r="AI17" s="97"/>
      <c r="AJ17" s="97"/>
      <c r="AK17" s="97"/>
      <c r="AL17" s="97"/>
      <c r="AM17" s="107"/>
      <c r="AN17" s="108"/>
      <c r="AO17" s="97"/>
      <c r="AP17" s="102"/>
      <c r="AQ17" s="100"/>
      <c r="AR17" s="100"/>
      <c r="AS17" s="100"/>
      <c r="AT17" s="100"/>
      <c r="AU17" s="92"/>
      <c r="AV17" s="6"/>
    </row>
    <row r="18" spans="2:48" ht="16.5" customHeight="1">
      <c r="B18" s="19"/>
      <c r="C18" s="16"/>
      <c r="D18" s="20"/>
      <c r="E18" s="19"/>
      <c r="F18" s="19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6"/>
    </row>
  </sheetData>
  <mergeCells count="234">
    <mergeCell ref="AP3:AU3"/>
    <mergeCell ref="G4:H4"/>
    <mergeCell ref="I4:J4"/>
    <mergeCell ref="Q4:R4"/>
    <mergeCell ref="Y4:AA4"/>
    <mergeCell ref="K4:L4"/>
    <mergeCell ref="M4:N4"/>
    <mergeCell ref="O4:P4"/>
    <mergeCell ref="AE4:AE5"/>
    <mergeCell ref="AF4:AF5"/>
    <mergeCell ref="G3:AA3"/>
    <mergeCell ref="AB3:AB5"/>
    <mergeCell ref="AC3:AO3"/>
    <mergeCell ref="S4:T4"/>
    <mergeCell ref="U4:V4"/>
    <mergeCell ref="W4:X4"/>
    <mergeCell ref="AC4:AC5"/>
    <mergeCell ref="AD4:AD5"/>
    <mergeCell ref="AG4:AG5"/>
    <mergeCell ref="AH4:AH5"/>
    <mergeCell ref="AI4:AI5"/>
    <mergeCell ref="AT4:AT5"/>
    <mergeCell ref="AU4:AU5"/>
    <mergeCell ref="AP4:AP5"/>
    <mergeCell ref="Y6:Y9"/>
    <mergeCell ref="Z6:Z9"/>
    <mergeCell ref="AA6:AA9"/>
    <mergeCell ref="AC6:AC7"/>
    <mergeCell ref="AC8:AC9"/>
    <mergeCell ref="AD8:AD9"/>
    <mergeCell ref="AE8:AE9"/>
    <mergeCell ref="AF8:AF9"/>
    <mergeCell ref="AG8:AG9"/>
    <mergeCell ref="AB6:AB9"/>
    <mergeCell ref="T6:T9"/>
    <mergeCell ref="U6:U9"/>
    <mergeCell ref="V6:V9"/>
    <mergeCell ref="W6:W9"/>
    <mergeCell ref="H6:H9"/>
    <mergeCell ref="I6:I9"/>
    <mergeCell ref="J6:J9"/>
    <mergeCell ref="K6:K9"/>
    <mergeCell ref="L6:L9"/>
    <mergeCell ref="N6:N9"/>
    <mergeCell ref="O6:O9"/>
    <mergeCell ref="P6:P9"/>
    <mergeCell ref="Q6:Q9"/>
    <mergeCell ref="R6:R9"/>
    <mergeCell ref="M6:M9"/>
    <mergeCell ref="AK6:AK7"/>
    <mergeCell ref="AD6:AD7"/>
    <mergeCell ref="AE6:AE7"/>
    <mergeCell ref="AF6:AF7"/>
    <mergeCell ref="AS6:AS7"/>
    <mergeCell ref="AI6:AI7"/>
    <mergeCell ref="AJ6:AJ7"/>
    <mergeCell ref="AJ4:AJ5"/>
    <mergeCell ref="AL4:AL5"/>
    <mergeCell ref="AM4:AO4"/>
    <mergeCell ref="AM6:AM7"/>
    <mergeCell ref="AP6:AP7"/>
    <mergeCell ref="AQ6:AQ7"/>
    <mergeCell ref="AU6:AU7"/>
    <mergeCell ref="AK4:AK5"/>
    <mergeCell ref="AT8:AT9"/>
    <mergeCell ref="AN6:AN7"/>
    <mergeCell ref="AU8:AU9"/>
    <mergeCell ref="AL8:AL9"/>
    <mergeCell ref="AT6:AT7"/>
    <mergeCell ref="AO6:AO7"/>
    <mergeCell ref="AG6:AG7"/>
    <mergeCell ref="AH6:AH7"/>
    <mergeCell ref="AH8:AH9"/>
    <mergeCell ref="AI8:AI9"/>
    <mergeCell ref="AR8:AR9"/>
    <mergeCell ref="AL6:AL7"/>
    <mergeCell ref="AR6:AR7"/>
    <mergeCell ref="AP8:AP9"/>
    <mergeCell ref="AK8:AK9"/>
    <mergeCell ref="AJ8:AJ9"/>
    <mergeCell ref="AM8:AM9"/>
    <mergeCell ref="AN8:AN9"/>
    <mergeCell ref="AO8:AO9"/>
    <mergeCell ref="AQ4:AQ5"/>
    <mergeCell ref="AR4:AR5"/>
    <mergeCell ref="AS4:AS5"/>
    <mergeCell ref="AC14:AC15"/>
    <mergeCell ref="AD14:AD15"/>
    <mergeCell ref="Z14:Z17"/>
    <mergeCell ref="O14:O17"/>
    <mergeCell ref="P14:P17"/>
    <mergeCell ref="Q14:Q17"/>
    <mergeCell ref="AS16:AS17"/>
    <mergeCell ref="AI16:AI17"/>
    <mergeCell ref="AQ8:AQ9"/>
    <mergeCell ref="S6:S9"/>
    <mergeCell ref="AK14:AK15"/>
    <mergeCell ref="AK16:AK17"/>
    <mergeCell ref="AJ16:AJ17"/>
    <mergeCell ref="X6:X9"/>
    <mergeCell ref="S14:S17"/>
    <mergeCell ref="T14:T17"/>
    <mergeCell ref="U14:U17"/>
    <mergeCell ref="V14:V17"/>
    <mergeCell ref="W14:W17"/>
    <mergeCell ref="X14:X17"/>
    <mergeCell ref="AS8:AS9"/>
    <mergeCell ref="Q10:Q13"/>
    <mergeCell ref="R10:R13"/>
    <mergeCell ref="S10:S13"/>
    <mergeCell ref="AT14:AT15"/>
    <mergeCell ref="B14:B17"/>
    <mergeCell ref="C14:C17"/>
    <mergeCell ref="D14:D17"/>
    <mergeCell ref="E14:E17"/>
    <mergeCell ref="F14:F17"/>
    <mergeCell ref="G14:G17"/>
    <mergeCell ref="H14:H17"/>
    <mergeCell ref="I14:I17"/>
    <mergeCell ref="N14:N17"/>
    <mergeCell ref="J14:J17"/>
    <mergeCell ref="K14:K17"/>
    <mergeCell ref="L14:L17"/>
    <mergeCell ref="M14:M17"/>
    <mergeCell ref="AT16:AT17"/>
    <mergeCell ref="AP14:AP15"/>
    <mergeCell ref="AQ14:AQ15"/>
    <mergeCell ref="AA14:AA17"/>
    <mergeCell ref="AB14:AB17"/>
    <mergeCell ref="R14:R17"/>
    <mergeCell ref="Y14:Y17"/>
    <mergeCell ref="AR16:AR17"/>
    <mergeCell ref="AL14:AL15"/>
    <mergeCell ref="AM14:AM15"/>
    <mergeCell ref="AU16:AU17"/>
    <mergeCell ref="AU14:AU15"/>
    <mergeCell ref="AC16:AC17"/>
    <mergeCell ref="AD16:AD17"/>
    <mergeCell ref="AE16:AE17"/>
    <mergeCell ref="AF16:AF17"/>
    <mergeCell ref="AG16:AG17"/>
    <mergeCell ref="AE14:AE15"/>
    <mergeCell ref="AF14:AF15"/>
    <mergeCell ref="AG14:AG15"/>
    <mergeCell ref="AQ16:AQ17"/>
    <mergeCell ref="AP16:AP17"/>
    <mergeCell ref="AH16:AH17"/>
    <mergeCell ref="AN14:AN15"/>
    <mergeCell ref="AO14:AO15"/>
    <mergeCell ref="AR14:AR15"/>
    <mergeCell ref="AS14:AS15"/>
    <mergeCell ref="AH14:AH15"/>
    <mergeCell ref="AI14:AI15"/>
    <mergeCell ref="AJ14:AJ15"/>
    <mergeCell ref="AL16:AL17"/>
    <mergeCell ref="AM16:AM17"/>
    <mergeCell ref="AN16:AN17"/>
    <mergeCell ref="AO16:AO17"/>
    <mergeCell ref="A3:A5"/>
    <mergeCell ref="A6:A9"/>
    <mergeCell ref="A10:A13"/>
    <mergeCell ref="B10:B13"/>
    <mergeCell ref="C10:C13"/>
    <mergeCell ref="D10:D13"/>
    <mergeCell ref="E10:E13"/>
    <mergeCell ref="F10:F13"/>
    <mergeCell ref="G10:G13"/>
    <mergeCell ref="B3:B5"/>
    <mergeCell ref="C3:C5"/>
    <mergeCell ref="D3:D5"/>
    <mergeCell ref="F3:F5"/>
    <mergeCell ref="G6:G9"/>
    <mergeCell ref="B6:B9"/>
    <mergeCell ref="C6:C9"/>
    <mergeCell ref="D6:D9"/>
    <mergeCell ref="F6:F9"/>
    <mergeCell ref="E3:E5"/>
    <mergeCell ref="E6:E9"/>
    <mergeCell ref="H10:H13"/>
    <mergeCell ref="I10:I13"/>
    <mergeCell ref="J10:J13"/>
    <mergeCell ref="K10:K13"/>
    <mergeCell ref="L10:L13"/>
    <mergeCell ref="M10:M13"/>
    <mergeCell ref="N10:N13"/>
    <mergeCell ref="O10:O13"/>
    <mergeCell ref="P10:P13"/>
    <mergeCell ref="T10:T13"/>
    <mergeCell ref="U10:U13"/>
    <mergeCell ref="V10:V13"/>
    <mergeCell ref="W10:W13"/>
    <mergeCell ref="X10:X13"/>
    <mergeCell ref="Y10:Y13"/>
    <mergeCell ref="Z10:Z13"/>
    <mergeCell ref="AA10:AA13"/>
    <mergeCell ref="AB10:AB13"/>
    <mergeCell ref="AP10:AP11"/>
    <mergeCell ref="AQ10:AQ11"/>
    <mergeCell ref="AR10:AR11"/>
    <mergeCell ref="AS10:AS11"/>
    <mergeCell ref="AT10:AT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U10:AU11"/>
    <mergeCell ref="AC12:AC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P12:AP13"/>
    <mergeCell ref="AQ12:AQ13"/>
    <mergeCell ref="AR12:AR13"/>
    <mergeCell ref="AS12:AS13"/>
    <mergeCell ref="AT12:AT13"/>
    <mergeCell ref="AU12:AU13"/>
    <mergeCell ref="AL10:AL11"/>
    <mergeCell ref="AM10:AM11"/>
    <mergeCell ref="AN10:AN11"/>
    <mergeCell ref="AO10:AO11"/>
  </mergeCells>
  <phoneticPr fontId="2"/>
  <printOptions horizontalCentered="1"/>
  <pageMargins left="0.19685039370078741" right="0.19685039370078741" top="0.39370078740157483" bottom="0.39370078740157483" header="0.23622047244094491" footer="0.19685039370078741"/>
  <pageSetup paperSize="9" scale="67" firstPageNumber="88" fitToHeight="7" orientation="portrait" blackAndWhite="1" useFirstPageNumber="1" r:id="rId1"/>
  <headerFooter alignWithMargins="0"/>
  <colBreaks count="1" manualBreakCount="1">
    <brk id="24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</vt:lpstr>
      <vt:lpstr>義務教育!Print_Area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Administrator</cp:lastModifiedBy>
  <cp:lastPrinted>2023-08-08T23:42:52Z</cp:lastPrinted>
  <dcterms:created xsi:type="dcterms:W3CDTF">2010-06-17T05:07:24Z</dcterms:created>
  <dcterms:modified xsi:type="dcterms:W3CDTF">2023-09-08T00:41:14Z</dcterms:modified>
</cp:coreProperties>
</file>