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栄養計算表 (食塩相当量欄あり)" sheetId="1" r:id="rId1"/>
  </sheets>
  <externalReferences>
    <externalReference r:id="rId4"/>
    <externalReference r:id="rId5"/>
  </externalReferences>
  <definedNames>
    <definedName name="_xlnm.Print_Area" localSheetId="0">'栄養計算表 (食塩相当量欄あり)'!$B$2:$Q$75</definedName>
    <definedName name="新仕様書">#REF!</definedName>
    <definedName name="製造技術">#REF!</definedName>
  </definedNames>
  <calcPr fullCalcOnLoad="1"/>
</workbook>
</file>

<file path=xl/sharedStrings.xml><?xml version="1.0" encoding="utf-8"?>
<sst xmlns="http://schemas.openxmlformats.org/spreadsheetml/2006/main" count="91" uniqueCount="23">
  <si>
    <t>原材料</t>
  </si>
  <si>
    <t>エネルギー（ｋｃａｌ）</t>
  </si>
  <si>
    <t>蛋白質（ｇ）</t>
  </si>
  <si>
    <t>脂質（ｇ）</t>
  </si>
  <si>
    <t>炭水化物（ｇ）</t>
  </si>
  <si>
    <t>ナトリウム（ｍｇ）</t>
  </si>
  <si>
    <t>ｇ</t>
  </si>
  <si>
    <t>栄養成分数値計算表（原材料）</t>
  </si>
  <si>
    <t>1．原材料毎の栄養成分値</t>
  </si>
  <si>
    <t>100g当り</t>
  </si>
  <si>
    <t>使用量</t>
  </si>
  <si>
    <t>計</t>
  </si>
  <si>
    <t>★</t>
  </si>
  <si>
    <t>吸油率</t>
  </si>
  <si>
    <t>％</t>
  </si>
  <si>
    <t>最終商品重量</t>
  </si>
  <si>
    <t>g</t>
  </si>
  <si>
    <t>栄養成分表示に使用する量</t>
  </si>
  <si>
    <t>商品名</t>
  </si>
  <si>
    <t>2．最終製品の栄養成分値</t>
  </si>
  <si>
    <t>灰分（ｇ）</t>
  </si>
  <si>
    <t>水分（ｇ）</t>
  </si>
  <si>
    <t>食塩相当量（ｇ）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</si>
</sst>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"/>
    <numFmt numFmtId="179" formatCode="0_ "/>
    <numFmt numFmtId="180" formatCode="0.0%"/>
    <numFmt numFmtId="181" formatCode="#,##0.0;[Red]\-#,##0.0"/>
    <numFmt numFmtId="182" formatCode="#,##0.0"/>
    <numFmt numFmtId="183" formatCode="#,##0.0_ "/>
    <numFmt numFmtId="184" formatCode="0.000"/>
    <numFmt numFmtId="185" formatCode="0.00_ "/>
    <numFmt numFmtId="186" formatCode="#,##0.00_);[Red]\(#,##0.00\)"/>
    <numFmt numFmtId="187" formatCode="[Blue]General"/>
    <numFmt numFmtId="188" formatCode="0.00_);[Red]\(0.00\)"/>
    <numFmt numFmtId="189" formatCode="#,##0.00_ "/>
    <numFmt numFmtId="190" formatCode="0.0_);[Red]\(0.0\)"/>
    <numFmt numFmtId="191" formatCode="#\!\,##0;&quot;¥&quot;\!\-#\!\,##0;&quot;-&quot;"/>
    <numFmt numFmtId="192" formatCode="_-* #,##0\ _F_-;\-* #,##0\ _F_-;_-* &quot;-&quot;\ _F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0%"/>
    <numFmt numFmtId="196" formatCode="[&lt;=99999999]####\-####;\(00\)\ ####\-####"/>
    <numFmt numFmtId="197" formatCode="0.0000"/>
    <numFmt numFmtId="198" formatCode="0_ ;[Red]\-0\ "/>
    <numFmt numFmtId="199" formatCode="000"/>
    <numFmt numFmtId="200" formatCode="yy/mm/dd"/>
    <numFmt numFmtId="201" formatCode="#,##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_);[Red]\(#,##0\)"/>
    <numFmt numFmtId="206" formatCode="#,##0.0_);[Red]\(#,##0.0\)"/>
    <numFmt numFmtId="207" formatCode="0_);[Red]\(0\)"/>
    <numFmt numFmtId="208" formatCode="0.00000"/>
    <numFmt numFmtId="209" formatCode="0.000000"/>
    <numFmt numFmtId="210" formatCode="0.0000000"/>
    <numFmt numFmtId="211" formatCode="&quot;¥&quot;#,##0;\-&quot;¥&quot;#,##0"/>
    <numFmt numFmtId="212" formatCode="&quot;¥&quot;#,##0;[Red]\-&quot;¥&quot;#,##0"/>
    <numFmt numFmtId="213" formatCode="&quot;¥&quot;#,##0.00;\-&quot;¥&quot;#,##0.00"/>
    <numFmt numFmtId="214" formatCode="&quot;¥&quot;#,##0.00;[Red]\-&quot;¥&quot;#,##0.00"/>
    <numFmt numFmtId="215" formatCode="_-&quot;¥&quot;* #,##0_-;\-&quot;¥&quot;* #,##0_-;_-&quot;¥&quot;* &quot;-&quot;_-;_-@_-"/>
    <numFmt numFmtId="216" formatCode="_-* #,##0_-;\-* #,##0_-;_-* &quot;-&quot;_-;_-@_-"/>
    <numFmt numFmtId="217" formatCode="_-&quot;¥&quot;* #,##0.00_-;\-&quot;¥&quot;* #,##0.00_-;_-&quot;¥&quot;* &quot;-&quot;??_-;_-@_-"/>
    <numFmt numFmtId="218" formatCode="_-* #,##0.00_-;\-* #,##0.00_-;_-* &quot;-&quot;??_-;_-@_-"/>
    <numFmt numFmtId="219" formatCode="0000000000000"/>
    <numFmt numFmtId="220" formatCode="000000"/>
    <numFmt numFmtId="221" formatCode="00"/>
    <numFmt numFmtId="222" formatCode="m/d"/>
    <numFmt numFmtId="223" formatCode="0.E+00"/>
    <numFmt numFmtId="224" formatCode="#"/>
    <numFmt numFmtId="225" formatCode="mm/dd"/>
    <numFmt numFmtId="226" formatCode="0.000_);[Red]\(0.000\)"/>
    <numFmt numFmtId="227" formatCode="0.0000_);[Red]\(0.0000\)"/>
    <numFmt numFmtId="228" formatCode="#,##0_ ;[Red]\-#,##0\ "/>
    <numFmt numFmtId="229" formatCode="0.00&quot;%&quot;"/>
    <numFmt numFmtId="230" formatCode="0.000_ "/>
    <numFmt numFmtId="231" formatCode="0.000_);\(0.000\)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1"/>
      <name val="明朝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1" fontId="1" fillId="0" borderId="0" applyFill="0" applyBorder="0" applyAlignment="0"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38" fontId="3" fillId="20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0" fontId="3" fillId="21" borderId="3" applyNumberFormat="0" applyBorder="0" applyAlignment="0" applyProtection="0"/>
    <xf numFmtId="1" fontId="5" fillId="0" borderId="0" applyProtection="0">
      <alignment/>
    </xf>
    <xf numFmtId="192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10" fontId="2" fillId="0" borderId="0" applyFon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3" borderId="7" applyNumberFormat="0" applyAlignment="0" applyProtection="0"/>
    <xf numFmtId="0" fontId="8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20" xfId="0" applyFont="1" applyBorder="1" applyAlignment="1">
      <alignment/>
    </xf>
    <xf numFmtId="0" fontId="19" fillId="35" borderId="21" xfId="0" applyFont="1" applyFill="1" applyBorder="1" applyAlignment="1">
      <alignment/>
    </xf>
    <xf numFmtId="0" fontId="13" fillId="35" borderId="22" xfId="0" applyFont="1" applyFill="1" applyBorder="1" applyAlignment="1">
      <alignment/>
    </xf>
    <xf numFmtId="0" fontId="13" fillId="0" borderId="23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3" fillId="0" borderId="25" xfId="0" applyFont="1" applyBorder="1" applyAlignment="1">
      <alignment/>
    </xf>
    <xf numFmtId="0" fontId="19" fillId="35" borderId="26" xfId="0" applyFont="1" applyFill="1" applyBorder="1" applyAlignment="1">
      <alignment/>
    </xf>
    <xf numFmtId="0" fontId="13" fillId="35" borderId="27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9" fillId="35" borderId="28" xfId="0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13" fillId="0" borderId="30" xfId="0" applyFont="1" applyBorder="1" applyAlignment="1">
      <alignment/>
    </xf>
    <xf numFmtId="0" fontId="19" fillId="0" borderId="31" xfId="0" applyFont="1" applyFill="1" applyBorder="1" applyAlignment="1">
      <alignment/>
    </xf>
    <xf numFmtId="0" fontId="13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3" fillId="35" borderId="37" xfId="0" applyFont="1" applyFill="1" applyBorder="1" applyAlignment="1">
      <alignment/>
    </xf>
    <xf numFmtId="0" fontId="13" fillId="0" borderId="16" xfId="0" applyFont="1" applyBorder="1" applyAlignment="1">
      <alignment/>
    </xf>
    <xf numFmtId="0" fontId="13" fillId="35" borderId="38" xfId="0" applyFont="1" applyFill="1" applyBorder="1" applyAlignment="1">
      <alignment/>
    </xf>
    <xf numFmtId="0" fontId="13" fillId="35" borderId="39" xfId="0" applyFont="1" applyFill="1" applyBorder="1" applyAlignment="1">
      <alignment/>
    </xf>
    <xf numFmtId="0" fontId="13" fillId="35" borderId="40" xfId="0" applyFont="1" applyFill="1" applyBorder="1" applyAlignment="1">
      <alignment/>
    </xf>
    <xf numFmtId="0" fontId="13" fillId="35" borderId="41" xfId="0" applyFont="1" applyFill="1" applyBorder="1" applyAlignment="1">
      <alignment/>
    </xf>
    <xf numFmtId="0" fontId="15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5" fillId="0" borderId="44" xfId="0" applyFont="1" applyBorder="1" applyAlignment="1">
      <alignment horizontal="right"/>
    </xf>
    <xf numFmtId="0" fontId="15" fillId="0" borderId="45" xfId="0" applyFont="1" applyBorder="1" applyAlignment="1">
      <alignment horizontal="right"/>
    </xf>
    <xf numFmtId="0" fontId="19" fillId="36" borderId="42" xfId="0" applyFont="1" applyFill="1" applyBorder="1" applyAlignment="1">
      <alignment/>
    </xf>
    <xf numFmtId="0" fontId="13" fillId="0" borderId="46" xfId="0" applyFont="1" applyBorder="1" applyAlignment="1">
      <alignment/>
    </xf>
    <xf numFmtId="0" fontId="15" fillId="0" borderId="47" xfId="0" applyFont="1" applyBorder="1" applyAlignment="1">
      <alignment/>
    </xf>
    <xf numFmtId="0" fontId="18" fillId="0" borderId="48" xfId="0" applyFont="1" applyBorder="1" applyAlignment="1">
      <alignment/>
    </xf>
    <xf numFmtId="0" fontId="15" fillId="0" borderId="49" xfId="0" applyFont="1" applyFill="1" applyBorder="1" applyAlignment="1">
      <alignment horizontal="right"/>
    </xf>
    <xf numFmtId="0" fontId="11" fillId="36" borderId="0" xfId="0" applyFont="1" applyFill="1" applyBorder="1" applyAlignment="1">
      <alignment horizontal="right"/>
    </xf>
    <xf numFmtId="0" fontId="19" fillId="0" borderId="17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51" xfId="0" applyFont="1" applyBorder="1" applyAlignment="1">
      <alignment/>
    </xf>
    <xf numFmtId="0" fontId="18" fillId="0" borderId="34" xfId="0" applyFont="1" applyBorder="1" applyAlignment="1">
      <alignment horizontal="left"/>
    </xf>
    <xf numFmtId="0" fontId="19" fillId="0" borderId="43" xfId="0" applyFont="1" applyFill="1" applyBorder="1" applyAlignment="1">
      <alignment horizontal="right"/>
    </xf>
    <xf numFmtId="0" fontId="11" fillId="36" borderId="2" xfId="0" applyFont="1" applyFill="1" applyBorder="1" applyAlignment="1">
      <alignment horizontal="right"/>
    </xf>
    <xf numFmtId="0" fontId="13" fillId="35" borderId="49" xfId="0" applyFont="1" applyFill="1" applyBorder="1" applyAlignment="1">
      <alignment/>
    </xf>
    <xf numFmtId="0" fontId="13" fillId="0" borderId="52" xfId="0" applyFont="1" applyBorder="1" applyAlignment="1">
      <alignment/>
    </xf>
    <xf numFmtId="179" fontId="19" fillId="36" borderId="53" xfId="0" applyNumberFormat="1" applyFont="1" applyFill="1" applyBorder="1" applyAlignment="1">
      <alignment/>
    </xf>
    <xf numFmtId="176" fontId="19" fillId="36" borderId="53" xfId="0" applyNumberFormat="1" applyFont="1" applyFill="1" applyBorder="1" applyAlignment="1">
      <alignment/>
    </xf>
    <xf numFmtId="0" fontId="18" fillId="0" borderId="48" xfId="0" applyFont="1" applyBorder="1" applyAlignment="1">
      <alignment horizontal="right"/>
    </xf>
    <xf numFmtId="0" fontId="15" fillId="36" borderId="44" xfId="0" applyFont="1" applyFill="1" applyBorder="1" applyAlignment="1">
      <alignment horizontal="right"/>
    </xf>
    <xf numFmtId="0" fontId="15" fillId="36" borderId="0" xfId="0" applyFont="1" applyFill="1" applyBorder="1" applyAlignment="1">
      <alignment horizontal="right"/>
    </xf>
    <xf numFmtId="0" fontId="19" fillId="0" borderId="54" xfId="0" applyFont="1" applyBorder="1" applyAlignment="1">
      <alignment/>
    </xf>
    <xf numFmtId="0" fontId="13" fillId="0" borderId="53" xfId="0" applyFont="1" applyBorder="1" applyAlignment="1">
      <alignment/>
    </xf>
    <xf numFmtId="179" fontId="19" fillId="36" borderId="55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14" fontId="0" fillId="0" borderId="0" xfId="0" applyNumberFormat="1" applyFont="1" applyBorder="1" applyAlignment="1">
      <alignment horizontal="center"/>
    </xf>
    <xf numFmtId="0" fontId="13" fillId="0" borderId="56" xfId="0" applyFont="1" applyBorder="1" applyAlignment="1">
      <alignment/>
    </xf>
    <xf numFmtId="0" fontId="19" fillId="0" borderId="57" xfId="0" applyFont="1" applyFill="1" applyBorder="1" applyAlignment="1">
      <alignment/>
    </xf>
    <xf numFmtId="0" fontId="13" fillId="0" borderId="58" xfId="0" applyFont="1" applyBorder="1" applyAlignment="1">
      <alignment/>
    </xf>
    <xf numFmtId="0" fontId="13" fillId="0" borderId="59" xfId="0" applyFont="1" applyBorder="1" applyAlignment="1">
      <alignment/>
    </xf>
    <xf numFmtId="0" fontId="19" fillId="35" borderId="60" xfId="0" applyFont="1" applyFill="1" applyBorder="1" applyAlignment="1">
      <alignment/>
    </xf>
    <xf numFmtId="0" fontId="13" fillId="35" borderId="61" xfId="0" applyFont="1" applyFill="1" applyBorder="1" applyAlignment="1">
      <alignment/>
    </xf>
    <xf numFmtId="0" fontId="13" fillId="35" borderId="62" xfId="0" applyFont="1" applyFill="1" applyBorder="1" applyAlignment="1">
      <alignment/>
    </xf>
    <xf numFmtId="190" fontId="18" fillId="0" borderId="19" xfId="0" applyNumberFormat="1" applyFont="1" applyBorder="1" applyAlignment="1">
      <alignment horizontal="center"/>
    </xf>
    <xf numFmtId="0" fontId="13" fillId="37" borderId="49" xfId="0" applyFont="1" applyFill="1" applyBorder="1" applyAlignment="1">
      <alignment/>
    </xf>
    <xf numFmtId="0" fontId="13" fillId="37" borderId="63" xfId="0" applyFont="1" applyFill="1" applyBorder="1" applyAlignment="1">
      <alignment/>
    </xf>
    <xf numFmtId="188" fontId="20" fillId="37" borderId="64" xfId="0" applyNumberFormat="1" applyFont="1" applyFill="1" applyBorder="1" applyAlignment="1">
      <alignment/>
    </xf>
    <xf numFmtId="188" fontId="20" fillId="37" borderId="65" xfId="0" applyNumberFormat="1" applyFont="1" applyFill="1" applyBorder="1" applyAlignment="1">
      <alignment/>
    </xf>
    <xf numFmtId="0" fontId="19" fillId="38" borderId="21" xfId="0" applyFont="1" applyFill="1" applyBorder="1" applyAlignment="1">
      <alignment/>
    </xf>
    <xf numFmtId="0" fontId="19" fillId="38" borderId="22" xfId="0" applyFont="1" applyFill="1" applyBorder="1" applyAlignment="1">
      <alignment/>
    </xf>
    <xf numFmtId="0" fontId="19" fillId="38" borderId="26" xfId="0" applyFont="1" applyFill="1" applyBorder="1" applyAlignment="1">
      <alignment/>
    </xf>
    <xf numFmtId="0" fontId="19" fillId="38" borderId="27" xfId="0" applyFont="1" applyFill="1" applyBorder="1" applyAlignment="1">
      <alignment/>
    </xf>
    <xf numFmtId="188" fontId="13" fillId="0" borderId="0" xfId="0" applyNumberFormat="1" applyFont="1" applyAlignment="1">
      <alignment/>
    </xf>
    <xf numFmtId="188" fontId="18" fillId="0" borderId="19" xfId="0" applyNumberFormat="1" applyFont="1" applyBorder="1" applyAlignment="1">
      <alignment horizontal="center"/>
    </xf>
    <xf numFmtId="188" fontId="19" fillId="36" borderId="55" xfId="0" applyNumberFormat="1" applyFont="1" applyFill="1" applyBorder="1" applyAlignment="1">
      <alignment/>
    </xf>
    <xf numFmtId="0" fontId="19" fillId="38" borderId="28" xfId="0" applyFont="1" applyFill="1" applyBorder="1" applyAlignment="1">
      <alignment/>
    </xf>
    <xf numFmtId="0" fontId="19" fillId="38" borderId="29" xfId="0" applyFont="1" applyFill="1" applyBorder="1" applyAlignment="1">
      <alignment/>
    </xf>
    <xf numFmtId="1" fontId="19" fillId="39" borderId="21" xfId="0" applyNumberFormat="1" applyFont="1" applyFill="1" applyBorder="1" applyAlignment="1">
      <alignment/>
    </xf>
    <xf numFmtId="178" fontId="13" fillId="39" borderId="66" xfId="0" applyNumberFormat="1" applyFont="1" applyFill="1" applyBorder="1" applyAlignment="1">
      <alignment/>
    </xf>
    <xf numFmtId="1" fontId="13" fillId="39" borderId="66" xfId="0" applyNumberFormat="1" applyFont="1" applyFill="1" applyBorder="1" applyAlignment="1">
      <alignment/>
    </xf>
    <xf numFmtId="1" fontId="13" fillId="39" borderId="67" xfId="0" applyNumberFormat="1" applyFont="1" applyFill="1" applyBorder="1" applyAlignment="1">
      <alignment/>
    </xf>
    <xf numFmtId="188" fontId="13" fillId="39" borderId="67" xfId="0" applyNumberFormat="1" applyFont="1" applyFill="1" applyBorder="1" applyAlignment="1">
      <alignment/>
    </xf>
    <xf numFmtId="1" fontId="19" fillId="39" borderId="26" xfId="0" applyNumberFormat="1" applyFont="1" applyFill="1" applyBorder="1" applyAlignment="1">
      <alignment/>
    </xf>
    <xf numFmtId="178" fontId="13" fillId="39" borderId="68" xfId="0" applyNumberFormat="1" applyFont="1" applyFill="1" applyBorder="1" applyAlignment="1">
      <alignment/>
    </xf>
    <xf numFmtId="1" fontId="13" fillId="39" borderId="68" xfId="0" applyNumberFormat="1" applyFont="1" applyFill="1" applyBorder="1" applyAlignment="1">
      <alignment/>
    </xf>
    <xf numFmtId="1" fontId="13" fillId="39" borderId="69" xfId="0" applyNumberFormat="1" applyFont="1" applyFill="1" applyBorder="1" applyAlignment="1">
      <alignment/>
    </xf>
    <xf numFmtId="188" fontId="13" fillId="39" borderId="69" xfId="0" applyNumberFormat="1" applyFont="1" applyFill="1" applyBorder="1" applyAlignment="1">
      <alignment/>
    </xf>
    <xf numFmtId="1" fontId="19" fillId="39" borderId="60" xfId="0" applyNumberFormat="1" applyFont="1" applyFill="1" applyBorder="1" applyAlignment="1">
      <alignment/>
    </xf>
    <xf numFmtId="178" fontId="13" fillId="39" borderId="50" xfId="0" applyNumberFormat="1" applyFont="1" applyFill="1" applyBorder="1" applyAlignment="1">
      <alignment/>
    </xf>
    <xf numFmtId="1" fontId="13" fillId="39" borderId="50" xfId="0" applyNumberFormat="1" applyFont="1" applyFill="1" applyBorder="1" applyAlignment="1">
      <alignment/>
    </xf>
    <xf numFmtId="1" fontId="13" fillId="39" borderId="70" xfId="0" applyNumberFormat="1" applyFont="1" applyFill="1" applyBorder="1" applyAlignment="1">
      <alignment/>
    </xf>
    <xf numFmtId="188" fontId="13" fillId="39" borderId="70" xfId="0" applyNumberFormat="1" applyFont="1" applyFill="1" applyBorder="1" applyAlignment="1">
      <alignment/>
    </xf>
    <xf numFmtId="1" fontId="19" fillId="39" borderId="28" xfId="0" applyNumberFormat="1" applyFont="1" applyFill="1" applyBorder="1" applyAlignment="1">
      <alignment/>
    </xf>
    <xf numFmtId="178" fontId="13" fillId="39" borderId="71" xfId="0" applyNumberFormat="1" applyFont="1" applyFill="1" applyBorder="1" applyAlignment="1">
      <alignment/>
    </xf>
    <xf numFmtId="1" fontId="13" fillId="39" borderId="71" xfId="0" applyNumberFormat="1" applyFont="1" applyFill="1" applyBorder="1" applyAlignment="1">
      <alignment/>
    </xf>
    <xf numFmtId="1" fontId="13" fillId="39" borderId="72" xfId="0" applyNumberFormat="1" applyFont="1" applyFill="1" applyBorder="1" applyAlignment="1">
      <alignment/>
    </xf>
    <xf numFmtId="188" fontId="13" fillId="39" borderId="72" xfId="0" applyNumberFormat="1" applyFont="1" applyFill="1" applyBorder="1" applyAlignment="1">
      <alignment/>
    </xf>
    <xf numFmtId="0" fontId="13" fillId="40" borderId="73" xfId="0" applyFont="1" applyFill="1" applyBorder="1" applyAlignment="1">
      <alignment/>
    </xf>
    <xf numFmtId="0" fontId="13" fillId="40" borderId="74" xfId="0" applyFont="1" applyFill="1" applyBorder="1" applyAlignment="1">
      <alignment/>
    </xf>
    <xf numFmtId="0" fontId="13" fillId="40" borderId="75" xfId="0" applyFont="1" applyFill="1" applyBorder="1" applyAlignment="1">
      <alignment/>
    </xf>
    <xf numFmtId="0" fontId="13" fillId="40" borderId="76" xfId="0" applyFont="1" applyFill="1" applyBorder="1" applyAlignment="1">
      <alignment/>
    </xf>
    <xf numFmtId="0" fontId="13" fillId="40" borderId="77" xfId="0" applyFont="1" applyFill="1" applyBorder="1" applyAlignment="1">
      <alignment/>
    </xf>
    <xf numFmtId="179" fontId="19" fillId="33" borderId="13" xfId="0" applyNumberFormat="1" applyFont="1" applyFill="1" applyBorder="1" applyAlignment="1">
      <alignment/>
    </xf>
    <xf numFmtId="176" fontId="19" fillId="33" borderId="78" xfId="0" applyNumberFormat="1" applyFont="1" applyFill="1" applyBorder="1" applyAlignment="1">
      <alignment/>
    </xf>
    <xf numFmtId="179" fontId="19" fillId="33" borderId="79" xfId="0" applyNumberFormat="1" applyFont="1" applyFill="1" applyBorder="1" applyAlignment="1">
      <alignment/>
    </xf>
    <xf numFmtId="176" fontId="19" fillId="33" borderId="13" xfId="0" applyNumberFormat="1" applyFont="1" applyFill="1" applyBorder="1" applyAlignment="1">
      <alignment/>
    </xf>
    <xf numFmtId="176" fontId="19" fillId="33" borderId="50" xfId="0" applyNumberFormat="1" applyFont="1" applyFill="1" applyBorder="1" applyAlignment="1">
      <alignment/>
    </xf>
    <xf numFmtId="179" fontId="19" fillId="33" borderId="80" xfId="0" applyNumberFormat="1" applyFont="1" applyFill="1" applyBorder="1" applyAlignment="1">
      <alignment/>
    </xf>
    <xf numFmtId="188" fontId="19" fillId="33" borderId="79" xfId="0" applyNumberFormat="1" applyFont="1" applyFill="1" applyBorder="1" applyAlignment="1">
      <alignment/>
    </xf>
    <xf numFmtId="179" fontId="19" fillId="33" borderId="24" xfId="0" applyNumberFormat="1" applyFont="1" applyFill="1" applyBorder="1" applyAlignment="1">
      <alignment/>
    </xf>
    <xf numFmtId="176" fontId="19" fillId="33" borderId="68" xfId="0" applyNumberFormat="1" applyFont="1" applyFill="1" applyBorder="1" applyAlignment="1">
      <alignment/>
    </xf>
    <xf numFmtId="179" fontId="19" fillId="33" borderId="81" xfId="0" applyNumberFormat="1" applyFont="1" applyFill="1" applyBorder="1" applyAlignment="1">
      <alignment/>
    </xf>
    <xf numFmtId="176" fontId="19" fillId="33" borderId="24" xfId="0" applyNumberFormat="1" applyFont="1" applyFill="1" applyBorder="1" applyAlignment="1">
      <alignment/>
    </xf>
    <xf numFmtId="188" fontId="19" fillId="33" borderId="81" xfId="0" applyNumberFormat="1" applyFont="1" applyFill="1" applyBorder="1" applyAlignment="1">
      <alignment/>
    </xf>
    <xf numFmtId="179" fontId="19" fillId="33" borderId="57" xfId="0" applyNumberFormat="1" applyFont="1" applyFill="1" applyBorder="1" applyAlignment="1">
      <alignment/>
    </xf>
    <xf numFmtId="188" fontId="19" fillId="33" borderId="80" xfId="0" applyNumberFormat="1" applyFont="1" applyFill="1" applyBorder="1" applyAlignment="1">
      <alignment/>
    </xf>
    <xf numFmtId="179" fontId="19" fillId="33" borderId="82" xfId="0" applyNumberFormat="1" applyFont="1" applyFill="1" applyBorder="1" applyAlignment="1">
      <alignment/>
    </xf>
    <xf numFmtId="176" fontId="19" fillId="33" borderId="43" xfId="0" applyNumberFormat="1" applyFont="1" applyFill="1" applyBorder="1" applyAlignment="1">
      <alignment/>
    </xf>
    <xf numFmtId="179" fontId="19" fillId="33" borderId="46" xfId="0" applyNumberFormat="1" applyFont="1" applyFill="1" applyBorder="1" applyAlignment="1">
      <alignment/>
    </xf>
    <xf numFmtId="188" fontId="19" fillId="33" borderId="46" xfId="0" applyNumberFormat="1" applyFont="1" applyFill="1" applyBorder="1" applyAlignment="1">
      <alignment/>
    </xf>
    <xf numFmtId="179" fontId="19" fillId="33" borderId="50" xfId="0" applyNumberFormat="1" applyFont="1" applyFill="1" applyBorder="1" applyAlignment="1">
      <alignment/>
    </xf>
    <xf numFmtId="179" fontId="19" fillId="33" borderId="53" xfId="0" applyNumberFormat="1" applyFont="1" applyFill="1" applyBorder="1" applyAlignment="1">
      <alignment/>
    </xf>
    <xf numFmtId="176" fontId="19" fillId="33" borderId="53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18" fillId="37" borderId="85" xfId="0" applyFont="1" applyFill="1" applyBorder="1" applyAlignment="1">
      <alignment horizontal="right" vertical="center"/>
    </xf>
    <xf numFmtId="0" fontId="18" fillId="37" borderId="86" xfId="0" applyFont="1" applyFill="1" applyBorder="1" applyAlignment="1">
      <alignment horizontal="right" vertical="center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9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1" fillId="0" borderId="92" xfId="0" applyFont="1" applyBorder="1" applyAlignment="1">
      <alignment horizontal="center"/>
    </xf>
    <xf numFmtId="0" fontId="11" fillId="0" borderId="93" xfId="0" applyFont="1" applyBorder="1" applyAlignment="1">
      <alignment horizontal="center"/>
    </xf>
    <xf numFmtId="0" fontId="11" fillId="0" borderId="9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95" xfId="0" applyFont="1" applyBorder="1" applyAlignment="1">
      <alignment horizont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Full Year FY96" xfId="36"/>
    <cellStyle name="Currency_Full Year FY96" xfId="37"/>
    <cellStyle name="Grey" xfId="38"/>
    <cellStyle name="Header1" xfId="39"/>
    <cellStyle name="Header2" xfId="40"/>
    <cellStyle name="Input [yellow]" xfId="41"/>
    <cellStyle name="KWE標準" xfId="42"/>
    <cellStyle name="Normal - Style1" xfId="43"/>
    <cellStyle name="Normal_#18-Internet" xfId="44"/>
    <cellStyle name="oft Excel]&#13;&#10;Comment=open=/f を指定すると、ユーザー定義関数を関数貼り付けの一覧に登録することができます。&#13;&#10;Maximized" xfId="45"/>
    <cellStyle name="Percent [2]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Hyperlink" xfId="57"/>
    <cellStyle name="メモ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DD\My%20Documents\&#65325;&#65334;&#24803;&#33756;\MV&#12363;&#12365;&#12501;&#12521;&#12452;\&#12491;&#12481;&#12524;&#12452;&#65306;&#21830;&#21697;&#12522;&#12473;&#12488;&#65288;&#19977;&#38520;&#29987;&#12363;&#12365;&#12501;&#12521;&#1245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un60062.intra.net.mycal:8080/CO&#38263;&#35895;&#24029;\&#20181;&#27096;&#26360;\&#25913;&#12487;&#12522;&#12459;&#20181;&#270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品カルテ"/>
      <sheetName val="Sheet1"/>
      <sheetName val="Sheet2"/>
      <sheetName val="Sheet3"/>
      <sheetName val="#REF"/>
      <sheetName val="表紙"/>
      <sheetName val="細菌検査（原料）"/>
      <sheetName val="細菌検査（商品）"/>
      <sheetName val="原材料リスト"/>
      <sheetName val="原材料リスト（記入例）"/>
      <sheetName val="原材料カルテ"/>
      <sheetName val="原材料ｶﾙﾃ（記入例）"/>
      <sheetName val="栄養計算表（原料）"/>
      <sheetName val="栄養計算表（原料）記入例"/>
      <sheetName val="工場チェックリス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 (記入例)"/>
      <sheetName val="A"/>
      <sheetName val="B"/>
      <sheetName val="原材料詳細表2003"/>
      <sheetName val="栄養計算表"/>
      <sheetName val="白紙"/>
      <sheetName val="3月22日"/>
      <sheetName val="9月21日 (2)"/>
      <sheetName val="9月27日 (3)"/>
      <sheetName val="11月25日 (4)"/>
      <sheetName val="3月26日 (5)"/>
      <sheetName val="5月25日 (6)"/>
      <sheetName val="6月2日 (7)"/>
      <sheetName val="4月16日 (8)"/>
      <sheetName val="7月14日 (9)"/>
      <sheetName val="7月28日 (10)"/>
      <sheetName val="9月3日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8"/>
  <sheetViews>
    <sheetView tabSelected="1" view="pageBreakPreview" zoomScale="75" zoomScaleNormal="93" zoomScaleSheetLayoutView="75" zoomScalePageLayoutView="0" workbookViewId="0" topLeftCell="A1">
      <pane xSplit="7" ySplit="9" topLeftCell="H1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U11" sqref="U11"/>
    </sheetView>
  </sheetViews>
  <sheetFormatPr defaultColWidth="9.00390625" defaultRowHeight="13.5" outlineLevelCol="1"/>
  <cols>
    <col min="1" max="1" width="2.00390625" style="2" customWidth="1"/>
    <col min="2" max="2" width="5.25390625" style="2" customWidth="1"/>
    <col min="3" max="3" width="20.00390625" style="2" customWidth="1"/>
    <col min="4" max="4" width="8.125" style="2" customWidth="1"/>
    <col min="5" max="5" width="2.375" style="2" customWidth="1"/>
    <col min="6" max="6" width="6.75390625" style="2" customWidth="1"/>
    <col min="7" max="7" width="5.25390625" style="2" customWidth="1"/>
    <col min="8" max="8" width="18.50390625" style="2" customWidth="1"/>
    <col min="9" max="9" width="13.00390625" style="2" customWidth="1"/>
    <col min="10" max="10" width="12.50390625" style="2" customWidth="1"/>
    <col min="11" max="11" width="13.00390625" style="2" customWidth="1"/>
    <col min="12" max="12" width="16.75390625" style="2" customWidth="1"/>
    <col min="13" max="13" width="13.00390625" style="2" customWidth="1"/>
    <col min="14" max="14" width="12.50390625" style="2" customWidth="1"/>
    <col min="15" max="15" width="13.00390625" style="2" hidden="1" customWidth="1" outlineLevel="1"/>
    <col min="16" max="16" width="16.75390625" style="2" hidden="1" customWidth="1" outlineLevel="1"/>
    <col min="17" max="17" width="16.75390625" style="2" customWidth="1" collapsed="1"/>
    <col min="18" max="16384" width="9.00390625" style="2" customWidth="1"/>
  </cols>
  <sheetData>
    <row r="2" spans="3:17" ht="22.5" customHeight="1" thickBot="1">
      <c r="C2" s="72"/>
      <c r="D2" s="72"/>
      <c r="E2" s="72"/>
      <c r="F2" s="72"/>
      <c r="G2" s="72"/>
      <c r="H2" s="72"/>
      <c r="I2" s="72"/>
      <c r="J2" s="73" t="s">
        <v>7</v>
      </c>
      <c r="K2" s="32"/>
      <c r="L2" s="74"/>
      <c r="M2" s="72"/>
      <c r="N2" s="73"/>
      <c r="O2" s="32"/>
      <c r="P2" s="74"/>
      <c r="Q2" s="74"/>
    </row>
    <row r="3" spans="2:17" ht="17.25">
      <c r="B3" s="147" t="s">
        <v>18</v>
      </c>
      <c r="C3" s="148"/>
      <c r="D3" s="148"/>
      <c r="E3" s="148"/>
      <c r="F3" s="148"/>
      <c r="G3" s="149"/>
      <c r="H3" s="3"/>
      <c r="I3" s="4"/>
      <c r="J3" s="3"/>
      <c r="K3" s="3"/>
      <c r="L3" s="3"/>
      <c r="M3" s="4"/>
      <c r="N3" s="3"/>
      <c r="O3" s="3"/>
      <c r="P3" s="3"/>
      <c r="Q3" s="3"/>
    </row>
    <row r="4" spans="2:15" ht="17.25">
      <c r="B4" s="150"/>
      <c r="C4" s="151"/>
      <c r="D4" s="151"/>
      <c r="E4" s="151"/>
      <c r="F4" s="151"/>
      <c r="G4" s="152"/>
      <c r="H4" s="3"/>
      <c r="I4" s="3"/>
      <c r="J4" s="3"/>
      <c r="K4" s="5"/>
      <c r="M4" s="3"/>
      <c r="N4" s="3"/>
      <c r="O4" s="5"/>
    </row>
    <row r="5" spans="2:15" ht="18" thickBot="1">
      <c r="B5" s="153"/>
      <c r="C5" s="154"/>
      <c r="D5" s="154"/>
      <c r="E5" s="154"/>
      <c r="F5" s="154"/>
      <c r="G5" s="155"/>
      <c r="H5" s="3"/>
      <c r="I5" s="3"/>
      <c r="J5" s="3"/>
      <c r="K5" s="5"/>
      <c r="M5" s="3"/>
      <c r="N5" s="3"/>
      <c r="O5" s="5"/>
    </row>
    <row r="6" spans="2:17" ht="14.25" customHeight="1">
      <c r="B6" s="3"/>
      <c r="C6" s="3"/>
      <c r="D6" s="3"/>
      <c r="E6" s="3"/>
      <c r="F6" s="3"/>
      <c r="G6" s="3"/>
      <c r="H6" s="3"/>
      <c r="I6" s="3"/>
      <c r="J6" s="3"/>
      <c r="K6" s="5"/>
      <c r="L6" s="6"/>
      <c r="M6" s="3"/>
      <c r="N6" s="3"/>
      <c r="O6" s="5"/>
      <c r="P6" s="6"/>
      <c r="Q6" s="6"/>
    </row>
    <row r="7" spans="2:17" ht="15" customHeight="1">
      <c r="B7" s="7" t="s">
        <v>8</v>
      </c>
      <c r="C7" s="8"/>
      <c r="D7" s="8"/>
      <c r="E7" s="8"/>
      <c r="F7" s="8"/>
      <c r="G7" s="8"/>
      <c r="J7" s="9"/>
      <c r="K7" s="9"/>
      <c r="L7" s="9"/>
      <c r="N7" s="9"/>
      <c r="O7" s="9"/>
      <c r="P7" s="9"/>
      <c r="Q7" s="9"/>
    </row>
    <row r="8" spans="3:8" ht="14.25" customHeight="1">
      <c r="C8" s="7"/>
      <c r="D8" s="7"/>
      <c r="E8" s="7"/>
      <c r="H8" s="8"/>
    </row>
    <row r="9" spans="2:17" s="17" customFormat="1" ht="14.25" thickBot="1">
      <c r="B9" s="10"/>
      <c r="C9" s="11" t="s">
        <v>0</v>
      </c>
      <c r="D9" s="12"/>
      <c r="E9" s="13"/>
      <c r="F9" s="156" t="s">
        <v>9</v>
      </c>
      <c r="G9" s="157"/>
      <c r="H9" s="14" t="s">
        <v>1</v>
      </c>
      <c r="I9" s="15" t="s">
        <v>2</v>
      </c>
      <c r="J9" s="15" t="s">
        <v>3</v>
      </c>
      <c r="K9" s="15" t="s">
        <v>4</v>
      </c>
      <c r="L9" s="16" t="s">
        <v>5</v>
      </c>
      <c r="M9" s="15" t="s">
        <v>20</v>
      </c>
      <c r="N9" s="15" t="s">
        <v>21</v>
      </c>
      <c r="O9" s="15"/>
      <c r="P9" s="16"/>
      <c r="Q9" s="82" t="s">
        <v>22</v>
      </c>
    </row>
    <row r="10" spans="2:17" ht="14.25">
      <c r="B10" s="18"/>
      <c r="C10" s="87"/>
      <c r="D10" s="88"/>
      <c r="E10" s="21"/>
      <c r="F10" s="22">
        <v>100</v>
      </c>
      <c r="G10" s="23" t="s">
        <v>6</v>
      </c>
      <c r="H10" s="96"/>
      <c r="I10" s="97"/>
      <c r="J10" s="97"/>
      <c r="K10" s="97"/>
      <c r="L10" s="98"/>
      <c r="M10" s="97"/>
      <c r="N10" s="97"/>
      <c r="O10" s="97"/>
      <c r="P10" s="99"/>
      <c r="Q10" s="100">
        <f>L10*2.54/1000</f>
        <v>0</v>
      </c>
    </row>
    <row r="11" spans="2:17" ht="14.25">
      <c r="B11" s="18"/>
      <c r="C11" s="89"/>
      <c r="D11" s="90"/>
      <c r="E11" s="26"/>
      <c r="F11" s="22">
        <v>100</v>
      </c>
      <c r="G11" s="23" t="s">
        <v>6</v>
      </c>
      <c r="H11" s="101"/>
      <c r="I11" s="102"/>
      <c r="J11" s="102"/>
      <c r="K11" s="102"/>
      <c r="L11" s="103"/>
      <c r="M11" s="102"/>
      <c r="N11" s="102"/>
      <c r="O11" s="102"/>
      <c r="P11" s="104"/>
      <c r="Q11" s="105">
        <f aca="true" t="shared" si="0" ref="Q11:Q37">L11*2.54/1000</f>
        <v>0</v>
      </c>
    </row>
    <row r="12" spans="2:17" ht="14.25">
      <c r="B12" s="18"/>
      <c r="C12" s="89"/>
      <c r="D12" s="90"/>
      <c r="E12" s="21"/>
      <c r="F12" s="22">
        <v>100</v>
      </c>
      <c r="G12" s="23" t="s">
        <v>6</v>
      </c>
      <c r="H12" s="101"/>
      <c r="I12" s="102"/>
      <c r="J12" s="102"/>
      <c r="K12" s="102"/>
      <c r="L12" s="103"/>
      <c r="M12" s="102"/>
      <c r="N12" s="102"/>
      <c r="O12" s="102"/>
      <c r="P12" s="104"/>
      <c r="Q12" s="105">
        <f t="shared" si="0"/>
        <v>0</v>
      </c>
    </row>
    <row r="13" spans="2:17" ht="14.25">
      <c r="B13" s="18"/>
      <c r="C13" s="89"/>
      <c r="D13" s="90"/>
      <c r="E13" s="21"/>
      <c r="F13" s="22">
        <v>100</v>
      </c>
      <c r="G13" s="23" t="s">
        <v>6</v>
      </c>
      <c r="H13" s="101"/>
      <c r="I13" s="102"/>
      <c r="J13" s="102"/>
      <c r="K13" s="102"/>
      <c r="L13" s="103"/>
      <c r="M13" s="102"/>
      <c r="N13" s="102"/>
      <c r="O13" s="102"/>
      <c r="P13" s="104"/>
      <c r="Q13" s="105">
        <f t="shared" si="0"/>
        <v>0</v>
      </c>
    </row>
    <row r="14" spans="2:17" ht="14.25">
      <c r="B14" s="18"/>
      <c r="C14" s="89"/>
      <c r="D14" s="90"/>
      <c r="E14" s="21"/>
      <c r="F14" s="22">
        <v>100</v>
      </c>
      <c r="G14" s="23" t="s">
        <v>6</v>
      </c>
      <c r="H14" s="101"/>
      <c r="I14" s="102"/>
      <c r="J14" s="102"/>
      <c r="K14" s="102"/>
      <c r="L14" s="103"/>
      <c r="M14" s="102"/>
      <c r="N14" s="102"/>
      <c r="O14" s="102"/>
      <c r="P14" s="104"/>
      <c r="Q14" s="105">
        <f t="shared" si="0"/>
        <v>0</v>
      </c>
    </row>
    <row r="15" spans="2:17" ht="14.25">
      <c r="B15" s="18"/>
      <c r="C15" s="89"/>
      <c r="D15" s="90"/>
      <c r="E15" s="21"/>
      <c r="F15" s="22">
        <v>100</v>
      </c>
      <c r="G15" s="23" t="s">
        <v>6</v>
      </c>
      <c r="H15" s="101"/>
      <c r="I15" s="102"/>
      <c r="J15" s="102"/>
      <c r="K15" s="102"/>
      <c r="L15" s="103"/>
      <c r="M15" s="102"/>
      <c r="N15" s="102"/>
      <c r="O15" s="102"/>
      <c r="P15" s="104"/>
      <c r="Q15" s="105">
        <f t="shared" si="0"/>
        <v>0</v>
      </c>
    </row>
    <row r="16" spans="2:17" ht="14.25">
      <c r="B16" s="18"/>
      <c r="C16" s="89"/>
      <c r="D16" s="90"/>
      <c r="E16" s="21"/>
      <c r="F16" s="22">
        <v>100</v>
      </c>
      <c r="G16" s="23" t="s">
        <v>6</v>
      </c>
      <c r="H16" s="101"/>
      <c r="I16" s="102"/>
      <c r="J16" s="102"/>
      <c r="K16" s="102"/>
      <c r="L16" s="103"/>
      <c r="M16" s="102"/>
      <c r="N16" s="102"/>
      <c r="O16" s="102"/>
      <c r="P16" s="104"/>
      <c r="Q16" s="105">
        <f t="shared" si="0"/>
        <v>0</v>
      </c>
    </row>
    <row r="17" spans="2:17" ht="14.25">
      <c r="B17" s="18"/>
      <c r="C17" s="89"/>
      <c r="D17" s="90"/>
      <c r="E17" s="21"/>
      <c r="F17" s="22">
        <v>100</v>
      </c>
      <c r="G17" s="23" t="s">
        <v>6</v>
      </c>
      <c r="H17" s="101"/>
      <c r="I17" s="102"/>
      <c r="J17" s="102"/>
      <c r="K17" s="102"/>
      <c r="L17" s="103"/>
      <c r="M17" s="102"/>
      <c r="N17" s="102"/>
      <c r="O17" s="102"/>
      <c r="P17" s="104"/>
      <c r="Q17" s="105">
        <f t="shared" si="0"/>
        <v>0</v>
      </c>
    </row>
    <row r="18" spans="2:17" ht="14.25">
      <c r="B18" s="18"/>
      <c r="C18" s="89"/>
      <c r="D18" s="90"/>
      <c r="E18" s="21"/>
      <c r="F18" s="22">
        <v>100</v>
      </c>
      <c r="G18" s="23" t="s">
        <v>6</v>
      </c>
      <c r="H18" s="101"/>
      <c r="I18" s="102"/>
      <c r="J18" s="102"/>
      <c r="K18" s="102"/>
      <c r="L18" s="103"/>
      <c r="M18" s="102"/>
      <c r="N18" s="102"/>
      <c r="O18" s="102"/>
      <c r="P18" s="104"/>
      <c r="Q18" s="105">
        <f t="shared" si="0"/>
        <v>0</v>
      </c>
    </row>
    <row r="19" spans="2:17" ht="14.25">
      <c r="B19" s="18"/>
      <c r="C19" s="89"/>
      <c r="D19" s="90"/>
      <c r="E19" s="21"/>
      <c r="F19" s="22">
        <v>100</v>
      </c>
      <c r="G19" s="23" t="s">
        <v>6</v>
      </c>
      <c r="H19" s="101"/>
      <c r="I19" s="102"/>
      <c r="J19" s="102"/>
      <c r="K19" s="102"/>
      <c r="L19" s="103"/>
      <c r="M19" s="102"/>
      <c r="N19" s="102"/>
      <c r="O19" s="102"/>
      <c r="P19" s="104"/>
      <c r="Q19" s="105">
        <f t="shared" si="0"/>
        <v>0</v>
      </c>
    </row>
    <row r="20" spans="2:17" ht="14.25">
      <c r="B20" s="18"/>
      <c r="C20" s="89"/>
      <c r="D20" s="90"/>
      <c r="E20" s="78"/>
      <c r="F20" s="22">
        <v>100</v>
      </c>
      <c r="G20" s="23" t="s">
        <v>6</v>
      </c>
      <c r="H20" s="101"/>
      <c r="I20" s="102"/>
      <c r="J20" s="102"/>
      <c r="K20" s="102"/>
      <c r="L20" s="103"/>
      <c r="M20" s="102"/>
      <c r="N20" s="102"/>
      <c r="O20" s="102"/>
      <c r="P20" s="104"/>
      <c r="Q20" s="105">
        <f t="shared" si="0"/>
        <v>0</v>
      </c>
    </row>
    <row r="21" spans="2:17" ht="14.25">
      <c r="B21" s="18"/>
      <c r="C21" s="89"/>
      <c r="D21" s="90"/>
      <c r="E21" s="75"/>
      <c r="F21" s="76">
        <v>100</v>
      </c>
      <c r="G21" s="77" t="s">
        <v>6</v>
      </c>
      <c r="H21" s="106"/>
      <c r="I21" s="107"/>
      <c r="J21" s="107"/>
      <c r="K21" s="107"/>
      <c r="L21" s="108"/>
      <c r="M21" s="107"/>
      <c r="N21" s="107"/>
      <c r="O21" s="107"/>
      <c r="P21" s="109"/>
      <c r="Q21" s="110">
        <f t="shared" si="0"/>
        <v>0</v>
      </c>
    </row>
    <row r="22" spans="2:17" ht="14.25">
      <c r="B22" s="18"/>
      <c r="C22" s="89"/>
      <c r="D22" s="90"/>
      <c r="E22" s="26"/>
      <c r="F22" s="22">
        <v>100</v>
      </c>
      <c r="G22" s="23" t="s">
        <v>6</v>
      </c>
      <c r="H22" s="101"/>
      <c r="I22" s="102"/>
      <c r="J22" s="102"/>
      <c r="K22" s="102"/>
      <c r="L22" s="103"/>
      <c r="M22" s="102"/>
      <c r="N22" s="102"/>
      <c r="O22" s="102"/>
      <c r="P22" s="104"/>
      <c r="Q22" s="105">
        <f t="shared" si="0"/>
        <v>0</v>
      </c>
    </row>
    <row r="23" spans="2:17" ht="14.25">
      <c r="B23" s="18"/>
      <c r="C23" s="89"/>
      <c r="D23" s="90"/>
      <c r="E23" s="21"/>
      <c r="F23" s="22">
        <v>100</v>
      </c>
      <c r="G23" s="23" t="s">
        <v>6</v>
      </c>
      <c r="H23" s="101"/>
      <c r="I23" s="102"/>
      <c r="J23" s="102"/>
      <c r="K23" s="102"/>
      <c r="L23" s="103"/>
      <c r="M23" s="102"/>
      <c r="N23" s="102"/>
      <c r="O23" s="102"/>
      <c r="P23" s="104"/>
      <c r="Q23" s="105">
        <f t="shared" si="0"/>
        <v>0</v>
      </c>
    </row>
    <row r="24" spans="2:17" ht="14.25">
      <c r="B24" s="18"/>
      <c r="C24" s="89"/>
      <c r="D24" s="90"/>
      <c r="E24" s="21"/>
      <c r="F24" s="22">
        <v>100</v>
      </c>
      <c r="G24" s="23" t="s">
        <v>6</v>
      </c>
      <c r="H24" s="101"/>
      <c r="I24" s="102"/>
      <c r="J24" s="102"/>
      <c r="K24" s="102"/>
      <c r="L24" s="103"/>
      <c r="M24" s="102"/>
      <c r="N24" s="102"/>
      <c r="O24" s="102"/>
      <c r="P24" s="104"/>
      <c r="Q24" s="105">
        <f t="shared" si="0"/>
        <v>0</v>
      </c>
    </row>
    <row r="25" spans="2:17" ht="14.25">
      <c r="B25" s="18"/>
      <c r="C25" s="89"/>
      <c r="D25" s="90"/>
      <c r="E25" s="21"/>
      <c r="F25" s="22">
        <v>100</v>
      </c>
      <c r="G25" s="23" t="s">
        <v>6</v>
      </c>
      <c r="H25" s="101"/>
      <c r="I25" s="102"/>
      <c r="J25" s="102"/>
      <c r="K25" s="102"/>
      <c r="L25" s="103"/>
      <c r="M25" s="102"/>
      <c r="N25" s="102"/>
      <c r="O25" s="102"/>
      <c r="P25" s="104"/>
      <c r="Q25" s="105">
        <f t="shared" si="0"/>
        <v>0</v>
      </c>
    </row>
    <row r="26" spans="2:17" ht="14.25">
      <c r="B26" s="18"/>
      <c r="C26" s="89"/>
      <c r="D26" s="90"/>
      <c r="E26" s="21"/>
      <c r="F26" s="22">
        <v>100</v>
      </c>
      <c r="G26" s="23" t="s">
        <v>6</v>
      </c>
      <c r="H26" s="101"/>
      <c r="I26" s="102"/>
      <c r="J26" s="102"/>
      <c r="K26" s="102"/>
      <c r="L26" s="103"/>
      <c r="M26" s="102"/>
      <c r="N26" s="102"/>
      <c r="O26" s="102"/>
      <c r="P26" s="104"/>
      <c r="Q26" s="105">
        <f t="shared" si="0"/>
        <v>0</v>
      </c>
    </row>
    <row r="27" spans="2:17" ht="14.25">
      <c r="B27" s="18"/>
      <c r="C27" s="89"/>
      <c r="D27" s="90"/>
      <c r="E27" s="21"/>
      <c r="F27" s="22">
        <v>100</v>
      </c>
      <c r="G27" s="23" t="s">
        <v>6</v>
      </c>
      <c r="H27" s="101"/>
      <c r="I27" s="102"/>
      <c r="J27" s="102"/>
      <c r="K27" s="102"/>
      <c r="L27" s="103"/>
      <c r="M27" s="102"/>
      <c r="N27" s="102"/>
      <c r="O27" s="102"/>
      <c r="P27" s="104"/>
      <c r="Q27" s="105">
        <f t="shared" si="0"/>
        <v>0</v>
      </c>
    </row>
    <row r="28" spans="2:17" ht="14.25">
      <c r="B28" s="18"/>
      <c r="C28" s="89"/>
      <c r="D28" s="90"/>
      <c r="E28" s="21"/>
      <c r="F28" s="22">
        <v>100</v>
      </c>
      <c r="G28" s="23" t="s">
        <v>6</v>
      </c>
      <c r="H28" s="101"/>
      <c r="I28" s="102"/>
      <c r="J28" s="102"/>
      <c r="K28" s="102"/>
      <c r="L28" s="103"/>
      <c r="M28" s="102"/>
      <c r="N28" s="102"/>
      <c r="O28" s="102"/>
      <c r="P28" s="104"/>
      <c r="Q28" s="105">
        <f t="shared" si="0"/>
        <v>0</v>
      </c>
    </row>
    <row r="29" spans="2:17" ht="14.25">
      <c r="B29" s="18"/>
      <c r="C29" s="89"/>
      <c r="D29" s="90"/>
      <c r="E29" s="21"/>
      <c r="F29" s="22">
        <v>100</v>
      </c>
      <c r="G29" s="23" t="s">
        <v>6</v>
      </c>
      <c r="H29" s="101"/>
      <c r="I29" s="102"/>
      <c r="J29" s="102"/>
      <c r="K29" s="102"/>
      <c r="L29" s="103"/>
      <c r="M29" s="102"/>
      <c r="N29" s="102"/>
      <c r="O29" s="102"/>
      <c r="P29" s="104"/>
      <c r="Q29" s="105">
        <f t="shared" si="0"/>
        <v>0</v>
      </c>
    </row>
    <row r="30" spans="2:17" ht="14.25">
      <c r="B30" s="18"/>
      <c r="C30" s="89"/>
      <c r="D30" s="90"/>
      <c r="E30" s="21"/>
      <c r="F30" s="22">
        <v>100</v>
      </c>
      <c r="G30" s="23" t="s">
        <v>6</v>
      </c>
      <c r="H30" s="101"/>
      <c r="I30" s="102"/>
      <c r="J30" s="102"/>
      <c r="K30" s="102"/>
      <c r="L30" s="103"/>
      <c r="M30" s="102"/>
      <c r="N30" s="102"/>
      <c r="O30" s="102"/>
      <c r="P30" s="104"/>
      <c r="Q30" s="105">
        <f t="shared" si="0"/>
        <v>0</v>
      </c>
    </row>
    <row r="31" spans="2:17" ht="14.25">
      <c r="B31" s="18"/>
      <c r="C31" s="89"/>
      <c r="D31" s="90"/>
      <c r="E31" s="21"/>
      <c r="F31" s="22">
        <v>100</v>
      </c>
      <c r="G31" s="23" t="s">
        <v>6</v>
      </c>
      <c r="H31" s="106"/>
      <c r="I31" s="107"/>
      <c r="J31" s="107"/>
      <c r="K31" s="107"/>
      <c r="L31" s="108"/>
      <c r="M31" s="107"/>
      <c r="N31" s="107"/>
      <c r="O31" s="107"/>
      <c r="P31" s="109"/>
      <c r="Q31" s="110">
        <f t="shared" si="0"/>
        <v>0</v>
      </c>
    </row>
    <row r="32" spans="2:17" ht="14.25">
      <c r="B32" s="18"/>
      <c r="C32" s="89"/>
      <c r="D32" s="90"/>
      <c r="E32" s="26"/>
      <c r="F32" s="22">
        <v>100</v>
      </c>
      <c r="G32" s="23" t="s">
        <v>6</v>
      </c>
      <c r="H32" s="101"/>
      <c r="I32" s="102"/>
      <c r="J32" s="102"/>
      <c r="K32" s="102"/>
      <c r="L32" s="103"/>
      <c r="M32" s="102"/>
      <c r="N32" s="102"/>
      <c r="O32" s="102"/>
      <c r="P32" s="104"/>
      <c r="Q32" s="105">
        <f t="shared" si="0"/>
        <v>0</v>
      </c>
    </row>
    <row r="33" spans="2:17" ht="14.25">
      <c r="B33" s="18"/>
      <c r="C33" s="89"/>
      <c r="D33" s="90"/>
      <c r="E33" s="21"/>
      <c r="F33" s="22">
        <v>100</v>
      </c>
      <c r="G33" s="23" t="s">
        <v>6</v>
      </c>
      <c r="H33" s="101"/>
      <c r="I33" s="102"/>
      <c r="J33" s="102"/>
      <c r="K33" s="102"/>
      <c r="L33" s="103"/>
      <c r="M33" s="102"/>
      <c r="N33" s="102"/>
      <c r="O33" s="102"/>
      <c r="P33" s="104"/>
      <c r="Q33" s="105">
        <f t="shared" si="0"/>
        <v>0</v>
      </c>
    </row>
    <row r="34" spans="2:17" ht="14.25">
      <c r="B34" s="18"/>
      <c r="C34" s="89"/>
      <c r="D34" s="90"/>
      <c r="E34" s="21"/>
      <c r="F34" s="22">
        <v>100</v>
      </c>
      <c r="G34" s="23" t="s">
        <v>6</v>
      </c>
      <c r="H34" s="101"/>
      <c r="I34" s="102"/>
      <c r="J34" s="102"/>
      <c r="K34" s="102"/>
      <c r="L34" s="103"/>
      <c r="M34" s="102"/>
      <c r="N34" s="102"/>
      <c r="O34" s="102"/>
      <c r="P34" s="104"/>
      <c r="Q34" s="105">
        <f t="shared" si="0"/>
        <v>0</v>
      </c>
    </row>
    <row r="35" spans="2:17" ht="14.25">
      <c r="B35" s="18"/>
      <c r="C35" s="89"/>
      <c r="D35" s="90"/>
      <c r="E35" s="21"/>
      <c r="F35" s="22">
        <v>100</v>
      </c>
      <c r="G35" s="23" t="s">
        <v>6</v>
      </c>
      <c r="H35" s="101"/>
      <c r="I35" s="102"/>
      <c r="J35" s="102"/>
      <c r="K35" s="102"/>
      <c r="L35" s="103"/>
      <c r="M35" s="102"/>
      <c r="N35" s="102"/>
      <c r="O35" s="102"/>
      <c r="P35" s="104"/>
      <c r="Q35" s="105">
        <f t="shared" si="0"/>
        <v>0</v>
      </c>
    </row>
    <row r="36" spans="2:17" ht="14.25">
      <c r="B36" s="18"/>
      <c r="C36" s="89"/>
      <c r="D36" s="90"/>
      <c r="E36" s="21"/>
      <c r="F36" s="22">
        <v>100</v>
      </c>
      <c r="G36" s="23" t="s">
        <v>6</v>
      </c>
      <c r="H36" s="101"/>
      <c r="I36" s="102"/>
      <c r="J36" s="102"/>
      <c r="K36" s="102"/>
      <c r="L36" s="103"/>
      <c r="M36" s="102"/>
      <c r="N36" s="102"/>
      <c r="O36" s="102"/>
      <c r="P36" s="104"/>
      <c r="Q36" s="105">
        <f t="shared" si="0"/>
        <v>0</v>
      </c>
    </row>
    <row r="37" spans="2:17" ht="14.25">
      <c r="B37" s="18"/>
      <c r="C37" s="89"/>
      <c r="D37" s="90"/>
      <c r="E37" s="21"/>
      <c r="F37" s="22">
        <v>100</v>
      </c>
      <c r="G37" s="23" t="s">
        <v>6</v>
      </c>
      <c r="H37" s="101"/>
      <c r="I37" s="102"/>
      <c r="J37" s="102"/>
      <c r="K37" s="102"/>
      <c r="L37" s="103"/>
      <c r="M37" s="102"/>
      <c r="N37" s="102"/>
      <c r="O37" s="102"/>
      <c r="P37" s="104"/>
      <c r="Q37" s="105">
        <f t="shared" si="0"/>
        <v>0</v>
      </c>
    </row>
    <row r="38" spans="2:17" ht="15" thickBot="1">
      <c r="B38" s="18"/>
      <c r="C38" s="94"/>
      <c r="D38" s="95"/>
      <c r="E38" s="29"/>
      <c r="F38" s="30">
        <v>100</v>
      </c>
      <c r="G38" s="31" t="s">
        <v>6</v>
      </c>
      <c r="H38" s="111"/>
      <c r="I38" s="112"/>
      <c r="J38" s="112"/>
      <c r="K38" s="112"/>
      <c r="L38" s="113"/>
      <c r="M38" s="112"/>
      <c r="N38" s="112"/>
      <c r="O38" s="112"/>
      <c r="P38" s="114"/>
      <c r="Q38" s="115">
        <f>L38*2.54/1000</f>
        <v>0</v>
      </c>
    </row>
    <row r="39" ht="9" customHeight="1">
      <c r="Q39" s="91"/>
    </row>
    <row r="40" spans="2:17" ht="14.25">
      <c r="B40" s="142" t="s">
        <v>19</v>
      </c>
      <c r="C40" s="142"/>
      <c r="D40" s="142"/>
      <c r="E40" s="142"/>
      <c r="F40" s="142"/>
      <c r="G40" s="142"/>
      <c r="I40" s="8"/>
      <c r="J40" s="1"/>
      <c r="M40" s="8"/>
      <c r="N40" s="1"/>
      <c r="Q40" s="91"/>
    </row>
    <row r="41" spans="3:17" ht="15" thickBot="1">
      <c r="C41" s="32"/>
      <c r="D41" s="33"/>
      <c r="E41" s="33"/>
      <c r="F41" s="143" t="s">
        <v>10</v>
      </c>
      <c r="G41" s="144"/>
      <c r="H41" s="34" t="s">
        <v>1</v>
      </c>
      <c r="I41" s="35" t="s">
        <v>2</v>
      </c>
      <c r="J41" s="36" t="s">
        <v>3</v>
      </c>
      <c r="K41" s="35" t="s">
        <v>4</v>
      </c>
      <c r="L41" s="37" t="s">
        <v>5</v>
      </c>
      <c r="M41" s="15" t="s">
        <v>20</v>
      </c>
      <c r="N41" s="15" t="s">
        <v>21</v>
      </c>
      <c r="O41" s="35"/>
      <c r="P41" s="37"/>
      <c r="Q41" s="92" t="str">
        <f>Q9</f>
        <v>食塩相当量（ｇ）</v>
      </c>
    </row>
    <row r="42" spans="2:17" ht="14.25">
      <c r="B42" s="38"/>
      <c r="C42" s="19">
        <f aca="true" t="shared" si="1" ref="C42:C70">C10</f>
        <v>0</v>
      </c>
      <c r="D42" s="39"/>
      <c r="E42" s="20"/>
      <c r="F42" s="116"/>
      <c r="G42" s="40" t="s">
        <v>6</v>
      </c>
      <c r="H42" s="121">
        <f aca="true" t="shared" si="2" ref="H42:H70">H10*(F42/100)</f>
        <v>0</v>
      </c>
      <c r="I42" s="122">
        <f aca="true" t="shared" si="3" ref="I42:I70">I10*(F42/100)</f>
        <v>0</v>
      </c>
      <c r="J42" s="122">
        <f aca="true" t="shared" si="4" ref="J42:J70">J10*(F42/100)</f>
        <v>0</v>
      </c>
      <c r="K42" s="122">
        <f aca="true" t="shared" si="5" ref="K42:K70">K10*(F42/100)</f>
        <v>0</v>
      </c>
      <c r="L42" s="123">
        <f aca="true" t="shared" si="6" ref="L42:L70">L10*(F42/100)</f>
        <v>0</v>
      </c>
      <c r="M42" s="124">
        <f aca="true" t="shared" si="7" ref="M42:M70">M10*(F42/100)</f>
        <v>0</v>
      </c>
      <c r="N42" s="122">
        <f aca="true" t="shared" si="8" ref="N42:N70">N10*(F42/100)</f>
        <v>0</v>
      </c>
      <c r="O42" s="125">
        <f aca="true" t="shared" si="9" ref="O42:O70">O10*(F42/100)</f>
        <v>0</v>
      </c>
      <c r="P42" s="126">
        <f aca="true" t="shared" si="10" ref="P42:P70">P10*(F42/100)</f>
        <v>0</v>
      </c>
      <c r="Q42" s="127">
        <f aca="true" t="shared" si="11" ref="Q42:Q70">Q10*(F42/100)</f>
        <v>0</v>
      </c>
    </row>
    <row r="43" spans="2:17" ht="14.25">
      <c r="B43" s="18"/>
      <c r="C43" s="24">
        <f t="shared" si="1"/>
        <v>0</v>
      </c>
      <c r="D43" s="41"/>
      <c r="E43" s="25"/>
      <c r="F43" s="117"/>
      <c r="G43" s="21" t="s">
        <v>6</v>
      </c>
      <c r="H43" s="128">
        <f t="shared" si="2"/>
        <v>0</v>
      </c>
      <c r="I43" s="129">
        <f t="shared" si="3"/>
        <v>0</v>
      </c>
      <c r="J43" s="129">
        <f t="shared" si="4"/>
        <v>0</v>
      </c>
      <c r="K43" s="129">
        <f t="shared" si="5"/>
        <v>0</v>
      </c>
      <c r="L43" s="130">
        <f t="shared" si="6"/>
        <v>0</v>
      </c>
      <c r="M43" s="131">
        <f t="shared" si="7"/>
        <v>0</v>
      </c>
      <c r="N43" s="129">
        <f t="shared" si="8"/>
        <v>0</v>
      </c>
      <c r="O43" s="129">
        <f t="shared" si="9"/>
        <v>0</v>
      </c>
      <c r="P43" s="130">
        <f t="shared" si="10"/>
        <v>0</v>
      </c>
      <c r="Q43" s="132">
        <f t="shared" si="11"/>
        <v>0</v>
      </c>
    </row>
    <row r="44" spans="2:17" ht="14.25">
      <c r="B44" s="18"/>
      <c r="C44" s="24">
        <f t="shared" si="1"/>
        <v>0</v>
      </c>
      <c r="D44" s="41"/>
      <c r="E44" s="25"/>
      <c r="F44" s="117"/>
      <c r="G44" s="21" t="s">
        <v>6</v>
      </c>
      <c r="H44" s="128">
        <f t="shared" si="2"/>
        <v>0</v>
      </c>
      <c r="I44" s="129">
        <f t="shared" si="3"/>
        <v>0</v>
      </c>
      <c r="J44" s="129">
        <f t="shared" si="4"/>
        <v>0</v>
      </c>
      <c r="K44" s="129">
        <f t="shared" si="5"/>
        <v>0</v>
      </c>
      <c r="L44" s="130">
        <f t="shared" si="6"/>
        <v>0</v>
      </c>
      <c r="M44" s="131">
        <f t="shared" si="7"/>
        <v>0</v>
      </c>
      <c r="N44" s="129">
        <f t="shared" si="8"/>
        <v>0</v>
      </c>
      <c r="O44" s="129">
        <f t="shared" si="9"/>
        <v>0</v>
      </c>
      <c r="P44" s="130">
        <f t="shared" si="10"/>
        <v>0</v>
      </c>
      <c r="Q44" s="132">
        <f t="shared" si="11"/>
        <v>0</v>
      </c>
    </row>
    <row r="45" spans="2:17" ht="14.25">
      <c r="B45" s="18"/>
      <c r="C45" s="24">
        <f t="shared" si="1"/>
        <v>0</v>
      </c>
      <c r="D45" s="41"/>
      <c r="E45" s="25"/>
      <c r="F45" s="117"/>
      <c r="G45" s="21" t="s">
        <v>6</v>
      </c>
      <c r="H45" s="128">
        <f t="shared" si="2"/>
        <v>0</v>
      </c>
      <c r="I45" s="129">
        <f t="shared" si="3"/>
        <v>0</v>
      </c>
      <c r="J45" s="129">
        <f t="shared" si="4"/>
        <v>0</v>
      </c>
      <c r="K45" s="129">
        <f t="shared" si="5"/>
        <v>0</v>
      </c>
      <c r="L45" s="130">
        <f t="shared" si="6"/>
        <v>0</v>
      </c>
      <c r="M45" s="131">
        <f t="shared" si="7"/>
        <v>0</v>
      </c>
      <c r="N45" s="129">
        <f t="shared" si="8"/>
        <v>0</v>
      </c>
      <c r="O45" s="129">
        <f t="shared" si="9"/>
        <v>0</v>
      </c>
      <c r="P45" s="130">
        <f t="shared" si="10"/>
        <v>0</v>
      </c>
      <c r="Q45" s="132">
        <f t="shared" si="11"/>
        <v>0</v>
      </c>
    </row>
    <row r="46" spans="2:17" ht="14.25">
      <c r="B46" s="18"/>
      <c r="C46" s="24">
        <f t="shared" si="1"/>
        <v>0</v>
      </c>
      <c r="D46" s="41"/>
      <c r="E46" s="25"/>
      <c r="F46" s="117"/>
      <c r="G46" s="21" t="s">
        <v>6</v>
      </c>
      <c r="H46" s="128">
        <f t="shared" si="2"/>
        <v>0</v>
      </c>
      <c r="I46" s="129">
        <f t="shared" si="3"/>
        <v>0</v>
      </c>
      <c r="J46" s="129">
        <f t="shared" si="4"/>
        <v>0</v>
      </c>
      <c r="K46" s="129">
        <f t="shared" si="5"/>
        <v>0</v>
      </c>
      <c r="L46" s="130">
        <f t="shared" si="6"/>
        <v>0</v>
      </c>
      <c r="M46" s="131">
        <f t="shared" si="7"/>
        <v>0</v>
      </c>
      <c r="N46" s="129">
        <f t="shared" si="8"/>
        <v>0</v>
      </c>
      <c r="O46" s="129">
        <f t="shared" si="9"/>
        <v>0</v>
      </c>
      <c r="P46" s="130">
        <f t="shared" si="10"/>
        <v>0</v>
      </c>
      <c r="Q46" s="132">
        <f t="shared" si="11"/>
        <v>0</v>
      </c>
    </row>
    <row r="47" spans="2:17" ht="14.25">
      <c r="B47" s="18"/>
      <c r="C47" s="24">
        <f t="shared" si="1"/>
        <v>0</v>
      </c>
      <c r="D47" s="41"/>
      <c r="E47" s="25"/>
      <c r="F47" s="117"/>
      <c r="G47" s="21" t="s">
        <v>6</v>
      </c>
      <c r="H47" s="128">
        <f t="shared" si="2"/>
        <v>0</v>
      </c>
      <c r="I47" s="129">
        <f t="shared" si="3"/>
        <v>0</v>
      </c>
      <c r="J47" s="129">
        <f t="shared" si="4"/>
        <v>0</v>
      </c>
      <c r="K47" s="129">
        <f t="shared" si="5"/>
        <v>0</v>
      </c>
      <c r="L47" s="130">
        <f t="shared" si="6"/>
        <v>0</v>
      </c>
      <c r="M47" s="131">
        <f t="shared" si="7"/>
        <v>0</v>
      </c>
      <c r="N47" s="129">
        <f t="shared" si="8"/>
        <v>0</v>
      </c>
      <c r="O47" s="129">
        <f t="shared" si="9"/>
        <v>0</v>
      </c>
      <c r="P47" s="130">
        <f t="shared" si="10"/>
        <v>0</v>
      </c>
      <c r="Q47" s="132">
        <f t="shared" si="11"/>
        <v>0</v>
      </c>
    </row>
    <row r="48" spans="2:17" ht="14.25">
      <c r="B48" s="18"/>
      <c r="C48" s="24">
        <f t="shared" si="1"/>
        <v>0</v>
      </c>
      <c r="D48" s="42"/>
      <c r="E48" s="43"/>
      <c r="F48" s="118"/>
      <c r="G48" s="21" t="s">
        <v>6</v>
      </c>
      <c r="H48" s="128">
        <f t="shared" si="2"/>
        <v>0</v>
      </c>
      <c r="I48" s="129">
        <f t="shared" si="3"/>
        <v>0</v>
      </c>
      <c r="J48" s="129">
        <f t="shared" si="4"/>
        <v>0</v>
      </c>
      <c r="K48" s="129">
        <f t="shared" si="5"/>
        <v>0</v>
      </c>
      <c r="L48" s="130">
        <f t="shared" si="6"/>
        <v>0</v>
      </c>
      <c r="M48" s="131">
        <f t="shared" si="7"/>
        <v>0</v>
      </c>
      <c r="N48" s="129">
        <f t="shared" si="8"/>
        <v>0</v>
      </c>
      <c r="O48" s="129">
        <f t="shared" si="9"/>
        <v>0</v>
      </c>
      <c r="P48" s="130">
        <f t="shared" si="10"/>
        <v>0</v>
      </c>
      <c r="Q48" s="132">
        <f t="shared" si="11"/>
        <v>0</v>
      </c>
    </row>
    <row r="49" spans="2:17" ht="14.25">
      <c r="B49" s="18"/>
      <c r="C49" s="24">
        <f t="shared" si="1"/>
        <v>0</v>
      </c>
      <c r="D49" s="42"/>
      <c r="E49" s="43"/>
      <c r="F49" s="118"/>
      <c r="G49" s="21" t="s">
        <v>6</v>
      </c>
      <c r="H49" s="128">
        <f t="shared" si="2"/>
        <v>0</v>
      </c>
      <c r="I49" s="129">
        <f t="shared" si="3"/>
        <v>0</v>
      </c>
      <c r="J49" s="129">
        <f t="shared" si="4"/>
        <v>0</v>
      </c>
      <c r="K49" s="129">
        <f t="shared" si="5"/>
        <v>0</v>
      </c>
      <c r="L49" s="130">
        <f t="shared" si="6"/>
        <v>0</v>
      </c>
      <c r="M49" s="131">
        <f t="shared" si="7"/>
        <v>0</v>
      </c>
      <c r="N49" s="129">
        <f t="shared" si="8"/>
        <v>0</v>
      </c>
      <c r="O49" s="129">
        <f t="shared" si="9"/>
        <v>0</v>
      </c>
      <c r="P49" s="130">
        <f t="shared" si="10"/>
        <v>0</v>
      </c>
      <c r="Q49" s="132">
        <f t="shared" si="11"/>
        <v>0</v>
      </c>
    </row>
    <row r="50" spans="2:17" ht="14.25">
      <c r="B50" s="18"/>
      <c r="C50" s="24">
        <f t="shared" si="1"/>
        <v>0</v>
      </c>
      <c r="D50" s="42"/>
      <c r="E50" s="43"/>
      <c r="F50" s="118"/>
      <c r="G50" s="21" t="s">
        <v>6</v>
      </c>
      <c r="H50" s="128">
        <f t="shared" si="2"/>
        <v>0</v>
      </c>
      <c r="I50" s="129">
        <f t="shared" si="3"/>
        <v>0</v>
      </c>
      <c r="J50" s="129">
        <f t="shared" si="4"/>
        <v>0</v>
      </c>
      <c r="K50" s="129">
        <f t="shared" si="5"/>
        <v>0</v>
      </c>
      <c r="L50" s="130">
        <f t="shared" si="6"/>
        <v>0</v>
      </c>
      <c r="M50" s="131">
        <f t="shared" si="7"/>
        <v>0</v>
      </c>
      <c r="N50" s="129">
        <f t="shared" si="8"/>
        <v>0</v>
      </c>
      <c r="O50" s="129">
        <f t="shared" si="9"/>
        <v>0</v>
      </c>
      <c r="P50" s="130">
        <f t="shared" si="10"/>
        <v>0</v>
      </c>
      <c r="Q50" s="132">
        <f t="shared" si="11"/>
        <v>0</v>
      </c>
    </row>
    <row r="51" spans="2:17" ht="14.25">
      <c r="B51" s="18"/>
      <c r="C51" s="24">
        <f t="shared" si="1"/>
        <v>0</v>
      </c>
      <c r="D51" s="42"/>
      <c r="E51" s="43"/>
      <c r="F51" s="118"/>
      <c r="G51" s="21" t="s">
        <v>6</v>
      </c>
      <c r="H51" s="128">
        <f t="shared" si="2"/>
        <v>0</v>
      </c>
      <c r="I51" s="129">
        <f t="shared" si="3"/>
        <v>0</v>
      </c>
      <c r="J51" s="129">
        <f t="shared" si="4"/>
        <v>0</v>
      </c>
      <c r="K51" s="129">
        <f t="shared" si="5"/>
        <v>0</v>
      </c>
      <c r="L51" s="130">
        <f t="shared" si="6"/>
        <v>0</v>
      </c>
      <c r="M51" s="131">
        <f t="shared" si="7"/>
        <v>0</v>
      </c>
      <c r="N51" s="129">
        <f t="shared" si="8"/>
        <v>0</v>
      </c>
      <c r="O51" s="129">
        <f t="shared" si="9"/>
        <v>0</v>
      </c>
      <c r="P51" s="130">
        <f t="shared" si="10"/>
        <v>0</v>
      </c>
      <c r="Q51" s="132">
        <f t="shared" si="11"/>
        <v>0</v>
      </c>
    </row>
    <row r="52" spans="2:17" ht="14.25">
      <c r="B52" s="18"/>
      <c r="C52" s="24">
        <f t="shared" si="1"/>
        <v>0</v>
      </c>
      <c r="D52" s="41"/>
      <c r="E52" s="25"/>
      <c r="F52" s="117"/>
      <c r="G52" s="21" t="s">
        <v>6</v>
      </c>
      <c r="H52" s="128">
        <f t="shared" si="2"/>
        <v>0</v>
      </c>
      <c r="I52" s="129">
        <f t="shared" si="3"/>
        <v>0</v>
      </c>
      <c r="J52" s="129">
        <f t="shared" si="4"/>
        <v>0</v>
      </c>
      <c r="K52" s="129">
        <f t="shared" si="5"/>
        <v>0</v>
      </c>
      <c r="L52" s="130">
        <f t="shared" si="6"/>
        <v>0</v>
      </c>
      <c r="M52" s="131">
        <f t="shared" si="7"/>
        <v>0</v>
      </c>
      <c r="N52" s="129">
        <f t="shared" si="8"/>
        <v>0</v>
      </c>
      <c r="O52" s="129">
        <f t="shared" si="9"/>
        <v>0</v>
      </c>
      <c r="P52" s="130">
        <f t="shared" si="10"/>
        <v>0</v>
      </c>
      <c r="Q52" s="132">
        <f t="shared" si="11"/>
        <v>0</v>
      </c>
    </row>
    <row r="53" spans="2:17" ht="14.25">
      <c r="B53" s="38"/>
      <c r="C53" s="79">
        <f t="shared" si="1"/>
        <v>0</v>
      </c>
      <c r="D53" s="80"/>
      <c r="E53" s="81"/>
      <c r="F53" s="119"/>
      <c r="G53" s="75" t="s">
        <v>6</v>
      </c>
      <c r="H53" s="133">
        <f t="shared" si="2"/>
        <v>0</v>
      </c>
      <c r="I53" s="125">
        <f t="shared" si="3"/>
        <v>0</v>
      </c>
      <c r="J53" s="125">
        <f t="shared" si="4"/>
        <v>0</v>
      </c>
      <c r="K53" s="125">
        <f t="shared" si="5"/>
        <v>0</v>
      </c>
      <c r="L53" s="130">
        <f t="shared" si="6"/>
        <v>0</v>
      </c>
      <c r="M53" s="131">
        <f t="shared" si="7"/>
        <v>0</v>
      </c>
      <c r="N53" s="129">
        <f t="shared" si="8"/>
        <v>0</v>
      </c>
      <c r="O53" s="129">
        <f t="shared" si="9"/>
        <v>0</v>
      </c>
      <c r="P53" s="130">
        <f t="shared" si="10"/>
        <v>0</v>
      </c>
      <c r="Q53" s="134">
        <f t="shared" si="11"/>
        <v>0</v>
      </c>
    </row>
    <row r="54" spans="2:17" ht="14.25">
      <c r="B54" s="18"/>
      <c r="C54" s="24">
        <f t="shared" si="1"/>
        <v>0</v>
      </c>
      <c r="D54" s="41"/>
      <c r="E54" s="25"/>
      <c r="F54" s="117"/>
      <c r="G54" s="21" t="s">
        <v>6</v>
      </c>
      <c r="H54" s="128">
        <f t="shared" si="2"/>
        <v>0</v>
      </c>
      <c r="I54" s="129">
        <f t="shared" si="3"/>
        <v>0</v>
      </c>
      <c r="J54" s="129">
        <f t="shared" si="4"/>
        <v>0</v>
      </c>
      <c r="K54" s="129">
        <f t="shared" si="5"/>
        <v>0</v>
      </c>
      <c r="L54" s="130">
        <f t="shared" si="6"/>
        <v>0</v>
      </c>
      <c r="M54" s="131">
        <f t="shared" si="7"/>
        <v>0</v>
      </c>
      <c r="N54" s="129">
        <f t="shared" si="8"/>
        <v>0</v>
      </c>
      <c r="O54" s="129">
        <f t="shared" si="9"/>
        <v>0</v>
      </c>
      <c r="P54" s="130">
        <f t="shared" si="10"/>
        <v>0</v>
      </c>
      <c r="Q54" s="132">
        <f t="shared" si="11"/>
        <v>0</v>
      </c>
    </row>
    <row r="55" spans="2:17" ht="14.25">
      <c r="B55" s="18"/>
      <c r="C55" s="24">
        <f t="shared" si="1"/>
        <v>0</v>
      </c>
      <c r="D55" s="41"/>
      <c r="E55" s="25"/>
      <c r="F55" s="117"/>
      <c r="G55" s="21" t="s">
        <v>6</v>
      </c>
      <c r="H55" s="128">
        <f t="shared" si="2"/>
        <v>0</v>
      </c>
      <c r="I55" s="129">
        <f t="shared" si="3"/>
        <v>0</v>
      </c>
      <c r="J55" s="129">
        <f t="shared" si="4"/>
        <v>0</v>
      </c>
      <c r="K55" s="129">
        <f t="shared" si="5"/>
        <v>0</v>
      </c>
      <c r="L55" s="130">
        <f t="shared" si="6"/>
        <v>0</v>
      </c>
      <c r="M55" s="131">
        <f t="shared" si="7"/>
        <v>0</v>
      </c>
      <c r="N55" s="129">
        <f t="shared" si="8"/>
        <v>0</v>
      </c>
      <c r="O55" s="129">
        <f t="shared" si="9"/>
        <v>0</v>
      </c>
      <c r="P55" s="130">
        <f t="shared" si="10"/>
        <v>0</v>
      </c>
      <c r="Q55" s="132">
        <f t="shared" si="11"/>
        <v>0</v>
      </c>
    </row>
    <row r="56" spans="2:17" ht="14.25">
      <c r="B56" s="18"/>
      <c r="C56" s="24">
        <f t="shared" si="1"/>
        <v>0</v>
      </c>
      <c r="D56" s="41"/>
      <c r="E56" s="25"/>
      <c r="F56" s="117"/>
      <c r="G56" s="21" t="s">
        <v>6</v>
      </c>
      <c r="H56" s="128">
        <f t="shared" si="2"/>
        <v>0</v>
      </c>
      <c r="I56" s="129">
        <f t="shared" si="3"/>
        <v>0</v>
      </c>
      <c r="J56" s="129">
        <f t="shared" si="4"/>
        <v>0</v>
      </c>
      <c r="K56" s="129">
        <f t="shared" si="5"/>
        <v>0</v>
      </c>
      <c r="L56" s="130">
        <f t="shared" si="6"/>
        <v>0</v>
      </c>
      <c r="M56" s="131">
        <f t="shared" si="7"/>
        <v>0</v>
      </c>
      <c r="N56" s="129">
        <f t="shared" si="8"/>
        <v>0</v>
      </c>
      <c r="O56" s="129">
        <f t="shared" si="9"/>
        <v>0</v>
      </c>
      <c r="P56" s="130">
        <f t="shared" si="10"/>
        <v>0</v>
      </c>
      <c r="Q56" s="132">
        <f t="shared" si="11"/>
        <v>0</v>
      </c>
    </row>
    <row r="57" spans="2:17" ht="14.25">
      <c r="B57" s="18"/>
      <c r="C57" s="24">
        <f t="shared" si="1"/>
        <v>0</v>
      </c>
      <c r="D57" s="41"/>
      <c r="E57" s="25"/>
      <c r="F57" s="117"/>
      <c r="G57" s="21" t="s">
        <v>6</v>
      </c>
      <c r="H57" s="128">
        <f t="shared" si="2"/>
        <v>0</v>
      </c>
      <c r="I57" s="129">
        <f t="shared" si="3"/>
        <v>0</v>
      </c>
      <c r="J57" s="129">
        <f t="shared" si="4"/>
        <v>0</v>
      </c>
      <c r="K57" s="129">
        <f t="shared" si="5"/>
        <v>0</v>
      </c>
      <c r="L57" s="130">
        <f t="shared" si="6"/>
        <v>0</v>
      </c>
      <c r="M57" s="131">
        <f t="shared" si="7"/>
        <v>0</v>
      </c>
      <c r="N57" s="129">
        <f t="shared" si="8"/>
        <v>0</v>
      </c>
      <c r="O57" s="129">
        <f t="shared" si="9"/>
        <v>0</v>
      </c>
      <c r="P57" s="130">
        <f t="shared" si="10"/>
        <v>0</v>
      </c>
      <c r="Q57" s="132">
        <f t="shared" si="11"/>
        <v>0</v>
      </c>
    </row>
    <row r="58" spans="2:17" ht="14.25">
      <c r="B58" s="18"/>
      <c r="C58" s="24">
        <f t="shared" si="1"/>
        <v>0</v>
      </c>
      <c r="D58" s="41"/>
      <c r="E58" s="25"/>
      <c r="F58" s="117"/>
      <c r="G58" s="21" t="s">
        <v>6</v>
      </c>
      <c r="H58" s="128">
        <f t="shared" si="2"/>
        <v>0</v>
      </c>
      <c r="I58" s="129">
        <f t="shared" si="3"/>
        <v>0</v>
      </c>
      <c r="J58" s="129">
        <f t="shared" si="4"/>
        <v>0</v>
      </c>
      <c r="K58" s="129">
        <f t="shared" si="5"/>
        <v>0</v>
      </c>
      <c r="L58" s="130">
        <f t="shared" si="6"/>
        <v>0</v>
      </c>
      <c r="M58" s="131">
        <f t="shared" si="7"/>
        <v>0</v>
      </c>
      <c r="N58" s="129">
        <f t="shared" si="8"/>
        <v>0</v>
      </c>
      <c r="O58" s="129">
        <f t="shared" si="9"/>
        <v>0</v>
      </c>
      <c r="P58" s="130">
        <f t="shared" si="10"/>
        <v>0</v>
      </c>
      <c r="Q58" s="132">
        <f t="shared" si="11"/>
        <v>0</v>
      </c>
    </row>
    <row r="59" spans="2:17" ht="14.25">
      <c r="B59" s="18"/>
      <c r="C59" s="24">
        <f t="shared" si="1"/>
        <v>0</v>
      </c>
      <c r="D59" s="42"/>
      <c r="E59" s="43"/>
      <c r="F59" s="118"/>
      <c r="G59" s="21" t="s">
        <v>6</v>
      </c>
      <c r="H59" s="128">
        <f t="shared" si="2"/>
        <v>0</v>
      </c>
      <c r="I59" s="129">
        <f t="shared" si="3"/>
        <v>0</v>
      </c>
      <c r="J59" s="129">
        <f t="shared" si="4"/>
        <v>0</v>
      </c>
      <c r="K59" s="129">
        <f t="shared" si="5"/>
        <v>0</v>
      </c>
      <c r="L59" s="130">
        <f t="shared" si="6"/>
        <v>0</v>
      </c>
      <c r="M59" s="131">
        <f t="shared" si="7"/>
        <v>0</v>
      </c>
      <c r="N59" s="129">
        <f t="shared" si="8"/>
        <v>0</v>
      </c>
      <c r="O59" s="129">
        <f t="shared" si="9"/>
        <v>0</v>
      </c>
      <c r="P59" s="130">
        <f t="shared" si="10"/>
        <v>0</v>
      </c>
      <c r="Q59" s="132">
        <f t="shared" si="11"/>
        <v>0</v>
      </c>
    </row>
    <row r="60" spans="2:17" ht="14.25">
      <c r="B60" s="18"/>
      <c r="C60" s="24">
        <f t="shared" si="1"/>
        <v>0</v>
      </c>
      <c r="D60" s="42"/>
      <c r="E60" s="43"/>
      <c r="F60" s="118"/>
      <c r="G60" s="21" t="s">
        <v>6</v>
      </c>
      <c r="H60" s="128">
        <f t="shared" si="2"/>
        <v>0</v>
      </c>
      <c r="I60" s="129">
        <f t="shared" si="3"/>
        <v>0</v>
      </c>
      <c r="J60" s="129">
        <f t="shared" si="4"/>
        <v>0</v>
      </c>
      <c r="K60" s="129">
        <f t="shared" si="5"/>
        <v>0</v>
      </c>
      <c r="L60" s="130">
        <f t="shared" si="6"/>
        <v>0</v>
      </c>
      <c r="M60" s="131">
        <f t="shared" si="7"/>
        <v>0</v>
      </c>
      <c r="N60" s="129">
        <f t="shared" si="8"/>
        <v>0</v>
      </c>
      <c r="O60" s="129">
        <f t="shared" si="9"/>
        <v>0</v>
      </c>
      <c r="P60" s="130">
        <f t="shared" si="10"/>
        <v>0</v>
      </c>
      <c r="Q60" s="132">
        <f t="shared" si="11"/>
        <v>0</v>
      </c>
    </row>
    <row r="61" spans="2:17" ht="14.25">
      <c r="B61" s="18"/>
      <c r="C61" s="24">
        <f t="shared" si="1"/>
        <v>0</v>
      </c>
      <c r="D61" s="42"/>
      <c r="E61" s="43"/>
      <c r="F61" s="118"/>
      <c r="G61" s="21" t="s">
        <v>6</v>
      </c>
      <c r="H61" s="128">
        <f t="shared" si="2"/>
        <v>0</v>
      </c>
      <c r="I61" s="129">
        <f t="shared" si="3"/>
        <v>0</v>
      </c>
      <c r="J61" s="129">
        <f t="shared" si="4"/>
        <v>0</v>
      </c>
      <c r="K61" s="129">
        <f t="shared" si="5"/>
        <v>0</v>
      </c>
      <c r="L61" s="130">
        <f t="shared" si="6"/>
        <v>0</v>
      </c>
      <c r="M61" s="131">
        <f t="shared" si="7"/>
        <v>0</v>
      </c>
      <c r="N61" s="129">
        <f t="shared" si="8"/>
        <v>0</v>
      </c>
      <c r="O61" s="129">
        <f t="shared" si="9"/>
        <v>0</v>
      </c>
      <c r="P61" s="130">
        <f t="shared" si="10"/>
        <v>0</v>
      </c>
      <c r="Q61" s="132">
        <f t="shared" si="11"/>
        <v>0</v>
      </c>
    </row>
    <row r="62" spans="2:17" ht="14.25">
      <c r="B62" s="18"/>
      <c r="C62" s="24">
        <f t="shared" si="1"/>
        <v>0</v>
      </c>
      <c r="D62" s="41"/>
      <c r="E62" s="25"/>
      <c r="F62" s="117"/>
      <c r="G62" s="21" t="s">
        <v>6</v>
      </c>
      <c r="H62" s="128">
        <f t="shared" si="2"/>
        <v>0</v>
      </c>
      <c r="I62" s="129">
        <f t="shared" si="3"/>
        <v>0</v>
      </c>
      <c r="J62" s="129">
        <f t="shared" si="4"/>
        <v>0</v>
      </c>
      <c r="K62" s="129">
        <f t="shared" si="5"/>
        <v>0</v>
      </c>
      <c r="L62" s="130">
        <f t="shared" si="6"/>
        <v>0</v>
      </c>
      <c r="M62" s="131">
        <f t="shared" si="7"/>
        <v>0</v>
      </c>
      <c r="N62" s="129">
        <f t="shared" si="8"/>
        <v>0</v>
      </c>
      <c r="O62" s="129">
        <f t="shared" si="9"/>
        <v>0</v>
      </c>
      <c r="P62" s="130">
        <f t="shared" si="10"/>
        <v>0</v>
      </c>
      <c r="Q62" s="132">
        <f t="shared" si="11"/>
        <v>0</v>
      </c>
    </row>
    <row r="63" spans="2:17" ht="14.25">
      <c r="B63" s="38"/>
      <c r="C63" s="79">
        <f t="shared" si="1"/>
        <v>0</v>
      </c>
      <c r="D63" s="80"/>
      <c r="E63" s="81"/>
      <c r="F63" s="119"/>
      <c r="G63" s="75" t="s">
        <v>6</v>
      </c>
      <c r="H63" s="133">
        <f t="shared" si="2"/>
        <v>0</v>
      </c>
      <c r="I63" s="125">
        <f t="shared" si="3"/>
        <v>0</v>
      </c>
      <c r="J63" s="125">
        <f t="shared" si="4"/>
        <v>0</v>
      </c>
      <c r="K63" s="125">
        <f t="shared" si="5"/>
        <v>0</v>
      </c>
      <c r="L63" s="130">
        <f t="shared" si="6"/>
        <v>0</v>
      </c>
      <c r="M63" s="131">
        <f t="shared" si="7"/>
        <v>0</v>
      </c>
      <c r="N63" s="129">
        <f t="shared" si="8"/>
        <v>0</v>
      </c>
      <c r="O63" s="129">
        <f t="shared" si="9"/>
        <v>0</v>
      </c>
      <c r="P63" s="130">
        <f t="shared" si="10"/>
        <v>0</v>
      </c>
      <c r="Q63" s="134">
        <f t="shared" si="11"/>
        <v>0</v>
      </c>
    </row>
    <row r="64" spans="2:17" ht="14.25">
      <c r="B64" s="18"/>
      <c r="C64" s="24">
        <f t="shared" si="1"/>
        <v>0</v>
      </c>
      <c r="D64" s="41"/>
      <c r="E64" s="25"/>
      <c r="F64" s="117"/>
      <c r="G64" s="21" t="s">
        <v>6</v>
      </c>
      <c r="H64" s="128">
        <f t="shared" si="2"/>
        <v>0</v>
      </c>
      <c r="I64" s="129">
        <f t="shared" si="3"/>
        <v>0</v>
      </c>
      <c r="J64" s="129">
        <f t="shared" si="4"/>
        <v>0</v>
      </c>
      <c r="K64" s="129">
        <f t="shared" si="5"/>
        <v>0</v>
      </c>
      <c r="L64" s="130">
        <f t="shared" si="6"/>
        <v>0</v>
      </c>
      <c r="M64" s="131">
        <f t="shared" si="7"/>
        <v>0</v>
      </c>
      <c r="N64" s="129">
        <f t="shared" si="8"/>
        <v>0</v>
      </c>
      <c r="O64" s="129">
        <f t="shared" si="9"/>
        <v>0</v>
      </c>
      <c r="P64" s="130">
        <f t="shared" si="10"/>
        <v>0</v>
      </c>
      <c r="Q64" s="132">
        <f t="shared" si="11"/>
        <v>0</v>
      </c>
    </row>
    <row r="65" spans="2:17" ht="14.25">
      <c r="B65" s="18"/>
      <c r="C65" s="24">
        <f t="shared" si="1"/>
        <v>0</v>
      </c>
      <c r="D65" s="41"/>
      <c r="E65" s="25"/>
      <c r="F65" s="117"/>
      <c r="G65" s="21" t="s">
        <v>6</v>
      </c>
      <c r="H65" s="128">
        <f t="shared" si="2"/>
        <v>0</v>
      </c>
      <c r="I65" s="129">
        <f t="shared" si="3"/>
        <v>0</v>
      </c>
      <c r="J65" s="129">
        <f t="shared" si="4"/>
        <v>0</v>
      </c>
      <c r="K65" s="129">
        <f t="shared" si="5"/>
        <v>0</v>
      </c>
      <c r="L65" s="130">
        <f t="shared" si="6"/>
        <v>0</v>
      </c>
      <c r="M65" s="131">
        <f t="shared" si="7"/>
        <v>0</v>
      </c>
      <c r="N65" s="129">
        <f t="shared" si="8"/>
        <v>0</v>
      </c>
      <c r="O65" s="129">
        <f t="shared" si="9"/>
        <v>0</v>
      </c>
      <c r="P65" s="130">
        <f t="shared" si="10"/>
        <v>0</v>
      </c>
      <c r="Q65" s="132">
        <f t="shared" si="11"/>
        <v>0</v>
      </c>
    </row>
    <row r="66" spans="2:17" ht="14.25">
      <c r="B66" s="18"/>
      <c r="C66" s="24">
        <f t="shared" si="1"/>
        <v>0</v>
      </c>
      <c r="D66" s="42"/>
      <c r="E66" s="43"/>
      <c r="F66" s="118"/>
      <c r="G66" s="21" t="s">
        <v>6</v>
      </c>
      <c r="H66" s="128">
        <f t="shared" si="2"/>
        <v>0</v>
      </c>
      <c r="I66" s="129">
        <f t="shared" si="3"/>
        <v>0</v>
      </c>
      <c r="J66" s="129">
        <f t="shared" si="4"/>
        <v>0</v>
      </c>
      <c r="K66" s="129">
        <f t="shared" si="5"/>
        <v>0</v>
      </c>
      <c r="L66" s="130">
        <f t="shared" si="6"/>
        <v>0</v>
      </c>
      <c r="M66" s="131">
        <f t="shared" si="7"/>
        <v>0</v>
      </c>
      <c r="N66" s="129">
        <f t="shared" si="8"/>
        <v>0</v>
      </c>
      <c r="O66" s="129">
        <f t="shared" si="9"/>
        <v>0</v>
      </c>
      <c r="P66" s="130">
        <f t="shared" si="10"/>
        <v>0</v>
      </c>
      <c r="Q66" s="132">
        <f t="shared" si="11"/>
        <v>0</v>
      </c>
    </row>
    <row r="67" spans="2:17" ht="14.25">
      <c r="B67" s="18"/>
      <c r="C67" s="24">
        <f t="shared" si="1"/>
        <v>0</v>
      </c>
      <c r="D67" s="42"/>
      <c r="E67" s="43"/>
      <c r="F67" s="118"/>
      <c r="G67" s="21" t="s">
        <v>6</v>
      </c>
      <c r="H67" s="128">
        <f t="shared" si="2"/>
        <v>0</v>
      </c>
      <c r="I67" s="129">
        <f t="shared" si="3"/>
        <v>0</v>
      </c>
      <c r="J67" s="129">
        <f t="shared" si="4"/>
        <v>0</v>
      </c>
      <c r="K67" s="129">
        <f t="shared" si="5"/>
        <v>0</v>
      </c>
      <c r="L67" s="130">
        <f t="shared" si="6"/>
        <v>0</v>
      </c>
      <c r="M67" s="131">
        <f t="shared" si="7"/>
        <v>0</v>
      </c>
      <c r="N67" s="129">
        <f t="shared" si="8"/>
        <v>0</v>
      </c>
      <c r="O67" s="129">
        <f t="shared" si="9"/>
        <v>0</v>
      </c>
      <c r="P67" s="130">
        <f t="shared" si="10"/>
        <v>0</v>
      </c>
      <c r="Q67" s="132">
        <f t="shared" si="11"/>
        <v>0</v>
      </c>
    </row>
    <row r="68" spans="2:17" ht="14.25">
      <c r="B68" s="18"/>
      <c r="C68" s="24">
        <f t="shared" si="1"/>
        <v>0</v>
      </c>
      <c r="D68" s="42"/>
      <c r="E68" s="43"/>
      <c r="F68" s="118"/>
      <c r="G68" s="21" t="s">
        <v>6</v>
      </c>
      <c r="H68" s="128">
        <f t="shared" si="2"/>
        <v>0</v>
      </c>
      <c r="I68" s="129">
        <f t="shared" si="3"/>
        <v>0</v>
      </c>
      <c r="J68" s="129">
        <f t="shared" si="4"/>
        <v>0</v>
      </c>
      <c r="K68" s="129">
        <f t="shared" si="5"/>
        <v>0</v>
      </c>
      <c r="L68" s="130">
        <f t="shared" si="6"/>
        <v>0</v>
      </c>
      <c r="M68" s="131">
        <f t="shared" si="7"/>
        <v>0</v>
      </c>
      <c r="N68" s="129">
        <f t="shared" si="8"/>
        <v>0</v>
      </c>
      <c r="O68" s="129">
        <f t="shared" si="9"/>
        <v>0</v>
      </c>
      <c r="P68" s="130">
        <f t="shared" si="10"/>
        <v>0</v>
      </c>
      <c r="Q68" s="132">
        <f t="shared" si="11"/>
        <v>0</v>
      </c>
    </row>
    <row r="69" spans="2:17" ht="14.25">
      <c r="B69" s="18"/>
      <c r="C69" s="24">
        <f t="shared" si="1"/>
        <v>0</v>
      </c>
      <c r="D69" s="42"/>
      <c r="E69" s="43"/>
      <c r="F69" s="118"/>
      <c r="G69" s="21" t="s">
        <v>6</v>
      </c>
      <c r="H69" s="128">
        <f t="shared" si="2"/>
        <v>0</v>
      </c>
      <c r="I69" s="129">
        <f t="shared" si="3"/>
        <v>0</v>
      </c>
      <c r="J69" s="129">
        <f t="shared" si="4"/>
        <v>0</v>
      </c>
      <c r="K69" s="129">
        <f t="shared" si="5"/>
        <v>0</v>
      </c>
      <c r="L69" s="130">
        <f t="shared" si="6"/>
        <v>0</v>
      </c>
      <c r="M69" s="131">
        <f t="shared" si="7"/>
        <v>0</v>
      </c>
      <c r="N69" s="129">
        <f t="shared" si="8"/>
        <v>0</v>
      </c>
      <c r="O69" s="129">
        <f t="shared" si="9"/>
        <v>0</v>
      </c>
      <c r="P69" s="130">
        <f t="shared" si="10"/>
        <v>0</v>
      </c>
      <c r="Q69" s="132">
        <f t="shared" si="11"/>
        <v>0</v>
      </c>
    </row>
    <row r="70" spans="2:17" ht="13.5" customHeight="1" thickBot="1">
      <c r="B70" s="18"/>
      <c r="C70" s="27">
        <f t="shared" si="1"/>
        <v>0</v>
      </c>
      <c r="D70" s="44"/>
      <c r="E70" s="28"/>
      <c r="F70" s="120"/>
      <c r="G70" s="21" t="s">
        <v>6</v>
      </c>
      <c r="H70" s="128">
        <f t="shared" si="2"/>
        <v>0</v>
      </c>
      <c r="I70" s="129">
        <f t="shared" si="3"/>
        <v>0</v>
      </c>
      <c r="J70" s="129">
        <f t="shared" si="4"/>
        <v>0</v>
      </c>
      <c r="K70" s="129">
        <f t="shared" si="5"/>
        <v>0</v>
      </c>
      <c r="L70" s="130">
        <f t="shared" si="6"/>
        <v>0</v>
      </c>
      <c r="M70" s="131">
        <f t="shared" si="7"/>
        <v>0</v>
      </c>
      <c r="N70" s="129">
        <f t="shared" si="8"/>
        <v>0</v>
      </c>
      <c r="O70" s="129">
        <f t="shared" si="9"/>
        <v>0</v>
      </c>
      <c r="P70" s="130">
        <f t="shared" si="10"/>
        <v>0</v>
      </c>
      <c r="Q70" s="132">
        <f t="shared" si="11"/>
        <v>0</v>
      </c>
    </row>
    <row r="71" spans="2:17" ht="19.5" customHeight="1" thickBot="1">
      <c r="B71" s="45"/>
      <c r="C71" s="46"/>
      <c r="D71" s="47" t="s">
        <v>11</v>
      </c>
      <c r="E71" s="48"/>
      <c r="F71" s="49">
        <f>SUM(F42:F70)</f>
        <v>0</v>
      </c>
      <c r="G71" s="50"/>
      <c r="H71" s="135">
        <f aca="true" t="shared" si="12" ref="H71:Q71">SUM(H42:H70)</f>
        <v>0</v>
      </c>
      <c r="I71" s="136">
        <f t="shared" si="12"/>
        <v>0</v>
      </c>
      <c r="J71" s="136">
        <f t="shared" si="12"/>
        <v>0</v>
      </c>
      <c r="K71" s="136">
        <f t="shared" si="12"/>
        <v>0</v>
      </c>
      <c r="L71" s="137">
        <f t="shared" si="12"/>
        <v>0</v>
      </c>
      <c r="M71" s="136">
        <f t="shared" si="12"/>
        <v>0</v>
      </c>
      <c r="N71" s="136">
        <f t="shared" si="12"/>
        <v>0</v>
      </c>
      <c r="O71" s="136">
        <f t="shared" si="12"/>
        <v>0</v>
      </c>
      <c r="P71" s="137">
        <f t="shared" si="12"/>
        <v>0</v>
      </c>
      <c r="Q71" s="138">
        <f t="shared" si="12"/>
        <v>0</v>
      </c>
    </row>
    <row r="72" spans="2:17" ht="20.25" customHeight="1" thickBot="1">
      <c r="B72" s="51" t="s">
        <v>12</v>
      </c>
      <c r="C72" s="52" t="s">
        <v>13</v>
      </c>
      <c r="D72" s="53"/>
      <c r="E72" s="54" t="s">
        <v>14</v>
      </c>
      <c r="F72" s="55">
        <f>F71*D72/100</f>
        <v>0</v>
      </c>
      <c r="G72" s="56" t="s">
        <v>6</v>
      </c>
      <c r="H72" s="139">
        <f>J72*9</f>
        <v>0</v>
      </c>
      <c r="I72" s="139"/>
      <c r="J72" s="125">
        <f>F71*(D72/100)</f>
        <v>0</v>
      </c>
      <c r="K72" s="125"/>
      <c r="L72" s="123"/>
      <c r="M72" s="139"/>
      <c r="N72" s="125">
        <f>J71*(H72/100)</f>
        <v>0</v>
      </c>
      <c r="O72" s="125"/>
      <c r="P72" s="123"/>
      <c r="Q72" s="127"/>
    </row>
    <row r="73" spans="2:17" ht="19.5" customHeight="1" thickBot="1">
      <c r="B73" s="57" t="s">
        <v>12</v>
      </c>
      <c r="C73" s="58" t="s">
        <v>15</v>
      </c>
      <c r="D73" s="59" t="e">
        <f>SUM(F73/F71)*100</f>
        <v>#DIV/0!</v>
      </c>
      <c r="E73" s="60" t="s">
        <v>14</v>
      </c>
      <c r="F73" s="61">
        <f>F71</f>
        <v>0</v>
      </c>
      <c r="G73" s="62" t="s">
        <v>16</v>
      </c>
      <c r="H73" s="140">
        <f aca="true" t="shared" si="13" ref="H73:Q73">H71+H72</f>
        <v>0</v>
      </c>
      <c r="I73" s="141">
        <f t="shared" si="13"/>
        <v>0</v>
      </c>
      <c r="J73" s="141">
        <f t="shared" si="13"/>
        <v>0</v>
      </c>
      <c r="K73" s="141">
        <f t="shared" si="13"/>
        <v>0</v>
      </c>
      <c r="L73" s="130">
        <f t="shared" si="13"/>
        <v>0</v>
      </c>
      <c r="M73" s="141">
        <f>M71+M72</f>
        <v>0</v>
      </c>
      <c r="N73" s="141">
        <f>N71+N72</f>
        <v>0</v>
      </c>
      <c r="O73" s="141">
        <f>O71+O72</f>
        <v>0</v>
      </c>
      <c r="P73" s="130">
        <f>P71+P72</f>
        <v>0</v>
      </c>
      <c r="Q73" s="132">
        <f t="shared" si="13"/>
        <v>0</v>
      </c>
    </row>
    <row r="74" spans="2:17" ht="9.75" customHeight="1" thickBot="1">
      <c r="B74" s="51"/>
      <c r="C74" s="65"/>
      <c r="D74" s="66"/>
      <c r="E74" s="67"/>
      <c r="F74" s="68"/>
      <c r="G74" s="69"/>
      <c r="H74" s="63"/>
      <c r="I74" s="64"/>
      <c r="J74" s="64"/>
      <c r="K74" s="64"/>
      <c r="L74" s="70"/>
      <c r="M74" s="64"/>
      <c r="N74" s="64"/>
      <c r="O74" s="64"/>
      <c r="P74" s="70"/>
      <c r="Q74" s="93"/>
    </row>
    <row r="75" spans="2:17" ht="20.25" customHeight="1" thickBot="1" thickTop="1">
      <c r="B75" s="145" t="s">
        <v>17</v>
      </c>
      <c r="C75" s="146"/>
      <c r="D75" s="146"/>
      <c r="E75" s="146"/>
      <c r="F75" s="83">
        <v>100</v>
      </c>
      <c r="G75" s="84" t="s">
        <v>6</v>
      </c>
      <c r="H75" s="85" t="e">
        <f>H73*($F$75/$F$73)</f>
        <v>#DIV/0!</v>
      </c>
      <c r="I75" s="85" t="e">
        <f aca="true" t="shared" si="14" ref="I75:Q75">I73*($F$75/$F$73)</f>
        <v>#DIV/0!</v>
      </c>
      <c r="J75" s="85" t="e">
        <f t="shared" si="14"/>
        <v>#DIV/0!</v>
      </c>
      <c r="K75" s="85" t="e">
        <f t="shared" si="14"/>
        <v>#DIV/0!</v>
      </c>
      <c r="L75" s="86" t="e">
        <f>L73*($F$75/$F$73)</f>
        <v>#DIV/0!</v>
      </c>
      <c r="M75" s="85" t="e">
        <f>M73*($F$75/$F$73)</f>
        <v>#DIV/0!</v>
      </c>
      <c r="N75" s="85" t="e">
        <f t="shared" si="14"/>
        <v>#DIV/0!</v>
      </c>
      <c r="O75" s="85" t="e">
        <f>O73*($F$75/$F$73)</f>
        <v>#DIV/0!</v>
      </c>
      <c r="P75" s="86" t="e">
        <f t="shared" si="14"/>
        <v>#DIV/0!</v>
      </c>
      <c r="Q75" s="86" t="e">
        <f t="shared" si="14"/>
        <v>#DIV/0!</v>
      </c>
    </row>
    <row r="76" spans="10:14" ht="15" thickTop="1">
      <c r="J76" s="1"/>
      <c r="N76" s="1"/>
    </row>
    <row r="77" spans="10:17" ht="17.25">
      <c r="J77" s="1"/>
      <c r="L77" s="71"/>
      <c r="N77" s="1"/>
      <c r="P77" s="71"/>
      <c r="Q77" s="71"/>
    </row>
    <row r="78" spans="10:14" ht="14.25">
      <c r="J78" s="1"/>
      <c r="N78" s="1"/>
    </row>
  </sheetData>
  <sheetProtection/>
  <mergeCells count="6">
    <mergeCell ref="B40:G40"/>
    <mergeCell ref="F41:G41"/>
    <mergeCell ref="B75:E75"/>
    <mergeCell ref="B3:G3"/>
    <mergeCell ref="B4:G5"/>
    <mergeCell ref="F9:G9"/>
  </mergeCells>
  <printOptions/>
  <pageMargins left="0.7874015748031497" right="0.3937007874015748" top="0.2755905511811024" bottom="0.11811023622047245" header="0.5118110236220472" footer="0.5118110236220472"/>
  <pageSetup horizontalDpi="600" verticalDpi="600" orientation="landscape" paperSize="9" scale="83" r:id="rId1"/>
  <headerFooter alignWithMargins="0">
    <oddHeader>&amp;R&amp;"ＭＳ Ｐゴシック,太字"&amp;20No.3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 desk</dc:creator>
  <cp:keywords/>
  <dc:description/>
  <cp:lastModifiedBy>西村　恵巳</cp:lastModifiedBy>
  <cp:lastPrinted>2014-04-01T02:18:58Z</cp:lastPrinted>
  <dcterms:created xsi:type="dcterms:W3CDTF">2007-02-27T08:00:05Z</dcterms:created>
  <dcterms:modified xsi:type="dcterms:W3CDTF">2022-12-14T09:16:41Z</dcterms:modified>
  <cp:category/>
  <cp:version/>
  <cp:contentType/>
  <cp:contentStatus/>
</cp:coreProperties>
</file>