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3490" windowHeight="9440" activeTab="0"/>
  </bookViews>
  <sheets>
    <sheet name="第１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１５表" sheetId="15" r:id="rId15"/>
    <sheet name="第１６表" sheetId="16" r:id="rId16"/>
    <sheet name="第１７表" sheetId="17" r:id="rId17"/>
    <sheet name="第１８表" sheetId="18" r:id="rId18"/>
    <sheet name="第１９表" sheetId="19" r:id="rId19"/>
    <sheet name="第20～23表" sheetId="20" r:id="rId20"/>
    <sheet name="第２４表" sheetId="21" r:id="rId21"/>
    <sheet name="第２５表" sheetId="22" r:id="rId22"/>
    <sheet name="第２６表" sheetId="23" r:id="rId23"/>
    <sheet name="第２７表" sheetId="24" r:id="rId24"/>
    <sheet name="第２８表" sheetId="25" r:id="rId25"/>
    <sheet name="第２９表" sheetId="26" r:id="rId26"/>
    <sheet name="第３０表" sheetId="27" r:id="rId27"/>
    <sheet name="第３１表" sheetId="28" r:id="rId28"/>
    <sheet name="第３２表" sheetId="29" r:id="rId29"/>
    <sheet name="第３３表" sheetId="30" r:id="rId30"/>
    <sheet name="第３４表" sheetId="31" r:id="rId31"/>
    <sheet name="第３５表" sheetId="32" r:id="rId32"/>
    <sheet name="第３６表" sheetId="33" r:id="rId33"/>
    <sheet name="第37,38表" sheetId="34" r:id="rId34"/>
    <sheet name="第３９表" sheetId="35" r:id="rId35"/>
    <sheet name="第４０、４１表" sheetId="36" r:id="rId36"/>
  </sheets>
  <definedNames>
    <definedName name="_xlnm.Print_Area" localSheetId="9">'第10表'!$A$1:$R$73</definedName>
    <definedName name="_xlnm.Print_Area" localSheetId="10">'第11表'!$A$1:$G$17</definedName>
    <definedName name="_xlnm.Print_Area" localSheetId="11">'第12表'!$A$1:$N$13</definedName>
    <definedName name="_xlnm.Print_Area" localSheetId="13">'第14表'!$A$1:$H$19</definedName>
    <definedName name="_xlnm.Print_Area" localSheetId="14">'第１５表'!$B$1:$X$79</definedName>
    <definedName name="_xlnm.Print_Area" localSheetId="15">'第１６表'!$A$1:$Z$57</definedName>
    <definedName name="_xlnm.Print_Area" localSheetId="17">'第１８表'!$A$1:$O$36</definedName>
    <definedName name="_xlnm.Print_Area" localSheetId="0">'第１表'!$A$1:$J$49</definedName>
    <definedName name="_xlnm.Print_Area" localSheetId="20">'第２４表'!$B$1:$AE$71</definedName>
    <definedName name="_xlnm.Print_Area" localSheetId="26">'第３０表'!$A$1:$AP$46</definedName>
    <definedName name="_xlnm.Print_Area" localSheetId="27">'第３１表'!$A$1:$T$16</definedName>
    <definedName name="_xlnm.Print_Area" localSheetId="28">'第３２表'!$A$1:$X$14</definedName>
    <definedName name="_xlnm.Print_Area" localSheetId="29">'第３３表'!$A$1:$Y$10</definedName>
    <definedName name="_xlnm.Print_Area" localSheetId="33">'第37,38表'!$A$1:$N$42</definedName>
    <definedName name="_xlnm.Print_Area" localSheetId="34">'第３９表'!$A$1:$Z$25</definedName>
    <definedName name="_xlnm.Print_Area" localSheetId="2">'第3表'!$B$1:$AA$74</definedName>
    <definedName name="_xlnm.Print_Area" localSheetId="3">'第4表'!$B$1:$S$70</definedName>
    <definedName name="_xlnm.Print_Area" localSheetId="4">'第5表'!$B$1:$H$17</definedName>
    <definedName name="_xlnm.Print_Area" localSheetId="5">'第6表'!$B$1:$O$11</definedName>
    <definedName name="_xlnm.Print_Area" localSheetId="6">'第7表'!$A$1:$I$11</definedName>
    <definedName name="_xlnm.Print_Area" localSheetId="7">'第8表'!$A$1:$J$18</definedName>
    <definedName name="_xlnm.Print_Area" localSheetId="8">'第9表'!$B$1:$X$75</definedName>
  </definedNames>
  <calcPr fullCalcOnLoad="1"/>
</workbook>
</file>

<file path=xl/sharedStrings.xml><?xml version="1.0" encoding="utf-8"?>
<sst xmlns="http://schemas.openxmlformats.org/spreadsheetml/2006/main" count="6684" uniqueCount="818">
  <si>
    <t>国　　　　　立</t>
  </si>
  <si>
    <t>公　　　　　立</t>
  </si>
  <si>
    <t>私　　　　　立</t>
  </si>
  <si>
    <t>通信制高等学校</t>
  </si>
  <si>
    <t>総　        括  　      表</t>
  </si>
  <si>
    <t>第１表　総　括　表</t>
  </si>
  <si>
    <t>(単位：校、学級、人）</t>
  </si>
  <si>
    <t>区　　　　分</t>
  </si>
  <si>
    <t>園児・児童・生徒数</t>
  </si>
  <si>
    <t>教員数</t>
  </si>
  <si>
    <t>職員数</t>
  </si>
  <si>
    <t>計</t>
  </si>
  <si>
    <t>男</t>
  </si>
  <si>
    <t>女</t>
  </si>
  <si>
    <t>(本務）</t>
  </si>
  <si>
    <t>学　　　　校　　　　数</t>
  </si>
  <si>
    <t>本    校</t>
  </si>
  <si>
    <t>分    校</t>
  </si>
  <si>
    <t>学 級 数</t>
  </si>
  <si>
    <t>総　　　　　　　　 数</t>
  </si>
  <si>
    <t>高等学校</t>
  </si>
  <si>
    <t>専修学校</t>
  </si>
  <si>
    <t>…</t>
  </si>
  <si>
    <t>特別支援学校</t>
  </si>
  <si>
    <t>(注１）高等学校の生徒数は、本科、専攻科の合計である。</t>
  </si>
  <si>
    <t>(注２）総数には、通信制高等学校の数は加算していない。</t>
  </si>
  <si>
    <t>幼稚園</t>
  </si>
  <si>
    <t>小学校</t>
  </si>
  <si>
    <t>中学校</t>
  </si>
  <si>
    <t>各種学校</t>
  </si>
  <si>
    <t>-</t>
  </si>
  <si>
    <t>-</t>
  </si>
  <si>
    <t>美作県民局</t>
  </si>
  <si>
    <t>備中県民局</t>
  </si>
  <si>
    <t>備前県民局</t>
  </si>
  <si>
    <t>〈再　　　掲（県民局別）〉</t>
  </si>
  <si>
    <t>浅口市</t>
  </si>
  <si>
    <t>高梁市</t>
  </si>
  <si>
    <t>津　山　市</t>
  </si>
  <si>
    <t>倉　敷　市</t>
  </si>
  <si>
    <t>岡　山　市</t>
  </si>
  <si>
    <t>（  私　　　立  ）</t>
  </si>
  <si>
    <t>（  国　　　立  ）</t>
  </si>
  <si>
    <t>〈再　　　　　　　　　　掲〉</t>
  </si>
  <si>
    <t>-</t>
  </si>
  <si>
    <t>吉 備 中 央 町</t>
  </si>
  <si>
    <t>加賀郡</t>
  </si>
  <si>
    <t>美　咲　町</t>
  </si>
  <si>
    <t>久 米 南 町</t>
  </si>
  <si>
    <t>久　米　郡</t>
  </si>
  <si>
    <t>西 粟 倉 村</t>
  </si>
  <si>
    <t>英　田　郡</t>
  </si>
  <si>
    <t>奈　義　町</t>
  </si>
  <si>
    <t>勝　央　町</t>
  </si>
  <si>
    <t>勝　田　郡</t>
  </si>
  <si>
    <t>鏡　野　町</t>
  </si>
  <si>
    <t>苫　田　郡</t>
  </si>
  <si>
    <t>新　庄　村</t>
  </si>
  <si>
    <t>真　庭　郡</t>
  </si>
  <si>
    <t>矢　掛　町</t>
  </si>
  <si>
    <t>小　田　郡</t>
  </si>
  <si>
    <t>女</t>
  </si>
  <si>
    <t>男</t>
  </si>
  <si>
    <t>計</t>
  </si>
  <si>
    <t>定　数</t>
  </si>
  <si>
    <t>うち男</t>
  </si>
  <si>
    <t>分園</t>
  </si>
  <si>
    <t>本園</t>
  </si>
  <si>
    <t>認　可</t>
  </si>
  <si>
    <t>５歳</t>
  </si>
  <si>
    <t>４歳</t>
  </si>
  <si>
    <t>３歳</t>
  </si>
  <si>
    <t>総数</t>
  </si>
  <si>
    <t>市 町 村 名</t>
  </si>
  <si>
    <t>（本務者）
教育補助員</t>
  </si>
  <si>
    <t>職員数
（本務者）</t>
  </si>
  <si>
    <t>教員数
（本務者）</t>
  </si>
  <si>
    <t>修了者数</t>
  </si>
  <si>
    <t>在園者数</t>
  </si>
  <si>
    <t>学級数</t>
  </si>
  <si>
    <t>園　　　　　数</t>
  </si>
  <si>
    <t>（単位：園、学級、人）</t>
  </si>
  <si>
    <t>第２表　市町村別園数、学級数、在園者数、教員数、職員数（つづき）</t>
  </si>
  <si>
    <t>里　庄　町</t>
  </si>
  <si>
    <t>浅　口　郡</t>
  </si>
  <si>
    <t>　早　島　町</t>
  </si>
  <si>
    <t>都　窪　郡</t>
  </si>
  <si>
    <t>和　気　町</t>
  </si>
  <si>
    <t>和　気　郡</t>
  </si>
  <si>
    <t>美作市</t>
  </si>
  <si>
    <t>真庭市</t>
  </si>
  <si>
    <t>赤磐市</t>
  </si>
  <si>
    <t>瀬戸内市</t>
  </si>
  <si>
    <t>備　前　市</t>
  </si>
  <si>
    <t>新　見　市</t>
  </si>
  <si>
    <t>高　梁　市</t>
  </si>
  <si>
    <t>総　社　市</t>
  </si>
  <si>
    <t>井　原　市</t>
  </si>
  <si>
    <t>笠　岡　市</t>
  </si>
  <si>
    <t>玉　野　市</t>
  </si>
  <si>
    <t>南　　　区</t>
  </si>
  <si>
    <t>東　　　区</t>
  </si>
  <si>
    <t>中　　　区</t>
  </si>
  <si>
    <t>北　　　区</t>
  </si>
  <si>
    <t>郡　　　部</t>
  </si>
  <si>
    <t>市　　　部</t>
  </si>
  <si>
    <t>総　　　数</t>
  </si>
  <si>
    <t>第２表　市町村別園数、学級数、在園者数、教員数、職員数</t>
  </si>
  <si>
    <t>園</t>
  </si>
  <si>
    <t>稚</t>
  </si>
  <si>
    <t>幼</t>
  </si>
  <si>
    <t>〈再　　　掲（県民局別）〉</t>
  </si>
  <si>
    <t>-</t>
  </si>
  <si>
    <t>吉備中央町</t>
  </si>
  <si>
    <t>（私　　立）</t>
  </si>
  <si>
    <t>（国　　立）</t>
  </si>
  <si>
    <t>〈再　　　　　　　　　　掲〉</t>
  </si>
  <si>
    <t>久 米 南 町</t>
  </si>
  <si>
    <t>６年</t>
  </si>
  <si>
    <t>５年</t>
  </si>
  <si>
    <t>４年</t>
  </si>
  <si>
    <t>３年</t>
  </si>
  <si>
    <t>２年</t>
  </si>
  <si>
    <t>１年</t>
  </si>
  <si>
    <t>特別
支援</t>
  </si>
  <si>
    <t>複式</t>
  </si>
  <si>
    <t>単式</t>
  </si>
  <si>
    <t>分校</t>
  </si>
  <si>
    <t>本校</t>
  </si>
  <si>
    <t>帰国
児童数</t>
  </si>
  <si>
    <t>長期
欠席者
数</t>
  </si>
  <si>
    <t>特別支援学級児童数</t>
  </si>
  <si>
    <t>児童数</t>
  </si>
  <si>
    <t>学級数</t>
  </si>
  <si>
    <t>学校数</t>
  </si>
  <si>
    <t>市町村名</t>
  </si>
  <si>
    <t>　　（単位：校、学級、人）</t>
  </si>
  <si>
    <t>第３表　市町村別学校数、学級数、児童数(つづき）</t>
  </si>
  <si>
    <t>第３表　市町村別学校数、学級数、児童数</t>
  </si>
  <si>
    <t>校</t>
  </si>
  <si>
    <t>学</t>
  </si>
  <si>
    <t>小</t>
  </si>
  <si>
    <t>美作県民局</t>
  </si>
  <si>
    <t>備中県民局</t>
  </si>
  <si>
    <t>備前県民局</t>
  </si>
  <si>
    <t>〈再　　　掲（県民局別）〉</t>
  </si>
  <si>
    <t>吉備中央町</t>
  </si>
  <si>
    <t>〈再　　　　　　　　　　掲〉</t>
  </si>
  <si>
    <t>加賀郡</t>
  </si>
  <si>
    <t>美　咲　町</t>
  </si>
  <si>
    <t>講師</t>
  </si>
  <si>
    <t>栄 養
教 諭</t>
  </si>
  <si>
    <t>養　護
助教諭</t>
  </si>
  <si>
    <t>養 護
教 諭</t>
  </si>
  <si>
    <t>助教諭</t>
  </si>
  <si>
    <t>教諭</t>
  </si>
  <si>
    <t>指　導
教　諭</t>
  </si>
  <si>
    <t>主　幹
教　諭</t>
  </si>
  <si>
    <t>教頭</t>
  </si>
  <si>
    <t>副校長</t>
  </si>
  <si>
    <t>校長</t>
  </si>
  <si>
    <t>総　　　　　数</t>
  </si>
  <si>
    <t>職員数（本務者）</t>
  </si>
  <si>
    <t>教員数（本務者）</t>
  </si>
  <si>
    <t>市町村名</t>
  </si>
  <si>
    <t>（単位：人）</t>
  </si>
  <si>
    <t>第４表　市町村別教員数、職員数（つづき）</t>
  </si>
  <si>
    <t>浅口市</t>
  </si>
  <si>
    <t>美作市</t>
  </si>
  <si>
    <t>真庭市</t>
  </si>
  <si>
    <t>赤磐市</t>
  </si>
  <si>
    <t>瀬戸内市</t>
  </si>
  <si>
    <t>南　　　区</t>
  </si>
  <si>
    <t>東　　　区</t>
  </si>
  <si>
    <t>中　　　区</t>
  </si>
  <si>
    <t>北　　　区</t>
  </si>
  <si>
    <t>女</t>
  </si>
  <si>
    <t>男</t>
  </si>
  <si>
    <t>計</t>
  </si>
  <si>
    <t>講師</t>
  </si>
  <si>
    <t>栄 養
教 諭</t>
  </si>
  <si>
    <t>養　護
助教諭</t>
  </si>
  <si>
    <t>養 護
教 諭</t>
  </si>
  <si>
    <t>助教諭</t>
  </si>
  <si>
    <t>教諭</t>
  </si>
  <si>
    <t>指　導
教　諭</t>
  </si>
  <si>
    <t>主　幹
教　諭</t>
  </si>
  <si>
    <t>教頭</t>
  </si>
  <si>
    <t>副校長</t>
  </si>
  <si>
    <t>校長</t>
  </si>
  <si>
    <t>総　　　　　数</t>
  </si>
  <si>
    <t>職員数（本務者）</t>
  </si>
  <si>
    <t>教員数（本務者）</t>
  </si>
  <si>
    <t>（単位：人）</t>
  </si>
  <si>
    <t>第４表　市町村別教員数、職員数</t>
  </si>
  <si>
    <t>講師</t>
  </si>
  <si>
    <t>栄養教諭</t>
  </si>
  <si>
    <t>養護助教諭</t>
  </si>
  <si>
    <t>養護教諭</t>
  </si>
  <si>
    <t>助教諭</t>
  </si>
  <si>
    <t>教諭</t>
  </si>
  <si>
    <t>指導教諭</t>
  </si>
  <si>
    <t>主幹教諭</t>
  </si>
  <si>
    <t>教頭</t>
  </si>
  <si>
    <t>副校長</t>
  </si>
  <si>
    <t>校長</t>
  </si>
  <si>
    <t>計</t>
  </si>
  <si>
    <t>女</t>
  </si>
  <si>
    <t>男</t>
  </si>
  <si>
    <t>兼務者</t>
  </si>
  <si>
    <t>本務者</t>
  </si>
  <si>
    <t>区分</t>
  </si>
  <si>
    <t>（単位：人）</t>
  </si>
  <si>
    <t>第５表　　職名別教員数</t>
  </si>
  <si>
    <t>私立</t>
  </si>
  <si>
    <t>公立</t>
  </si>
  <si>
    <t>国立</t>
  </si>
  <si>
    <t>平成19年度</t>
  </si>
  <si>
    <t>警備員・その他</t>
  </si>
  <si>
    <t>用務員</t>
  </si>
  <si>
    <t>学校給食調理従事員</t>
  </si>
  <si>
    <t>学校栄養職員</t>
  </si>
  <si>
    <t>養護職員
（看護師等）</t>
  </si>
  <si>
    <t>学校図書館事務員</t>
  </si>
  <si>
    <t>事務職員</t>
  </si>
  <si>
    <t>市町村費支弁の教員</t>
  </si>
  <si>
    <t>（公立）</t>
  </si>
  <si>
    <t>その他の者</t>
  </si>
  <si>
    <t>負担法による者</t>
  </si>
  <si>
    <t>総数</t>
  </si>
  <si>
    <t>（単位：人）</t>
  </si>
  <si>
    <t>第６表　　設置者別職員数（本務者）　　</t>
  </si>
  <si>
    <t>…</t>
  </si>
  <si>
    <t>学校薬剤師</t>
  </si>
  <si>
    <t>学校歯科医</t>
  </si>
  <si>
    <t>学校医</t>
  </si>
  <si>
    <t>その他</t>
  </si>
  <si>
    <t>給食職員</t>
  </si>
  <si>
    <t>学校図書館
事務員</t>
  </si>
  <si>
    <t>学校医等の数</t>
  </si>
  <si>
    <t>私費負担の職員数（国・公立の本務者）</t>
  </si>
  <si>
    <t>　</t>
  </si>
  <si>
    <t>第７表　　私費負担の職員数（国・公立の本務者）、学校医等の数</t>
  </si>
  <si>
    <t>構成比</t>
  </si>
  <si>
    <t>平成17年度</t>
  </si>
  <si>
    <t>以上</t>
  </si>
  <si>
    <t>1,499人</t>
  </si>
  <si>
    <t>1,399人</t>
  </si>
  <si>
    <t>1,299人</t>
  </si>
  <si>
    <t>1,199人</t>
  </si>
  <si>
    <t>1,099人</t>
  </si>
  <si>
    <t>999人</t>
  </si>
  <si>
    <t>899人</t>
  </si>
  <si>
    <t>799人</t>
  </si>
  <si>
    <t>1,500人</t>
  </si>
  <si>
    <t>1,400～</t>
  </si>
  <si>
    <t>1,300～</t>
  </si>
  <si>
    <t>1,200～</t>
  </si>
  <si>
    <t>1,100～</t>
  </si>
  <si>
    <t>1,000～</t>
  </si>
  <si>
    <t>900～</t>
  </si>
  <si>
    <t>800～</t>
  </si>
  <si>
    <t>700～</t>
  </si>
  <si>
    <t>10.0</t>
  </si>
  <si>
    <t>699人</t>
  </si>
  <si>
    <t>599人</t>
  </si>
  <si>
    <t>499人</t>
  </si>
  <si>
    <t>399人</t>
  </si>
  <si>
    <t>299人</t>
  </si>
  <si>
    <t>249人</t>
  </si>
  <si>
    <t>199人</t>
  </si>
  <si>
    <t>149人</t>
  </si>
  <si>
    <t>600～</t>
  </si>
  <si>
    <t>500～</t>
  </si>
  <si>
    <t>400～</t>
  </si>
  <si>
    <t>300～</t>
  </si>
  <si>
    <t>250～</t>
  </si>
  <si>
    <t>200～</t>
  </si>
  <si>
    <t>150～</t>
  </si>
  <si>
    <t>100～</t>
  </si>
  <si>
    <t>0～99人</t>
  </si>
  <si>
    <t>（単位：校、％）</t>
  </si>
  <si>
    <t>第８表　　児童数別学校数</t>
  </si>
  <si>
    <t>美作県民局</t>
  </si>
  <si>
    <t>備中県民局</t>
  </si>
  <si>
    <t>備前県民局</t>
  </si>
  <si>
    <t>吉備中央町</t>
  </si>
  <si>
    <t>倉敷市</t>
  </si>
  <si>
    <t>３年</t>
  </si>
  <si>
    <t>２年</t>
  </si>
  <si>
    <t>１年</t>
  </si>
  <si>
    <t>総　　　　　　　　　　数</t>
  </si>
  <si>
    <t>特別支援</t>
  </si>
  <si>
    <t>単式</t>
  </si>
  <si>
    <t>帰国
生徒数</t>
  </si>
  <si>
    <t>長　期
欠席者
数</t>
  </si>
  <si>
    <t>特別支
援学級
生徒数</t>
  </si>
  <si>
    <t>生徒数</t>
  </si>
  <si>
    <t>学　　級　　数</t>
  </si>
  <si>
    <t>学　　校　　数</t>
  </si>
  <si>
    <t>　（単位：校、学級、人）</t>
  </si>
  <si>
    <t>第９表　市町村別学校数、学級数、生徒数（つづき）</t>
  </si>
  <si>
    <t>第９表　市町村別学校数、学級数、生徒数</t>
  </si>
  <si>
    <t>中</t>
  </si>
  <si>
    <t>鏡　野　町</t>
  </si>
  <si>
    <t>養護
助教諭</t>
  </si>
  <si>
    <t>養護
教諭</t>
  </si>
  <si>
    <t>指導
教諭</t>
  </si>
  <si>
    <t>主幹
教諭</t>
  </si>
  <si>
    <t>市町村名</t>
  </si>
  <si>
    <t>第１０表　市町村別教員数、職員数（つづき）</t>
  </si>
  <si>
    <t>第１０表　市町村別教員数、職員数</t>
  </si>
  <si>
    <t>助教諭</t>
  </si>
  <si>
    <t>教諭</t>
  </si>
  <si>
    <t>指導教諭</t>
  </si>
  <si>
    <t>主幹教諭</t>
  </si>
  <si>
    <t>教頭</t>
  </si>
  <si>
    <t>区　　　　　分</t>
  </si>
  <si>
    <t>第１１表　　職名別教員数</t>
  </si>
  <si>
    <t>私立</t>
  </si>
  <si>
    <t>公立</t>
  </si>
  <si>
    <t>国立</t>
  </si>
  <si>
    <t>平成19年度</t>
  </si>
  <si>
    <t>養護職員（看護師等）</t>
  </si>
  <si>
    <t>区　　　分</t>
  </si>
  <si>
    <t>第１２表　　設置者別職員数（本務者）　　</t>
  </si>
  <si>
    <t>…</t>
  </si>
  <si>
    <t>私      立</t>
  </si>
  <si>
    <t>公      立</t>
  </si>
  <si>
    <t>国      立</t>
  </si>
  <si>
    <t>平成19年度</t>
  </si>
  <si>
    <t>学校薬剤師</t>
  </si>
  <si>
    <t>学校歯科医</t>
  </si>
  <si>
    <t>学校医</t>
  </si>
  <si>
    <t>その他</t>
  </si>
  <si>
    <t>給食職員</t>
  </si>
  <si>
    <t>学校図書館
事務員</t>
  </si>
  <si>
    <t>事務職員</t>
  </si>
  <si>
    <t>総　　　数</t>
  </si>
  <si>
    <t>学校医等の数</t>
  </si>
  <si>
    <t>私費負担の職員数（国・公立の本務者）</t>
  </si>
  <si>
    <t>区    分</t>
  </si>
  <si>
    <t>（単位：人）</t>
  </si>
  <si>
    <t>第１３表       私費負担の職員数（国・公立の本務者）、学校医等の数</t>
  </si>
  <si>
    <t>構     成     比</t>
  </si>
  <si>
    <t>以上</t>
  </si>
  <si>
    <t>1,099人</t>
  </si>
  <si>
    <t>999人</t>
  </si>
  <si>
    <t>899人</t>
  </si>
  <si>
    <t>799人</t>
  </si>
  <si>
    <t>1,100人</t>
  </si>
  <si>
    <t>1,000～</t>
  </si>
  <si>
    <t>900～</t>
  </si>
  <si>
    <t>800～</t>
  </si>
  <si>
    <t>700～</t>
  </si>
  <si>
    <t>区　　　  分</t>
  </si>
  <si>
    <t>（単位：校、％）</t>
  </si>
  <si>
    <t>第１４表     生徒数別学校数</t>
  </si>
  <si>
    <t>（　私　　立　）</t>
  </si>
  <si>
    <t>うち男</t>
  </si>
  <si>
    <t>含む</t>
  </si>
  <si>
    <t>（本務者）</t>
  </si>
  <si>
    <t>年</t>
  </si>
  <si>
    <t>分校を</t>
  </si>
  <si>
    <t>教員数</t>
  </si>
  <si>
    <t>帰国</t>
  </si>
  <si>
    <t>専攻科</t>
  </si>
  <si>
    <t>定時制</t>
  </si>
  <si>
    <t>全日制</t>
  </si>
  <si>
    <t>生　　　　　　　  　　　　　　　　　　徒　　　　　　　　　　　　　　　　数</t>
  </si>
  <si>
    <t>学校数</t>
  </si>
  <si>
    <t xml:space="preserve">   （単位：校、人）</t>
  </si>
  <si>
    <t>第１５表　市町村別学校数、生徒数、教員数（つづき）</t>
  </si>
  <si>
    <t>第１５表　市町村別学校数、生徒数、教員数</t>
  </si>
  <si>
    <t>等</t>
  </si>
  <si>
    <t>高</t>
  </si>
  <si>
    <t>総合学科</t>
  </si>
  <si>
    <t>福祉</t>
  </si>
  <si>
    <t>情報</t>
  </si>
  <si>
    <t>看護</t>
  </si>
  <si>
    <t>家庭</t>
  </si>
  <si>
    <t>商業</t>
  </si>
  <si>
    <t>工業</t>
  </si>
  <si>
    <t>農業</t>
  </si>
  <si>
    <t>普通</t>
  </si>
  <si>
    <t>私立定時制</t>
  </si>
  <si>
    <t>私立全日制</t>
  </si>
  <si>
    <t>公立定時制</t>
  </si>
  <si>
    <t>公立全日制</t>
  </si>
  <si>
    <t>定時制計</t>
  </si>
  <si>
    <t>全日制計</t>
  </si>
  <si>
    <t>私立計</t>
  </si>
  <si>
    <t>公立計</t>
  </si>
  <si>
    <t>うち男</t>
  </si>
  <si>
    <t>年</t>
  </si>
  <si>
    <t>うち入学した者</t>
  </si>
  <si>
    <t>入学者</t>
  </si>
  <si>
    <t>科数</t>
  </si>
  <si>
    <t>専攻科</t>
  </si>
  <si>
    <t>本科</t>
  </si>
  <si>
    <t>過年度卒業者の</t>
  </si>
  <si>
    <t>他県からの</t>
  </si>
  <si>
    <t>入学者数</t>
  </si>
  <si>
    <t>入学志願者数</t>
  </si>
  <si>
    <t>小学</t>
  </si>
  <si>
    <t>生徒数</t>
  </si>
  <si>
    <t>入学状況</t>
  </si>
  <si>
    <t>（単位：学科、人）</t>
  </si>
  <si>
    <t>第１６表　　　課程別生徒数及び入学状況</t>
  </si>
  <si>
    <t>栄養教諭</t>
  </si>
  <si>
    <t>副校長</t>
  </si>
  <si>
    <t>定時制</t>
  </si>
  <si>
    <t>全日制</t>
  </si>
  <si>
    <t>第１７表　　　職名別教員数（本務者）</t>
  </si>
  <si>
    <t>公立</t>
  </si>
  <si>
    <t>国立</t>
  </si>
  <si>
    <t>総計</t>
  </si>
  <si>
    <t>うち男</t>
  </si>
  <si>
    <t>専攻科</t>
  </si>
  <si>
    <t>３年</t>
  </si>
  <si>
    <t>２年</t>
  </si>
  <si>
    <t>1年</t>
  </si>
  <si>
    <t>生徒数（つづき）</t>
  </si>
  <si>
    <t>職員数
（本務者）</t>
  </si>
  <si>
    <t>教員数
（本務者）</t>
  </si>
  <si>
    <t>高等部（つづき）</t>
  </si>
  <si>
    <t>区　　　　分
(つづき）</t>
  </si>
  <si>
    <t>総数</t>
  </si>
  <si>
    <t>１年</t>
  </si>
  <si>
    <t>生徒数</t>
  </si>
  <si>
    <t>学級数</t>
  </si>
  <si>
    <t>高等部</t>
  </si>
  <si>
    <t>中学部</t>
  </si>
  <si>
    <t>６年</t>
  </si>
  <si>
    <t>５年</t>
  </si>
  <si>
    <t>４年</t>
  </si>
  <si>
    <t>児童数（つづき）</t>
  </si>
  <si>
    <t>小学部（つづき）</t>
  </si>
  <si>
    <t>児童数</t>
  </si>
  <si>
    <t>幼児数</t>
  </si>
  <si>
    <t>小学部</t>
  </si>
  <si>
    <t>幼稚部</t>
  </si>
  <si>
    <t>在学者総数</t>
  </si>
  <si>
    <t>学校数</t>
  </si>
  <si>
    <t>（単位：学校、学級、人）</t>
  </si>
  <si>
    <t>第１８表　学校数、学級数、在学者数、教員数、職員数</t>
  </si>
  <si>
    <t>医療機関</t>
  </si>
  <si>
    <t>重心病棟</t>
  </si>
  <si>
    <t>施設</t>
  </si>
  <si>
    <t>その他の</t>
  </si>
  <si>
    <t>国立療養所</t>
  </si>
  <si>
    <t>児童福祉</t>
  </si>
  <si>
    <t>家庭</t>
  </si>
  <si>
    <t>寄宿舎</t>
  </si>
  <si>
    <t>区分</t>
  </si>
  <si>
    <t>第１９表　　通　学　状　況</t>
  </si>
  <si>
    <t>私立</t>
  </si>
  <si>
    <t xml:space="preserve">卒    業    者    数  </t>
  </si>
  <si>
    <t>入    学    者    数</t>
  </si>
  <si>
    <t>区　　分</t>
  </si>
  <si>
    <t>第２３表　入学者数、卒業者数  （各種学校）</t>
  </si>
  <si>
    <t>一  般  課  程</t>
  </si>
  <si>
    <t>専  門  課  程</t>
  </si>
  <si>
    <t>高  等  課  程</t>
  </si>
  <si>
    <t>総                  数</t>
  </si>
  <si>
    <t>第２２表　卒業者数  （専修学校）</t>
  </si>
  <si>
    <t>第２１表　入学者数  （専修学校）</t>
  </si>
  <si>
    <t>第２０表　設置者別生徒数  （専修学校）</t>
  </si>
  <si>
    <t>専修学校・各種学校　</t>
  </si>
  <si>
    <t>美作県民局</t>
  </si>
  <si>
    <t>備中県民局</t>
  </si>
  <si>
    <t>備前県民局</t>
  </si>
  <si>
    <t>〈再　　　掲（県民局別）〉</t>
  </si>
  <si>
    <t>私　　　立</t>
  </si>
  <si>
    <t>公　　　立</t>
  </si>
  <si>
    <t>国　　　立</t>
  </si>
  <si>
    <t>〈再　　　　　　　　　　掲〉</t>
  </si>
  <si>
    <t>吉備中央町</t>
  </si>
  <si>
    <t>加賀郡</t>
  </si>
  <si>
    <t>美　咲　町</t>
  </si>
  <si>
    <t>久 米 南 町</t>
  </si>
  <si>
    <t>入　　学　　者</t>
  </si>
  <si>
    <t>等入学者</t>
  </si>
  <si>
    <t>進　  学　  者</t>
  </si>
  <si>
    <t>Dのうち</t>
  </si>
  <si>
    <t>Cのうち</t>
  </si>
  <si>
    <t>Bのうち</t>
  </si>
  <si>
    <t>Aのうち</t>
  </si>
  <si>
    <t>計</t>
  </si>
  <si>
    <t>開発施設等</t>
  </si>
  <si>
    <t>（一般課程）</t>
  </si>
  <si>
    <t>（高等課程）</t>
  </si>
  <si>
    <t>進　　学　　者</t>
  </si>
  <si>
    <t>市町村名</t>
  </si>
  <si>
    <t>死亡・不詳</t>
  </si>
  <si>
    <t>左記以外の者</t>
  </si>
  <si>
    <t>就職者</t>
  </si>
  <si>
    <t>公共職業能力</t>
  </si>
  <si>
    <t>専修学校</t>
  </si>
  <si>
    <t>高等学校等</t>
  </si>
  <si>
    <t>卒業者総数</t>
  </si>
  <si>
    <t xml:space="preserve">   進    学    率</t>
  </si>
  <si>
    <t>Ａ、Ｂ、Ｃ、Ｄのうち就職している者</t>
  </si>
  <si>
    <t>　Ｄ</t>
  </si>
  <si>
    <t>　Ｃ</t>
  </si>
  <si>
    <t>　Ｂ</t>
  </si>
  <si>
    <t>　Ａ</t>
  </si>
  <si>
    <t>（単位：人、％）</t>
  </si>
  <si>
    <t xml:space="preserve">　      </t>
  </si>
  <si>
    <t>第２４表　市町村別進路別卒業者数（つづき）</t>
  </si>
  <si>
    <t>浅口市</t>
  </si>
  <si>
    <t>美作市</t>
  </si>
  <si>
    <t>真庭市</t>
  </si>
  <si>
    <t>赤磐市</t>
  </si>
  <si>
    <t>瀬戸内市</t>
  </si>
  <si>
    <t>第２４表　市町村別進路別卒業者数</t>
  </si>
  <si>
    <t>校</t>
  </si>
  <si>
    <t>学</t>
  </si>
  <si>
    <t>中</t>
  </si>
  <si>
    <t>比</t>
  </si>
  <si>
    <t>成</t>
  </si>
  <si>
    <t>構</t>
  </si>
  <si>
    <t>実　　数</t>
  </si>
  <si>
    <t>別科</t>
  </si>
  <si>
    <t>通信制</t>
  </si>
  <si>
    <t>特別支援学校
高等部</t>
  </si>
  <si>
    <t>高等専門
学校</t>
  </si>
  <si>
    <t>高等学校
別科</t>
  </si>
  <si>
    <t>中等教育学校
後期課程</t>
  </si>
  <si>
    <t>高等学校本科</t>
  </si>
  <si>
    <t>進学者の
うち他県
への進学
者（再掲）</t>
  </si>
  <si>
    <t>進学者数（就職進学者を含む）</t>
  </si>
  <si>
    <t>（単位：人、％）</t>
  </si>
  <si>
    <t>第２５表　　高等学校等への進学者数</t>
  </si>
  <si>
    <t>特別支援
学校高等
部（本科）</t>
  </si>
  <si>
    <t>中等教育学校後期課程本科</t>
  </si>
  <si>
    <t>第２６表　　高等学校等への入学志願者数</t>
  </si>
  <si>
    <t>（一般課程）</t>
  </si>
  <si>
    <t>各種学校</t>
  </si>
  <si>
    <t>専修学校</t>
  </si>
  <si>
    <t>第２７表　　専修学校（一般課程）等入学者数</t>
  </si>
  <si>
    <t>及び別科</t>
  </si>
  <si>
    <t>死亡・不詳</t>
  </si>
  <si>
    <t>等入学者</t>
  </si>
  <si>
    <t>進学者</t>
  </si>
  <si>
    <t>部の本科</t>
  </si>
  <si>
    <t>施設等</t>
  </si>
  <si>
    <t>学校高等</t>
  </si>
  <si>
    <t>の者、</t>
  </si>
  <si>
    <t>就職者</t>
  </si>
  <si>
    <t>能力開発</t>
  </si>
  <si>
    <t>（高等課程）</t>
  </si>
  <si>
    <t>特別支援</t>
  </si>
  <si>
    <t>高等学校・中等教育学校後期課程の本科及び別科、高等専門学校</t>
  </si>
  <si>
    <t>公共職業</t>
  </si>
  <si>
    <t>左記以外</t>
  </si>
  <si>
    <t>高等学校等進学者</t>
  </si>
  <si>
    <t>第２８表　　特別支援学級卒業者の進路状況</t>
  </si>
  <si>
    <t>美作県民局</t>
  </si>
  <si>
    <t>備中県民局</t>
  </si>
  <si>
    <t>備前県民局</t>
  </si>
  <si>
    <t>〈再　　　掲（県民局別）〉</t>
  </si>
  <si>
    <t>吉 備 中 央 町</t>
  </si>
  <si>
    <t>加賀郡</t>
  </si>
  <si>
    <t>美　咲　町</t>
  </si>
  <si>
    <t>久 米 南 町</t>
  </si>
  <si>
    <t>西 粟 倉 村</t>
  </si>
  <si>
    <t>浅口市</t>
  </si>
  <si>
    <t>美作市</t>
  </si>
  <si>
    <t>真庭市</t>
  </si>
  <si>
    <t>赤磐市</t>
  </si>
  <si>
    <t>瀬戸内市</t>
  </si>
  <si>
    <t>郡　　　部</t>
  </si>
  <si>
    <t>入  　学  　者</t>
  </si>
  <si>
    <t>等入学者</t>
  </si>
  <si>
    <t>進  学  者</t>
  </si>
  <si>
    <t>Ｄのうち</t>
  </si>
  <si>
    <t>Ｃのうち</t>
  </si>
  <si>
    <t>Ｂのうち</t>
  </si>
  <si>
    <t>Ａのうち</t>
  </si>
  <si>
    <t>計</t>
  </si>
  <si>
    <t>に就いた者</t>
  </si>
  <si>
    <t>開 発 施 設 等</t>
  </si>
  <si>
    <t xml:space="preserve"> （一般課程）</t>
  </si>
  <si>
    <t>（専門課程）</t>
  </si>
  <si>
    <t>進学者</t>
  </si>
  <si>
    <t>市町村名</t>
  </si>
  <si>
    <t>一時的な仕事</t>
  </si>
  <si>
    <t>就  職  者</t>
  </si>
  <si>
    <t>専修学校</t>
  </si>
  <si>
    <t>大学等</t>
  </si>
  <si>
    <t>卒業者総数</t>
  </si>
  <si>
    <t>進学率</t>
  </si>
  <si>
    <t>Ａ、Ｂ、Ｃ、Ｄのうち就職している者</t>
  </si>
  <si>
    <t>（単位：人、％）</t>
  </si>
  <si>
    <t>第２９表　市町村別進路別卒業者数</t>
  </si>
  <si>
    <t>学</t>
  </si>
  <si>
    <t>等</t>
  </si>
  <si>
    <t>高</t>
  </si>
  <si>
    <t>私立</t>
  </si>
  <si>
    <t>公立</t>
  </si>
  <si>
    <t>公私立別</t>
  </si>
  <si>
    <t>〈再　　　　　　　　　　掲〉</t>
  </si>
  <si>
    <t>総合学科</t>
  </si>
  <si>
    <t>その他</t>
  </si>
  <si>
    <t>福祉</t>
  </si>
  <si>
    <t>情報</t>
  </si>
  <si>
    <t>看護</t>
  </si>
  <si>
    <t>家庭</t>
  </si>
  <si>
    <t>商業</t>
  </si>
  <si>
    <t>工業</t>
  </si>
  <si>
    <t>農業</t>
  </si>
  <si>
    <t>普通</t>
  </si>
  <si>
    <t>定時制</t>
  </si>
  <si>
    <t>全日制</t>
  </si>
  <si>
    <t>総数</t>
  </si>
  <si>
    <t>女</t>
  </si>
  <si>
    <t>男</t>
  </si>
  <si>
    <t>計</t>
  </si>
  <si>
    <t xml:space="preserve">     入 　学 　者</t>
  </si>
  <si>
    <t xml:space="preserve">       等入学者</t>
  </si>
  <si>
    <t xml:space="preserve">         進　学　者</t>
  </si>
  <si>
    <t>就いた者</t>
  </si>
  <si>
    <t xml:space="preserve">       進　学　者</t>
  </si>
  <si>
    <t>就　　職　　者</t>
  </si>
  <si>
    <t xml:space="preserve">     開発施設等</t>
  </si>
  <si>
    <t xml:space="preserve">       （一般課程）</t>
  </si>
  <si>
    <t xml:space="preserve">        （専門課程）</t>
  </si>
  <si>
    <t>卒業者総数</t>
  </si>
  <si>
    <t>一時的な仕事に</t>
  </si>
  <si>
    <t xml:space="preserve"> Ａ 　大　学　等</t>
  </si>
  <si>
    <t>Ａ、Ｂ、Ｃ、Ｄのうち就職している者（再掲）</t>
  </si>
  <si>
    <t>Ｄ  公共職業能力</t>
  </si>
  <si>
    <t>Ｃ　　専修学校</t>
  </si>
  <si>
    <t>Ｂ　　  専修学校</t>
  </si>
  <si>
    <t>区　分</t>
  </si>
  <si>
    <t>（単位：人、％）</t>
  </si>
  <si>
    <t>第３０表　　学科別進路別卒業者数</t>
  </si>
  <si>
    <t>高等部専攻科</t>
  </si>
  <si>
    <t>特別支援学校</t>
  </si>
  <si>
    <t>高等学校の専攻科</t>
  </si>
  <si>
    <t>大学・短大の別科</t>
  </si>
  <si>
    <t>大学・短大の通信教育部</t>
  </si>
  <si>
    <t>短期大学本科</t>
  </si>
  <si>
    <t>大学学部</t>
  </si>
  <si>
    <t>構成比</t>
  </si>
  <si>
    <t>全定別</t>
  </si>
  <si>
    <t>区　　　　　　分</t>
  </si>
  <si>
    <t>入学志願者数</t>
  </si>
  <si>
    <t>進学者数</t>
  </si>
  <si>
    <t>（単位：人、％）</t>
  </si>
  <si>
    <t>第３１表　　大学・短期大学等への進学者数及び入学志願者数</t>
  </si>
  <si>
    <t>特別支援学校
高等部専攻科</t>
  </si>
  <si>
    <t>うち男</t>
  </si>
  <si>
    <t>総合</t>
  </si>
  <si>
    <t>学科別進学者数</t>
  </si>
  <si>
    <t>（単位：人）</t>
  </si>
  <si>
    <t>第３２表　　学科別大学・短期大学等への進学者数</t>
  </si>
  <si>
    <t>各種学校</t>
  </si>
  <si>
    <t>専修学校（一般課程）等</t>
  </si>
  <si>
    <t>区　　　　　　　分</t>
  </si>
  <si>
    <t>学科別専修学校等入学者数</t>
  </si>
  <si>
    <t>第３３表　　学科別専修学校（一般課程）等への入学者数</t>
  </si>
  <si>
    <t>上記以外のもの</t>
  </si>
  <si>
    <t>公務（他に分類
されるものを除く）</t>
  </si>
  <si>
    <t>サービス業
(他に分類されないもの)</t>
  </si>
  <si>
    <t>複合サービス事業</t>
  </si>
  <si>
    <t>医療，福祉</t>
  </si>
  <si>
    <t>教育，学習支援業</t>
  </si>
  <si>
    <t>生活関連サービス業、
娯楽業</t>
  </si>
  <si>
    <t>宿泊業、
飲料サービス業</t>
  </si>
  <si>
    <t>学術研究、
専門・技術サービス業</t>
  </si>
  <si>
    <t>不動産業、物品賃貸業</t>
  </si>
  <si>
    <t>金融業、保険業</t>
  </si>
  <si>
    <t>卸売業、小売業</t>
  </si>
  <si>
    <t>運輸業、郵便業</t>
  </si>
  <si>
    <t>情報通信業</t>
  </si>
  <si>
    <t>電気・ガス・熱供給・
水道業</t>
  </si>
  <si>
    <t>製造業</t>
  </si>
  <si>
    <t>建設業</t>
  </si>
  <si>
    <t>鉱業、採石業、
砂利採取業</t>
  </si>
  <si>
    <t>漁業</t>
  </si>
  <si>
    <t>農業、林業</t>
  </si>
  <si>
    <t>（再掲）</t>
  </si>
  <si>
    <t>県外就職者</t>
  </si>
  <si>
    <t xml:space="preserve"> 学科別就業者数 　</t>
  </si>
  <si>
    <t>第３４表　　産業別就職者数（進学者及び専修学校等入学者のうち、就職している者を含む。）</t>
  </si>
  <si>
    <t>自家・自営業に就いた者</t>
  </si>
  <si>
    <t>職業安定所,学校を
通じて就職した者</t>
  </si>
  <si>
    <t>計のうち</t>
  </si>
  <si>
    <t>採掘・建設・労務作業者</t>
  </si>
  <si>
    <t>３．</t>
  </si>
  <si>
    <t>定置機関運転・建設機械
運転・電気作業者</t>
  </si>
  <si>
    <t>２．</t>
  </si>
  <si>
    <t>製造・制作作業者</t>
  </si>
  <si>
    <t>１．</t>
  </si>
  <si>
    <t>労務作業者</t>
  </si>
  <si>
    <t>生産工程・</t>
  </si>
  <si>
    <t>運輸・通信従事者</t>
  </si>
  <si>
    <t>２．漁業作業者</t>
  </si>
  <si>
    <t>１．農林業作業者</t>
  </si>
  <si>
    <t>農林漁業　作 業 者</t>
  </si>
  <si>
    <t>保安職業従事者</t>
  </si>
  <si>
    <t>サービス職業従事者</t>
  </si>
  <si>
    <t>販売従事者</t>
  </si>
  <si>
    <t>事務従事者</t>
  </si>
  <si>
    <t>専門的・技術的職業従事者</t>
  </si>
  <si>
    <t>区分</t>
  </si>
  <si>
    <t>学科別就職者数</t>
  </si>
  <si>
    <t>第３５表　　職業別就職者数（進学者及び専修学校等入学者のうち、就職している者を含む。）</t>
  </si>
  <si>
    <t>岐阜</t>
  </si>
  <si>
    <t>栃木</t>
  </si>
  <si>
    <t>滋賀</t>
  </si>
  <si>
    <t>奈良</t>
  </si>
  <si>
    <t>京都</t>
  </si>
  <si>
    <t>埼玉</t>
  </si>
  <si>
    <t>香川</t>
  </si>
  <si>
    <t>神奈川</t>
  </si>
  <si>
    <t>愛知</t>
  </si>
  <si>
    <t>東京</t>
  </si>
  <si>
    <t>兵庫</t>
  </si>
  <si>
    <t>大阪</t>
  </si>
  <si>
    <t>広島</t>
  </si>
  <si>
    <t>第３６表　　都道府県別県外就職者数</t>
  </si>
  <si>
    <t>知的障害</t>
  </si>
  <si>
    <t>（国立）</t>
  </si>
  <si>
    <t>〈再　　　　　　　　　　掲〉</t>
  </si>
  <si>
    <t>病弱・身体虚弱</t>
  </si>
  <si>
    <t>肢体不自由</t>
  </si>
  <si>
    <t>聴覚障害</t>
  </si>
  <si>
    <t>視覚障害</t>
  </si>
  <si>
    <t>総　  計</t>
  </si>
  <si>
    <t>入 学 者</t>
  </si>
  <si>
    <t>Ｄのうち</t>
  </si>
  <si>
    <t>Ｃのうち</t>
  </si>
  <si>
    <t>Ｂのうち</t>
  </si>
  <si>
    <t>Ａのうち</t>
  </si>
  <si>
    <t>不  詳</t>
  </si>
  <si>
    <t>の      者</t>
  </si>
  <si>
    <t>施 設 等</t>
  </si>
  <si>
    <t>等入学者</t>
  </si>
  <si>
    <t>進 学 者</t>
  </si>
  <si>
    <t>進学者</t>
  </si>
  <si>
    <t>就 職 者</t>
  </si>
  <si>
    <t>能力開発</t>
  </si>
  <si>
    <t>（一般課程）</t>
  </si>
  <si>
    <t>（専門課程）</t>
  </si>
  <si>
    <t xml:space="preserve">   </t>
  </si>
  <si>
    <t>している者（再掲）</t>
  </si>
  <si>
    <t>死亡・</t>
  </si>
  <si>
    <t>左記以外</t>
  </si>
  <si>
    <t>公共職業</t>
  </si>
  <si>
    <t>専修学校</t>
  </si>
  <si>
    <t>大学等</t>
  </si>
  <si>
    <t>卒業者</t>
  </si>
  <si>
    <t>区　　  分</t>
  </si>
  <si>
    <t>Ａ･Ｂ･Ｃ･Ｄのうち就職</t>
  </si>
  <si>
    <t>Ｄ</t>
  </si>
  <si>
    <t>Ｃ</t>
  </si>
  <si>
    <t>Ｂ</t>
  </si>
  <si>
    <t>Ａ</t>
  </si>
  <si>
    <t>（単位：人）</t>
  </si>
  <si>
    <t>第３８表　　進路別卒業者数</t>
  </si>
  <si>
    <t>―　高　等　部　―</t>
  </si>
  <si>
    <t>病弱・身体不自由</t>
  </si>
  <si>
    <t>（高等課程）</t>
  </si>
  <si>
    <t>校   等</t>
  </si>
  <si>
    <t>高等学</t>
  </si>
  <si>
    <t>第３７表　　進路別卒業者数</t>
  </si>
  <si>
    <t>―　中　学　部　―</t>
  </si>
  <si>
    <t>特別支援学校</t>
  </si>
  <si>
    <t>学齢児童生徒死亡者数
（平成２０年度間）</t>
  </si>
  <si>
    <t>１年以上居所不明者数</t>
  </si>
  <si>
    <t>児童自立支援施設又は
少年院にいるため</t>
  </si>
  <si>
    <t>病弱・虚弱</t>
  </si>
  <si>
    <t>難聴</t>
  </si>
  <si>
    <t>弱視</t>
  </si>
  <si>
    <t>就学猶予者</t>
  </si>
  <si>
    <t>就学免除者</t>
  </si>
  <si>
    <t>１４　　　歳</t>
  </si>
  <si>
    <t>１３　　　歳</t>
  </si>
  <si>
    <t>１２　　　歳</t>
  </si>
  <si>
    <t>合　　　　　　計</t>
  </si>
  <si>
    <t>１１　　　歳</t>
  </si>
  <si>
    <t>１０　　　歳</t>
  </si>
  <si>
    <t>９　　　　歳</t>
  </si>
  <si>
    <t>８　　　　歳</t>
  </si>
  <si>
    <t>７　　　　歳</t>
  </si>
  <si>
    <t>６　　　歳</t>
  </si>
  <si>
    <t>区　　　　　　　　　　分</t>
  </si>
  <si>
    <t>学齢生徒数</t>
  </si>
  <si>
    <t>学齢児童数</t>
  </si>
  <si>
    <t>(単位：人）</t>
  </si>
  <si>
    <t>第３９表　不就学学齢児童生徒数</t>
  </si>
  <si>
    <t>　不就学学齢児童生徒調査</t>
  </si>
  <si>
    <t>各種学校</t>
  </si>
  <si>
    <t>立</t>
  </si>
  <si>
    <t>中学校</t>
  </si>
  <si>
    <t>私</t>
  </si>
  <si>
    <t>建物敷地・
その他</t>
  </si>
  <si>
    <t>実験
実習地</t>
  </si>
  <si>
    <t>屋外
運動場</t>
  </si>
  <si>
    <t>小計</t>
  </si>
  <si>
    <t>借　　　　　　　　　　　　用</t>
  </si>
  <si>
    <t>設　　置　　者　　所　　有</t>
  </si>
  <si>
    <t>区       分</t>
  </si>
  <si>
    <t>（単位：㎡）</t>
  </si>
  <si>
    <t>第４１表　学校土地面積（公私立の専修学校、各種学校及び私立の幼・小・中・高等学校）</t>
  </si>
  <si>
    <t>鉄骨造・
その他</t>
  </si>
  <si>
    <t>鉄筋コンクリート造</t>
  </si>
  <si>
    <t>木　造</t>
  </si>
  <si>
    <t>屋内運動
場（講堂
を含む）</t>
  </si>
  <si>
    <t>校　舎</t>
  </si>
  <si>
    <t>小　計</t>
  </si>
  <si>
    <t>設置者所有建物の構造別
（再掲）</t>
  </si>
  <si>
    <t>借　用</t>
  </si>
  <si>
    <t>第４０表　学校建物面積（公私立の専修学校、各種学校及び私立の幼・小・中・高等学校）</t>
  </si>
  <si>
    <t>学　　校　　施　　設　　調　　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</si>
</sst>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#,##0;_ * \-#\ ###\ ##0;_ * &quot; -&quot;;_ @_ "/>
    <numFmt numFmtId="177" formatCode="0_ "/>
    <numFmt numFmtId="178" formatCode="#\ ###\-"/>
    <numFmt numFmtId="179" formatCode="0.0_ "/>
    <numFmt numFmtId="180" formatCode="#,##0.0;[Red]\-#,##0.0"/>
    <numFmt numFmtId="181" formatCode="_ * #,##0.0_ ;_ * \-#,##0.0_ ;_ * &quot;-&quot;_ ;_ @_ "/>
    <numFmt numFmtId="182" formatCode="#,##0.0_ "/>
  </numFmts>
  <fonts count="9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4"/>
      <name val="明朝"/>
      <family val="1"/>
    </font>
    <font>
      <b/>
      <sz val="14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sz val="6"/>
      <name val="ＭＳ Ｐ明朝"/>
      <family val="1"/>
    </font>
    <font>
      <sz val="12"/>
      <color indexed="10"/>
      <name val="ＭＳ Ｐ明朝"/>
      <family val="1"/>
    </font>
    <font>
      <b/>
      <sz val="22"/>
      <name val="ＭＳ Ｐ明朝"/>
      <family val="1"/>
    </font>
    <font>
      <b/>
      <sz val="22"/>
      <color indexed="10"/>
      <name val="ＭＳ Ｐ明朝"/>
      <family val="1"/>
    </font>
    <font>
      <b/>
      <sz val="22"/>
      <color indexed="8"/>
      <name val="ＭＳ Ｐ明朝"/>
      <family val="1"/>
    </font>
    <font>
      <sz val="6"/>
      <name val="明朝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3"/>
      <color indexed="10"/>
      <name val="ＭＳ Ｐ明朝"/>
      <family val="1"/>
    </font>
    <font>
      <b/>
      <sz val="13"/>
      <name val="ＭＳ Ｐゴシック"/>
      <family val="3"/>
    </font>
    <font>
      <b/>
      <sz val="13"/>
      <name val="ＭＳ Ｐ明朝"/>
      <family val="1"/>
    </font>
    <font>
      <b/>
      <sz val="13"/>
      <color indexed="10"/>
      <name val="ＭＳ Ｐ明朝"/>
      <family val="1"/>
    </font>
    <font>
      <sz val="13"/>
      <color indexed="8"/>
      <name val="ＭＳ Ｐ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2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3"/>
      <name val="明朝"/>
      <family val="1"/>
    </font>
    <font>
      <b/>
      <sz val="13"/>
      <color indexed="8"/>
      <name val="ＭＳ Ｐ明朝"/>
      <family val="1"/>
    </font>
    <font>
      <b/>
      <sz val="8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b/>
      <sz val="8"/>
      <name val="ＭＳ Ｐゴシック"/>
      <family val="3"/>
    </font>
    <font>
      <sz val="13"/>
      <name val="ＭＳ Ｐゴシック"/>
      <family val="3"/>
    </font>
    <font>
      <sz val="20"/>
      <name val="ＭＳ Ｐ明朝"/>
      <family val="1"/>
    </font>
    <font>
      <sz val="11"/>
      <name val="Century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sz val="20"/>
      <name val="ＭＳ Ｐゴシック"/>
      <family val="3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0" fillId="32" borderId="0" applyNumberFormat="0" applyBorder="0" applyAlignment="0" applyProtection="0"/>
  </cellStyleXfs>
  <cellXfs count="24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38" fontId="7" fillId="0" borderId="19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8" fillId="0" borderId="10" xfId="48" applyFont="1" applyFill="1" applyBorder="1" applyAlignment="1">
      <alignment horizontal="right" vertical="center"/>
    </xf>
    <xf numFmtId="38" fontId="7" fillId="0" borderId="21" xfId="48" applyFont="1" applyFill="1" applyBorder="1" applyAlignment="1">
      <alignment vertical="center"/>
    </xf>
    <xf numFmtId="38" fontId="7" fillId="0" borderId="19" xfId="48" applyFont="1" applyFill="1" applyBorder="1" applyAlignment="1">
      <alignment vertical="center"/>
    </xf>
    <xf numFmtId="38" fontId="7" fillId="0" borderId="19" xfId="48" applyFont="1" applyFill="1" applyBorder="1" applyAlignment="1">
      <alignment horizontal="right" vertical="center"/>
    </xf>
    <xf numFmtId="38" fontId="7" fillId="0" borderId="20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38" fontId="4" fillId="0" borderId="22" xfId="48" applyFont="1" applyFill="1" applyBorder="1" applyAlignment="1">
      <alignment horizontal="right" vertical="center"/>
    </xf>
    <xf numFmtId="38" fontId="4" fillId="0" borderId="23" xfId="48" applyFont="1" applyFill="1" applyBorder="1" applyAlignment="1">
      <alignment vertical="center"/>
    </xf>
    <xf numFmtId="38" fontId="4" fillId="0" borderId="21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0" xfId="63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38" fontId="11" fillId="0" borderId="23" xfId="50" applyFont="1" applyBorder="1" applyAlignment="1">
      <alignment vertical="center"/>
    </xf>
    <xf numFmtId="38" fontId="11" fillId="0" borderId="25" xfId="50" applyFont="1" applyBorder="1" applyAlignment="1">
      <alignment vertical="center"/>
    </xf>
    <xf numFmtId="38" fontId="11" fillId="0" borderId="17" xfId="50" applyFont="1" applyBorder="1" applyAlignment="1">
      <alignment vertical="center"/>
    </xf>
    <xf numFmtId="38" fontId="11" fillId="0" borderId="26" xfId="50" applyFont="1" applyBorder="1" applyAlignment="1">
      <alignment vertical="center"/>
    </xf>
    <xf numFmtId="38" fontId="11" fillId="0" borderId="27" xfId="50" applyFont="1" applyBorder="1" applyAlignment="1">
      <alignment vertical="center"/>
    </xf>
    <xf numFmtId="38" fontId="11" fillId="0" borderId="22" xfId="50" applyFont="1" applyBorder="1" applyAlignment="1">
      <alignment vertical="center"/>
    </xf>
    <xf numFmtId="38" fontId="11" fillId="0" borderId="26" xfId="50" applyFont="1" applyBorder="1" applyAlignment="1">
      <alignment horizontal="right" vertical="center"/>
    </xf>
    <xf numFmtId="0" fontId="11" fillId="0" borderId="28" xfId="63" applyFont="1" applyBorder="1" applyAlignment="1">
      <alignment horizontal="distributed" vertical="center"/>
      <protection/>
    </xf>
    <xf numFmtId="38" fontId="11" fillId="0" borderId="12" xfId="50" applyFont="1" applyBorder="1" applyAlignment="1">
      <alignment vertical="center"/>
    </xf>
    <xf numFmtId="38" fontId="11" fillId="0" borderId="29" xfId="50" applyFont="1" applyBorder="1" applyAlignment="1">
      <alignment vertical="center"/>
    </xf>
    <xf numFmtId="38" fontId="11" fillId="0" borderId="16" xfId="50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1" fillId="0" borderId="30" xfId="50" applyFont="1" applyBorder="1" applyAlignment="1">
      <alignment vertical="center"/>
    </xf>
    <xf numFmtId="38" fontId="11" fillId="0" borderId="10" xfId="50" applyFont="1" applyBorder="1" applyAlignment="1">
      <alignment vertical="center"/>
    </xf>
    <xf numFmtId="38" fontId="11" fillId="0" borderId="0" xfId="50" applyFont="1" applyBorder="1" applyAlignment="1">
      <alignment horizontal="right" vertical="center"/>
    </xf>
    <xf numFmtId="0" fontId="11" fillId="0" borderId="31" xfId="63" applyFont="1" applyBorder="1" applyAlignment="1">
      <alignment horizontal="distributed" vertical="center"/>
      <protection/>
    </xf>
    <xf numFmtId="38" fontId="11" fillId="0" borderId="20" xfId="50" applyFont="1" applyBorder="1" applyAlignment="1">
      <alignment vertical="center"/>
    </xf>
    <xf numFmtId="38" fontId="11" fillId="0" borderId="32" xfId="50" applyFont="1" applyBorder="1" applyAlignment="1">
      <alignment vertical="center"/>
    </xf>
    <xf numFmtId="38" fontId="11" fillId="0" borderId="18" xfId="50" applyFont="1" applyBorder="1" applyAlignment="1">
      <alignment vertical="center"/>
    </xf>
    <xf numFmtId="38" fontId="11" fillId="0" borderId="33" xfId="50" applyFont="1" applyBorder="1" applyAlignment="1">
      <alignment vertical="center"/>
    </xf>
    <xf numFmtId="38" fontId="11" fillId="0" borderId="34" xfId="50" applyFont="1" applyBorder="1" applyAlignment="1">
      <alignment vertical="center"/>
    </xf>
    <xf numFmtId="38" fontId="11" fillId="0" borderId="19" xfId="50" applyFont="1" applyBorder="1" applyAlignment="1">
      <alignment vertical="center"/>
    </xf>
    <xf numFmtId="38" fontId="11" fillId="0" borderId="33" xfId="50" applyFont="1" applyBorder="1" applyAlignment="1">
      <alignment horizontal="right" vertical="center"/>
    </xf>
    <xf numFmtId="0" fontId="11" fillId="0" borderId="35" xfId="63" applyFont="1" applyBorder="1" applyAlignment="1">
      <alignment horizontal="distributed" vertical="center"/>
      <protection/>
    </xf>
    <xf numFmtId="38" fontId="11" fillId="0" borderId="23" xfId="50" applyFont="1" applyBorder="1" applyAlignment="1">
      <alignment horizontal="right" vertical="center"/>
    </xf>
    <xf numFmtId="38" fontId="11" fillId="0" borderId="25" xfId="50" applyFont="1" applyBorder="1" applyAlignment="1">
      <alignment horizontal="right" vertical="center"/>
    </xf>
    <xf numFmtId="38" fontId="11" fillId="0" borderId="17" xfId="50" applyFont="1" applyBorder="1" applyAlignment="1">
      <alignment horizontal="right" vertical="center"/>
    </xf>
    <xf numFmtId="38" fontId="11" fillId="0" borderId="27" xfId="50" applyFont="1" applyBorder="1" applyAlignment="1">
      <alignment horizontal="right" vertical="center"/>
    </xf>
    <xf numFmtId="38" fontId="11" fillId="0" borderId="36" xfId="50" applyFont="1" applyBorder="1" applyAlignment="1">
      <alignment horizontal="right" vertical="center"/>
    </xf>
    <xf numFmtId="38" fontId="11" fillId="0" borderId="22" xfId="50" applyFont="1" applyBorder="1" applyAlignment="1">
      <alignment horizontal="right" vertical="center"/>
    </xf>
    <xf numFmtId="38" fontId="11" fillId="0" borderId="37" xfId="50" applyFont="1" applyBorder="1" applyAlignment="1">
      <alignment horizontal="right" vertical="center"/>
    </xf>
    <xf numFmtId="38" fontId="11" fillId="0" borderId="12" xfId="50" applyFont="1" applyBorder="1" applyAlignment="1">
      <alignment horizontal="right" vertical="center"/>
    </xf>
    <xf numFmtId="38" fontId="11" fillId="0" borderId="29" xfId="50" applyFont="1" applyBorder="1" applyAlignment="1">
      <alignment horizontal="right" vertical="center"/>
    </xf>
    <xf numFmtId="38" fontId="11" fillId="0" borderId="16" xfId="50" applyFont="1" applyBorder="1" applyAlignment="1">
      <alignment horizontal="right" vertical="center"/>
    </xf>
    <xf numFmtId="38" fontId="11" fillId="0" borderId="30" xfId="50" applyFont="1" applyBorder="1" applyAlignment="1">
      <alignment horizontal="right" vertical="center"/>
    </xf>
    <xf numFmtId="38" fontId="11" fillId="0" borderId="21" xfId="50" applyFont="1" applyBorder="1" applyAlignment="1">
      <alignment horizontal="right" vertical="center"/>
    </xf>
    <xf numFmtId="38" fontId="11" fillId="0" borderId="10" xfId="50" applyFont="1" applyBorder="1" applyAlignment="1">
      <alignment horizontal="right" vertical="center"/>
    </xf>
    <xf numFmtId="38" fontId="11" fillId="0" borderId="13" xfId="50" applyFont="1" applyBorder="1" applyAlignment="1">
      <alignment horizontal="right" vertical="center"/>
    </xf>
    <xf numFmtId="0" fontId="11" fillId="0" borderId="31" xfId="63" applyFont="1" applyBorder="1" applyAlignment="1" quotePrefix="1">
      <alignment horizontal="distributed" vertical="center"/>
      <protection/>
    </xf>
    <xf numFmtId="38" fontId="13" fillId="0" borderId="12" xfId="50" applyFont="1" applyBorder="1" applyAlignment="1">
      <alignment horizontal="right" vertical="center"/>
    </xf>
    <xf numFmtId="38" fontId="13" fillId="0" borderId="10" xfId="50" applyFont="1" applyBorder="1" applyAlignment="1">
      <alignment horizontal="right" vertical="center"/>
    </xf>
    <xf numFmtId="38" fontId="13" fillId="0" borderId="16" xfId="50" applyFont="1" applyBorder="1" applyAlignment="1">
      <alignment horizontal="right" vertical="center"/>
    </xf>
    <xf numFmtId="38" fontId="13" fillId="0" borderId="13" xfId="50" applyFont="1" applyBorder="1" applyAlignment="1">
      <alignment horizontal="right" vertical="center"/>
    </xf>
    <xf numFmtId="38" fontId="13" fillId="0" borderId="29" xfId="50" applyFont="1" applyBorder="1" applyAlignment="1">
      <alignment horizontal="right" vertical="center"/>
    </xf>
    <xf numFmtId="38" fontId="13" fillId="0" borderId="30" xfId="50" applyFont="1" applyBorder="1" applyAlignment="1">
      <alignment horizontal="right" vertical="center"/>
    </xf>
    <xf numFmtId="38" fontId="13" fillId="0" borderId="0" xfId="50" applyFont="1" applyBorder="1" applyAlignment="1">
      <alignment horizontal="right" vertical="center"/>
    </xf>
    <xf numFmtId="38" fontId="13" fillId="0" borderId="21" xfId="50" applyFont="1" applyBorder="1" applyAlignment="1">
      <alignment horizontal="right" vertical="center"/>
    </xf>
    <xf numFmtId="38" fontId="13" fillId="0" borderId="29" xfId="50" applyFont="1" applyBorder="1" applyAlignment="1">
      <alignment vertical="center"/>
    </xf>
    <xf numFmtId="38" fontId="13" fillId="0" borderId="30" xfId="50" applyFont="1" applyBorder="1" applyAlignment="1">
      <alignment vertical="center"/>
    </xf>
    <xf numFmtId="0" fontId="13" fillId="0" borderId="31" xfId="63" applyFont="1" applyBorder="1" applyAlignment="1" quotePrefix="1">
      <alignment horizontal="center" vertical="center"/>
      <protection/>
    </xf>
    <xf numFmtId="0" fontId="11" fillId="0" borderId="31" xfId="63" applyFont="1" applyBorder="1" applyAlignment="1">
      <alignment vertical="center"/>
      <protection/>
    </xf>
    <xf numFmtId="38" fontId="13" fillId="0" borderId="20" xfId="50" applyFont="1" applyBorder="1" applyAlignment="1">
      <alignment horizontal="right" vertical="center"/>
    </xf>
    <xf numFmtId="38" fontId="13" fillId="0" borderId="19" xfId="50" applyFont="1" applyBorder="1" applyAlignment="1">
      <alignment horizontal="right" vertical="center"/>
    </xf>
    <xf numFmtId="38" fontId="13" fillId="0" borderId="18" xfId="50" applyFont="1" applyBorder="1" applyAlignment="1">
      <alignment horizontal="right" vertical="center"/>
    </xf>
    <xf numFmtId="38" fontId="13" fillId="0" borderId="34" xfId="50" applyFont="1" applyBorder="1" applyAlignment="1">
      <alignment horizontal="right" vertical="center"/>
    </xf>
    <xf numFmtId="38" fontId="13" fillId="0" borderId="38" xfId="50" applyFont="1" applyBorder="1" applyAlignment="1">
      <alignment horizontal="right" vertical="center"/>
    </xf>
    <xf numFmtId="38" fontId="13" fillId="0" borderId="34" xfId="50" applyFont="1" applyBorder="1" applyAlignment="1">
      <alignment vertical="center"/>
    </xf>
    <xf numFmtId="0" fontId="13" fillId="0" borderId="35" xfId="63" applyFont="1" applyBorder="1" applyAlignment="1" quotePrefix="1">
      <alignment horizontal="center" vertical="center"/>
      <protection/>
    </xf>
    <xf numFmtId="0" fontId="11" fillId="0" borderId="23" xfId="63" applyFont="1" applyBorder="1" applyAlignment="1">
      <alignment horizontal="right" vertical="center"/>
      <protection/>
    </xf>
    <xf numFmtId="0" fontId="11" fillId="0" borderId="25" xfId="63" applyFont="1" applyBorder="1" applyAlignment="1">
      <alignment horizontal="right" vertical="center"/>
      <protection/>
    </xf>
    <xf numFmtId="0" fontId="11" fillId="0" borderId="27" xfId="63" applyFont="1" applyBorder="1" applyAlignment="1">
      <alignment horizontal="right" vertical="center"/>
      <protection/>
    </xf>
    <xf numFmtId="0" fontId="11" fillId="0" borderId="26" xfId="63" applyFont="1" applyBorder="1" applyAlignment="1">
      <alignment horizontal="right" vertical="center"/>
      <protection/>
    </xf>
    <xf numFmtId="0" fontId="11" fillId="0" borderId="36" xfId="63" applyFont="1" applyBorder="1" applyAlignment="1">
      <alignment horizontal="right" vertical="center"/>
      <protection/>
    </xf>
    <xf numFmtId="0" fontId="11" fillId="0" borderId="22" xfId="63" applyFont="1" applyBorder="1" applyAlignment="1">
      <alignment horizontal="right" vertical="center"/>
      <protection/>
    </xf>
    <xf numFmtId="0" fontId="11" fillId="0" borderId="17" xfId="63" applyFont="1" applyBorder="1" applyAlignment="1">
      <alignment horizontal="right" vertical="center"/>
      <protection/>
    </xf>
    <xf numFmtId="0" fontId="11" fillId="0" borderId="28" xfId="63" applyFont="1" applyBorder="1" applyAlignment="1">
      <alignment horizontal="right" vertical="center"/>
      <protection/>
    </xf>
    <xf numFmtId="0" fontId="11" fillId="0" borderId="12" xfId="63" applyFont="1" applyBorder="1" applyAlignment="1">
      <alignment horizontal="right" vertical="center"/>
      <protection/>
    </xf>
    <xf numFmtId="0" fontId="11" fillId="0" borderId="29" xfId="63" applyFont="1" applyBorder="1" applyAlignment="1">
      <alignment horizontal="right" vertical="center"/>
      <protection/>
    </xf>
    <xf numFmtId="0" fontId="11" fillId="0" borderId="30" xfId="63" applyFont="1" applyBorder="1" applyAlignment="1">
      <alignment horizontal="right" vertical="center"/>
      <protection/>
    </xf>
    <xf numFmtId="0" fontId="11" fillId="0" borderId="0" xfId="63" applyFont="1" applyBorder="1" applyAlignment="1">
      <alignment horizontal="right" vertical="center"/>
      <protection/>
    </xf>
    <xf numFmtId="0" fontId="11" fillId="0" borderId="21" xfId="63" applyFont="1" applyBorder="1" applyAlignment="1">
      <alignment horizontal="right" vertical="center"/>
      <protection/>
    </xf>
    <xf numFmtId="0" fontId="11" fillId="0" borderId="10" xfId="63" applyFont="1" applyBorder="1" applyAlignment="1">
      <alignment horizontal="right" vertical="center"/>
      <protection/>
    </xf>
    <xf numFmtId="0" fontId="11" fillId="0" borderId="16" xfId="63" applyFont="1" applyBorder="1" applyAlignment="1">
      <alignment horizontal="right" vertical="center"/>
      <protection/>
    </xf>
    <xf numFmtId="0" fontId="11" fillId="0" borderId="31" xfId="63" applyNumberFormat="1" applyFont="1" applyBorder="1" applyAlignment="1" quotePrefix="1">
      <alignment horizontal="distributed" vertical="center"/>
      <protection/>
    </xf>
    <xf numFmtId="0" fontId="11" fillId="0" borderId="31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0" fontId="10" fillId="0" borderId="0" xfId="63" applyNumberFormat="1" applyFont="1" applyBorder="1" applyAlignment="1">
      <alignment vertical="center"/>
      <protection/>
    </xf>
    <xf numFmtId="0" fontId="11" fillId="0" borderId="21" xfId="63" applyFont="1" applyBorder="1" applyAlignment="1" quotePrefix="1">
      <alignment horizontal="right" vertical="center"/>
      <protection/>
    </xf>
    <xf numFmtId="0" fontId="11" fillId="0" borderId="29" xfId="63" applyFont="1" applyBorder="1" applyAlignment="1" quotePrefix="1">
      <alignment horizontal="right" vertical="center"/>
      <protection/>
    </xf>
    <xf numFmtId="0" fontId="11" fillId="0" borderId="30" xfId="63" applyFont="1" applyBorder="1" applyAlignment="1" quotePrefix="1">
      <alignment horizontal="right" vertical="center"/>
      <protection/>
    </xf>
    <xf numFmtId="0" fontId="11" fillId="0" borderId="13" xfId="63" applyFont="1" applyBorder="1" applyAlignment="1">
      <alignment horizontal="right" vertical="center"/>
      <protection/>
    </xf>
    <xf numFmtId="0" fontId="11" fillId="0" borderId="13" xfId="63" applyFont="1" applyBorder="1" applyAlignment="1" quotePrefix="1">
      <alignment horizontal="right" vertical="center"/>
      <protection/>
    </xf>
    <xf numFmtId="0" fontId="11" fillId="0" borderId="31" xfId="63" applyFont="1" applyBorder="1" applyAlignment="1" quotePrefix="1">
      <alignment horizontal="right" vertical="center"/>
      <protection/>
    </xf>
    <xf numFmtId="0" fontId="11" fillId="0" borderId="10" xfId="63" applyFont="1" applyBorder="1" applyAlignment="1" quotePrefix="1">
      <alignment horizontal="right" vertical="center"/>
      <protection/>
    </xf>
    <xf numFmtId="0" fontId="11" fillId="0" borderId="16" xfId="63" applyFont="1" applyBorder="1" applyAlignment="1" quotePrefix="1">
      <alignment horizontal="right" vertical="center"/>
      <protection/>
    </xf>
    <xf numFmtId="0" fontId="11" fillId="0" borderId="0" xfId="63" applyFont="1" applyBorder="1" applyAlignment="1" quotePrefix="1">
      <alignment horizontal="right" vertical="center"/>
      <protection/>
    </xf>
    <xf numFmtId="0" fontId="10" fillId="0" borderId="0" xfId="63" applyNumberFormat="1" applyFont="1" applyAlignment="1">
      <alignment vertical="center"/>
      <protection/>
    </xf>
    <xf numFmtId="0" fontId="11" fillId="0" borderId="12" xfId="63" applyFont="1" applyBorder="1" applyAlignment="1" quotePrefix="1">
      <alignment horizontal="right" vertical="center"/>
      <protection/>
    </xf>
    <xf numFmtId="0" fontId="11" fillId="0" borderId="18" xfId="63" applyFont="1" applyBorder="1" applyAlignment="1" quotePrefix="1">
      <alignment horizontal="right" vertical="center"/>
      <protection/>
    </xf>
    <xf numFmtId="0" fontId="11" fillId="0" borderId="31" xfId="63" applyNumberFormat="1" applyFont="1" applyBorder="1" applyAlignment="1">
      <alignment horizontal="distributed" vertical="center"/>
      <protection/>
    </xf>
    <xf numFmtId="0" fontId="14" fillId="0" borderId="0" xfId="63" applyFont="1" applyAlignment="1">
      <alignment vertical="center"/>
      <protection/>
    </xf>
    <xf numFmtId="0" fontId="11" fillId="0" borderId="39" xfId="63" applyFont="1" applyBorder="1" applyAlignment="1">
      <alignment horizontal="center" vertical="center"/>
      <protection/>
    </xf>
    <xf numFmtId="0" fontId="11" fillId="0" borderId="40" xfId="63" applyFont="1" applyBorder="1" applyAlignment="1">
      <alignment horizontal="center" vertical="center"/>
      <protection/>
    </xf>
    <xf numFmtId="0" fontId="11" fillId="0" borderId="41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40" xfId="63" applyFont="1" applyBorder="1" applyAlignment="1" quotePrefix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11" fillId="0" borderId="39" xfId="63" applyFont="1" applyBorder="1" applyAlignment="1">
      <alignment vertical="center"/>
      <protection/>
    </xf>
    <xf numFmtId="0" fontId="11" fillId="0" borderId="42" xfId="63" applyFont="1" applyBorder="1" applyAlignment="1">
      <alignment vertical="center"/>
      <protection/>
    </xf>
    <xf numFmtId="0" fontId="11" fillId="0" borderId="41" xfId="63" applyFont="1" applyBorder="1" applyAlignment="1">
      <alignment vertical="center"/>
      <protection/>
    </xf>
    <xf numFmtId="0" fontId="11" fillId="0" borderId="43" xfId="63" applyFont="1" applyBorder="1" applyAlignment="1">
      <alignment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11" fillId="0" borderId="29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30" xfId="63" applyFont="1" applyBorder="1" applyAlignment="1" quotePrefix="1">
      <alignment horizontal="center" vertical="center"/>
      <protection/>
    </xf>
    <xf numFmtId="0" fontId="11" fillId="0" borderId="10" xfId="63" applyFont="1" applyBorder="1" applyAlignment="1">
      <alignment horizontal="left" vertical="center"/>
      <protection/>
    </xf>
    <xf numFmtId="0" fontId="11" fillId="0" borderId="29" xfId="63" applyFont="1" applyBorder="1" applyAlignment="1">
      <alignment horizontal="left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1" fillId="0" borderId="30" xfId="63" applyFont="1" applyBorder="1" applyAlignment="1">
      <alignment horizontal="center" vertical="center"/>
      <protection/>
    </xf>
    <xf numFmtId="0" fontId="11" fillId="0" borderId="31" xfId="63" applyFont="1" applyBorder="1" applyAlignment="1">
      <alignment horizontal="center" vertical="center"/>
      <protection/>
    </xf>
    <xf numFmtId="0" fontId="11" fillId="0" borderId="44" xfId="63" applyFont="1" applyBorder="1" applyAlignment="1">
      <alignment horizontal="distributed" vertical="center"/>
      <protection/>
    </xf>
    <xf numFmtId="0" fontId="11" fillId="0" borderId="42" xfId="63" applyFont="1" applyBorder="1" applyAlignment="1">
      <alignment horizontal="distributed" vertical="center"/>
      <protection/>
    </xf>
    <xf numFmtId="0" fontId="11" fillId="0" borderId="31" xfId="63" applyFont="1" applyBorder="1" applyAlignment="1">
      <alignment horizontal="distributed" vertical="center"/>
      <protection/>
    </xf>
    <xf numFmtId="0" fontId="11" fillId="0" borderId="30" xfId="63" applyFont="1" applyBorder="1" applyAlignment="1">
      <alignment vertical="center"/>
      <protection/>
    </xf>
    <xf numFmtId="0" fontId="11" fillId="0" borderId="12" xfId="63" applyFont="1" applyBorder="1" applyAlignment="1">
      <alignment horizontal="distributed" vertical="center"/>
      <protection/>
    </xf>
    <xf numFmtId="0" fontId="11" fillId="0" borderId="38" xfId="63" applyFont="1" applyBorder="1" applyAlignment="1">
      <alignment vertical="center"/>
      <protection/>
    </xf>
    <xf numFmtId="0" fontId="11" fillId="0" borderId="33" xfId="63" applyFont="1" applyBorder="1" applyAlignment="1">
      <alignment vertical="center"/>
      <protection/>
    </xf>
    <xf numFmtId="0" fontId="11" fillId="0" borderId="45" xfId="63" applyFont="1" applyBorder="1" applyAlignment="1" quotePrefix="1">
      <alignment horizontal="left" vertical="center"/>
      <protection/>
    </xf>
    <xf numFmtId="0" fontId="11" fillId="0" borderId="45" xfId="63" applyFont="1" applyBorder="1" applyAlignment="1">
      <alignment vertical="center"/>
      <protection/>
    </xf>
    <xf numFmtId="0" fontId="11" fillId="0" borderId="46" xfId="63" applyFont="1" applyBorder="1" applyAlignment="1" quotePrefix="1">
      <alignment horizontal="left" vertical="center"/>
      <protection/>
    </xf>
    <xf numFmtId="0" fontId="11" fillId="0" borderId="47" xfId="63" applyFont="1" applyBorder="1" applyAlignment="1" quotePrefix="1">
      <alignment horizontal="left" vertical="center"/>
      <protection/>
    </xf>
    <xf numFmtId="0" fontId="11" fillId="0" borderId="48" xfId="63" applyFont="1" applyBorder="1" applyAlignment="1">
      <alignment vertical="center"/>
      <protection/>
    </xf>
    <xf numFmtId="0" fontId="11" fillId="0" borderId="0" xfId="63" applyFont="1" applyAlignment="1">
      <alignment horizontal="right" vertical="center"/>
      <protection/>
    </xf>
    <xf numFmtId="0" fontId="11" fillId="0" borderId="0" xfId="63" applyFont="1" applyAlignment="1">
      <alignment vertical="center"/>
      <protection/>
    </xf>
    <xf numFmtId="0" fontId="11" fillId="0" borderId="0" xfId="63" applyFont="1" applyAlignment="1" quotePrefix="1">
      <alignment horizontal="left" vertical="center"/>
      <protection/>
    </xf>
    <xf numFmtId="176" fontId="11" fillId="0" borderId="0" xfId="63" applyNumberFormat="1" applyFont="1" applyBorder="1" applyAlignment="1">
      <alignment vertical="center"/>
      <protection/>
    </xf>
    <xf numFmtId="38" fontId="11" fillId="0" borderId="44" xfId="50" applyFont="1" applyBorder="1" applyAlignment="1">
      <alignment horizontal="right" vertical="center"/>
    </xf>
    <xf numFmtId="38" fontId="11" fillId="0" borderId="40" xfId="50" applyFont="1" applyBorder="1" applyAlignment="1">
      <alignment horizontal="right" vertical="center"/>
    </xf>
    <xf numFmtId="38" fontId="11" fillId="0" borderId="41" xfId="50" applyFont="1" applyBorder="1" applyAlignment="1">
      <alignment horizontal="right" vertical="center"/>
    </xf>
    <xf numFmtId="38" fontId="11" fillId="0" borderId="42" xfId="50" applyFont="1" applyBorder="1" applyAlignment="1">
      <alignment horizontal="right" vertical="center"/>
    </xf>
    <xf numFmtId="38" fontId="11" fillId="0" borderId="39" xfId="50" applyFont="1" applyBorder="1" applyAlignment="1">
      <alignment horizontal="right" vertical="center"/>
    </xf>
    <xf numFmtId="38" fontId="11" fillId="0" borderId="11" xfId="50" applyFont="1" applyBorder="1" applyAlignment="1">
      <alignment horizontal="right" vertical="center"/>
    </xf>
    <xf numFmtId="38" fontId="11" fillId="0" borderId="24" xfId="50" applyFont="1" applyBorder="1" applyAlignment="1">
      <alignment horizontal="right" vertical="center"/>
    </xf>
    <xf numFmtId="38" fontId="11" fillId="0" borderId="40" xfId="50" applyFont="1" applyBorder="1" applyAlignment="1">
      <alignment vertical="center"/>
    </xf>
    <xf numFmtId="38" fontId="11" fillId="0" borderId="41" xfId="50" applyFont="1" applyBorder="1" applyAlignment="1">
      <alignment vertical="center"/>
    </xf>
    <xf numFmtId="0" fontId="11" fillId="0" borderId="43" xfId="63" applyFont="1" applyBorder="1" applyAlignment="1" quotePrefix="1">
      <alignment horizontal="right" vertical="center"/>
      <protection/>
    </xf>
    <xf numFmtId="38" fontId="11" fillId="0" borderId="12" xfId="50" applyFont="1" applyBorder="1" applyAlignment="1" quotePrefix="1">
      <alignment horizontal="right" vertical="center"/>
    </xf>
    <xf numFmtId="38" fontId="11" fillId="0" borderId="13" xfId="50" applyFont="1" applyBorder="1" applyAlignment="1" quotePrefix="1">
      <alignment horizontal="right" vertical="center"/>
    </xf>
    <xf numFmtId="38" fontId="11" fillId="0" borderId="30" xfId="50" applyFont="1" applyBorder="1" applyAlignment="1" quotePrefix="1">
      <alignment horizontal="right" vertical="center"/>
    </xf>
    <xf numFmtId="38" fontId="11" fillId="0" borderId="29" xfId="50" applyFont="1" applyBorder="1" applyAlignment="1" quotePrefix="1">
      <alignment horizontal="right" vertical="center"/>
    </xf>
    <xf numFmtId="38" fontId="11" fillId="0" borderId="21" xfId="50" applyFont="1" applyBorder="1" applyAlignment="1" quotePrefix="1">
      <alignment horizontal="right" vertical="center"/>
    </xf>
    <xf numFmtId="38" fontId="11" fillId="0" borderId="10" xfId="50" applyFont="1" applyBorder="1" applyAlignment="1" quotePrefix="1">
      <alignment horizontal="right" vertical="center"/>
    </xf>
    <xf numFmtId="38" fontId="11" fillId="0" borderId="16" xfId="50" applyFont="1" applyBorder="1" applyAlignment="1" quotePrefix="1">
      <alignment horizontal="right" vertical="center"/>
    </xf>
    <xf numFmtId="38" fontId="11" fillId="0" borderId="0" xfId="50" applyFont="1" applyBorder="1" applyAlignment="1" quotePrefix="1">
      <alignment horizontal="right" vertical="center"/>
    </xf>
    <xf numFmtId="38" fontId="11" fillId="0" borderId="12" xfId="50" applyFont="1" applyBorder="1" applyAlignment="1">
      <alignment horizontal="right" vertical="center" shrinkToFit="1"/>
    </xf>
    <xf numFmtId="38" fontId="11" fillId="0" borderId="29" xfId="50" applyFont="1" applyBorder="1" applyAlignment="1">
      <alignment horizontal="right" vertical="center" shrinkToFit="1"/>
    </xf>
    <xf numFmtId="38" fontId="11" fillId="0" borderId="0" xfId="50" applyFont="1" applyBorder="1" applyAlignment="1">
      <alignment horizontal="right" vertical="center" shrinkToFit="1"/>
    </xf>
    <xf numFmtId="38" fontId="11" fillId="0" borderId="30" xfId="50" applyFont="1" applyBorder="1" applyAlignment="1">
      <alignment horizontal="right" vertical="center" shrinkToFit="1"/>
    </xf>
    <xf numFmtId="38" fontId="11" fillId="0" borderId="13" xfId="50" applyFont="1" applyBorder="1" applyAlignment="1">
      <alignment horizontal="right" vertical="center" shrinkToFit="1"/>
    </xf>
    <xf numFmtId="38" fontId="11" fillId="0" borderId="21" xfId="50" applyFont="1" applyBorder="1" applyAlignment="1">
      <alignment horizontal="right" vertical="center" shrinkToFit="1"/>
    </xf>
    <xf numFmtId="38" fontId="11" fillId="0" borderId="10" xfId="50" applyFont="1" applyBorder="1" applyAlignment="1">
      <alignment horizontal="right" vertical="center" shrinkToFit="1"/>
    </xf>
    <xf numFmtId="38" fontId="11" fillId="0" borderId="29" xfId="50" applyFont="1" applyFill="1" applyBorder="1" applyAlignment="1">
      <alignment horizontal="right" vertical="center"/>
    </xf>
    <xf numFmtId="0" fontId="15" fillId="0" borderId="0" xfId="63" applyFont="1" applyAlignment="1">
      <alignment vertical="center"/>
      <protection/>
    </xf>
    <xf numFmtId="38" fontId="13" fillId="0" borderId="29" xfId="50" applyFont="1" applyFill="1" applyBorder="1" applyAlignment="1">
      <alignment horizontal="right" vertical="center"/>
    </xf>
    <xf numFmtId="0" fontId="13" fillId="0" borderId="31" xfId="63" applyFont="1" applyBorder="1" applyAlignment="1" quotePrefix="1">
      <alignment horizontal="distributed" vertical="center"/>
      <protection/>
    </xf>
    <xf numFmtId="0" fontId="16" fillId="0" borderId="39" xfId="63" applyFont="1" applyBorder="1" applyAlignment="1">
      <alignment horizontal="center" vertical="center"/>
      <protection/>
    </xf>
    <xf numFmtId="0" fontId="16" fillId="0" borderId="40" xfId="63" applyFont="1" applyBorder="1" applyAlignment="1">
      <alignment horizontal="center" vertical="center"/>
      <protection/>
    </xf>
    <xf numFmtId="0" fontId="16" fillId="0" borderId="41" xfId="63" applyFont="1" applyBorder="1" applyAlignment="1">
      <alignment horizontal="center" vertical="center"/>
      <protection/>
    </xf>
    <xf numFmtId="0" fontId="16" fillId="0" borderId="11" xfId="63" applyFont="1" applyBorder="1" applyAlignment="1">
      <alignment vertical="center"/>
      <protection/>
    </xf>
    <xf numFmtId="0" fontId="16" fillId="0" borderId="11" xfId="63" applyFont="1" applyBorder="1" applyAlignment="1">
      <alignment horizontal="center" vertical="center"/>
      <protection/>
    </xf>
    <xf numFmtId="0" fontId="16" fillId="0" borderId="40" xfId="63" applyFont="1" applyBorder="1" applyAlignment="1" quotePrefix="1">
      <alignment horizontal="center" vertical="center"/>
      <protection/>
    </xf>
    <xf numFmtId="0" fontId="16" fillId="0" borderId="24" xfId="63" applyFont="1" applyBorder="1" applyAlignment="1">
      <alignment horizontal="center" vertical="center"/>
      <protection/>
    </xf>
    <xf numFmtId="0" fontId="16" fillId="0" borderId="39" xfId="63" applyFont="1" applyBorder="1" applyAlignment="1">
      <alignment vertical="center"/>
      <protection/>
    </xf>
    <xf numFmtId="0" fontId="16" fillId="0" borderId="42" xfId="63" applyFont="1" applyBorder="1" applyAlignment="1">
      <alignment vertical="center"/>
      <protection/>
    </xf>
    <xf numFmtId="0" fontId="16" fillId="0" borderId="41" xfId="63" applyFont="1" applyBorder="1" applyAlignment="1">
      <alignment vertical="center"/>
      <protection/>
    </xf>
    <xf numFmtId="0" fontId="16" fillId="0" borderId="43" xfId="63" applyFont="1" applyBorder="1" applyAlignment="1">
      <alignment vertical="center"/>
      <protection/>
    </xf>
    <xf numFmtId="0" fontId="16" fillId="0" borderId="30" xfId="63" applyFont="1" applyBorder="1" applyAlignment="1" quotePrefix="1">
      <alignment horizontal="center" vertical="center"/>
      <protection/>
    </xf>
    <xf numFmtId="0" fontId="16" fillId="0" borderId="10" xfId="63" applyFont="1" applyBorder="1" applyAlignment="1">
      <alignment horizontal="left" vertical="center"/>
      <protection/>
    </xf>
    <xf numFmtId="0" fontId="16" fillId="0" borderId="29" xfId="63" applyFont="1" applyBorder="1" applyAlignment="1">
      <alignment horizontal="left" vertical="center"/>
      <protection/>
    </xf>
    <xf numFmtId="0" fontId="16" fillId="0" borderId="30" xfId="63" applyFont="1" applyBorder="1" applyAlignment="1">
      <alignment vertical="center"/>
      <protection/>
    </xf>
    <xf numFmtId="0" fontId="16" fillId="0" borderId="38" xfId="63" applyFont="1" applyBorder="1" applyAlignment="1">
      <alignment vertical="center"/>
      <protection/>
    </xf>
    <xf numFmtId="0" fontId="16" fillId="0" borderId="33" xfId="63" applyFont="1" applyBorder="1" applyAlignment="1">
      <alignment vertical="center"/>
      <protection/>
    </xf>
    <xf numFmtId="0" fontId="16" fillId="0" borderId="45" xfId="63" applyFont="1" applyBorder="1" applyAlignment="1" quotePrefix="1">
      <alignment horizontal="left" vertical="center"/>
      <protection/>
    </xf>
    <xf numFmtId="0" fontId="16" fillId="0" borderId="45" xfId="63" applyFont="1" applyBorder="1" applyAlignment="1">
      <alignment vertical="center"/>
      <protection/>
    </xf>
    <xf numFmtId="0" fontId="16" fillId="0" borderId="46" xfId="63" applyFont="1" applyBorder="1" applyAlignment="1" quotePrefix="1">
      <alignment horizontal="left" vertical="center"/>
      <protection/>
    </xf>
    <xf numFmtId="0" fontId="16" fillId="0" borderId="47" xfId="63" applyFont="1" applyBorder="1" applyAlignment="1" quotePrefix="1">
      <alignment horizontal="left" vertical="center"/>
      <protection/>
    </xf>
    <xf numFmtId="0" fontId="16" fillId="0" borderId="48" xfId="63" applyFont="1" applyBorder="1" applyAlignment="1">
      <alignment vertical="center"/>
      <protection/>
    </xf>
    <xf numFmtId="0" fontId="17" fillId="0" borderId="0" xfId="63" applyFont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3" applyFont="1" applyFill="1" applyAlignment="1" quotePrefix="1">
      <alignment horizontal="left" vertical="center"/>
      <protection/>
    </xf>
    <xf numFmtId="0" fontId="6" fillId="0" borderId="0" xfId="63" applyFont="1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20" fillId="0" borderId="0" xfId="63" applyFont="1" applyAlignment="1">
      <alignment vertical="center"/>
      <protection/>
    </xf>
    <xf numFmtId="0" fontId="21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38" fontId="11" fillId="0" borderId="37" xfId="50" applyFont="1" applyBorder="1" applyAlignment="1">
      <alignment vertical="center"/>
    </xf>
    <xf numFmtId="38" fontId="11" fillId="0" borderId="36" xfId="50" applyFont="1" applyBorder="1" applyAlignment="1">
      <alignment vertical="center"/>
    </xf>
    <xf numFmtId="0" fontId="19" fillId="0" borderId="0" xfId="63" applyFont="1" applyAlignment="1">
      <alignment horizontal="center" vertical="center"/>
      <protection/>
    </xf>
    <xf numFmtId="38" fontId="11" fillId="0" borderId="13" xfId="50" applyFont="1" applyBorder="1" applyAlignment="1">
      <alignment vertical="center"/>
    </xf>
    <xf numFmtId="38" fontId="11" fillId="0" borderId="21" xfId="50" applyFont="1" applyBorder="1" applyAlignment="1">
      <alignment vertical="center"/>
    </xf>
    <xf numFmtId="38" fontId="11" fillId="0" borderId="49" xfId="50" applyFont="1" applyBorder="1" applyAlignment="1">
      <alignment vertical="center"/>
    </xf>
    <xf numFmtId="38" fontId="11" fillId="0" borderId="38" xfId="50" applyFont="1" applyBorder="1" applyAlignment="1">
      <alignment vertical="center"/>
    </xf>
    <xf numFmtId="38" fontId="11" fillId="0" borderId="27" xfId="50" applyFont="1" applyFill="1" applyBorder="1" applyAlignment="1">
      <alignment horizontal="right" vertical="center"/>
    </xf>
    <xf numFmtId="38" fontId="11" fillId="0" borderId="23" xfId="50" applyFont="1" applyFill="1" applyBorder="1" applyAlignment="1">
      <alignment horizontal="right" vertical="center"/>
    </xf>
    <xf numFmtId="38" fontId="11" fillId="0" borderId="25" xfId="50" applyFont="1" applyFill="1" applyBorder="1" applyAlignment="1">
      <alignment horizontal="right" vertical="center"/>
    </xf>
    <xf numFmtId="38" fontId="11" fillId="0" borderId="17" xfId="50" applyFont="1" applyFill="1" applyBorder="1" applyAlignment="1">
      <alignment horizontal="right" vertical="center"/>
    </xf>
    <xf numFmtId="38" fontId="11" fillId="0" borderId="27" xfId="50" applyFont="1" applyFill="1" applyBorder="1" applyAlignment="1">
      <alignment vertical="center"/>
    </xf>
    <xf numFmtId="38" fontId="11" fillId="0" borderId="30" xfId="50" applyFont="1" applyFill="1" applyBorder="1" applyAlignment="1">
      <alignment horizontal="right" vertical="center"/>
    </xf>
    <xf numFmtId="38" fontId="11" fillId="0" borderId="12" xfId="50" applyFont="1" applyFill="1" applyBorder="1" applyAlignment="1">
      <alignment horizontal="right" vertical="center"/>
    </xf>
    <xf numFmtId="38" fontId="11" fillId="0" borderId="16" xfId="50" applyFont="1" applyFill="1" applyBorder="1" applyAlignment="1">
      <alignment horizontal="right" vertical="center"/>
    </xf>
    <xf numFmtId="38" fontId="11" fillId="0" borderId="30" xfId="50" applyFont="1" applyFill="1" applyBorder="1" applyAlignment="1">
      <alignment vertical="center"/>
    </xf>
    <xf numFmtId="0" fontId="24" fillId="0" borderId="0" xfId="63" applyNumberFormat="1" applyFont="1" applyAlignment="1">
      <alignment vertical="center"/>
      <protection/>
    </xf>
    <xf numFmtId="38" fontId="13" fillId="0" borderId="30" xfId="50" applyFont="1" applyFill="1" applyBorder="1" applyAlignment="1">
      <alignment horizontal="right" vertical="center"/>
    </xf>
    <xf numFmtId="38" fontId="13" fillId="0" borderId="21" xfId="50" applyFont="1" applyFill="1" applyBorder="1" applyAlignment="1">
      <alignment horizontal="right" vertical="center"/>
    </xf>
    <xf numFmtId="38" fontId="13" fillId="0" borderId="10" xfId="50" applyFont="1" applyFill="1" applyBorder="1" applyAlignment="1">
      <alignment horizontal="right" vertical="center"/>
    </xf>
    <xf numFmtId="38" fontId="13" fillId="0" borderId="16" xfId="50" applyFont="1" applyFill="1" applyBorder="1" applyAlignment="1">
      <alignment horizontal="right" vertical="center"/>
    </xf>
    <xf numFmtId="38" fontId="13" fillId="0" borderId="30" xfId="50" applyFont="1" applyFill="1" applyBorder="1" applyAlignment="1">
      <alignment vertical="center"/>
    </xf>
    <xf numFmtId="0" fontId="13" fillId="0" borderId="31" xfId="63" applyNumberFormat="1" applyFont="1" applyBorder="1" applyAlignment="1" quotePrefix="1">
      <alignment horizontal="distributed" vertical="center"/>
      <protection/>
    </xf>
    <xf numFmtId="0" fontId="24" fillId="0" borderId="0" xfId="63" applyFont="1" applyAlignment="1">
      <alignment horizontal="center" vertical="center"/>
      <protection/>
    </xf>
    <xf numFmtId="38" fontId="11" fillId="0" borderId="21" xfId="50" applyFont="1" applyFill="1" applyBorder="1" applyAlignment="1">
      <alignment horizontal="right" vertical="center"/>
    </xf>
    <xf numFmtId="38" fontId="11" fillId="0" borderId="10" xfId="50" applyFont="1" applyFill="1" applyBorder="1" applyAlignment="1">
      <alignment horizontal="right" vertical="center"/>
    </xf>
    <xf numFmtId="38" fontId="13" fillId="0" borderId="34" xfId="50" applyFont="1" applyFill="1" applyBorder="1" applyAlignment="1">
      <alignment horizontal="right" vertical="center"/>
    </xf>
    <xf numFmtId="38" fontId="13" fillId="0" borderId="49" xfId="50" applyFont="1" applyBorder="1" applyAlignment="1">
      <alignment horizontal="right" vertical="center"/>
    </xf>
    <xf numFmtId="38" fontId="13" fillId="0" borderId="32" xfId="50" applyFont="1" applyBorder="1" applyAlignment="1">
      <alignment horizontal="right" vertical="center"/>
    </xf>
    <xf numFmtId="38" fontId="13" fillId="0" borderId="38" xfId="50" applyFont="1" applyFill="1" applyBorder="1" applyAlignment="1">
      <alignment horizontal="right" vertical="center"/>
    </xf>
    <xf numFmtId="38" fontId="13" fillId="0" borderId="19" xfId="50" applyFont="1" applyFill="1" applyBorder="1" applyAlignment="1">
      <alignment horizontal="right" vertical="center"/>
    </xf>
    <xf numFmtId="38" fontId="13" fillId="0" borderId="18" xfId="50" applyFont="1" applyFill="1" applyBorder="1" applyAlignment="1">
      <alignment horizontal="right" vertical="center"/>
    </xf>
    <xf numFmtId="38" fontId="13" fillId="0" borderId="32" xfId="50" applyFont="1" applyBorder="1" applyAlignment="1">
      <alignment vertical="center"/>
    </xf>
    <xf numFmtId="38" fontId="13" fillId="0" borderId="34" xfId="50" applyFont="1" applyFill="1" applyBorder="1" applyAlignment="1">
      <alignment vertical="center"/>
    </xf>
    <xf numFmtId="0" fontId="13" fillId="0" borderId="35" xfId="63" applyNumberFormat="1" applyFont="1" applyBorder="1" applyAlignment="1" quotePrefix="1">
      <alignment horizontal="distributed" vertical="center"/>
      <protection/>
    </xf>
    <xf numFmtId="0" fontId="25" fillId="0" borderId="0" xfId="63" applyFont="1" applyAlignment="1">
      <alignment horizontal="center" vertical="center"/>
      <protection/>
    </xf>
    <xf numFmtId="0" fontId="11" fillId="0" borderId="12" xfId="50" applyNumberFormat="1" applyFont="1" applyBorder="1" applyAlignment="1">
      <alignment horizontal="right" vertical="center"/>
    </xf>
    <xf numFmtId="0" fontId="11" fillId="0" borderId="25" xfId="63" applyFont="1" applyBorder="1" applyAlignment="1">
      <alignment vertical="center"/>
      <protection/>
    </xf>
    <xf numFmtId="0" fontId="11" fillId="0" borderId="27" xfId="63" applyFont="1" applyBorder="1" applyAlignment="1">
      <alignment vertical="center"/>
      <protection/>
    </xf>
    <xf numFmtId="0" fontId="11" fillId="0" borderId="29" xfId="63" applyFont="1" applyBorder="1" applyAlignment="1">
      <alignment vertical="center"/>
      <protection/>
    </xf>
    <xf numFmtId="0" fontId="11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1" fillId="0" borderId="50" xfId="63" applyFont="1" applyBorder="1" applyAlignment="1">
      <alignment horizontal="distributed" vertical="center"/>
      <protection/>
    </xf>
    <xf numFmtId="0" fontId="11" fillId="0" borderId="51" xfId="63" applyFont="1" applyBorder="1" applyAlignment="1">
      <alignment horizontal="distributed" vertical="center"/>
      <protection/>
    </xf>
    <xf numFmtId="0" fontId="11" fillId="0" borderId="52" xfId="63" applyFont="1" applyBorder="1" applyAlignment="1">
      <alignment horizontal="distributed" vertical="center"/>
      <protection/>
    </xf>
    <xf numFmtId="0" fontId="11" fillId="0" borderId="53" xfId="63" applyFont="1" applyBorder="1" applyAlignment="1">
      <alignment horizontal="distributed" vertical="center"/>
      <protection/>
    </xf>
    <xf numFmtId="0" fontId="11" fillId="0" borderId="40" xfId="63" applyFont="1" applyBorder="1" applyAlignment="1">
      <alignment horizontal="distributed" vertical="center"/>
      <protection/>
    </xf>
    <xf numFmtId="0" fontId="11" fillId="0" borderId="24" xfId="63" applyFont="1" applyBorder="1" applyAlignment="1">
      <alignment horizontal="distributed" vertical="center"/>
      <protection/>
    </xf>
    <xf numFmtId="0" fontId="11" fillId="0" borderId="30" xfId="63" applyFont="1" applyBorder="1" applyAlignment="1">
      <alignment horizontal="distributed" vertical="center"/>
      <protection/>
    </xf>
    <xf numFmtId="0" fontId="6" fillId="0" borderId="0" xfId="63" applyFont="1" applyAlignment="1" quotePrefix="1">
      <alignment horizontal="right" vertical="center"/>
      <protection/>
    </xf>
    <xf numFmtId="0" fontId="6" fillId="0" borderId="0" xfId="63" applyFont="1" applyBorder="1" applyAlignment="1">
      <alignment vertical="center"/>
      <protection/>
    </xf>
    <xf numFmtId="176" fontId="6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 quotePrefix="1">
      <alignment horizontal="right" vertical="center"/>
      <protection/>
    </xf>
    <xf numFmtId="38" fontId="11" fillId="0" borderId="52" xfId="50" applyFont="1" applyBorder="1" applyAlignment="1">
      <alignment horizontal="right" vertical="center"/>
    </xf>
    <xf numFmtId="0" fontId="26" fillId="0" borderId="0" xfId="63" applyFont="1" applyAlignment="1">
      <alignment horizontal="center" vertical="center"/>
      <protection/>
    </xf>
    <xf numFmtId="0" fontId="13" fillId="0" borderId="0" xfId="63" applyFont="1" applyAlignment="1">
      <alignment vertical="center"/>
      <protection/>
    </xf>
    <xf numFmtId="38" fontId="13" fillId="0" borderId="12" xfId="50" applyFont="1" applyBorder="1" applyAlignment="1">
      <alignment vertical="center"/>
    </xf>
    <xf numFmtId="38" fontId="13" fillId="0" borderId="0" xfId="50" applyFont="1" applyBorder="1" applyAlignment="1">
      <alignment vertical="center"/>
    </xf>
    <xf numFmtId="38" fontId="13" fillId="0" borderId="19" xfId="50" applyFont="1" applyBorder="1" applyAlignment="1">
      <alignment vertical="center"/>
    </xf>
    <xf numFmtId="38" fontId="13" fillId="0" borderId="16" xfId="50" applyFont="1" applyBorder="1" applyAlignment="1">
      <alignment vertical="center"/>
    </xf>
    <xf numFmtId="0" fontId="13" fillId="0" borderId="0" xfId="63" applyFont="1" applyAlignment="1">
      <alignment horizontal="center" vertical="center"/>
      <protection/>
    </xf>
    <xf numFmtId="0" fontId="16" fillId="0" borderId="24" xfId="63" applyFont="1" applyBorder="1" applyAlignment="1">
      <alignment horizontal="distributed" vertical="center"/>
      <protection/>
    </xf>
    <xf numFmtId="41" fontId="27" fillId="0" borderId="0" xfId="63" applyNumberFormat="1" applyFont="1" applyAlignment="1">
      <alignment vertical="center"/>
      <protection/>
    </xf>
    <xf numFmtId="41" fontId="28" fillId="0" borderId="0" xfId="63" applyNumberFormat="1" applyFont="1" applyAlignment="1">
      <alignment vertical="center"/>
      <protection/>
    </xf>
    <xf numFmtId="41" fontId="27" fillId="0" borderId="0" xfId="63" applyNumberFormat="1" applyFont="1" applyAlignment="1">
      <alignment horizontal="center" vertical="center"/>
      <protection/>
    </xf>
    <xf numFmtId="41" fontId="27" fillId="0" borderId="0" xfId="63" applyNumberFormat="1" applyFont="1" applyBorder="1" applyAlignment="1">
      <alignment vertical="center"/>
      <protection/>
    </xf>
    <xf numFmtId="41" fontId="27" fillId="0" borderId="36" xfId="63" applyNumberFormat="1" applyFont="1" applyBorder="1" applyAlignment="1">
      <alignment vertical="center"/>
      <protection/>
    </xf>
    <xf numFmtId="41" fontId="27" fillId="0" borderId="17" xfId="63" applyNumberFormat="1" applyFont="1" applyBorder="1" applyAlignment="1">
      <alignment vertical="center"/>
      <protection/>
    </xf>
    <xf numFmtId="41" fontId="27" fillId="0" borderId="22" xfId="63" applyNumberFormat="1" applyFont="1" applyBorder="1" applyAlignment="1">
      <alignment vertical="center"/>
      <protection/>
    </xf>
    <xf numFmtId="41" fontId="27" fillId="0" borderId="28" xfId="63" applyNumberFormat="1" applyFont="1" applyBorder="1" applyAlignment="1">
      <alignment horizontal="distributed" vertical="center"/>
      <protection/>
    </xf>
    <xf numFmtId="41" fontId="27" fillId="0" borderId="21" xfId="63" applyNumberFormat="1" applyFont="1" applyBorder="1" applyAlignment="1">
      <alignment vertical="center"/>
      <protection/>
    </xf>
    <xf numFmtId="41" fontId="27" fillId="0" borderId="29" xfId="63" applyNumberFormat="1" applyFont="1" applyBorder="1" applyAlignment="1">
      <alignment vertical="center"/>
      <protection/>
    </xf>
    <xf numFmtId="41" fontId="27" fillId="0" borderId="30" xfId="63" applyNumberFormat="1" applyFont="1" applyBorder="1" applyAlignment="1">
      <alignment vertical="center"/>
      <protection/>
    </xf>
    <xf numFmtId="41" fontId="27" fillId="0" borderId="13" xfId="63" applyNumberFormat="1" applyFont="1" applyBorder="1" applyAlignment="1">
      <alignment vertical="center"/>
      <protection/>
    </xf>
    <xf numFmtId="41" fontId="27" fillId="0" borderId="10" xfId="63" applyNumberFormat="1" applyFont="1" applyBorder="1" applyAlignment="1">
      <alignment vertical="center"/>
      <protection/>
    </xf>
    <xf numFmtId="41" fontId="27" fillId="0" borderId="16" xfId="63" applyNumberFormat="1" applyFont="1" applyBorder="1" applyAlignment="1">
      <alignment vertical="center"/>
      <protection/>
    </xf>
    <xf numFmtId="41" fontId="27" fillId="0" borderId="31" xfId="63" applyNumberFormat="1" applyFont="1" applyBorder="1" applyAlignment="1">
      <alignment horizontal="distributed" vertical="center"/>
      <protection/>
    </xf>
    <xf numFmtId="41" fontId="27" fillId="0" borderId="34" xfId="63" applyNumberFormat="1" applyFont="1" applyBorder="1" applyAlignment="1">
      <alignment vertical="center"/>
      <protection/>
    </xf>
    <xf numFmtId="41" fontId="27" fillId="0" borderId="38" xfId="63" applyNumberFormat="1" applyFont="1" applyBorder="1" applyAlignment="1">
      <alignment vertical="center"/>
      <protection/>
    </xf>
    <xf numFmtId="41" fontId="27" fillId="0" borderId="19" xfId="63" applyNumberFormat="1" applyFont="1" applyBorder="1" applyAlignment="1">
      <alignment vertical="center"/>
      <protection/>
    </xf>
    <xf numFmtId="41" fontId="27" fillId="0" borderId="18" xfId="63" applyNumberFormat="1" applyFont="1" applyBorder="1" applyAlignment="1">
      <alignment vertical="center"/>
      <protection/>
    </xf>
    <xf numFmtId="41" fontId="28" fillId="0" borderId="0" xfId="63" applyNumberFormat="1" applyFont="1" applyBorder="1" applyAlignment="1">
      <alignment vertical="center"/>
      <protection/>
    </xf>
    <xf numFmtId="41" fontId="28" fillId="0" borderId="0" xfId="63" applyNumberFormat="1" applyFont="1" applyAlignment="1">
      <alignment horizontal="center" vertical="center"/>
      <protection/>
    </xf>
    <xf numFmtId="41" fontId="27" fillId="0" borderId="25" xfId="63" applyNumberFormat="1" applyFont="1" applyBorder="1" applyAlignment="1">
      <alignment vertical="center"/>
      <protection/>
    </xf>
    <xf numFmtId="41" fontId="27" fillId="0" borderId="27" xfId="63" applyNumberFormat="1" applyFont="1" applyBorder="1" applyAlignment="1">
      <alignment vertical="center"/>
      <protection/>
    </xf>
    <xf numFmtId="41" fontId="27" fillId="0" borderId="37" xfId="63" applyNumberFormat="1" applyFont="1" applyBorder="1" applyAlignment="1">
      <alignment vertical="center"/>
      <protection/>
    </xf>
    <xf numFmtId="41" fontId="27" fillId="0" borderId="22" xfId="63" applyNumberFormat="1" applyFont="1" applyBorder="1" applyAlignment="1">
      <alignment horizontal="center" vertical="center"/>
      <protection/>
    </xf>
    <xf numFmtId="41" fontId="27" fillId="0" borderId="37" xfId="63" applyNumberFormat="1" applyFont="1" applyBorder="1" applyAlignment="1">
      <alignment horizontal="center" vertical="center"/>
      <protection/>
    </xf>
    <xf numFmtId="41" fontId="27" fillId="0" borderId="0" xfId="63" applyNumberFormat="1" applyFont="1" applyBorder="1" applyAlignment="1">
      <alignment horizontal="center" vertical="center"/>
      <protection/>
    </xf>
    <xf numFmtId="41" fontId="27" fillId="0" borderId="10" xfId="63" applyNumberFormat="1" applyFont="1" applyBorder="1" applyAlignment="1">
      <alignment horizontal="center" vertical="center"/>
      <protection/>
    </xf>
    <xf numFmtId="41" fontId="27" fillId="0" borderId="13" xfId="63" applyNumberFormat="1" applyFont="1" applyBorder="1" applyAlignment="1">
      <alignment horizontal="center" vertical="center"/>
      <protection/>
    </xf>
    <xf numFmtId="41" fontId="27" fillId="0" borderId="31" xfId="63" applyNumberFormat="1" applyFont="1" applyBorder="1" applyAlignment="1" quotePrefix="1">
      <alignment horizontal="distributed" vertical="center"/>
      <protection/>
    </xf>
    <xf numFmtId="41" fontId="29" fillId="0" borderId="21" xfId="63" applyNumberFormat="1" applyFont="1" applyBorder="1" applyAlignment="1">
      <alignment vertical="center"/>
      <protection/>
    </xf>
    <xf numFmtId="41" fontId="29" fillId="0" borderId="29" xfId="63" applyNumberFormat="1" applyFont="1" applyBorder="1" applyAlignment="1">
      <alignment vertical="center"/>
      <protection/>
    </xf>
    <xf numFmtId="41" fontId="29" fillId="0" borderId="30" xfId="63" applyNumberFormat="1" applyFont="1" applyBorder="1" applyAlignment="1">
      <alignment vertical="center"/>
      <protection/>
    </xf>
    <xf numFmtId="41" fontId="29" fillId="0" borderId="13" xfId="63" applyNumberFormat="1" applyFont="1" applyBorder="1" applyAlignment="1">
      <alignment vertical="center"/>
      <protection/>
    </xf>
    <xf numFmtId="41" fontId="29" fillId="0" borderId="10" xfId="63" applyNumberFormat="1" applyFont="1" applyBorder="1" applyAlignment="1">
      <alignment vertical="center"/>
      <protection/>
    </xf>
    <xf numFmtId="41" fontId="29" fillId="0" borderId="13" xfId="63" applyNumberFormat="1" applyFont="1" applyBorder="1" applyAlignment="1">
      <alignment horizontal="center" vertical="center"/>
      <protection/>
    </xf>
    <xf numFmtId="41" fontId="29" fillId="0" borderId="16" xfId="63" applyNumberFormat="1" applyFont="1" applyBorder="1" applyAlignment="1">
      <alignment vertical="center"/>
      <protection/>
    </xf>
    <xf numFmtId="41" fontId="29" fillId="0" borderId="31" xfId="63" applyNumberFormat="1" applyFont="1" applyBorder="1" applyAlignment="1" quotePrefix="1">
      <alignment horizontal="distributed" vertical="center"/>
      <protection/>
    </xf>
    <xf numFmtId="41" fontId="27" fillId="0" borderId="31" xfId="63" applyNumberFormat="1" applyFont="1" applyBorder="1" applyAlignment="1">
      <alignment vertical="center"/>
      <protection/>
    </xf>
    <xf numFmtId="41" fontId="29" fillId="0" borderId="38" xfId="63" applyNumberFormat="1" applyFont="1" applyBorder="1" applyAlignment="1">
      <alignment vertical="center"/>
      <protection/>
    </xf>
    <xf numFmtId="41" fontId="29" fillId="0" borderId="32" xfId="63" applyNumberFormat="1" applyFont="1" applyBorder="1" applyAlignment="1">
      <alignment vertical="center"/>
      <protection/>
    </xf>
    <xf numFmtId="41" fontId="29" fillId="0" borderId="34" xfId="63" applyNumberFormat="1" applyFont="1" applyBorder="1" applyAlignment="1">
      <alignment vertical="center"/>
      <protection/>
    </xf>
    <xf numFmtId="41" fontId="29" fillId="0" borderId="49" xfId="63" applyNumberFormat="1" applyFont="1" applyBorder="1" applyAlignment="1">
      <alignment vertical="center"/>
      <protection/>
    </xf>
    <xf numFmtId="41" fontId="29" fillId="0" borderId="19" xfId="63" applyNumberFormat="1" applyFont="1" applyBorder="1" applyAlignment="1">
      <alignment vertical="center"/>
      <protection/>
    </xf>
    <xf numFmtId="41" fontId="29" fillId="0" borderId="49" xfId="63" applyNumberFormat="1" applyFont="1" applyBorder="1" applyAlignment="1">
      <alignment horizontal="center" vertical="center"/>
      <protection/>
    </xf>
    <xf numFmtId="41" fontId="29" fillId="0" borderId="18" xfId="63" applyNumberFormat="1" applyFont="1" applyBorder="1" applyAlignment="1">
      <alignment vertical="center"/>
      <protection/>
    </xf>
    <xf numFmtId="41" fontId="29" fillId="0" borderId="35" xfId="63" applyNumberFormat="1" applyFont="1" applyBorder="1" applyAlignment="1" quotePrefix="1">
      <alignment horizontal="distributed" vertical="center"/>
      <protection/>
    </xf>
    <xf numFmtId="41" fontId="27" fillId="0" borderId="31" xfId="63" applyNumberFormat="1" applyFont="1" applyBorder="1" applyAlignment="1">
      <alignment horizontal="right" vertical="center" shrinkToFit="1"/>
      <protection/>
    </xf>
    <xf numFmtId="41" fontId="27" fillId="0" borderId="31" xfId="63" applyNumberFormat="1" applyFont="1" applyBorder="1" applyAlignment="1" quotePrefix="1">
      <alignment horizontal="right" vertical="center"/>
      <protection/>
    </xf>
    <xf numFmtId="41" fontId="30" fillId="0" borderId="0" xfId="63" applyNumberFormat="1" applyFont="1" applyAlignment="1">
      <alignment horizontal="right" vertical="center"/>
      <protection/>
    </xf>
    <xf numFmtId="41" fontId="27" fillId="0" borderId="31" xfId="63" applyNumberFormat="1" applyFont="1" applyBorder="1" applyAlignment="1">
      <alignment horizontal="right" vertical="center"/>
      <protection/>
    </xf>
    <xf numFmtId="41" fontId="28" fillId="0" borderId="0" xfId="63" applyNumberFormat="1" applyFont="1" applyBorder="1" applyAlignment="1" quotePrefix="1">
      <alignment horizontal="right" vertical="center"/>
      <protection/>
    </xf>
    <xf numFmtId="41" fontId="27" fillId="0" borderId="21" xfId="63" applyNumberFormat="1" applyFont="1" applyBorder="1" applyAlignment="1" quotePrefix="1">
      <alignment vertical="center"/>
      <protection/>
    </xf>
    <xf numFmtId="41" fontId="27" fillId="0" borderId="10" xfId="63" applyNumberFormat="1" applyFont="1" applyBorder="1" applyAlignment="1" quotePrefix="1">
      <alignment horizontal="right" vertical="center"/>
      <protection/>
    </xf>
    <xf numFmtId="41" fontId="27" fillId="0" borderId="16" xfId="63" applyNumberFormat="1" applyFont="1" applyBorder="1" applyAlignment="1" quotePrefix="1">
      <alignment horizontal="right" vertical="center"/>
      <protection/>
    </xf>
    <xf numFmtId="41" fontId="27" fillId="0" borderId="39" xfId="63" applyNumberFormat="1" applyFont="1" applyBorder="1" applyAlignment="1">
      <alignment horizontal="center" vertical="center"/>
      <protection/>
    </xf>
    <xf numFmtId="41" fontId="27" fillId="0" borderId="50" xfId="63" applyNumberFormat="1" applyFont="1" applyBorder="1" applyAlignment="1">
      <alignment horizontal="center" vertical="center"/>
      <protection/>
    </xf>
    <xf numFmtId="41" fontId="27" fillId="0" borderId="51" xfId="63" applyNumberFormat="1" applyFont="1" applyBorder="1" applyAlignment="1">
      <alignment horizontal="center" vertical="center"/>
      <protection/>
    </xf>
    <xf numFmtId="41" fontId="27" fillId="0" borderId="54" xfId="63" applyNumberFormat="1" applyFont="1" applyBorder="1" applyAlignment="1">
      <alignment horizontal="center" vertical="center"/>
      <protection/>
    </xf>
    <xf numFmtId="41" fontId="27" fillId="0" borderId="29" xfId="63" applyNumberFormat="1" applyFont="1" applyBorder="1" applyAlignment="1">
      <alignment horizontal="center" vertical="center"/>
      <protection/>
    </xf>
    <xf numFmtId="41" fontId="27" fillId="0" borderId="0" xfId="63" applyNumberFormat="1" applyFont="1" applyBorder="1" applyAlignment="1">
      <alignment horizontal="distributed" vertical="center"/>
      <protection/>
    </xf>
    <xf numFmtId="41" fontId="27" fillId="0" borderId="0" xfId="63" applyNumberFormat="1" applyFont="1" applyBorder="1" applyAlignment="1">
      <alignment horizontal="right" vertical="center"/>
      <protection/>
    </xf>
    <xf numFmtId="41" fontId="27" fillId="0" borderId="39" xfId="63" applyNumberFormat="1" applyFont="1" applyBorder="1" applyAlignment="1">
      <alignment vertical="center"/>
      <protection/>
    </xf>
    <xf numFmtId="41" fontId="27" fillId="0" borderId="40" xfId="63" applyNumberFormat="1" applyFont="1" applyBorder="1" applyAlignment="1">
      <alignment vertical="center"/>
      <protection/>
    </xf>
    <xf numFmtId="41" fontId="27" fillId="0" borderId="41" xfId="63" applyNumberFormat="1" applyFont="1" applyBorder="1" applyAlignment="1">
      <alignment vertical="center"/>
      <protection/>
    </xf>
    <xf numFmtId="41" fontId="27" fillId="0" borderId="11" xfId="63" applyNumberFormat="1" applyFont="1" applyBorder="1" applyAlignment="1">
      <alignment horizontal="center" vertical="center"/>
      <protection/>
    </xf>
    <xf numFmtId="41" fontId="27" fillId="0" borderId="52" xfId="63" applyNumberFormat="1" applyFont="1" applyBorder="1" applyAlignment="1">
      <alignment horizontal="center" vertical="center"/>
      <protection/>
    </xf>
    <xf numFmtId="41" fontId="27" fillId="0" borderId="11" xfId="63" applyNumberFormat="1" applyFont="1" applyBorder="1" applyAlignment="1">
      <alignment vertical="center"/>
      <protection/>
    </xf>
    <xf numFmtId="41" fontId="27" fillId="0" borderId="24" xfId="63" applyNumberFormat="1" applyFont="1" applyBorder="1" applyAlignment="1">
      <alignment vertical="center"/>
      <protection/>
    </xf>
    <xf numFmtId="41" fontId="27" fillId="0" borderId="43" xfId="63" applyNumberFormat="1" applyFont="1" applyBorder="1" applyAlignment="1" quotePrefix="1">
      <alignment horizontal="right" vertical="center"/>
      <protection/>
    </xf>
    <xf numFmtId="41" fontId="27" fillId="0" borderId="21" xfId="63" applyNumberFormat="1" applyFont="1" applyBorder="1" applyAlignment="1" quotePrefix="1">
      <alignment horizontal="right" vertical="center"/>
      <protection/>
    </xf>
    <xf numFmtId="41" fontId="27" fillId="0" borderId="29" xfId="63" applyNumberFormat="1" applyFont="1" applyBorder="1" applyAlignment="1" quotePrefix="1">
      <alignment horizontal="right" vertical="center"/>
      <protection/>
    </xf>
    <xf numFmtId="41" fontId="27" fillId="0" borderId="30" xfId="63" applyNumberFormat="1" applyFont="1" applyBorder="1" applyAlignment="1" quotePrefix="1">
      <alignment horizontal="right" vertical="center"/>
      <protection/>
    </xf>
    <xf numFmtId="41" fontId="27" fillId="0" borderId="13" xfId="63" applyNumberFormat="1" applyFont="1" applyBorder="1" applyAlignment="1" quotePrefix="1">
      <alignment horizontal="center" vertical="center"/>
      <protection/>
    </xf>
    <xf numFmtId="41" fontId="27" fillId="0" borderId="12" xfId="63" applyNumberFormat="1" applyFont="1" applyBorder="1" applyAlignment="1">
      <alignment vertical="center"/>
      <protection/>
    </xf>
    <xf numFmtId="41" fontId="27" fillId="0" borderId="21" xfId="63" applyNumberFormat="1" applyFont="1" applyBorder="1" applyAlignment="1">
      <alignment vertical="center" shrinkToFit="1"/>
      <protection/>
    </xf>
    <xf numFmtId="41" fontId="27" fillId="0" borderId="29" xfId="63" applyNumberFormat="1" applyFont="1" applyBorder="1" applyAlignment="1">
      <alignment vertical="center" shrinkToFit="1"/>
      <protection/>
    </xf>
    <xf numFmtId="41" fontId="27" fillId="0" borderId="10" xfId="63" applyNumberFormat="1" applyFont="1" applyBorder="1" applyAlignment="1">
      <alignment horizontal="right" vertical="center"/>
      <protection/>
    </xf>
    <xf numFmtId="41" fontId="27" fillId="0" borderId="10" xfId="63" applyNumberFormat="1" applyFont="1" applyBorder="1" applyAlignment="1">
      <alignment vertical="center" shrinkToFit="1"/>
      <protection/>
    </xf>
    <xf numFmtId="41" fontId="27" fillId="0" borderId="0" xfId="63" applyNumberFormat="1" applyFont="1" applyBorder="1" applyAlignment="1">
      <alignment vertical="center" shrinkToFit="1"/>
      <protection/>
    </xf>
    <xf numFmtId="41" fontId="11" fillId="0" borderId="31" xfId="63" applyNumberFormat="1" applyFont="1" applyBorder="1" applyAlignment="1">
      <alignment horizontal="right" vertical="center"/>
      <protection/>
    </xf>
    <xf numFmtId="41" fontId="11" fillId="0" borderId="21" xfId="63" applyNumberFormat="1" applyFont="1" applyBorder="1" applyAlignment="1">
      <alignment vertical="center"/>
      <protection/>
    </xf>
    <xf numFmtId="41" fontId="11" fillId="0" borderId="16" xfId="63" applyNumberFormat="1" applyFont="1" applyBorder="1" applyAlignment="1">
      <alignment vertical="center"/>
      <protection/>
    </xf>
    <xf numFmtId="41" fontId="11" fillId="0" borderId="10" xfId="63" applyNumberFormat="1" applyFont="1" applyBorder="1" applyAlignment="1">
      <alignment vertical="center"/>
      <protection/>
    </xf>
    <xf numFmtId="41" fontId="30" fillId="0" borderId="13" xfId="63" applyNumberFormat="1" applyFont="1" applyBorder="1" applyAlignment="1">
      <alignment horizontal="center" vertical="center"/>
      <protection/>
    </xf>
    <xf numFmtId="41" fontId="30" fillId="0" borderId="0" xfId="63" applyNumberFormat="1" applyFont="1" applyAlignment="1">
      <alignment vertical="center"/>
      <protection/>
    </xf>
    <xf numFmtId="41" fontId="31" fillId="0" borderId="0" xfId="63" applyNumberFormat="1" applyFont="1" applyBorder="1" applyAlignment="1">
      <alignment vertical="center"/>
      <protection/>
    </xf>
    <xf numFmtId="41" fontId="29" fillId="0" borderId="12" xfId="63" applyNumberFormat="1" applyFont="1" applyBorder="1" applyAlignment="1">
      <alignment vertical="center"/>
      <protection/>
    </xf>
    <xf numFmtId="41" fontId="30" fillId="0" borderId="0" xfId="63" applyNumberFormat="1" applyFont="1" applyAlignment="1">
      <alignment horizontal="center" vertical="center"/>
      <protection/>
    </xf>
    <xf numFmtId="41" fontId="27" fillId="0" borderId="24" xfId="63" applyNumberFormat="1" applyFont="1" applyBorder="1" applyAlignment="1">
      <alignment horizontal="center" vertical="center"/>
      <protection/>
    </xf>
    <xf numFmtId="41" fontId="27" fillId="0" borderId="32" xfId="63" applyNumberFormat="1" applyFont="1" applyBorder="1" applyAlignment="1">
      <alignment horizontal="center" vertical="center"/>
      <protection/>
    </xf>
    <xf numFmtId="41" fontId="27" fillId="0" borderId="0" xfId="63" applyNumberFormat="1" applyFont="1" applyFill="1" applyAlignment="1">
      <alignment vertical="center"/>
      <protection/>
    </xf>
    <xf numFmtId="41" fontId="6" fillId="0" borderId="0" xfId="63" applyNumberFormat="1" applyFont="1" applyAlignment="1">
      <alignment vertical="center"/>
      <protection/>
    </xf>
    <xf numFmtId="41" fontId="4" fillId="0" borderId="0" xfId="63" applyNumberFormat="1" applyFont="1" applyBorder="1" applyAlignment="1">
      <alignment vertical="center"/>
      <protection/>
    </xf>
    <xf numFmtId="38" fontId="6" fillId="0" borderId="36" xfId="51" applyFont="1" applyBorder="1" applyAlignment="1">
      <alignment vertical="center"/>
    </xf>
    <xf numFmtId="38" fontId="6" fillId="0" borderId="25" xfId="51" applyFont="1" applyBorder="1" applyAlignment="1">
      <alignment vertical="center"/>
    </xf>
    <xf numFmtId="38" fontId="6" fillId="0" borderId="27" xfId="51" applyFont="1" applyBorder="1" applyAlignment="1">
      <alignment vertical="center"/>
    </xf>
    <xf numFmtId="0" fontId="6" fillId="0" borderId="28" xfId="63" applyFont="1" applyBorder="1" applyAlignment="1">
      <alignment horizontal="distributed" vertical="center"/>
      <protection/>
    </xf>
    <xf numFmtId="38" fontId="6" fillId="0" borderId="21" xfId="51" applyFont="1" applyBorder="1" applyAlignment="1">
      <alignment horizontal="right" vertical="center"/>
    </xf>
    <xf numFmtId="38" fontId="6" fillId="0" borderId="29" xfId="51" applyFont="1" applyBorder="1" applyAlignment="1">
      <alignment horizontal="right" vertical="center"/>
    </xf>
    <xf numFmtId="38" fontId="6" fillId="0" borderId="30" xfId="51" applyFont="1" applyBorder="1" applyAlignment="1">
      <alignment horizontal="right" vertical="center"/>
    </xf>
    <xf numFmtId="0" fontId="6" fillId="0" borderId="31" xfId="63" applyFont="1" applyBorder="1" applyAlignment="1">
      <alignment horizontal="distributed" vertical="center"/>
      <protection/>
    </xf>
    <xf numFmtId="38" fontId="6" fillId="0" borderId="29" xfId="51" applyFont="1" applyBorder="1" applyAlignment="1">
      <alignment vertical="center"/>
    </xf>
    <xf numFmtId="38" fontId="6" fillId="0" borderId="30" xfId="51" applyFont="1" applyBorder="1" applyAlignment="1">
      <alignment vertical="center"/>
    </xf>
    <xf numFmtId="38" fontId="6" fillId="0" borderId="21" xfId="51" applyFont="1" applyBorder="1" applyAlignment="1">
      <alignment vertical="center"/>
    </xf>
    <xf numFmtId="41" fontId="15" fillId="0" borderId="0" xfId="63" applyNumberFormat="1" applyFont="1" applyBorder="1" applyAlignment="1">
      <alignment vertical="center"/>
      <protection/>
    </xf>
    <xf numFmtId="38" fontId="33" fillId="0" borderId="55" xfId="51" applyFont="1" applyBorder="1" applyAlignment="1">
      <alignment vertical="center"/>
    </xf>
    <xf numFmtId="38" fontId="33" fillId="0" borderId="56" xfId="51" applyFont="1" applyBorder="1" applyAlignment="1">
      <alignment vertical="center"/>
    </xf>
    <xf numFmtId="38" fontId="33" fillId="0" borderId="57" xfId="51" applyFont="1" applyBorder="1" applyAlignment="1">
      <alignment vertical="center"/>
    </xf>
    <xf numFmtId="0" fontId="33" fillId="0" borderId="58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6" fillId="0" borderId="50" xfId="63" applyFont="1" applyBorder="1" applyAlignment="1">
      <alignment horizontal="center" vertical="center"/>
      <protection/>
    </xf>
    <xf numFmtId="0" fontId="6" fillId="0" borderId="53" xfId="63" applyFont="1" applyBorder="1" applyAlignment="1">
      <alignment horizontal="center" vertical="center"/>
      <protection/>
    </xf>
    <xf numFmtId="0" fontId="6" fillId="0" borderId="59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distributed" vertical="center"/>
      <protection/>
    </xf>
    <xf numFmtId="0" fontId="4" fillId="0" borderId="0" xfId="63" applyFont="1" applyAlignment="1">
      <alignment horizontal="right" vertical="center"/>
      <protection/>
    </xf>
    <xf numFmtId="0" fontId="6" fillId="0" borderId="0" xfId="63" applyFont="1" applyAlignment="1">
      <alignment horizontal="right" vertical="center"/>
      <protection/>
    </xf>
    <xf numFmtId="0" fontId="6" fillId="0" borderId="0" xfId="63" applyFont="1" applyFill="1" applyAlignment="1">
      <alignment vertical="center"/>
      <protection/>
    </xf>
    <xf numFmtId="38" fontId="6" fillId="0" borderId="36" xfId="51" applyFont="1" applyBorder="1" applyAlignment="1">
      <alignment horizontal="right" vertical="center"/>
    </xf>
    <xf numFmtId="38" fontId="6" fillId="0" borderId="22" xfId="51" applyFont="1" applyBorder="1" applyAlignment="1">
      <alignment horizontal="right" vertical="center"/>
    </xf>
    <xf numFmtId="38" fontId="6" fillId="0" borderId="17" xfId="51" applyFont="1" applyBorder="1" applyAlignment="1">
      <alignment horizontal="right" vertical="center"/>
    </xf>
    <xf numFmtId="38" fontId="6" fillId="0" borderId="37" xfId="51" applyFont="1" applyBorder="1" applyAlignment="1">
      <alignment horizontal="right" vertical="center"/>
    </xf>
    <xf numFmtId="38" fontId="6" fillId="0" borderId="26" xfId="51" applyFont="1" applyBorder="1" applyAlignment="1">
      <alignment horizontal="right" vertical="center"/>
    </xf>
    <xf numFmtId="41" fontId="10" fillId="0" borderId="0" xfId="63" applyNumberFormat="1" applyFont="1" applyBorder="1" applyAlignment="1">
      <alignment vertical="center"/>
      <protection/>
    </xf>
    <xf numFmtId="38" fontId="6" fillId="0" borderId="10" xfId="51" applyFont="1" applyBorder="1" applyAlignment="1">
      <alignment horizontal="right" vertical="center"/>
    </xf>
    <xf numFmtId="38" fontId="6" fillId="0" borderId="16" xfId="51" applyFont="1" applyBorder="1" applyAlignment="1">
      <alignment horizontal="right" vertical="center"/>
    </xf>
    <xf numFmtId="38" fontId="6" fillId="0" borderId="13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38" fontId="6" fillId="0" borderId="38" xfId="51" applyFont="1" applyBorder="1" applyAlignment="1">
      <alignment horizontal="right" vertical="center"/>
    </xf>
    <xf numFmtId="38" fontId="6" fillId="0" borderId="19" xfId="51" applyFont="1" applyBorder="1" applyAlignment="1">
      <alignment horizontal="right" vertical="center"/>
    </xf>
    <xf numFmtId="38" fontId="6" fillId="0" borderId="18" xfId="51" applyFont="1" applyBorder="1" applyAlignment="1">
      <alignment horizontal="right" vertical="center"/>
    </xf>
    <xf numFmtId="38" fontId="6" fillId="0" borderId="49" xfId="51" applyFont="1" applyBorder="1" applyAlignment="1">
      <alignment horizontal="right" vertical="center"/>
    </xf>
    <xf numFmtId="38" fontId="6" fillId="0" borderId="33" xfId="51" applyFont="1" applyBorder="1" applyAlignment="1">
      <alignment horizontal="right" vertical="center"/>
    </xf>
    <xf numFmtId="38" fontId="6" fillId="0" borderId="32" xfId="51" applyFont="1" applyBorder="1" applyAlignment="1">
      <alignment vertical="center"/>
    </xf>
    <xf numFmtId="38" fontId="6" fillId="0" borderId="34" xfId="51" applyFont="1" applyBorder="1" applyAlignment="1">
      <alignment vertical="center"/>
    </xf>
    <xf numFmtId="0" fontId="6" fillId="0" borderId="35" xfId="63" applyFont="1" applyBorder="1" applyAlignment="1">
      <alignment horizontal="distributed" vertical="center"/>
      <protection/>
    </xf>
    <xf numFmtId="41" fontId="8" fillId="0" borderId="0" xfId="63" applyNumberFormat="1" applyFont="1" applyBorder="1" applyAlignment="1">
      <alignment vertical="center"/>
      <protection/>
    </xf>
    <xf numFmtId="38" fontId="33" fillId="0" borderId="21" xfId="51" applyFont="1" applyBorder="1" applyAlignment="1">
      <alignment vertical="center"/>
    </xf>
    <xf numFmtId="38" fontId="33" fillId="0" borderId="10" xfId="51" applyFont="1" applyBorder="1" applyAlignment="1">
      <alignment vertical="center"/>
    </xf>
    <xf numFmtId="38" fontId="33" fillId="0" borderId="16" xfId="51" applyFont="1" applyBorder="1" applyAlignment="1">
      <alignment vertical="center"/>
    </xf>
    <xf numFmtId="38" fontId="33" fillId="0" borderId="13" xfId="51" applyFont="1" applyBorder="1" applyAlignment="1">
      <alignment vertical="center"/>
    </xf>
    <xf numFmtId="38" fontId="33" fillId="0" borderId="0" xfId="51" applyFont="1" applyBorder="1" applyAlignment="1">
      <alignment vertical="center"/>
    </xf>
    <xf numFmtId="38" fontId="33" fillId="0" borderId="29" xfId="51" applyFont="1" applyBorder="1" applyAlignment="1">
      <alignment vertical="center"/>
    </xf>
    <xf numFmtId="38" fontId="33" fillId="0" borderId="30" xfId="51" applyFont="1" applyBorder="1" applyAlignment="1">
      <alignment vertical="center"/>
    </xf>
    <xf numFmtId="0" fontId="33" fillId="0" borderId="31" xfId="63" applyFont="1" applyBorder="1" applyAlignment="1">
      <alignment horizontal="distributed" vertical="center"/>
      <protection/>
    </xf>
    <xf numFmtId="38" fontId="6" fillId="0" borderId="10" xfId="51" applyFont="1" applyBorder="1" applyAlignment="1">
      <alignment vertical="center"/>
    </xf>
    <xf numFmtId="38" fontId="6" fillId="0" borderId="16" xfId="51" applyFont="1" applyBorder="1" applyAlignment="1">
      <alignment vertical="center"/>
    </xf>
    <xf numFmtId="38" fontId="6" fillId="0" borderId="13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0" fontId="6" fillId="0" borderId="31" xfId="63" applyFont="1" applyBorder="1" applyAlignment="1">
      <alignment horizontal="distributed" vertical="center"/>
      <protection/>
    </xf>
    <xf numFmtId="0" fontId="6" fillId="0" borderId="31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textRotation="255"/>
      <protection/>
    </xf>
    <xf numFmtId="0" fontId="6" fillId="0" borderId="50" xfId="63" applyFont="1" applyBorder="1" applyAlignment="1">
      <alignment horizontal="center" vertical="distributed" textRotation="255"/>
      <protection/>
    </xf>
    <xf numFmtId="0" fontId="6" fillId="0" borderId="51" xfId="63" applyFont="1" applyBorder="1" applyAlignment="1">
      <alignment horizontal="center" vertical="distributed" textRotation="255"/>
      <protection/>
    </xf>
    <xf numFmtId="0" fontId="6" fillId="0" borderId="51" xfId="63" applyFont="1" applyBorder="1" applyAlignment="1">
      <alignment horizontal="center" vertical="distributed" textRotation="255" wrapText="1"/>
      <protection/>
    </xf>
    <xf numFmtId="0" fontId="6" fillId="0" borderId="54" xfId="63" applyFont="1" applyBorder="1" applyAlignment="1">
      <alignment horizontal="center" vertical="distributed" textRotation="255"/>
      <protection/>
    </xf>
    <xf numFmtId="0" fontId="6" fillId="0" borderId="60" xfId="63" applyFont="1" applyBorder="1" applyAlignment="1">
      <alignment horizontal="center" vertical="distributed" textRotation="255"/>
      <protection/>
    </xf>
    <xf numFmtId="0" fontId="6" fillId="0" borderId="53" xfId="63" applyFont="1" applyBorder="1" applyAlignment="1">
      <alignment horizontal="center" vertical="distributed" textRotation="255"/>
      <protection/>
    </xf>
    <xf numFmtId="41" fontId="6" fillId="0" borderId="36" xfId="63" applyNumberFormat="1" applyFont="1" applyBorder="1" applyAlignment="1">
      <alignment vertical="center"/>
      <protection/>
    </xf>
    <xf numFmtId="41" fontId="6" fillId="0" borderId="22" xfId="63" applyNumberFormat="1" applyFont="1" applyBorder="1" applyAlignment="1">
      <alignment vertical="center"/>
      <protection/>
    </xf>
    <xf numFmtId="41" fontId="6" fillId="0" borderId="25" xfId="63" applyNumberFormat="1" applyFont="1" applyBorder="1" applyAlignment="1">
      <alignment vertical="center"/>
      <protection/>
    </xf>
    <xf numFmtId="41" fontId="6" fillId="0" borderId="36" xfId="63" applyNumberFormat="1" applyFont="1" applyBorder="1" applyAlignment="1">
      <alignment horizontal="right" vertical="center"/>
      <protection/>
    </xf>
    <xf numFmtId="41" fontId="6" fillId="0" borderId="22" xfId="63" applyNumberFormat="1" applyFont="1" applyBorder="1" applyAlignment="1">
      <alignment horizontal="right" vertical="center"/>
      <protection/>
    </xf>
    <xf numFmtId="41" fontId="6" fillId="0" borderId="25" xfId="63" applyNumberFormat="1" applyFont="1" applyBorder="1" applyAlignment="1">
      <alignment horizontal="right" vertical="center"/>
      <protection/>
    </xf>
    <xf numFmtId="41" fontId="6" fillId="0" borderId="27" xfId="63" applyNumberFormat="1" applyFont="1" applyBorder="1" applyAlignment="1">
      <alignment horizontal="right" vertical="center"/>
      <protection/>
    </xf>
    <xf numFmtId="41" fontId="6" fillId="0" borderId="21" xfId="63" applyNumberFormat="1" applyFont="1" applyBorder="1" applyAlignment="1">
      <alignment vertical="center"/>
      <protection/>
    </xf>
    <xf numFmtId="41" fontId="6" fillId="0" borderId="10" xfId="63" applyNumberFormat="1" applyFont="1" applyBorder="1" applyAlignment="1">
      <alignment vertical="center"/>
      <protection/>
    </xf>
    <xf numFmtId="41" fontId="6" fillId="0" borderId="29" xfId="63" applyNumberFormat="1" applyFont="1" applyBorder="1" applyAlignment="1">
      <alignment vertical="center"/>
      <protection/>
    </xf>
    <xf numFmtId="41" fontId="6" fillId="0" borderId="21" xfId="63" applyNumberFormat="1" applyFont="1" applyBorder="1" applyAlignment="1">
      <alignment horizontal="right" vertical="center"/>
      <protection/>
    </xf>
    <xf numFmtId="41" fontId="6" fillId="0" borderId="10" xfId="63" applyNumberFormat="1" applyFont="1" applyBorder="1" applyAlignment="1">
      <alignment horizontal="right" vertical="center"/>
      <protection/>
    </xf>
    <xf numFmtId="41" fontId="6" fillId="0" borderId="29" xfId="63" applyNumberFormat="1" applyFont="1" applyBorder="1" applyAlignment="1">
      <alignment horizontal="right" vertical="center"/>
      <protection/>
    </xf>
    <xf numFmtId="41" fontId="6" fillId="0" borderId="30" xfId="63" applyNumberFormat="1" applyFont="1" applyBorder="1" applyAlignment="1">
      <alignment horizontal="right" vertical="center"/>
      <protection/>
    </xf>
    <xf numFmtId="41" fontId="6" fillId="0" borderId="38" xfId="63" applyNumberFormat="1" applyFont="1" applyBorder="1" applyAlignment="1">
      <alignment vertical="center"/>
      <protection/>
    </xf>
    <xf numFmtId="41" fontId="6" fillId="0" borderId="19" xfId="63" applyNumberFormat="1" applyFont="1" applyBorder="1" applyAlignment="1">
      <alignment vertical="center"/>
      <protection/>
    </xf>
    <xf numFmtId="41" fontId="6" fillId="0" borderId="32" xfId="63" applyNumberFormat="1" applyFont="1" applyBorder="1" applyAlignment="1">
      <alignment vertical="center"/>
      <protection/>
    </xf>
    <xf numFmtId="41" fontId="6" fillId="0" borderId="38" xfId="63" applyNumberFormat="1" applyFont="1" applyBorder="1" applyAlignment="1">
      <alignment horizontal="right" vertical="center"/>
      <protection/>
    </xf>
    <xf numFmtId="41" fontId="6" fillId="0" borderId="19" xfId="63" applyNumberFormat="1" applyFont="1" applyBorder="1" applyAlignment="1">
      <alignment horizontal="right" vertical="center"/>
      <protection/>
    </xf>
    <xf numFmtId="41" fontId="6" fillId="0" borderId="32" xfId="63" applyNumberFormat="1" applyFont="1" applyBorder="1" applyAlignment="1">
      <alignment horizontal="right" vertical="center"/>
      <protection/>
    </xf>
    <xf numFmtId="41" fontId="6" fillId="0" borderId="34" xfId="63" applyNumberFormat="1" applyFont="1" applyBorder="1" applyAlignment="1">
      <alignment horizontal="right" vertical="center"/>
      <protection/>
    </xf>
    <xf numFmtId="38" fontId="35" fillId="0" borderId="21" xfId="51" applyFont="1" applyBorder="1" applyAlignment="1">
      <alignment vertical="center"/>
    </xf>
    <xf numFmtId="38" fontId="35" fillId="0" borderId="10" xfId="51" applyFont="1" applyBorder="1" applyAlignment="1">
      <alignment vertical="center"/>
    </xf>
    <xf numFmtId="38" fontId="35" fillId="0" borderId="29" xfId="51" applyFont="1" applyBorder="1" applyAlignment="1">
      <alignment vertical="center"/>
    </xf>
    <xf numFmtId="41" fontId="35" fillId="0" borderId="21" xfId="63" applyNumberFormat="1" applyFont="1" applyFill="1" applyBorder="1" applyAlignment="1">
      <alignment horizontal="right" vertical="center"/>
      <protection/>
    </xf>
    <xf numFmtId="41" fontId="35" fillId="0" borderId="10" xfId="63" applyNumberFormat="1" applyFont="1" applyFill="1" applyBorder="1" applyAlignment="1">
      <alignment horizontal="right" vertical="center"/>
      <protection/>
    </xf>
    <xf numFmtId="41" fontId="35" fillId="0" borderId="29" xfId="63" applyNumberFormat="1" applyFont="1" applyFill="1" applyBorder="1" applyAlignment="1">
      <alignment horizontal="right" vertical="center"/>
      <protection/>
    </xf>
    <xf numFmtId="0" fontId="35" fillId="0" borderId="31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6" fillId="0" borderId="50" xfId="63" applyFont="1" applyBorder="1" applyAlignment="1">
      <alignment horizontal="center" vertical="center" shrinkToFit="1"/>
      <protection/>
    </xf>
    <xf numFmtId="0" fontId="6" fillId="0" borderId="51" xfId="63" applyFont="1" applyBorder="1" applyAlignment="1">
      <alignment horizontal="center" vertical="center" shrinkToFit="1"/>
      <protection/>
    </xf>
    <xf numFmtId="0" fontId="6" fillId="0" borderId="53" xfId="63" applyFont="1" applyBorder="1" applyAlignment="1">
      <alignment horizontal="distributed" vertical="center"/>
      <protection/>
    </xf>
    <xf numFmtId="0" fontId="6" fillId="0" borderId="50" xfId="63" applyFont="1" applyBorder="1" applyAlignment="1">
      <alignment horizontal="distributed" vertical="center"/>
      <protection/>
    </xf>
    <xf numFmtId="0" fontId="6" fillId="0" borderId="51" xfId="63" applyFont="1" applyBorder="1" applyAlignment="1">
      <alignment horizontal="distributed" vertical="center"/>
      <protection/>
    </xf>
    <xf numFmtId="0" fontId="6" fillId="0" borderId="51" xfId="63" applyFont="1" applyBorder="1" applyAlignment="1">
      <alignment horizontal="distributed" vertical="center" wrapText="1"/>
      <protection/>
    </xf>
    <xf numFmtId="0" fontId="6" fillId="0" borderId="59" xfId="63" applyFont="1" applyBorder="1" applyAlignment="1">
      <alignment horizontal="distributed" vertical="center"/>
      <protection/>
    </xf>
    <xf numFmtId="0" fontId="36" fillId="0" borderId="0" xfId="63" applyFont="1" applyAlignment="1">
      <alignment vertical="center"/>
      <protection/>
    </xf>
    <xf numFmtId="41" fontId="36" fillId="0" borderId="0" xfId="63" applyNumberFormat="1" applyFont="1" applyAlignment="1">
      <alignment vertical="center"/>
      <protection/>
    </xf>
    <xf numFmtId="0" fontId="36" fillId="0" borderId="61" xfId="63" applyFont="1" applyBorder="1" applyAlignment="1">
      <alignment horizontal="right" vertical="center"/>
      <protection/>
    </xf>
    <xf numFmtId="0" fontId="36" fillId="0" borderId="62" xfId="63" applyFont="1" applyBorder="1" applyAlignment="1">
      <alignment horizontal="right" vertical="center"/>
      <protection/>
    </xf>
    <xf numFmtId="0" fontId="36" fillId="0" borderId="62" xfId="63" applyFont="1" applyBorder="1" applyAlignment="1">
      <alignment vertical="center"/>
      <protection/>
    </xf>
    <xf numFmtId="0" fontId="36" fillId="0" borderId="63" xfId="63" applyFont="1" applyBorder="1" applyAlignment="1">
      <alignment vertical="center"/>
      <protection/>
    </xf>
    <xf numFmtId="0" fontId="36" fillId="0" borderId="64" xfId="63" applyFont="1" applyBorder="1" applyAlignment="1">
      <alignment horizontal="distributed" vertical="center"/>
      <protection/>
    </xf>
    <xf numFmtId="0" fontId="37" fillId="0" borderId="0" xfId="63" applyFont="1" applyAlignment="1">
      <alignment vertical="center"/>
      <protection/>
    </xf>
    <xf numFmtId="41" fontId="37" fillId="0" borderId="0" xfId="63" applyNumberFormat="1" applyFont="1" applyAlignment="1">
      <alignment vertical="center"/>
      <protection/>
    </xf>
    <xf numFmtId="0" fontId="38" fillId="0" borderId="39" xfId="63" applyFont="1" applyBorder="1" applyAlignment="1">
      <alignment horizontal="right" vertical="center"/>
      <protection/>
    </xf>
    <xf numFmtId="0" fontId="38" fillId="0" borderId="11" xfId="63" applyFont="1" applyBorder="1" applyAlignment="1">
      <alignment horizontal="right" vertical="center"/>
      <protection/>
    </xf>
    <xf numFmtId="0" fontId="38" fillId="0" borderId="11" xfId="63" applyFont="1" applyBorder="1" applyAlignment="1">
      <alignment vertical="center"/>
      <protection/>
    </xf>
    <xf numFmtId="0" fontId="38" fillId="0" borderId="40" xfId="63" applyFont="1" applyBorder="1" applyAlignment="1">
      <alignment vertical="center"/>
      <protection/>
    </xf>
    <xf numFmtId="0" fontId="38" fillId="0" borderId="30" xfId="63" applyFont="1" applyBorder="1" applyAlignment="1">
      <alignment horizontal="center" vertical="center"/>
      <protection/>
    </xf>
    <xf numFmtId="0" fontId="36" fillId="0" borderId="21" xfId="63" applyFont="1" applyBorder="1" applyAlignment="1">
      <alignment horizontal="right" vertical="center"/>
      <protection/>
    </xf>
    <xf numFmtId="0" fontId="36" fillId="0" borderId="10" xfId="63" applyFont="1" applyBorder="1" applyAlignment="1">
      <alignment horizontal="right" vertical="center"/>
      <protection/>
    </xf>
    <xf numFmtId="0" fontId="36" fillId="0" borderId="10" xfId="63" applyFont="1" applyBorder="1" applyAlignment="1">
      <alignment vertical="center"/>
      <protection/>
    </xf>
    <xf numFmtId="0" fontId="36" fillId="0" borderId="29" xfId="63" applyFont="1" applyBorder="1" applyAlignment="1">
      <alignment vertical="center"/>
      <protection/>
    </xf>
    <xf numFmtId="0" fontId="36" fillId="0" borderId="30" xfId="63" applyFont="1" applyBorder="1" applyAlignment="1">
      <alignment horizontal="center" vertical="center"/>
      <protection/>
    </xf>
    <xf numFmtId="0" fontId="36" fillId="0" borderId="39" xfId="63" applyFont="1" applyBorder="1" applyAlignment="1">
      <alignment horizontal="right" vertical="center"/>
      <protection/>
    </xf>
    <xf numFmtId="0" fontId="36" fillId="0" borderId="11" xfId="63" applyFont="1" applyBorder="1" applyAlignment="1">
      <alignment horizontal="right" vertical="center"/>
      <protection/>
    </xf>
    <xf numFmtId="0" fontId="36" fillId="0" borderId="40" xfId="63" applyFont="1" applyBorder="1" applyAlignment="1">
      <alignment horizontal="right" vertical="center"/>
      <protection/>
    </xf>
    <xf numFmtId="0" fontId="36" fillId="0" borderId="65" xfId="63" applyFont="1" applyBorder="1" applyAlignment="1">
      <alignment vertical="center"/>
      <protection/>
    </xf>
    <xf numFmtId="0" fontId="36" fillId="0" borderId="66" xfId="63" applyFont="1" applyBorder="1" applyAlignment="1">
      <alignment vertical="center"/>
      <protection/>
    </xf>
    <xf numFmtId="0" fontId="36" fillId="0" borderId="67" xfId="63" applyFont="1" applyBorder="1" applyAlignment="1">
      <alignment vertical="center"/>
      <protection/>
    </xf>
    <xf numFmtId="0" fontId="36" fillId="0" borderId="38" xfId="63" applyFont="1" applyBorder="1" applyAlignment="1">
      <alignment vertical="center"/>
      <protection/>
    </xf>
    <xf numFmtId="0" fontId="36" fillId="0" borderId="19" xfId="63" applyFont="1" applyBorder="1" applyAlignment="1">
      <alignment vertical="center"/>
      <protection/>
    </xf>
    <xf numFmtId="49" fontId="36" fillId="0" borderId="19" xfId="63" applyNumberFormat="1" applyFont="1" applyBorder="1" applyAlignment="1">
      <alignment horizontal="right" vertical="center"/>
      <protection/>
    </xf>
    <xf numFmtId="0" fontId="36" fillId="0" borderId="32" xfId="63" applyFont="1" applyBorder="1" applyAlignment="1">
      <alignment vertical="center"/>
      <protection/>
    </xf>
    <xf numFmtId="0" fontId="36" fillId="0" borderId="34" xfId="63" applyFont="1" applyBorder="1" applyAlignment="1">
      <alignment horizontal="distributed" vertical="center"/>
      <protection/>
    </xf>
    <xf numFmtId="0" fontId="38" fillId="0" borderId="21" xfId="63" applyFont="1" applyBorder="1" applyAlignment="1">
      <alignment vertical="center"/>
      <protection/>
    </xf>
    <xf numFmtId="0" fontId="38" fillId="0" borderId="10" xfId="63" applyFont="1" applyBorder="1" applyAlignment="1">
      <alignment vertical="center"/>
      <protection/>
    </xf>
    <xf numFmtId="0" fontId="38" fillId="0" borderId="29" xfId="63" applyFont="1" applyBorder="1" applyAlignment="1">
      <alignment vertical="center"/>
      <protection/>
    </xf>
    <xf numFmtId="0" fontId="36" fillId="0" borderId="21" xfId="63" applyFont="1" applyBorder="1" applyAlignment="1">
      <alignment vertical="center"/>
      <protection/>
    </xf>
    <xf numFmtId="0" fontId="36" fillId="0" borderId="68" xfId="63" applyFont="1" applyBorder="1" applyAlignment="1">
      <alignment vertical="center"/>
      <protection/>
    </xf>
    <xf numFmtId="0" fontId="36" fillId="0" borderId="14" xfId="63" applyFont="1" applyBorder="1" applyAlignment="1">
      <alignment vertical="center"/>
      <protection/>
    </xf>
    <xf numFmtId="0" fontId="36" fillId="0" borderId="0" xfId="63" applyFont="1" applyFill="1" applyAlignment="1">
      <alignment vertical="center"/>
      <protection/>
    </xf>
    <xf numFmtId="177" fontId="36" fillId="0" borderId="0" xfId="63" applyNumberFormat="1" applyFont="1" applyAlignment="1">
      <alignment horizontal="center" vertical="center"/>
      <protection/>
    </xf>
    <xf numFmtId="0" fontId="16" fillId="0" borderId="0" xfId="63" applyFont="1" applyAlignment="1">
      <alignment vertical="center"/>
      <protection/>
    </xf>
    <xf numFmtId="177" fontId="16" fillId="0" borderId="0" xfId="63" applyNumberFormat="1" applyFont="1" applyAlignment="1">
      <alignment horizontal="center" vertical="center"/>
      <protection/>
    </xf>
    <xf numFmtId="0" fontId="16" fillId="0" borderId="0" xfId="63" applyFont="1" applyBorder="1" applyAlignment="1">
      <alignment vertical="center"/>
      <protection/>
    </xf>
    <xf numFmtId="178" fontId="16" fillId="0" borderId="0" xfId="63" applyNumberFormat="1" applyFont="1" applyBorder="1" applyAlignment="1">
      <alignment vertical="center"/>
      <protection/>
    </xf>
    <xf numFmtId="3" fontId="16" fillId="0" borderId="0" xfId="63" applyNumberFormat="1" applyFont="1" applyBorder="1" applyAlignment="1">
      <alignment vertical="center"/>
      <protection/>
    </xf>
    <xf numFmtId="0" fontId="16" fillId="0" borderId="0" xfId="63" applyFont="1" applyBorder="1" applyAlignment="1" quotePrefix="1">
      <alignment horizontal="center" vertical="center"/>
      <protection/>
    </xf>
    <xf numFmtId="38" fontId="11" fillId="0" borderId="34" xfId="50" applyFont="1" applyBorder="1" applyAlignment="1">
      <alignment horizontal="right" vertical="center"/>
    </xf>
    <xf numFmtId="38" fontId="11" fillId="0" borderId="49" xfId="50" applyFont="1" applyBorder="1" applyAlignment="1">
      <alignment horizontal="right" vertical="center"/>
    </xf>
    <xf numFmtId="38" fontId="11" fillId="0" borderId="19" xfId="50" applyFont="1" applyBorder="1" applyAlignment="1">
      <alignment horizontal="right" vertical="center"/>
    </xf>
    <xf numFmtId="38" fontId="11" fillId="0" borderId="18" xfId="50" applyFont="1" applyBorder="1" applyAlignment="1">
      <alignment horizontal="right" vertical="center"/>
    </xf>
    <xf numFmtId="38" fontId="11" fillId="0" borderId="38" xfId="50" applyFont="1" applyBorder="1" applyAlignment="1">
      <alignment horizontal="right" vertical="center"/>
    </xf>
    <xf numFmtId="38" fontId="11" fillId="0" borderId="32" xfId="50" applyFont="1" applyBorder="1" applyAlignment="1">
      <alignment horizontal="right" vertical="center"/>
    </xf>
    <xf numFmtId="177" fontId="16" fillId="0" borderId="0" xfId="63" applyNumberFormat="1" applyFont="1" applyBorder="1" applyAlignment="1">
      <alignment horizontal="center" vertical="center"/>
      <protection/>
    </xf>
    <xf numFmtId="0" fontId="16" fillId="0" borderId="0" xfId="63" applyNumberFormat="1" applyFont="1" applyAlignment="1">
      <alignment vertical="center"/>
      <protection/>
    </xf>
    <xf numFmtId="38" fontId="13" fillId="0" borderId="33" xfId="50" applyFont="1" applyBorder="1" applyAlignment="1">
      <alignment horizontal="right" vertical="center"/>
    </xf>
    <xf numFmtId="0" fontId="11" fillId="0" borderId="42" xfId="63" applyFont="1" applyBorder="1" applyAlignment="1">
      <alignment horizontal="center" vertical="center"/>
      <protection/>
    </xf>
    <xf numFmtId="0" fontId="11" fillId="0" borderId="37" xfId="63" applyFont="1" applyBorder="1" applyAlignment="1">
      <alignment horizontal="right" vertical="center"/>
      <protection/>
    </xf>
    <xf numFmtId="0" fontId="11" fillId="0" borderId="19" xfId="63" applyFont="1" applyBorder="1" applyAlignment="1" quotePrefix="1">
      <alignment horizontal="right" vertical="center"/>
      <protection/>
    </xf>
    <xf numFmtId="0" fontId="11" fillId="0" borderId="44" xfId="63" applyFont="1" applyBorder="1" applyAlignment="1">
      <alignment horizontal="center" vertical="center"/>
      <protection/>
    </xf>
    <xf numFmtId="0" fontId="11" fillId="0" borderId="51" xfId="63" applyFont="1" applyBorder="1" applyAlignment="1">
      <alignment horizontal="center" vertical="center"/>
      <protection/>
    </xf>
    <xf numFmtId="0" fontId="11" fillId="0" borderId="69" xfId="63" applyFont="1" applyBorder="1" applyAlignment="1">
      <alignment vertical="center"/>
      <protection/>
    </xf>
    <xf numFmtId="0" fontId="11" fillId="0" borderId="70" xfId="63" applyFont="1" applyBorder="1" applyAlignment="1">
      <alignment horizontal="distributed" vertical="center"/>
      <protection/>
    </xf>
    <xf numFmtId="0" fontId="11" fillId="0" borderId="70" xfId="63" applyFont="1" applyBorder="1" applyAlignment="1" quotePrefix="1">
      <alignment horizontal="left" vertical="center"/>
      <protection/>
    </xf>
    <xf numFmtId="0" fontId="11" fillId="0" borderId="53" xfId="63" applyFont="1" applyBorder="1" applyAlignment="1">
      <alignment vertical="center"/>
      <protection/>
    </xf>
    <xf numFmtId="0" fontId="11" fillId="0" borderId="60" xfId="63" applyFont="1" applyBorder="1" applyAlignment="1" quotePrefix="1">
      <alignment horizontal="left" vertical="center"/>
      <protection/>
    </xf>
    <xf numFmtId="0" fontId="11" fillId="0" borderId="71" xfId="63" applyFont="1" applyBorder="1" applyAlignment="1" quotePrefix="1">
      <alignment horizontal="left" vertical="center"/>
      <protection/>
    </xf>
    <xf numFmtId="0" fontId="11" fillId="0" borderId="32" xfId="63" applyFont="1" applyBorder="1" applyAlignment="1">
      <alignment horizontal="center" vertical="center"/>
      <protection/>
    </xf>
    <xf numFmtId="0" fontId="11" fillId="0" borderId="31" xfId="63" applyFont="1" applyBorder="1" applyAlignment="1" quotePrefix="1">
      <alignment horizontal="center" vertical="center"/>
      <protection/>
    </xf>
    <xf numFmtId="0" fontId="11" fillId="0" borderId="15" xfId="63" applyFont="1" applyBorder="1" applyAlignment="1">
      <alignment vertical="center"/>
      <protection/>
    </xf>
    <xf numFmtId="0" fontId="11" fillId="0" borderId="72" xfId="63" applyFont="1" applyBorder="1" applyAlignment="1">
      <alignment vertical="center"/>
      <protection/>
    </xf>
    <xf numFmtId="0" fontId="11" fillId="0" borderId="48" xfId="63" applyFont="1" applyBorder="1" applyAlignment="1" quotePrefix="1">
      <alignment horizontal="left" vertical="center"/>
      <protection/>
    </xf>
    <xf numFmtId="0" fontId="11" fillId="0" borderId="0" xfId="63" applyFont="1" applyAlignment="1" quotePrefix="1">
      <alignment horizontal="right" vertical="center"/>
      <protection/>
    </xf>
    <xf numFmtId="0" fontId="26" fillId="0" borderId="0" xfId="63" applyFont="1" applyAlignment="1">
      <alignment vertical="center"/>
      <protection/>
    </xf>
    <xf numFmtId="38" fontId="11" fillId="0" borderId="29" xfId="50" applyFont="1" applyBorder="1" applyAlignment="1">
      <alignment vertical="center" shrinkToFit="1"/>
    </xf>
    <xf numFmtId="0" fontId="39" fillId="0" borderId="0" xfId="63" applyFont="1" applyAlignment="1">
      <alignment vertical="center"/>
      <protection/>
    </xf>
    <xf numFmtId="177" fontId="39" fillId="0" borderId="0" xfId="63" applyNumberFormat="1" applyFont="1" applyAlignment="1">
      <alignment horizontal="center" vertical="center"/>
      <protection/>
    </xf>
    <xf numFmtId="0" fontId="16" fillId="0" borderId="42" xfId="63" applyFont="1" applyBorder="1" applyAlignment="1">
      <alignment horizontal="center" vertical="center"/>
      <protection/>
    </xf>
    <xf numFmtId="0" fontId="16" fillId="0" borderId="51" xfId="63" applyFont="1" applyBorder="1" applyAlignment="1">
      <alignment horizontal="center" vertical="center"/>
      <protection/>
    </xf>
    <xf numFmtId="0" fontId="16" fillId="0" borderId="44" xfId="63" applyFont="1" applyBorder="1" applyAlignment="1">
      <alignment horizontal="center" vertical="center"/>
      <protection/>
    </xf>
    <xf numFmtId="0" fontId="16" fillId="0" borderId="69" xfId="63" applyFont="1" applyBorder="1" applyAlignment="1">
      <alignment vertical="center"/>
      <protection/>
    </xf>
    <xf numFmtId="0" fontId="16" fillId="0" borderId="70" xfId="63" applyFont="1" applyBorder="1" applyAlignment="1">
      <alignment horizontal="distributed" vertical="center"/>
      <protection/>
    </xf>
    <xf numFmtId="0" fontId="16" fillId="0" borderId="60" xfId="63" applyFont="1" applyBorder="1" applyAlignment="1" quotePrefix="1">
      <alignment horizontal="left" vertical="center"/>
      <protection/>
    </xf>
    <xf numFmtId="0" fontId="16" fillId="0" borderId="70" xfId="63" applyFont="1" applyBorder="1" applyAlignment="1">
      <alignment vertical="center"/>
      <protection/>
    </xf>
    <xf numFmtId="0" fontId="16" fillId="0" borderId="53" xfId="63" applyFont="1" applyBorder="1" applyAlignment="1">
      <alignment vertical="center"/>
      <protection/>
    </xf>
    <xf numFmtId="0" fontId="16" fillId="0" borderId="71" xfId="63" applyFont="1" applyBorder="1" applyAlignment="1" quotePrefix="1">
      <alignment horizontal="left" vertical="center"/>
      <protection/>
    </xf>
    <xf numFmtId="0" fontId="16" fillId="0" borderId="15" xfId="63" applyFont="1" applyBorder="1" applyAlignment="1">
      <alignment vertical="center"/>
      <protection/>
    </xf>
    <xf numFmtId="0" fontId="16" fillId="0" borderId="72" xfId="63" applyFont="1" applyBorder="1" applyAlignment="1">
      <alignment vertical="center"/>
      <protection/>
    </xf>
    <xf numFmtId="0" fontId="16" fillId="0" borderId="48" xfId="63" applyFont="1" applyBorder="1" applyAlignment="1" quotePrefix="1">
      <alignment horizontal="left" vertical="center"/>
      <protection/>
    </xf>
    <xf numFmtId="0" fontId="16" fillId="0" borderId="0" xfId="63" applyFont="1" applyAlignment="1" quotePrefix="1">
      <alignment horizontal="right" vertical="center"/>
      <protection/>
    </xf>
    <xf numFmtId="176" fontId="40" fillId="0" borderId="0" xfId="63" applyNumberFormat="1" applyFont="1" applyBorder="1" applyAlignment="1">
      <alignment vertical="center"/>
      <protection/>
    </xf>
    <xf numFmtId="41" fontId="32" fillId="0" borderId="0" xfId="63" applyNumberFormat="1" applyFont="1" applyAlignment="1">
      <alignment vertical="center"/>
      <protection/>
    </xf>
    <xf numFmtId="41" fontId="32" fillId="0" borderId="0" xfId="63" applyNumberFormat="1" applyFont="1" applyAlignment="1">
      <alignment horizontal="center" vertical="center"/>
      <protection/>
    </xf>
    <xf numFmtId="38" fontId="27" fillId="0" borderId="36" xfId="51" applyFont="1" applyBorder="1" applyAlignment="1">
      <alignment vertical="center"/>
    </xf>
    <xf numFmtId="38" fontId="27" fillId="0" borderId="25" xfId="51" applyFont="1" applyBorder="1" applyAlignment="1">
      <alignment vertical="center"/>
    </xf>
    <xf numFmtId="38" fontId="27" fillId="0" borderId="27" xfId="51" applyFont="1" applyBorder="1" applyAlignment="1">
      <alignment vertical="center"/>
    </xf>
    <xf numFmtId="38" fontId="27" fillId="0" borderId="37" xfId="51" applyFont="1" applyBorder="1" applyAlignment="1">
      <alignment vertical="center"/>
    </xf>
    <xf numFmtId="38" fontId="27" fillId="0" borderId="22" xfId="51" applyFont="1" applyBorder="1" applyAlignment="1">
      <alignment horizontal="right" vertical="center"/>
    </xf>
    <xf numFmtId="38" fontId="27" fillId="0" borderId="22" xfId="51" applyFont="1" applyBorder="1" applyAlignment="1">
      <alignment vertical="center"/>
    </xf>
    <xf numFmtId="38" fontId="27" fillId="0" borderId="17" xfId="51" applyFont="1" applyBorder="1" applyAlignment="1">
      <alignment vertical="center"/>
    </xf>
    <xf numFmtId="0" fontId="27" fillId="0" borderId="28" xfId="63" applyNumberFormat="1" applyFont="1" applyBorder="1" applyAlignment="1">
      <alignment horizontal="distributed" vertical="center"/>
      <protection/>
    </xf>
    <xf numFmtId="38" fontId="27" fillId="0" borderId="21" xfId="51" applyFont="1" applyBorder="1" applyAlignment="1">
      <alignment vertical="center"/>
    </xf>
    <xf numFmtId="38" fontId="27" fillId="0" borderId="29" xfId="51" applyFont="1" applyBorder="1" applyAlignment="1">
      <alignment vertical="center"/>
    </xf>
    <xf numFmtId="38" fontId="27" fillId="0" borderId="30" xfId="51" applyFont="1" applyBorder="1" applyAlignment="1">
      <alignment vertical="center"/>
    </xf>
    <xf numFmtId="38" fontId="27" fillId="0" borderId="13" xfId="51" applyFont="1" applyBorder="1" applyAlignment="1">
      <alignment vertical="center"/>
    </xf>
    <xf numFmtId="38" fontId="27" fillId="0" borderId="10" xfId="51" applyFont="1" applyBorder="1" applyAlignment="1">
      <alignment horizontal="right" vertical="center"/>
    </xf>
    <xf numFmtId="38" fontId="27" fillId="0" borderId="10" xfId="51" applyFont="1" applyBorder="1" applyAlignment="1">
      <alignment vertical="center"/>
    </xf>
    <xf numFmtId="38" fontId="27" fillId="0" borderId="16" xfId="51" applyFont="1" applyBorder="1" applyAlignment="1">
      <alignment vertical="center"/>
    </xf>
    <xf numFmtId="0" fontId="27" fillId="0" borderId="31" xfId="63" applyNumberFormat="1" applyFont="1" applyBorder="1" applyAlignment="1">
      <alignment horizontal="distributed" vertical="center"/>
      <protection/>
    </xf>
    <xf numFmtId="38" fontId="27" fillId="0" borderId="38" xfId="51" applyFont="1" applyBorder="1" applyAlignment="1">
      <alignment vertical="center"/>
    </xf>
    <xf numFmtId="38" fontId="27" fillId="0" borderId="32" xfId="51" applyFont="1" applyBorder="1" applyAlignment="1">
      <alignment vertical="center"/>
    </xf>
    <xf numFmtId="38" fontId="27" fillId="0" borderId="34" xfId="51" applyFont="1" applyBorder="1" applyAlignment="1">
      <alignment vertical="center"/>
    </xf>
    <xf numFmtId="38" fontId="27" fillId="0" borderId="49" xfId="51" applyFont="1" applyBorder="1" applyAlignment="1">
      <alignment vertical="center"/>
    </xf>
    <xf numFmtId="38" fontId="27" fillId="0" borderId="19" xfId="51" applyFont="1" applyBorder="1" applyAlignment="1">
      <alignment vertical="center"/>
    </xf>
    <xf numFmtId="38" fontId="27" fillId="0" borderId="19" xfId="51" applyFont="1" applyBorder="1" applyAlignment="1">
      <alignment horizontal="right" vertical="center"/>
    </xf>
    <xf numFmtId="38" fontId="27" fillId="0" borderId="18" xfId="51" applyFont="1" applyBorder="1" applyAlignment="1">
      <alignment vertical="center"/>
    </xf>
    <xf numFmtId="0" fontId="27" fillId="0" borderId="31" xfId="63" applyFont="1" applyBorder="1" applyAlignment="1">
      <alignment horizontal="distributed" vertical="center"/>
      <protection/>
    </xf>
    <xf numFmtId="0" fontId="29" fillId="0" borderId="31" xfId="63" applyNumberFormat="1" applyFont="1" applyBorder="1" applyAlignment="1" quotePrefix="1">
      <alignment horizontal="center" vertical="center"/>
      <protection/>
    </xf>
    <xf numFmtId="0" fontId="27" fillId="0" borderId="31" xfId="63" applyNumberFormat="1" applyFont="1" applyBorder="1" applyAlignment="1" quotePrefix="1">
      <alignment horizontal="distributed" vertical="center"/>
      <protection/>
    </xf>
    <xf numFmtId="41" fontId="29" fillId="0" borderId="33" xfId="63" applyNumberFormat="1" applyFont="1" applyBorder="1" applyAlignment="1">
      <alignment horizontal="center" vertical="center"/>
      <protection/>
    </xf>
    <xf numFmtId="41" fontId="29" fillId="0" borderId="35" xfId="63" applyNumberFormat="1" applyFont="1" applyBorder="1" applyAlignment="1" quotePrefix="1">
      <alignment horizontal="center" vertical="center"/>
      <protection/>
    </xf>
    <xf numFmtId="41" fontId="27" fillId="0" borderId="26" xfId="63" applyNumberFormat="1" applyFont="1" applyBorder="1" applyAlignment="1">
      <alignment horizontal="center" vertical="center"/>
      <protection/>
    </xf>
    <xf numFmtId="41" fontId="27" fillId="0" borderId="25" xfId="63" applyNumberFormat="1" applyFont="1" applyBorder="1" applyAlignment="1">
      <alignment horizontal="center" vertical="center"/>
      <protection/>
    </xf>
    <xf numFmtId="0" fontId="27" fillId="0" borderId="28" xfId="63" applyNumberFormat="1" applyFont="1" applyBorder="1" applyAlignment="1">
      <alignment horizontal="right" vertical="center" shrinkToFit="1"/>
      <protection/>
    </xf>
    <xf numFmtId="0" fontId="27" fillId="0" borderId="31" xfId="63" applyNumberFormat="1" applyFont="1" applyBorder="1" applyAlignment="1">
      <alignment horizontal="right" vertical="center"/>
      <protection/>
    </xf>
    <xf numFmtId="0" fontId="27" fillId="0" borderId="31" xfId="63" applyNumberFormat="1" applyFont="1" applyBorder="1" applyAlignment="1" quotePrefix="1">
      <alignment horizontal="right" vertical="center"/>
      <protection/>
    </xf>
    <xf numFmtId="41" fontId="32" fillId="0" borderId="0" xfId="63" applyNumberFormat="1" applyFont="1" applyBorder="1" applyAlignment="1">
      <alignment vertical="center"/>
      <protection/>
    </xf>
    <xf numFmtId="0" fontId="27" fillId="0" borderId="31" xfId="63" applyFont="1" applyBorder="1" applyAlignment="1" quotePrefix="1">
      <alignment horizontal="right" vertical="center"/>
      <protection/>
    </xf>
    <xf numFmtId="0" fontId="27" fillId="0" borderId="31" xfId="63" applyFont="1" applyBorder="1" applyAlignment="1" quotePrefix="1">
      <alignment horizontal="distributed" vertical="center"/>
      <protection/>
    </xf>
    <xf numFmtId="41" fontId="27" fillId="0" borderId="32" xfId="63" applyNumberFormat="1" applyFont="1" applyBorder="1" applyAlignment="1">
      <alignment vertical="center"/>
      <protection/>
    </xf>
    <xf numFmtId="41" fontId="27" fillId="0" borderId="49" xfId="63" applyNumberFormat="1" applyFont="1" applyBorder="1" applyAlignment="1">
      <alignment vertical="center"/>
      <protection/>
    </xf>
    <xf numFmtId="41" fontId="27" fillId="0" borderId="0" xfId="63" applyNumberFormat="1" applyFont="1" applyBorder="1" applyAlignment="1" quotePrefix="1">
      <alignment horizontal="right" vertical="center"/>
      <protection/>
    </xf>
    <xf numFmtId="38" fontId="27" fillId="0" borderId="39" xfId="51" applyFont="1" applyBorder="1" applyAlignment="1">
      <alignment horizontal="right" vertical="center"/>
    </xf>
    <xf numFmtId="38" fontId="27" fillId="0" borderId="40" xfId="51" applyFont="1" applyBorder="1" applyAlignment="1">
      <alignment horizontal="right" vertical="center"/>
    </xf>
    <xf numFmtId="38" fontId="27" fillId="0" borderId="41" xfId="51" applyFont="1" applyBorder="1" applyAlignment="1">
      <alignment horizontal="right" vertical="center"/>
    </xf>
    <xf numFmtId="38" fontId="27" fillId="0" borderId="11" xfId="51" applyFont="1" applyBorder="1" applyAlignment="1">
      <alignment horizontal="right" vertical="center"/>
    </xf>
    <xf numFmtId="38" fontId="27" fillId="0" borderId="40" xfId="51" applyFont="1" applyBorder="1" applyAlignment="1">
      <alignment vertical="center"/>
    </xf>
    <xf numFmtId="38" fontId="27" fillId="0" borderId="39" xfId="51" applyFont="1" applyBorder="1" applyAlignment="1">
      <alignment vertical="center"/>
    </xf>
    <xf numFmtId="38" fontId="27" fillId="0" borderId="11" xfId="51" applyFont="1" applyBorder="1" applyAlignment="1">
      <alignment vertical="center"/>
    </xf>
    <xf numFmtId="38" fontId="27" fillId="0" borderId="24" xfId="51" applyFont="1" applyBorder="1" applyAlignment="1">
      <alignment vertical="center"/>
    </xf>
    <xf numFmtId="0" fontId="27" fillId="0" borderId="43" xfId="63" applyFont="1" applyBorder="1" applyAlignment="1" quotePrefix="1">
      <alignment horizontal="right" vertical="center"/>
      <protection/>
    </xf>
    <xf numFmtId="38" fontId="27" fillId="0" borderId="21" xfId="51" applyFont="1" applyBorder="1" applyAlignment="1" quotePrefix="1">
      <alignment horizontal="right" vertical="center"/>
    </xf>
    <xf numFmtId="38" fontId="27" fillId="0" borderId="29" xfId="51" applyFont="1" applyBorder="1" applyAlignment="1">
      <alignment horizontal="right" vertical="center"/>
    </xf>
    <xf numFmtId="38" fontId="27" fillId="0" borderId="30" xfId="51" applyFont="1" applyBorder="1" applyAlignment="1" quotePrefix="1">
      <alignment horizontal="right" vertical="center"/>
    </xf>
    <xf numFmtId="38" fontId="27" fillId="0" borderId="10" xfId="51" applyFont="1" applyBorder="1" applyAlignment="1" quotePrefix="1">
      <alignment horizontal="right" vertical="center"/>
    </xf>
    <xf numFmtId="38" fontId="27" fillId="0" borderId="29" xfId="51" applyFont="1" applyBorder="1" applyAlignment="1" quotePrefix="1">
      <alignment horizontal="right" vertical="center"/>
    </xf>
    <xf numFmtId="38" fontId="27" fillId="0" borderId="16" xfId="51" applyFont="1" applyBorder="1" applyAlignment="1" quotePrefix="1">
      <alignment horizontal="right" vertical="center"/>
    </xf>
    <xf numFmtId="38" fontId="27" fillId="0" borderId="21" xfId="51" applyFont="1" applyBorder="1" applyAlignment="1">
      <alignment horizontal="right" vertical="center"/>
    </xf>
    <xf numFmtId="38" fontId="27" fillId="0" borderId="30" xfId="51" applyFont="1" applyBorder="1" applyAlignment="1">
      <alignment horizontal="right" vertical="center"/>
    </xf>
    <xf numFmtId="0" fontId="27" fillId="0" borderId="31" xfId="63" applyFont="1" applyBorder="1" applyAlignment="1">
      <alignment horizontal="right" vertical="center"/>
      <protection/>
    </xf>
    <xf numFmtId="38" fontId="27" fillId="0" borderId="21" xfId="51" applyFont="1" applyBorder="1" applyAlignment="1" quotePrefix="1">
      <alignment vertical="center"/>
    </xf>
    <xf numFmtId="38" fontId="27" fillId="0" borderId="12" xfId="51" applyFont="1" applyBorder="1" applyAlignment="1">
      <alignment vertical="center"/>
    </xf>
    <xf numFmtId="38" fontId="27" fillId="0" borderId="21" xfId="51" applyFont="1" applyBorder="1" applyAlignment="1">
      <alignment horizontal="right" vertical="center" shrinkToFit="1"/>
    </xf>
    <xf numFmtId="38" fontId="27" fillId="0" borderId="29" xfId="51" applyFont="1" applyBorder="1" applyAlignment="1">
      <alignment horizontal="right" vertical="center" shrinkToFit="1"/>
    </xf>
    <xf numFmtId="38" fontId="27" fillId="0" borderId="10" xfId="51" applyFont="1" applyBorder="1" applyAlignment="1">
      <alignment horizontal="right" vertical="center" shrinkToFit="1"/>
    </xf>
    <xf numFmtId="38" fontId="27" fillId="0" borderId="0" xfId="51" applyFont="1" applyAlignment="1">
      <alignment horizontal="right" vertical="center" shrinkToFit="1"/>
    </xf>
    <xf numFmtId="38" fontId="27" fillId="0" borderId="0" xfId="51" applyFont="1" applyBorder="1" applyAlignment="1">
      <alignment horizontal="right" vertical="center" shrinkToFit="1"/>
    </xf>
    <xf numFmtId="38" fontId="27" fillId="0" borderId="0" xfId="51" applyFont="1" applyBorder="1" applyAlignment="1">
      <alignment vertical="center" shrinkToFit="1"/>
    </xf>
    <xf numFmtId="38" fontId="27" fillId="0" borderId="21" xfId="51" applyFont="1" applyBorder="1" applyAlignment="1">
      <alignment vertical="center" shrinkToFit="1"/>
    </xf>
    <xf numFmtId="38" fontId="27" fillId="0" borderId="10" xfId="51" applyFont="1" applyBorder="1" applyAlignment="1">
      <alignment vertical="center" shrinkToFit="1"/>
    </xf>
    <xf numFmtId="38" fontId="27" fillId="0" borderId="0" xfId="51" applyFont="1" applyBorder="1" applyAlignment="1">
      <alignment horizontal="right" vertical="center"/>
    </xf>
    <xf numFmtId="38" fontId="27" fillId="0" borderId="0" xfId="51" applyFont="1" applyBorder="1" applyAlignment="1">
      <alignment vertical="center"/>
    </xf>
    <xf numFmtId="38" fontId="27" fillId="0" borderId="12" xfId="51" applyFont="1" applyBorder="1" applyAlignment="1">
      <alignment horizontal="right" vertical="center"/>
    </xf>
    <xf numFmtId="38" fontId="30" fillId="0" borderId="10" xfId="51" applyFont="1" applyBorder="1" applyAlignment="1">
      <alignment horizontal="right" vertical="center"/>
    </xf>
    <xf numFmtId="41" fontId="42" fillId="0" borderId="0" xfId="63" applyNumberFormat="1" applyFont="1" applyAlignment="1">
      <alignment vertical="center"/>
      <protection/>
    </xf>
    <xf numFmtId="38" fontId="29" fillId="0" borderId="21" xfId="51" applyFont="1" applyBorder="1" applyAlignment="1">
      <alignment horizontal="right" vertical="center"/>
    </xf>
    <xf numFmtId="38" fontId="29" fillId="0" borderId="29" xfId="51" applyFont="1" applyBorder="1" applyAlignment="1">
      <alignment horizontal="right" vertical="center"/>
    </xf>
    <xf numFmtId="38" fontId="29" fillId="0" borderId="30" xfId="51" applyFont="1" applyBorder="1" applyAlignment="1">
      <alignment horizontal="right" vertical="center"/>
    </xf>
    <xf numFmtId="38" fontId="29" fillId="0" borderId="19" xfId="51" applyFont="1" applyBorder="1" applyAlignment="1">
      <alignment horizontal="right" vertical="center"/>
    </xf>
    <xf numFmtId="38" fontId="29" fillId="0" borderId="10" xfId="51" applyFont="1" applyBorder="1" applyAlignment="1">
      <alignment horizontal="right" vertical="center"/>
    </xf>
    <xf numFmtId="38" fontId="29" fillId="0" borderId="29" xfId="51" applyFont="1" applyBorder="1" applyAlignment="1">
      <alignment vertical="center"/>
    </xf>
    <xf numFmtId="38" fontId="29" fillId="0" borderId="12" xfId="51" applyFont="1" applyBorder="1" applyAlignment="1">
      <alignment vertical="center"/>
    </xf>
    <xf numFmtId="38" fontId="29" fillId="0" borderId="16" xfId="51" applyFont="1" applyBorder="1" applyAlignment="1">
      <alignment vertical="center"/>
    </xf>
    <xf numFmtId="0" fontId="29" fillId="0" borderId="31" xfId="63" applyFont="1" applyBorder="1" applyAlignment="1" quotePrefix="1">
      <alignment horizontal="distributed" vertical="center"/>
      <protection/>
    </xf>
    <xf numFmtId="41" fontId="32" fillId="0" borderId="39" xfId="63" applyNumberFormat="1" applyFont="1" applyBorder="1" applyAlignment="1">
      <alignment horizontal="center" vertical="center"/>
      <protection/>
    </xf>
    <xf numFmtId="41" fontId="32" fillId="0" borderId="11" xfId="63" applyNumberFormat="1" applyFont="1" applyBorder="1" applyAlignment="1">
      <alignment horizontal="center" vertical="center"/>
      <protection/>
    </xf>
    <xf numFmtId="41" fontId="32" fillId="0" borderId="24" xfId="63" applyNumberFormat="1" applyFont="1" applyBorder="1" applyAlignment="1">
      <alignment horizontal="center" vertical="center"/>
      <protection/>
    </xf>
    <xf numFmtId="41" fontId="32" fillId="0" borderId="0" xfId="63" applyNumberFormat="1" applyFont="1" applyFill="1" applyAlignment="1">
      <alignment vertical="center"/>
      <protection/>
    </xf>
    <xf numFmtId="0" fontId="6" fillId="0" borderId="23" xfId="63" applyFont="1" applyBorder="1" applyAlignment="1">
      <alignment vertical="center"/>
      <protection/>
    </xf>
    <xf numFmtId="0" fontId="6" fillId="0" borderId="26" xfId="63" applyFont="1" applyBorder="1" applyAlignment="1">
      <alignment vertical="center"/>
      <protection/>
    </xf>
    <xf numFmtId="0" fontId="6" fillId="0" borderId="28" xfId="63" applyFont="1" applyBorder="1" applyAlignment="1">
      <alignment vertical="center"/>
      <protection/>
    </xf>
    <xf numFmtId="0" fontId="6" fillId="0" borderId="12" xfId="63" applyFont="1" applyBorder="1" applyAlignment="1">
      <alignment vertical="center"/>
      <protection/>
    </xf>
    <xf numFmtId="0" fontId="6" fillId="0" borderId="31" xfId="63" applyFont="1" applyBorder="1" applyAlignment="1">
      <alignment vertical="center"/>
      <protection/>
    </xf>
    <xf numFmtId="0" fontId="6" fillId="0" borderId="21" xfId="63" applyFont="1" applyBorder="1" applyAlignment="1">
      <alignment vertical="center"/>
      <protection/>
    </xf>
    <xf numFmtId="0" fontId="6" fillId="0" borderId="20" xfId="63" applyFont="1" applyBorder="1" applyAlignment="1">
      <alignment vertical="center"/>
      <protection/>
    </xf>
    <xf numFmtId="0" fontId="6" fillId="0" borderId="33" xfId="63" applyFont="1" applyBorder="1" applyAlignment="1">
      <alignment vertical="center"/>
      <protection/>
    </xf>
    <xf numFmtId="0" fontId="6" fillId="0" borderId="35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72" xfId="63" applyFont="1" applyBorder="1" applyAlignment="1">
      <alignment vertical="center"/>
      <protection/>
    </xf>
    <xf numFmtId="0" fontId="6" fillId="0" borderId="48" xfId="63" applyFont="1" applyBorder="1" applyAlignment="1">
      <alignment vertical="center"/>
      <protection/>
    </xf>
    <xf numFmtId="38" fontId="4" fillId="0" borderId="36" xfId="51" applyFont="1" applyFill="1" applyBorder="1" applyAlignment="1">
      <alignment vertical="center"/>
    </xf>
    <xf numFmtId="38" fontId="4" fillId="0" borderId="25" xfId="51" applyFont="1" applyFill="1" applyBorder="1" applyAlignment="1">
      <alignment vertical="center"/>
    </xf>
    <xf numFmtId="38" fontId="4" fillId="0" borderId="27" xfId="51" applyFont="1" applyBorder="1" applyAlignment="1">
      <alignment vertical="center"/>
    </xf>
    <xf numFmtId="0" fontId="4" fillId="0" borderId="28" xfId="63" applyFont="1" applyBorder="1" applyAlignment="1">
      <alignment horizontal="distributed" vertical="center"/>
      <protection/>
    </xf>
    <xf numFmtId="38" fontId="4" fillId="0" borderId="21" xfId="51" applyFont="1" applyFill="1" applyBorder="1" applyAlignment="1">
      <alignment horizontal="right" vertical="center"/>
    </xf>
    <xf numFmtId="38" fontId="4" fillId="0" borderId="29" xfId="51" applyFont="1" applyFill="1" applyBorder="1" applyAlignment="1">
      <alignment horizontal="right" vertical="center"/>
    </xf>
    <xf numFmtId="38" fontId="4" fillId="0" borderId="30" xfId="51" applyFont="1" applyBorder="1" applyAlignment="1">
      <alignment horizontal="right" vertical="center"/>
    </xf>
    <xf numFmtId="0" fontId="4" fillId="0" borderId="31" xfId="63" applyFont="1" applyBorder="1" applyAlignment="1">
      <alignment horizontal="distributed" vertical="center"/>
      <protection/>
    </xf>
    <xf numFmtId="38" fontId="4" fillId="0" borderId="21" xfId="51" applyFont="1" applyFill="1" applyBorder="1" applyAlignment="1">
      <alignment vertical="center"/>
    </xf>
    <xf numFmtId="38" fontId="4" fillId="0" borderId="29" xfId="51" applyFont="1" applyFill="1" applyBorder="1" applyAlignment="1">
      <alignment vertical="center"/>
    </xf>
    <xf numFmtId="38" fontId="4" fillId="0" borderId="30" xfId="51" applyFont="1" applyBorder="1" applyAlignment="1">
      <alignment vertical="center"/>
    </xf>
    <xf numFmtId="38" fontId="7" fillId="0" borderId="55" xfId="51" applyFont="1" applyBorder="1" applyAlignment="1">
      <alignment vertical="center"/>
    </xf>
    <xf numFmtId="38" fontId="7" fillId="0" borderId="56" xfId="51" applyFont="1" applyBorder="1" applyAlignment="1">
      <alignment vertical="center"/>
    </xf>
    <xf numFmtId="38" fontId="7" fillId="0" borderId="57" xfId="51" applyFont="1" applyBorder="1" applyAlignment="1">
      <alignment vertical="center"/>
    </xf>
    <xf numFmtId="0" fontId="7" fillId="0" borderId="58" xfId="63" applyFont="1" applyBorder="1" applyAlignment="1">
      <alignment horizontal="center" vertical="center"/>
      <protection/>
    </xf>
    <xf numFmtId="0" fontId="4" fillId="0" borderId="50" xfId="63" applyFont="1" applyBorder="1" applyAlignment="1">
      <alignment horizontal="center" vertical="center"/>
      <protection/>
    </xf>
    <xf numFmtId="0" fontId="4" fillId="0" borderId="53" xfId="63" applyFont="1" applyBorder="1" applyAlignment="1">
      <alignment horizontal="center" vertical="center"/>
      <protection/>
    </xf>
    <xf numFmtId="0" fontId="4" fillId="0" borderId="59" xfId="63" applyFont="1" applyBorder="1" applyAlignment="1">
      <alignment horizontal="center" vertical="center"/>
      <protection/>
    </xf>
    <xf numFmtId="0" fontId="4" fillId="0" borderId="73" xfId="63" applyFont="1" applyBorder="1" applyAlignment="1">
      <alignment horizontal="distributed" vertical="center"/>
      <protection/>
    </xf>
    <xf numFmtId="0" fontId="4" fillId="0" borderId="74" xfId="63" applyFont="1" applyBorder="1" applyAlignment="1">
      <alignment horizontal="distributed" vertical="center"/>
      <protection/>
    </xf>
    <xf numFmtId="0" fontId="4" fillId="0" borderId="0" xfId="63" applyFont="1" applyFill="1" applyAlignment="1">
      <alignment vertical="center"/>
      <protection/>
    </xf>
    <xf numFmtId="0" fontId="43" fillId="0" borderId="0" xfId="63" applyFont="1" applyAlignment="1">
      <alignment horizontal="right" vertical="center"/>
      <protection/>
    </xf>
    <xf numFmtId="0" fontId="4" fillId="0" borderId="36" xfId="63" applyFont="1" applyBorder="1" applyAlignment="1">
      <alignment horizontal="right" vertical="center"/>
      <protection/>
    </xf>
    <xf numFmtId="0" fontId="4" fillId="0" borderId="22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4" fillId="0" borderId="37" xfId="63" applyFont="1" applyBorder="1" applyAlignment="1">
      <alignment horizontal="right" vertical="center"/>
      <protection/>
    </xf>
    <xf numFmtId="0" fontId="4" fillId="0" borderId="26" xfId="63" applyFont="1" applyBorder="1" applyAlignment="1">
      <alignment horizontal="right" vertical="center"/>
      <protection/>
    </xf>
    <xf numFmtId="0" fontId="4" fillId="0" borderId="25" xfId="63" applyFont="1" applyBorder="1" applyAlignment="1">
      <alignment horizontal="right"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1" xfId="63" applyFont="1" applyBorder="1" applyAlignment="1">
      <alignment horizontal="right"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31" xfId="63" applyFont="1" applyBorder="1" applyAlignment="1">
      <alignment horizontal="right" vertical="center"/>
      <protection/>
    </xf>
    <xf numFmtId="0" fontId="4" fillId="0" borderId="13" xfId="63" applyFont="1" applyBorder="1" applyAlignment="1">
      <alignment horizontal="right" vertical="center"/>
      <protection/>
    </xf>
    <xf numFmtId="0" fontId="4" fillId="0" borderId="29" xfId="63" applyFont="1" applyBorder="1" applyAlignment="1">
      <alignment horizontal="right" vertical="center"/>
      <protection/>
    </xf>
    <xf numFmtId="0" fontId="4" fillId="0" borderId="30" xfId="63" applyFont="1" applyBorder="1" applyAlignment="1">
      <alignment vertical="center"/>
      <protection/>
    </xf>
    <xf numFmtId="0" fontId="4" fillId="0" borderId="38" xfId="63" applyFont="1" applyBorder="1" applyAlignment="1">
      <alignment horizontal="right" vertical="center"/>
      <protection/>
    </xf>
    <xf numFmtId="0" fontId="4" fillId="0" borderId="19" xfId="63" applyFont="1" applyBorder="1" applyAlignment="1">
      <alignment horizontal="right" vertical="center"/>
      <protection/>
    </xf>
    <xf numFmtId="0" fontId="4" fillId="0" borderId="18" xfId="63" applyFont="1" applyBorder="1" applyAlignment="1">
      <alignment horizontal="right" vertical="center"/>
      <protection/>
    </xf>
    <xf numFmtId="0" fontId="4" fillId="0" borderId="49" xfId="63" applyFont="1" applyBorder="1" applyAlignment="1">
      <alignment horizontal="right" vertical="center"/>
      <protection/>
    </xf>
    <xf numFmtId="0" fontId="4" fillId="0" borderId="32" xfId="63" applyFont="1" applyBorder="1" applyAlignment="1">
      <alignment horizontal="right" vertical="center"/>
      <protection/>
    </xf>
    <xf numFmtId="0" fontId="4" fillId="0" borderId="34" xfId="63" applyFont="1" applyBorder="1" applyAlignment="1">
      <alignment vertical="center"/>
      <protection/>
    </xf>
    <xf numFmtId="0" fontId="4" fillId="0" borderId="35" xfId="63" applyFont="1" applyBorder="1" applyAlignment="1">
      <alignment horizontal="distributed" vertical="center"/>
      <protection/>
    </xf>
    <xf numFmtId="0" fontId="7" fillId="0" borderId="21" xfId="63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right" vertical="center"/>
      <protection/>
    </xf>
    <xf numFmtId="0" fontId="7" fillId="0" borderId="16" xfId="63" applyFont="1" applyBorder="1" applyAlignment="1">
      <alignment horizontal="right" vertical="center"/>
      <protection/>
    </xf>
    <xf numFmtId="0" fontId="7" fillId="0" borderId="13" xfId="63" applyFont="1" applyBorder="1" applyAlignment="1">
      <alignment horizontal="right" vertical="center"/>
      <protection/>
    </xf>
    <xf numFmtId="0" fontId="44" fillId="0" borderId="29" xfId="63" applyFont="1" applyBorder="1" applyAlignment="1">
      <alignment horizontal="right" vertical="center"/>
      <protection/>
    </xf>
    <xf numFmtId="0" fontId="44" fillId="0" borderId="21" xfId="63" applyFont="1" applyBorder="1" applyAlignment="1">
      <alignment horizontal="right" vertical="center"/>
      <protection/>
    </xf>
    <xf numFmtId="0" fontId="44" fillId="0" borderId="30" xfId="63" applyFont="1" applyBorder="1" applyAlignment="1">
      <alignment vertical="center"/>
      <protection/>
    </xf>
    <xf numFmtId="0" fontId="33" fillId="0" borderId="31" xfId="64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right" vertical="center"/>
      <protection/>
    </xf>
    <xf numFmtId="0" fontId="45" fillId="0" borderId="0" xfId="63" applyFont="1" applyBorder="1" applyAlignment="1">
      <alignment horizontal="right" vertical="center"/>
      <protection/>
    </xf>
    <xf numFmtId="0" fontId="45" fillId="0" borderId="21" xfId="63" applyFont="1" applyBorder="1" applyAlignment="1">
      <alignment horizontal="right" vertical="center"/>
      <protection/>
    </xf>
    <xf numFmtId="0" fontId="45" fillId="0" borderId="29" xfId="63" applyFont="1" applyBorder="1" applyAlignment="1">
      <alignment horizontal="right" vertical="center"/>
      <protection/>
    </xf>
    <xf numFmtId="0" fontId="45" fillId="0" borderId="30" xfId="63" applyFont="1" applyBorder="1" applyAlignment="1">
      <alignment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45" fillId="0" borderId="33" xfId="63" applyFont="1" applyBorder="1" applyAlignment="1">
      <alignment horizontal="right" vertical="center"/>
      <protection/>
    </xf>
    <xf numFmtId="0" fontId="45" fillId="0" borderId="38" xfId="63" applyFont="1" applyBorder="1" applyAlignment="1">
      <alignment horizontal="right" vertical="center"/>
      <protection/>
    </xf>
    <xf numFmtId="0" fontId="45" fillId="0" borderId="32" xfId="63" applyFont="1" applyBorder="1" applyAlignment="1">
      <alignment horizontal="right" vertical="center"/>
      <protection/>
    </xf>
    <xf numFmtId="0" fontId="45" fillId="0" borderId="34" xfId="63" applyFont="1" applyBorder="1" applyAlignment="1">
      <alignment vertical="center"/>
      <protection/>
    </xf>
    <xf numFmtId="0" fontId="6" fillId="0" borderId="35" xfId="64" applyFont="1" applyBorder="1" applyAlignment="1">
      <alignment horizontal="center" vertical="center" shrinkToFit="1"/>
      <protection/>
    </xf>
    <xf numFmtId="0" fontId="4" fillId="0" borderId="38" xfId="63" applyFont="1" applyBorder="1" applyAlignment="1">
      <alignment horizontal="center" vertical="distributed" textRotation="255"/>
      <protection/>
    </xf>
    <xf numFmtId="0" fontId="4" fillId="0" borderId="19" xfId="63" applyFont="1" applyBorder="1" applyAlignment="1">
      <alignment horizontal="center" vertical="distributed" textRotation="255"/>
      <protection/>
    </xf>
    <xf numFmtId="0" fontId="4" fillId="0" borderId="18" xfId="63" applyFont="1" applyBorder="1" applyAlignment="1">
      <alignment horizontal="center" vertical="distributed" textRotation="255"/>
      <protection/>
    </xf>
    <xf numFmtId="0" fontId="4" fillId="0" borderId="49" xfId="63" applyFont="1" applyBorder="1" applyAlignment="1">
      <alignment horizontal="center" vertical="distributed" textRotation="255"/>
      <protection/>
    </xf>
    <xf numFmtId="0" fontId="4" fillId="0" borderId="32" xfId="63" applyFont="1" applyBorder="1" applyAlignment="1">
      <alignment horizontal="center" vertical="distributed" textRotation="255"/>
      <protection/>
    </xf>
    <xf numFmtId="0" fontId="4" fillId="0" borderId="38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44" xfId="63" applyFont="1" applyBorder="1" applyAlignment="1">
      <alignment vertical="center"/>
      <protection/>
    </xf>
    <xf numFmtId="0" fontId="4" fillId="0" borderId="43" xfId="63" applyFont="1" applyBorder="1" applyAlignment="1">
      <alignment horizontal="distributed" vertical="center"/>
      <protection/>
    </xf>
    <xf numFmtId="0" fontId="4" fillId="0" borderId="15" xfId="63" applyFont="1" applyBorder="1" applyAlignment="1">
      <alignment vertical="center"/>
      <protection/>
    </xf>
    <xf numFmtId="0" fontId="4" fillId="0" borderId="48" xfId="63" applyFont="1" applyBorder="1" applyAlignment="1">
      <alignment horizontal="distributed" vertical="center"/>
      <protection/>
    </xf>
    <xf numFmtId="0" fontId="6" fillId="0" borderId="0" xfId="64" applyFont="1" applyAlignment="1">
      <alignment vertical="center"/>
      <protection/>
    </xf>
    <xf numFmtId="0" fontId="6" fillId="0" borderId="23" xfId="64" applyFont="1" applyBorder="1" applyAlignment="1">
      <alignment vertical="center"/>
      <protection/>
    </xf>
    <xf numFmtId="0" fontId="6" fillId="0" borderId="26" xfId="64" applyFont="1" applyBorder="1" applyAlignment="1">
      <alignment vertical="center"/>
      <protection/>
    </xf>
    <xf numFmtId="0" fontId="6" fillId="0" borderId="28" xfId="64" applyFont="1" applyBorder="1" applyAlignment="1">
      <alignment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31" xfId="64" applyFont="1" applyBorder="1" applyAlignment="1">
      <alignment vertical="center"/>
      <protection/>
    </xf>
    <xf numFmtId="0" fontId="6" fillId="0" borderId="21" xfId="64" applyFont="1" applyBorder="1" applyAlignment="1">
      <alignment vertical="center"/>
      <protection/>
    </xf>
    <xf numFmtId="0" fontId="6" fillId="0" borderId="20" xfId="64" applyFont="1" applyBorder="1" applyAlignment="1">
      <alignment vertical="center"/>
      <protection/>
    </xf>
    <xf numFmtId="0" fontId="6" fillId="0" borderId="33" xfId="64" applyFont="1" applyBorder="1" applyAlignment="1">
      <alignment vertical="center"/>
      <protection/>
    </xf>
    <xf numFmtId="0" fontId="6" fillId="0" borderId="35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72" xfId="64" applyFont="1" applyBorder="1" applyAlignment="1">
      <alignment vertical="center"/>
      <protection/>
    </xf>
    <xf numFmtId="0" fontId="6" fillId="0" borderId="48" xfId="64" applyFont="1" applyBorder="1" applyAlignment="1">
      <alignment vertical="center"/>
      <protection/>
    </xf>
    <xf numFmtId="41" fontId="6" fillId="0" borderId="23" xfId="64" applyNumberFormat="1" applyFont="1" applyBorder="1" applyAlignment="1">
      <alignment vertical="center"/>
      <protection/>
    </xf>
    <xf numFmtId="41" fontId="6" fillId="0" borderId="25" xfId="64" applyNumberFormat="1" applyFont="1" applyBorder="1" applyAlignment="1">
      <alignment vertical="center"/>
      <protection/>
    </xf>
    <xf numFmtId="41" fontId="6" fillId="0" borderId="23" xfId="64" applyNumberFormat="1" applyFont="1" applyBorder="1" applyAlignment="1">
      <alignment horizontal="right" vertical="center"/>
      <protection/>
    </xf>
    <xf numFmtId="41" fontId="6" fillId="0" borderId="25" xfId="64" applyNumberFormat="1" applyFont="1" applyBorder="1" applyAlignment="1">
      <alignment horizontal="right" vertical="center"/>
      <protection/>
    </xf>
    <xf numFmtId="41" fontId="6" fillId="0" borderId="27" xfId="64" applyNumberFormat="1" applyFont="1" applyBorder="1" applyAlignment="1">
      <alignment horizontal="right" vertical="center"/>
      <protection/>
    </xf>
    <xf numFmtId="0" fontId="6" fillId="0" borderId="28" xfId="64" applyFont="1" applyBorder="1" applyAlignment="1">
      <alignment horizontal="distributed" vertical="center"/>
      <protection/>
    </xf>
    <xf numFmtId="41" fontId="6" fillId="0" borderId="12" xfId="64" applyNumberFormat="1" applyFont="1" applyBorder="1" applyAlignment="1">
      <alignment vertical="center"/>
      <protection/>
    </xf>
    <xf numFmtId="41" fontId="6" fillId="0" borderId="29" xfId="64" applyNumberFormat="1" applyFont="1" applyBorder="1" applyAlignment="1">
      <alignment vertical="center"/>
      <protection/>
    </xf>
    <xf numFmtId="41" fontId="6" fillId="0" borderId="30" xfId="64" applyNumberFormat="1" applyFont="1" applyBorder="1" applyAlignment="1">
      <alignment vertical="center"/>
      <protection/>
    </xf>
    <xf numFmtId="0" fontId="6" fillId="0" borderId="31" xfId="64" applyFont="1" applyBorder="1" applyAlignment="1">
      <alignment horizontal="distributed" vertical="center"/>
      <protection/>
    </xf>
    <xf numFmtId="41" fontId="33" fillId="0" borderId="44" xfId="64" applyNumberFormat="1" applyFont="1" applyBorder="1" applyAlignment="1">
      <alignment vertical="center"/>
      <protection/>
    </xf>
    <xf numFmtId="41" fontId="33" fillId="0" borderId="40" xfId="64" applyNumberFormat="1" applyFont="1" applyBorder="1" applyAlignment="1">
      <alignment vertical="center"/>
      <protection/>
    </xf>
    <xf numFmtId="41" fontId="33" fillId="0" borderId="41" xfId="64" applyNumberFormat="1" applyFont="1" applyBorder="1" applyAlignment="1">
      <alignment vertical="center"/>
      <protection/>
    </xf>
    <xf numFmtId="0" fontId="33" fillId="0" borderId="43" xfId="64" applyFont="1" applyBorder="1" applyAlignment="1">
      <alignment horizontal="center" vertical="center"/>
      <protection/>
    </xf>
    <xf numFmtId="41" fontId="6" fillId="0" borderId="21" xfId="64" applyNumberFormat="1" applyFont="1" applyBorder="1" applyAlignment="1">
      <alignment vertical="center"/>
      <protection/>
    </xf>
    <xf numFmtId="0" fontId="6" fillId="0" borderId="31" xfId="64" applyFont="1" applyBorder="1" applyAlignment="1">
      <alignment horizontal="center" vertical="center" shrinkToFit="1"/>
      <protection/>
    </xf>
    <xf numFmtId="0" fontId="6" fillId="0" borderId="44" xfId="64" applyFont="1" applyBorder="1" applyAlignment="1">
      <alignment horizontal="center" vertical="center" shrinkToFit="1"/>
      <protection/>
    </xf>
    <xf numFmtId="0" fontId="6" fillId="0" borderId="40" xfId="64" applyFont="1" applyBorder="1" applyAlignment="1">
      <alignment horizontal="center" vertical="center" shrinkToFit="1"/>
      <protection/>
    </xf>
    <xf numFmtId="0" fontId="6" fillId="0" borderId="40" xfId="64" applyFont="1" applyBorder="1" applyAlignment="1">
      <alignment horizontal="distributed" vertical="center"/>
      <protection/>
    </xf>
    <xf numFmtId="0" fontId="6" fillId="0" borderId="44" xfId="64" applyFont="1" applyBorder="1" applyAlignment="1">
      <alignment horizontal="distributed" vertical="center"/>
      <protection/>
    </xf>
    <xf numFmtId="0" fontId="6" fillId="0" borderId="40" xfId="64" applyFont="1" applyBorder="1" applyAlignment="1">
      <alignment horizontal="center" vertical="center" wrapText="1"/>
      <protection/>
    </xf>
    <xf numFmtId="0" fontId="6" fillId="0" borderId="59" xfId="64" applyFont="1" applyBorder="1" applyAlignment="1">
      <alignment horizontal="center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 applyFill="1" applyAlignment="1">
      <alignment vertical="center"/>
      <protection/>
    </xf>
    <xf numFmtId="41" fontId="6" fillId="0" borderId="61" xfId="64" applyNumberFormat="1" applyFont="1" applyBorder="1" applyAlignment="1">
      <alignment horizontal="right" vertical="center"/>
      <protection/>
    </xf>
    <xf numFmtId="0" fontId="6" fillId="0" borderId="62" xfId="64" applyFont="1" applyBorder="1" applyAlignment="1">
      <alignment horizontal="right" vertical="center"/>
      <protection/>
    </xf>
    <xf numFmtId="0" fontId="6" fillId="0" borderId="62" xfId="64" applyFont="1" applyBorder="1" applyAlignment="1">
      <alignment vertical="center"/>
      <protection/>
    </xf>
    <xf numFmtId="0" fontId="6" fillId="0" borderId="63" xfId="64" applyFont="1" applyBorder="1" applyAlignment="1">
      <alignment vertical="center"/>
      <protection/>
    </xf>
    <xf numFmtId="0" fontId="6" fillId="0" borderId="64" xfId="64" applyFont="1" applyBorder="1" applyAlignment="1">
      <alignment horizontal="center" vertical="center"/>
      <protection/>
    </xf>
    <xf numFmtId="0" fontId="25" fillId="0" borderId="0" xfId="64" applyFont="1" applyAlignment="1">
      <alignment vertical="center"/>
      <protection/>
    </xf>
    <xf numFmtId="41" fontId="33" fillId="0" borderId="21" xfId="64" applyNumberFormat="1" applyFont="1" applyBorder="1" applyAlignment="1">
      <alignment horizontal="right" vertical="center"/>
      <protection/>
    </xf>
    <xf numFmtId="41" fontId="33" fillId="0" borderId="29" xfId="64" applyNumberFormat="1" applyFont="1" applyBorder="1" applyAlignment="1">
      <alignment horizontal="right" vertical="center"/>
      <protection/>
    </xf>
    <xf numFmtId="41" fontId="33" fillId="0" borderId="29" xfId="64" applyNumberFormat="1" applyFont="1" applyBorder="1" applyAlignment="1">
      <alignment vertical="center"/>
      <protection/>
    </xf>
    <xf numFmtId="41" fontId="6" fillId="0" borderId="21" xfId="64" applyNumberFormat="1" applyFont="1" applyBorder="1" applyAlignment="1">
      <alignment horizontal="right" vertical="center"/>
      <protection/>
    </xf>
    <xf numFmtId="41" fontId="6" fillId="0" borderId="29" xfId="64" applyNumberFormat="1" applyFont="1" applyBorder="1" applyAlignment="1">
      <alignment horizontal="right" vertical="center"/>
      <protection/>
    </xf>
    <xf numFmtId="0" fontId="6" fillId="0" borderId="39" xfId="63" applyFont="1" applyBorder="1" applyAlignment="1">
      <alignment horizontal="right" vertical="center"/>
      <protection/>
    </xf>
    <xf numFmtId="0" fontId="6" fillId="0" borderId="11" xfId="63" applyFont="1" applyBorder="1" applyAlignment="1">
      <alignment horizontal="right" vertical="center"/>
      <protection/>
    </xf>
    <xf numFmtId="0" fontId="6" fillId="0" borderId="40" xfId="63" applyFont="1" applyBorder="1" applyAlignment="1">
      <alignment horizontal="right" vertical="center"/>
      <protection/>
    </xf>
    <xf numFmtId="3" fontId="6" fillId="0" borderId="65" xfId="63" applyNumberFormat="1" applyFont="1" applyBorder="1" applyAlignment="1">
      <alignment vertical="center"/>
      <protection/>
    </xf>
    <xf numFmtId="0" fontId="6" fillId="0" borderId="66" xfId="63" applyFont="1" applyBorder="1" applyAlignment="1">
      <alignment vertical="center"/>
      <protection/>
    </xf>
    <xf numFmtId="0" fontId="6" fillId="0" borderId="67" xfId="63" applyFont="1" applyBorder="1" applyAlignment="1">
      <alignment vertical="center"/>
      <protection/>
    </xf>
    <xf numFmtId="179" fontId="6" fillId="0" borderId="0" xfId="64" applyNumberFormat="1" applyFont="1" applyAlignment="1">
      <alignment vertical="center"/>
      <protection/>
    </xf>
    <xf numFmtId="179" fontId="6" fillId="0" borderId="75" xfId="64" applyNumberFormat="1" applyFont="1" applyBorder="1" applyAlignment="1">
      <alignment vertical="center"/>
      <protection/>
    </xf>
    <xf numFmtId="179" fontId="6" fillId="0" borderId="76" xfId="64" applyNumberFormat="1" applyFont="1" applyBorder="1" applyAlignment="1">
      <alignment vertical="center"/>
      <protection/>
    </xf>
    <xf numFmtId="179" fontId="6" fillId="0" borderId="77" xfId="64" applyNumberFormat="1" applyFont="1" applyBorder="1" applyAlignment="1">
      <alignment vertical="center"/>
      <protection/>
    </xf>
    <xf numFmtId="0" fontId="6" fillId="0" borderId="78" xfId="64" applyFont="1" applyBorder="1" applyAlignment="1">
      <alignment horizontal="center" vertical="center"/>
      <protection/>
    </xf>
    <xf numFmtId="41" fontId="33" fillId="0" borderId="21" xfId="64" applyNumberFormat="1" applyFont="1" applyBorder="1" applyAlignment="1">
      <alignment vertical="center"/>
      <protection/>
    </xf>
    <xf numFmtId="0" fontId="6" fillId="0" borderId="68" xfId="63" applyFont="1" applyBorder="1" applyAlignment="1">
      <alignment vertical="center"/>
      <protection/>
    </xf>
    <xf numFmtId="0" fontId="6" fillId="0" borderId="14" xfId="63" applyFont="1" applyBorder="1" applyAlignment="1">
      <alignment vertical="center"/>
      <protection/>
    </xf>
    <xf numFmtId="177" fontId="11" fillId="0" borderId="0" xfId="63" applyNumberFormat="1" applyFont="1" applyAlignment="1">
      <alignment horizontal="center" vertical="center"/>
      <protection/>
    </xf>
    <xf numFmtId="0" fontId="11" fillId="0" borderId="0" xfId="63" applyFont="1" applyBorder="1" applyAlignment="1">
      <alignment horizontal="distributed" vertical="center"/>
      <protection/>
    </xf>
    <xf numFmtId="38" fontId="11" fillId="0" borderId="27" xfId="51" applyFont="1" applyBorder="1" applyAlignment="1" quotePrefix="1">
      <alignment vertical="center"/>
    </xf>
    <xf numFmtId="38" fontId="11" fillId="0" borderId="26" xfId="51" applyFont="1" applyBorder="1" applyAlignment="1">
      <alignment horizontal="right" vertical="center"/>
    </xf>
    <xf numFmtId="38" fontId="11" fillId="0" borderId="36" xfId="51" applyFont="1" applyBorder="1" applyAlignment="1" quotePrefix="1">
      <alignment horizontal="right" vertical="center"/>
    </xf>
    <xf numFmtId="38" fontId="11" fillId="0" borderId="22" xfId="51" applyFont="1" applyBorder="1" applyAlignment="1" quotePrefix="1">
      <alignment horizontal="right" vertical="center"/>
    </xf>
    <xf numFmtId="38" fontId="11" fillId="0" borderId="22" xfId="51" applyFont="1" applyBorder="1" applyAlignment="1">
      <alignment horizontal="right" vertical="center"/>
    </xf>
    <xf numFmtId="38" fontId="11" fillId="0" borderId="22" xfId="51" applyFont="1" applyBorder="1" applyAlignment="1" quotePrefix="1">
      <alignment vertical="center"/>
    </xf>
    <xf numFmtId="38" fontId="11" fillId="0" borderId="17" xfId="51" applyFont="1" applyBorder="1" applyAlignment="1" quotePrefix="1">
      <alignment vertical="center"/>
    </xf>
    <xf numFmtId="38" fontId="11" fillId="0" borderId="37" xfId="51" applyFont="1" applyBorder="1" applyAlignment="1" quotePrefix="1">
      <alignment vertical="center"/>
    </xf>
    <xf numFmtId="38" fontId="11" fillId="0" borderId="25" xfId="51" applyFont="1" applyBorder="1" applyAlignment="1" quotePrefix="1">
      <alignment vertical="center"/>
    </xf>
    <xf numFmtId="38" fontId="11" fillId="0" borderId="30" xfId="51" applyFont="1" applyBorder="1" applyAlignment="1" quotePrefix="1">
      <alignment vertical="center"/>
    </xf>
    <xf numFmtId="38" fontId="11" fillId="0" borderId="0" xfId="51" applyFont="1" applyBorder="1" applyAlignment="1" quotePrefix="1">
      <alignment horizontal="right" vertical="center"/>
    </xf>
    <xf numFmtId="38" fontId="11" fillId="0" borderId="21" xfId="51" applyFont="1" applyBorder="1" applyAlignment="1" quotePrefix="1">
      <alignment horizontal="right" vertical="center"/>
    </xf>
    <xf numFmtId="38" fontId="11" fillId="0" borderId="10" xfId="51" applyFont="1" applyBorder="1" applyAlignment="1">
      <alignment horizontal="right" vertical="center"/>
    </xf>
    <xf numFmtId="38" fontId="11" fillId="0" borderId="10" xfId="51" applyFont="1" applyBorder="1" applyAlignment="1" quotePrefix="1">
      <alignment horizontal="right" vertical="center"/>
    </xf>
    <xf numFmtId="38" fontId="11" fillId="0" borderId="10" xfId="51" applyFont="1" applyBorder="1" applyAlignment="1" quotePrefix="1">
      <alignment vertical="center"/>
    </xf>
    <xf numFmtId="38" fontId="11" fillId="0" borderId="16" xfId="51" applyFont="1" applyBorder="1" applyAlignment="1" quotePrefix="1">
      <alignment vertical="center"/>
    </xf>
    <xf numFmtId="38" fontId="11" fillId="0" borderId="13" xfId="51" applyFont="1" applyBorder="1" applyAlignment="1" quotePrefix="1">
      <alignment vertical="center"/>
    </xf>
    <xf numFmtId="38" fontId="11" fillId="0" borderId="29" xfId="51" applyFont="1" applyBorder="1" applyAlignment="1" quotePrefix="1">
      <alignment vertical="center"/>
    </xf>
    <xf numFmtId="38" fontId="11" fillId="0" borderId="34" xfId="51" applyFont="1" applyBorder="1" applyAlignment="1" quotePrefix="1">
      <alignment vertical="center"/>
    </xf>
    <xf numFmtId="38" fontId="11" fillId="0" borderId="33" xfId="51" applyFont="1" applyBorder="1" applyAlignment="1" quotePrefix="1">
      <alignment horizontal="right" vertical="center"/>
    </xf>
    <xf numFmtId="38" fontId="11" fillId="0" borderId="38" xfId="51" applyFont="1" applyBorder="1" applyAlignment="1" quotePrefix="1">
      <alignment horizontal="right" vertical="center"/>
    </xf>
    <xf numFmtId="38" fontId="11" fillId="0" borderId="19" xfId="51" applyFont="1" applyBorder="1" applyAlignment="1">
      <alignment horizontal="right" vertical="center"/>
    </xf>
    <xf numFmtId="38" fontId="11" fillId="0" borderId="19" xfId="51" applyFont="1" applyBorder="1" applyAlignment="1" quotePrefix="1">
      <alignment horizontal="right" vertical="center"/>
    </xf>
    <xf numFmtId="38" fontId="11" fillId="0" borderId="19" xfId="51" applyFont="1" applyBorder="1" applyAlignment="1" quotePrefix="1">
      <alignment vertical="center"/>
    </xf>
    <xf numFmtId="38" fontId="11" fillId="0" borderId="18" xfId="51" applyFont="1" applyBorder="1" applyAlignment="1" quotePrefix="1">
      <alignment vertical="center"/>
    </xf>
    <xf numFmtId="38" fontId="11" fillId="0" borderId="49" xfId="51" applyFont="1" applyBorder="1" applyAlignment="1" quotePrefix="1">
      <alignment vertical="center"/>
    </xf>
    <xf numFmtId="38" fontId="11" fillId="0" borderId="32" xfId="51" applyFont="1" applyBorder="1" applyAlignment="1" quotePrefix="1">
      <alignment vertical="center"/>
    </xf>
    <xf numFmtId="38" fontId="11" fillId="0" borderId="27" xfId="51" applyFont="1" applyBorder="1" applyAlignment="1">
      <alignment vertical="center"/>
    </xf>
    <xf numFmtId="176" fontId="11" fillId="0" borderId="26" xfId="63" applyNumberFormat="1" applyFont="1" applyBorder="1" applyAlignment="1">
      <alignment vertical="center"/>
      <protection/>
    </xf>
    <xf numFmtId="176" fontId="11" fillId="0" borderId="36" xfId="63" applyNumberFormat="1" applyFont="1" applyBorder="1" applyAlignment="1">
      <alignment vertical="center"/>
      <protection/>
    </xf>
    <xf numFmtId="176" fontId="11" fillId="0" borderId="22" xfId="63" applyNumberFormat="1" applyFont="1" applyBorder="1" applyAlignment="1">
      <alignment vertical="center"/>
      <protection/>
    </xf>
    <xf numFmtId="38" fontId="11" fillId="0" borderId="22" xfId="51" applyFont="1" applyBorder="1" applyAlignment="1">
      <alignment vertical="center"/>
    </xf>
    <xf numFmtId="38" fontId="11" fillId="0" borderId="17" xfId="51" applyFont="1" applyBorder="1" applyAlignment="1">
      <alignment vertical="center"/>
    </xf>
    <xf numFmtId="38" fontId="11" fillId="0" borderId="26" xfId="51" applyFont="1" applyBorder="1" applyAlignment="1">
      <alignment vertical="center"/>
    </xf>
    <xf numFmtId="38" fontId="11" fillId="0" borderId="25" xfId="51" applyFont="1" applyBorder="1" applyAlignment="1">
      <alignment vertical="center"/>
    </xf>
    <xf numFmtId="38" fontId="11" fillId="0" borderId="30" xfId="51" applyFont="1" applyBorder="1" applyAlignment="1">
      <alignment vertical="center"/>
    </xf>
    <xf numFmtId="176" fontId="11" fillId="0" borderId="21" xfId="63" applyNumberFormat="1" applyFont="1" applyBorder="1" applyAlignment="1">
      <alignment vertical="center"/>
      <protection/>
    </xf>
    <xf numFmtId="176" fontId="11" fillId="0" borderId="10" xfId="63" applyNumberFormat="1" applyFont="1" applyBorder="1" applyAlignment="1">
      <alignment vertical="center"/>
      <protection/>
    </xf>
    <xf numFmtId="38" fontId="11" fillId="0" borderId="10" xfId="51" applyFont="1" applyBorder="1" applyAlignment="1">
      <alignment vertical="center"/>
    </xf>
    <xf numFmtId="38" fontId="11" fillId="0" borderId="16" xfId="51" applyFont="1" applyBorder="1" applyAlignment="1">
      <alignment vertical="center"/>
    </xf>
    <xf numFmtId="38" fontId="11" fillId="0" borderId="0" xfId="51" applyFont="1" applyBorder="1" applyAlignment="1">
      <alignment vertical="center"/>
    </xf>
    <xf numFmtId="38" fontId="11" fillId="0" borderId="29" xfId="51" applyFont="1" applyBorder="1" applyAlignment="1">
      <alignment vertical="center"/>
    </xf>
    <xf numFmtId="38" fontId="13" fillId="0" borderId="34" xfId="51" applyFont="1" applyBorder="1" applyAlignment="1" quotePrefix="1">
      <alignment vertical="center"/>
    </xf>
    <xf numFmtId="176" fontId="13" fillId="0" borderId="33" xfId="63" applyNumberFormat="1" applyFont="1" applyBorder="1" applyAlignment="1" quotePrefix="1">
      <alignment vertical="center"/>
      <protection/>
    </xf>
    <xf numFmtId="176" fontId="13" fillId="0" borderId="20" xfId="63" applyNumberFormat="1" applyFont="1" applyBorder="1" applyAlignment="1" quotePrefix="1">
      <alignment vertical="center"/>
      <protection/>
    </xf>
    <xf numFmtId="176" fontId="13" fillId="0" borderId="32" xfId="63" applyNumberFormat="1" applyFont="1" applyBorder="1" applyAlignment="1" quotePrefix="1">
      <alignment vertical="center"/>
      <protection/>
    </xf>
    <xf numFmtId="176" fontId="13" fillId="0" borderId="19" xfId="63" applyNumberFormat="1" applyFont="1" applyBorder="1" applyAlignment="1" quotePrefix="1">
      <alignment vertical="center"/>
      <protection/>
    </xf>
    <xf numFmtId="38" fontId="13" fillId="0" borderId="32" xfId="51" applyFont="1" applyBorder="1" applyAlignment="1" quotePrefix="1">
      <alignment vertical="center"/>
    </xf>
    <xf numFmtId="38" fontId="13" fillId="0" borderId="18" xfId="51" applyFont="1" applyBorder="1" applyAlignment="1" quotePrefix="1">
      <alignment vertical="center"/>
    </xf>
    <xf numFmtId="38" fontId="13" fillId="0" borderId="0" xfId="51" applyFont="1" applyBorder="1" applyAlignment="1">
      <alignment vertical="center"/>
    </xf>
    <xf numFmtId="177" fontId="26" fillId="0" borderId="0" xfId="63" applyNumberFormat="1" applyFont="1" applyAlignment="1">
      <alignment horizontal="center" vertical="center"/>
      <protection/>
    </xf>
    <xf numFmtId="176" fontId="11" fillId="0" borderId="23" xfId="63" applyNumberFormat="1" applyFont="1" applyBorder="1" applyAlignment="1">
      <alignment vertical="center"/>
      <protection/>
    </xf>
    <xf numFmtId="176" fontId="11" fillId="0" borderId="27" xfId="63" applyNumberFormat="1" applyFont="1" applyBorder="1" applyAlignment="1">
      <alignment vertical="center"/>
      <protection/>
    </xf>
    <xf numFmtId="176" fontId="11" fillId="0" borderId="37" xfId="63" applyNumberFormat="1" applyFont="1" applyBorder="1" applyAlignment="1">
      <alignment vertical="center"/>
      <protection/>
    </xf>
    <xf numFmtId="0" fontId="11" fillId="0" borderId="22" xfId="63" applyFont="1" applyBorder="1" applyAlignment="1">
      <alignment vertical="center"/>
      <protection/>
    </xf>
    <xf numFmtId="0" fontId="11" fillId="0" borderId="23" xfId="63" applyFont="1" applyBorder="1" applyAlignment="1">
      <alignment vertical="center"/>
      <protection/>
    </xf>
    <xf numFmtId="0" fontId="11" fillId="0" borderId="17" xfId="63" applyFont="1" applyBorder="1" applyAlignment="1">
      <alignment vertical="center"/>
      <protection/>
    </xf>
    <xf numFmtId="0" fontId="11" fillId="0" borderId="27" xfId="63" applyFont="1" applyBorder="1" applyAlignment="1" quotePrefix="1">
      <alignment horizontal="right" vertical="center"/>
      <protection/>
    </xf>
    <xf numFmtId="176" fontId="11" fillId="0" borderId="12" xfId="63" applyNumberFormat="1" applyFont="1" applyBorder="1" applyAlignment="1">
      <alignment vertical="center"/>
      <protection/>
    </xf>
    <xf numFmtId="176" fontId="11" fillId="0" borderId="30" xfId="63" applyNumberFormat="1" applyFont="1" applyBorder="1" applyAlignment="1">
      <alignment vertical="center"/>
      <protection/>
    </xf>
    <xf numFmtId="176" fontId="11" fillId="0" borderId="13" xfId="63" applyNumberFormat="1" applyFont="1" applyBorder="1" applyAlignment="1">
      <alignment vertical="center"/>
      <protection/>
    </xf>
    <xf numFmtId="0" fontId="11" fillId="0" borderId="10" xfId="63" applyFont="1" applyBorder="1" applyAlignment="1">
      <alignment vertical="center"/>
      <protection/>
    </xf>
    <xf numFmtId="0" fontId="11" fillId="0" borderId="12" xfId="63" applyFont="1" applyBorder="1" applyAlignment="1">
      <alignment vertical="center"/>
      <protection/>
    </xf>
    <xf numFmtId="0" fontId="11" fillId="0" borderId="16" xfId="63" applyFont="1" applyBorder="1" applyAlignment="1">
      <alignment vertical="center"/>
      <protection/>
    </xf>
    <xf numFmtId="176" fontId="11" fillId="0" borderId="12" xfId="63" applyNumberFormat="1" applyFont="1" applyBorder="1" applyAlignment="1" quotePrefix="1">
      <alignment vertical="center"/>
      <protection/>
    </xf>
    <xf numFmtId="176" fontId="11" fillId="0" borderId="30" xfId="63" applyNumberFormat="1" applyFont="1" applyBorder="1" applyAlignment="1" quotePrefix="1">
      <alignment vertical="center"/>
      <protection/>
    </xf>
    <xf numFmtId="176" fontId="11" fillId="0" borderId="0" xfId="63" applyNumberFormat="1" applyFont="1" applyBorder="1" applyAlignment="1" quotePrefix="1">
      <alignment vertical="center"/>
      <protection/>
    </xf>
    <xf numFmtId="176" fontId="11" fillId="0" borderId="29" xfId="63" applyNumberFormat="1" applyFont="1" applyBorder="1" applyAlignment="1" quotePrefix="1">
      <alignment vertical="center"/>
      <protection/>
    </xf>
    <xf numFmtId="176" fontId="11" fillId="0" borderId="10" xfId="63" applyNumberFormat="1" applyFont="1" applyBorder="1" applyAlignment="1" quotePrefix="1">
      <alignment vertical="center"/>
      <protection/>
    </xf>
    <xf numFmtId="0" fontId="11" fillId="0" borderId="29" xfId="63" applyFont="1" applyBorder="1" applyAlignment="1" quotePrefix="1">
      <alignment vertical="center"/>
      <protection/>
    </xf>
    <xf numFmtId="0" fontId="11" fillId="0" borderId="16" xfId="63" applyFont="1" applyBorder="1" applyAlignment="1" quotePrefix="1">
      <alignment vertical="center"/>
      <protection/>
    </xf>
    <xf numFmtId="0" fontId="11" fillId="0" borderId="30" xfId="63" applyFont="1" applyBorder="1" applyAlignment="1" quotePrefix="1">
      <alignment vertical="center"/>
      <protection/>
    </xf>
    <xf numFmtId="176" fontId="11" fillId="0" borderId="29" xfId="63" applyNumberFormat="1" applyFont="1" applyBorder="1" applyAlignment="1">
      <alignment vertical="center"/>
      <protection/>
    </xf>
    <xf numFmtId="176" fontId="11" fillId="0" borderId="12" xfId="63" applyNumberFormat="1" applyFont="1" applyBorder="1" applyAlignment="1" quotePrefix="1">
      <alignment horizontal="right" vertical="center"/>
      <protection/>
    </xf>
    <xf numFmtId="176" fontId="11" fillId="0" borderId="30" xfId="63" applyNumberFormat="1" applyFont="1" applyBorder="1" applyAlignment="1" quotePrefix="1">
      <alignment horizontal="right" vertical="center"/>
      <protection/>
    </xf>
    <xf numFmtId="176" fontId="11" fillId="0" borderId="0" xfId="63" applyNumberFormat="1" applyFont="1" applyBorder="1" applyAlignment="1" quotePrefix="1">
      <alignment horizontal="right" vertical="center"/>
      <protection/>
    </xf>
    <xf numFmtId="176" fontId="11" fillId="0" borderId="29" xfId="63" applyNumberFormat="1" applyFont="1" applyBorder="1" applyAlignment="1" quotePrefix="1">
      <alignment horizontal="right" vertical="center"/>
      <protection/>
    </xf>
    <xf numFmtId="176" fontId="11" fillId="0" borderId="19" xfId="63" applyNumberFormat="1" applyFont="1" applyBorder="1" applyAlignment="1" quotePrefix="1">
      <alignment horizontal="right" vertical="center"/>
      <protection/>
    </xf>
    <xf numFmtId="0" fontId="11" fillId="0" borderId="44" xfId="63" applyFont="1" applyBorder="1" applyAlignment="1">
      <alignment vertical="center"/>
      <protection/>
    </xf>
    <xf numFmtId="0" fontId="11" fillId="0" borderId="52" xfId="63" applyFont="1" applyBorder="1" applyAlignment="1">
      <alignment vertical="center"/>
      <protection/>
    </xf>
    <xf numFmtId="0" fontId="11" fillId="0" borderId="41" xfId="63" applyFont="1" applyBorder="1" applyAlignment="1">
      <alignment horizontal="center" vertical="top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53" xfId="63" applyFont="1" applyBorder="1" applyAlignment="1">
      <alignment horizontal="center" vertical="center"/>
      <protection/>
    </xf>
    <xf numFmtId="0" fontId="11" fillId="0" borderId="30" xfId="63" applyFont="1" applyBorder="1" applyAlignment="1">
      <alignment horizontal="center"/>
      <protection/>
    </xf>
    <xf numFmtId="0" fontId="11" fillId="0" borderId="70" xfId="63" applyFont="1" applyBorder="1" applyAlignment="1">
      <alignment vertical="center"/>
      <protection/>
    </xf>
    <xf numFmtId="0" fontId="11" fillId="0" borderId="60" xfId="63" applyFont="1" applyBorder="1" applyAlignment="1">
      <alignment vertical="center"/>
      <protection/>
    </xf>
    <xf numFmtId="0" fontId="11" fillId="0" borderId="72" xfId="63" applyFont="1" applyBorder="1" applyAlignment="1" quotePrefix="1">
      <alignment horizontal="left" vertical="center"/>
      <protection/>
    </xf>
    <xf numFmtId="176" fontId="11" fillId="0" borderId="44" xfId="63" applyNumberFormat="1" applyFont="1" applyBorder="1" applyAlignment="1">
      <alignment vertical="center"/>
      <protection/>
    </xf>
    <xf numFmtId="176" fontId="11" fillId="0" borderId="41" xfId="63" applyNumberFormat="1" applyFont="1" applyBorder="1" applyAlignment="1">
      <alignment vertical="center"/>
      <protection/>
    </xf>
    <xf numFmtId="176" fontId="11" fillId="0" borderId="52" xfId="63" applyNumberFormat="1" applyFont="1" applyBorder="1" applyAlignment="1">
      <alignment vertical="center"/>
      <protection/>
    </xf>
    <xf numFmtId="176" fontId="11" fillId="0" borderId="11" xfId="63" applyNumberFormat="1" applyFont="1" applyBorder="1" applyAlignment="1">
      <alignment vertical="center"/>
      <protection/>
    </xf>
    <xf numFmtId="176" fontId="11" fillId="0" borderId="40" xfId="63" applyNumberFormat="1" applyFont="1" applyBorder="1" applyAlignment="1">
      <alignment vertical="center"/>
      <protection/>
    </xf>
    <xf numFmtId="176" fontId="11" fillId="0" borderId="24" xfId="63" applyNumberFormat="1" applyFont="1" applyBorder="1" applyAlignment="1">
      <alignment vertical="center"/>
      <protection/>
    </xf>
    <xf numFmtId="176" fontId="11" fillId="0" borderId="41" xfId="63" applyNumberFormat="1" applyFont="1" applyBorder="1" applyAlignment="1" quotePrefix="1">
      <alignment horizontal="right" vertical="center"/>
      <protection/>
    </xf>
    <xf numFmtId="176" fontId="11" fillId="0" borderId="13" xfId="63" applyNumberFormat="1" applyFont="1" applyBorder="1" applyAlignment="1" quotePrefix="1">
      <alignment horizontal="right" vertical="center"/>
      <protection/>
    </xf>
    <xf numFmtId="176" fontId="11" fillId="0" borderId="10" xfId="63" applyNumberFormat="1" applyFont="1" applyBorder="1" applyAlignment="1" quotePrefix="1">
      <alignment horizontal="right" vertical="center"/>
      <protection/>
    </xf>
    <xf numFmtId="176" fontId="11" fillId="0" borderId="16" xfId="63" applyNumberFormat="1" applyFont="1" applyBorder="1" applyAlignment="1" quotePrefix="1">
      <alignment horizontal="right" vertical="center"/>
      <protection/>
    </xf>
    <xf numFmtId="176" fontId="11" fillId="0" borderId="16" xfId="63" applyNumberFormat="1" applyFont="1" applyBorder="1" applyAlignment="1">
      <alignment vertical="center"/>
      <protection/>
    </xf>
    <xf numFmtId="38" fontId="11" fillId="0" borderId="12" xfId="51" applyFont="1" applyBorder="1" applyAlignment="1">
      <alignment vertical="center"/>
    </xf>
    <xf numFmtId="38" fontId="11" fillId="0" borderId="30" xfId="51" applyFont="1" applyBorder="1" applyAlignment="1">
      <alignment horizontal="right" vertical="center"/>
    </xf>
    <xf numFmtId="38" fontId="11" fillId="0" borderId="13" xfId="51" applyFont="1" applyBorder="1" applyAlignment="1">
      <alignment horizontal="right" vertical="center"/>
    </xf>
    <xf numFmtId="38" fontId="11" fillId="0" borderId="29" xfId="51" applyFont="1" applyBorder="1" applyAlignment="1">
      <alignment horizontal="right" vertical="center"/>
    </xf>
    <xf numFmtId="38" fontId="11" fillId="0" borderId="0" xfId="51" applyFont="1" applyBorder="1" applyAlignment="1">
      <alignment horizontal="right" vertical="center"/>
    </xf>
    <xf numFmtId="38" fontId="11" fillId="0" borderId="12" xfId="51" applyFont="1" applyBorder="1" applyAlignment="1">
      <alignment vertical="center" shrinkToFit="1"/>
    </xf>
    <xf numFmtId="38" fontId="11" fillId="0" borderId="10" xfId="51" applyFont="1" applyBorder="1" applyAlignment="1">
      <alignment vertical="center" shrinkToFit="1"/>
    </xf>
    <xf numFmtId="38" fontId="11" fillId="0" borderId="29" xfId="51" applyFont="1" applyBorder="1" applyAlignment="1">
      <alignment vertical="center" shrinkToFit="1"/>
    </xf>
    <xf numFmtId="38" fontId="11" fillId="0" borderId="30" xfId="51" applyFont="1" applyBorder="1" applyAlignment="1">
      <alignment vertical="center" shrinkToFit="1"/>
    </xf>
    <xf numFmtId="38" fontId="11" fillId="0" borderId="13" xfId="51" applyFont="1" applyBorder="1" applyAlignment="1">
      <alignment vertical="center"/>
    </xf>
    <xf numFmtId="38" fontId="13" fillId="0" borderId="12" xfId="51" applyFont="1" applyBorder="1" applyAlignment="1">
      <alignment vertical="center"/>
    </xf>
    <xf numFmtId="38" fontId="13" fillId="0" borderId="30" xfId="51" applyFont="1" applyBorder="1" applyAlignment="1">
      <alignment vertical="center"/>
    </xf>
    <xf numFmtId="38" fontId="13" fillId="0" borderId="13" xfId="51" applyFont="1" applyBorder="1" applyAlignment="1">
      <alignment vertical="center"/>
    </xf>
    <xf numFmtId="38" fontId="13" fillId="0" borderId="10" xfId="51" applyFont="1" applyBorder="1" applyAlignment="1">
      <alignment vertical="center"/>
    </xf>
    <xf numFmtId="38" fontId="13" fillId="0" borderId="29" xfId="51" applyFont="1" applyBorder="1" applyAlignment="1">
      <alignment vertical="center"/>
    </xf>
    <xf numFmtId="38" fontId="13" fillId="0" borderId="19" xfId="51" applyFont="1" applyBorder="1" applyAlignment="1">
      <alignment vertical="center"/>
    </xf>
    <xf numFmtId="38" fontId="13" fillId="0" borderId="16" xfId="51" applyFont="1" applyBorder="1" applyAlignment="1">
      <alignment vertical="center"/>
    </xf>
    <xf numFmtId="177" fontId="13" fillId="0" borderId="0" xfId="63" applyNumberFormat="1" applyFont="1" applyAlignment="1">
      <alignment horizontal="center" vertical="center"/>
      <protection/>
    </xf>
    <xf numFmtId="177" fontId="6" fillId="0" borderId="0" xfId="63" applyNumberFormat="1" applyFont="1" applyAlignment="1">
      <alignment horizontal="center" vertical="center"/>
      <protection/>
    </xf>
    <xf numFmtId="41" fontId="11" fillId="0" borderId="36" xfId="63" applyNumberFormat="1" applyFont="1" applyFill="1" applyBorder="1" applyAlignment="1">
      <alignment vertical="center"/>
      <protection/>
    </xf>
    <xf numFmtId="41" fontId="11" fillId="0" borderId="22" xfId="63" applyNumberFormat="1" applyFont="1" applyFill="1" applyBorder="1" applyAlignment="1">
      <alignment vertical="center"/>
      <protection/>
    </xf>
    <xf numFmtId="41" fontId="11" fillId="0" borderId="22" xfId="63" applyNumberFormat="1" applyFont="1" applyBorder="1" applyAlignment="1">
      <alignment vertical="center"/>
      <protection/>
    </xf>
    <xf numFmtId="41" fontId="11" fillId="0" borderId="25" xfId="63" applyNumberFormat="1" applyFont="1" applyFill="1" applyBorder="1" applyAlignment="1">
      <alignment vertical="center"/>
      <protection/>
    </xf>
    <xf numFmtId="41" fontId="11" fillId="0" borderId="36" xfId="63" applyNumberFormat="1" applyFont="1" applyBorder="1" applyAlignment="1">
      <alignment vertical="center"/>
      <protection/>
    </xf>
    <xf numFmtId="41" fontId="11" fillId="0" borderId="17" xfId="63" applyNumberFormat="1" applyFont="1" applyBorder="1" applyAlignment="1">
      <alignment vertical="center"/>
      <protection/>
    </xf>
    <xf numFmtId="41" fontId="11" fillId="0" borderId="27" xfId="63" applyNumberFormat="1" applyFont="1" applyBorder="1" applyAlignment="1">
      <alignment vertical="center"/>
      <protection/>
    </xf>
    <xf numFmtId="0" fontId="11" fillId="0" borderId="26" xfId="63" applyFont="1" applyBorder="1" applyAlignment="1">
      <alignment horizontal="distributed" vertical="center"/>
      <protection/>
    </xf>
    <xf numFmtId="41" fontId="11" fillId="0" borderId="21" xfId="63" applyNumberFormat="1" applyFont="1" applyFill="1" applyBorder="1" applyAlignment="1">
      <alignment vertical="center"/>
      <protection/>
    </xf>
    <xf numFmtId="41" fontId="11" fillId="0" borderId="10" xfId="63" applyNumberFormat="1" applyFont="1" applyFill="1" applyBorder="1" applyAlignment="1">
      <alignment vertical="center"/>
      <protection/>
    </xf>
    <xf numFmtId="41" fontId="11" fillId="0" borderId="29" xfId="63" applyNumberFormat="1" applyFont="1" applyFill="1" applyBorder="1" applyAlignment="1">
      <alignment vertical="center"/>
      <protection/>
    </xf>
    <xf numFmtId="41" fontId="11" fillId="0" borderId="30" xfId="63" applyNumberFormat="1" applyFont="1" applyBorder="1" applyAlignment="1">
      <alignment vertical="center"/>
      <protection/>
    </xf>
    <xf numFmtId="41" fontId="26" fillId="0" borderId="21" xfId="63" applyNumberFormat="1" applyFont="1" applyFill="1" applyBorder="1" applyAlignment="1">
      <alignment vertical="center"/>
      <protection/>
    </xf>
    <xf numFmtId="41" fontId="26" fillId="0" borderId="10" xfId="63" applyNumberFormat="1" applyFont="1" applyFill="1" applyBorder="1" applyAlignment="1">
      <alignment vertical="center"/>
      <protection/>
    </xf>
    <xf numFmtId="41" fontId="26" fillId="0" borderId="10" xfId="63" applyNumberFormat="1" applyFont="1" applyBorder="1" applyAlignment="1">
      <alignment vertical="center"/>
      <protection/>
    </xf>
    <xf numFmtId="41" fontId="26" fillId="0" borderId="29" xfId="63" applyNumberFormat="1" applyFont="1" applyFill="1" applyBorder="1" applyAlignment="1">
      <alignment vertical="center"/>
      <protection/>
    </xf>
    <xf numFmtId="41" fontId="26" fillId="0" borderId="21" xfId="63" applyNumberFormat="1" applyFont="1" applyBorder="1" applyAlignment="1">
      <alignment vertical="center"/>
      <protection/>
    </xf>
    <xf numFmtId="41" fontId="26" fillId="0" borderId="16" xfId="63" applyNumberFormat="1" applyFont="1" applyBorder="1" applyAlignment="1">
      <alignment vertical="center"/>
      <protection/>
    </xf>
    <xf numFmtId="41" fontId="13" fillId="0" borderId="21" xfId="63" applyNumberFormat="1" applyFont="1" applyFill="1" applyBorder="1" applyAlignment="1">
      <alignment vertical="center"/>
      <protection/>
    </xf>
    <xf numFmtId="41" fontId="13" fillId="0" borderId="10" xfId="63" applyNumberFormat="1" applyFont="1" applyFill="1" applyBorder="1" applyAlignment="1">
      <alignment vertical="center"/>
      <protection/>
    </xf>
    <xf numFmtId="41" fontId="13" fillId="0" borderId="16" xfId="63" applyNumberFormat="1" applyFont="1" applyBorder="1" applyAlignment="1">
      <alignment vertical="center"/>
      <protection/>
    </xf>
    <xf numFmtId="41" fontId="13" fillId="0" borderId="30" xfId="63" applyNumberFormat="1" applyFont="1" applyBorder="1" applyAlignment="1">
      <alignment vertical="center"/>
      <protection/>
    </xf>
    <xf numFmtId="38" fontId="11" fillId="0" borderId="21" xfId="51" applyFont="1" applyFill="1" applyBorder="1" applyAlignment="1">
      <alignment horizontal="right" vertical="center"/>
    </xf>
    <xf numFmtId="38" fontId="11" fillId="0" borderId="10" xfId="51" applyFont="1" applyFill="1" applyBorder="1" applyAlignment="1">
      <alignment horizontal="right" vertical="center"/>
    </xf>
    <xf numFmtId="38" fontId="11" fillId="0" borderId="29" xfId="51" applyFont="1" applyFill="1" applyBorder="1" applyAlignment="1">
      <alignment horizontal="right" vertical="center"/>
    </xf>
    <xf numFmtId="38" fontId="11" fillId="0" borderId="21" xfId="51" applyFont="1" applyBorder="1" applyAlignment="1">
      <alignment horizontal="right" vertical="center"/>
    </xf>
    <xf numFmtId="38" fontId="11" fillId="0" borderId="16" xfId="51" applyFont="1" applyBorder="1" applyAlignment="1">
      <alignment horizontal="right" vertical="center"/>
    </xf>
    <xf numFmtId="38" fontId="11" fillId="0" borderId="16" xfId="51" applyFont="1" applyFill="1" applyBorder="1" applyAlignment="1">
      <alignment horizontal="right" vertical="center"/>
    </xf>
    <xf numFmtId="38" fontId="11" fillId="0" borderId="30" xfId="51" applyFont="1" applyFill="1" applyBorder="1" applyAlignment="1">
      <alignment horizontal="right" vertical="center"/>
    </xf>
    <xf numFmtId="38" fontId="13" fillId="0" borderId="21" xfId="51" applyFont="1" applyFill="1" applyBorder="1" applyAlignment="1">
      <alignment horizontal="right" vertical="center"/>
    </xf>
    <xf numFmtId="38" fontId="13" fillId="0" borderId="10" xfId="51" applyFont="1" applyFill="1" applyBorder="1" applyAlignment="1">
      <alignment horizontal="right" vertical="center"/>
    </xf>
    <xf numFmtId="38" fontId="13" fillId="0" borderId="10" xfId="51" applyFont="1" applyBorder="1" applyAlignment="1">
      <alignment horizontal="right" vertical="center"/>
    </xf>
    <xf numFmtId="38" fontId="13" fillId="0" borderId="29" xfId="51" applyFont="1" applyFill="1" applyBorder="1" applyAlignment="1">
      <alignment horizontal="right" vertical="center"/>
    </xf>
    <xf numFmtId="38" fontId="13" fillId="0" borderId="21" xfId="51" applyFont="1" applyBorder="1" applyAlignment="1">
      <alignment horizontal="right" vertical="center"/>
    </xf>
    <xf numFmtId="38" fontId="13" fillId="0" borderId="16" xfId="51" applyFont="1" applyBorder="1" applyAlignment="1">
      <alignment horizontal="right" vertical="center"/>
    </xf>
    <xf numFmtId="38" fontId="13" fillId="0" borderId="16" xfId="51" applyFont="1" applyFill="1" applyBorder="1" applyAlignment="1">
      <alignment horizontal="right" vertical="center"/>
    </xf>
    <xf numFmtId="38" fontId="13" fillId="0" borderId="30" xfId="51" applyFont="1" applyFill="1" applyBorder="1" applyAlignment="1">
      <alignment horizontal="right" vertical="center"/>
    </xf>
    <xf numFmtId="41" fontId="11" fillId="0" borderId="21" xfId="63" applyNumberFormat="1" applyFont="1" applyFill="1" applyBorder="1" applyAlignment="1">
      <alignment horizontal="right" vertical="center"/>
      <protection/>
    </xf>
    <xf numFmtId="41" fontId="11" fillId="0" borderId="10" xfId="63" applyNumberFormat="1" applyFont="1" applyFill="1" applyBorder="1" applyAlignment="1">
      <alignment horizontal="right" vertical="center"/>
      <protection/>
    </xf>
    <xf numFmtId="41" fontId="11" fillId="0" borderId="29" xfId="63" applyNumberFormat="1" applyFont="1" applyFill="1" applyBorder="1" applyAlignment="1">
      <alignment horizontal="right" vertical="center"/>
      <protection/>
    </xf>
    <xf numFmtId="41" fontId="11" fillId="0" borderId="16" xfId="63" applyNumberFormat="1" applyFont="1" applyFill="1" applyBorder="1" applyAlignment="1">
      <alignment horizontal="right" vertical="center"/>
      <protection/>
    </xf>
    <xf numFmtId="41" fontId="11" fillId="0" borderId="30" xfId="63" applyNumberFormat="1" applyFont="1" applyFill="1" applyBorder="1" applyAlignment="1">
      <alignment horizontal="right" vertical="center"/>
      <protection/>
    </xf>
    <xf numFmtId="38" fontId="13" fillId="0" borderId="29" xfId="51" applyFont="1" applyBorder="1" applyAlignment="1">
      <alignment horizontal="right" vertical="center"/>
    </xf>
    <xf numFmtId="38" fontId="13" fillId="0" borderId="21" xfId="51" applyFont="1" applyFill="1" applyBorder="1" applyAlignment="1">
      <alignment vertical="center"/>
    </xf>
    <xf numFmtId="38" fontId="13" fillId="0" borderId="10" xfId="51" applyFont="1" applyFill="1" applyBorder="1" applyAlignment="1">
      <alignment vertical="center"/>
    </xf>
    <xf numFmtId="38" fontId="13" fillId="0" borderId="21" xfId="51" applyFont="1" applyBorder="1" applyAlignment="1">
      <alignment vertical="center"/>
    </xf>
    <xf numFmtId="0" fontId="11" fillId="0" borderId="40" xfId="63" applyFont="1" applyBorder="1" applyAlignment="1">
      <alignment vertical="center"/>
      <protection/>
    </xf>
    <xf numFmtId="0" fontId="11" fillId="0" borderId="13" xfId="63" applyFont="1" applyBorder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Fill="1" applyAlignment="1">
      <alignment horizontal="right" vertical="center"/>
      <protection/>
    </xf>
    <xf numFmtId="41" fontId="4" fillId="0" borderId="36" xfId="63" applyNumberFormat="1" applyFont="1" applyBorder="1" applyAlignment="1">
      <alignment vertical="center"/>
      <protection/>
    </xf>
    <xf numFmtId="41" fontId="4" fillId="0" borderId="22" xfId="63" applyNumberFormat="1" applyFont="1" applyBorder="1" applyAlignment="1">
      <alignment vertical="center"/>
      <protection/>
    </xf>
    <xf numFmtId="41" fontId="4" fillId="0" borderId="17" xfId="63" applyNumberFormat="1" applyFont="1" applyBorder="1" applyAlignment="1">
      <alignment vertical="center"/>
      <protection/>
    </xf>
    <xf numFmtId="41" fontId="4" fillId="0" borderId="37" xfId="63" applyNumberFormat="1" applyFont="1" applyBorder="1" applyAlignment="1">
      <alignment vertical="center"/>
      <protection/>
    </xf>
    <xf numFmtId="41" fontId="4" fillId="0" borderId="25" xfId="63" applyNumberFormat="1" applyFont="1" applyBorder="1" applyAlignment="1">
      <alignment vertical="center"/>
      <protection/>
    </xf>
    <xf numFmtId="38" fontId="4" fillId="0" borderId="27" xfId="50" applyFont="1" applyBorder="1" applyAlignment="1">
      <alignment vertical="center"/>
    </xf>
    <xf numFmtId="0" fontId="4" fillId="0" borderId="28" xfId="63" applyFont="1" applyBorder="1" applyAlignment="1">
      <alignment horizontal="distributed" vertical="center"/>
      <protection/>
    </xf>
    <xf numFmtId="41" fontId="4" fillId="0" borderId="21" xfId="63" applyNumberFormat="1" applyFont="1" applyBorder="1" applyAlignment="1">
      <alignment vertical="center"/>
      <protection/>
    </xf>
    <xf numFmtId="41" fontId="4" fillId="0" borderId="10" xfId="63" applyNumberFormat="1" applyFont="1" applyBorder="1" applyAlignment="1">
      <alignment vertical="center"/>
      <protection/>
    </xf>
    <xf numFmtId="41" fontId="4" fillId="0" borderId="16" xfId="63" applyNumberFormat="1" applyFont="1" applyBorder="1" applyAlignment="1">
      <alignment vertical="center"/>
      <protection/>
    </xf>
    <xf numFmtId="41" fontId="4" fillId="0" borderId="13" xfId="63" applyNumberFormat="1" applyFont="1" applyBorder="1" applyAlignment="1">
      <alignment vertical="center"/>
      <protection/>
    </xf>
    <xf numFmtId="41" fontId="4" fillId="0" borderId="29" xfId="63" applyNumberFormat="1" applyFont="1" applyBorder="1" applyAlignment="1">
      <alignment vertical="center"/>
      <protection/>
    </xf>
    <xf numFmtId="38" fontId="4" fillId="0" borderId="30" xfId="50" applyFont="1" applyBorder="1" applyAlignment="1">
      <alignment horizontal="right" vertical="center"/>
    </xf>
    <xf numFmtId="0" fontId="4" fillId="0" borderId="31" xfId="63" applyFont="1" applyBorder="1" applyAlignment="1">
      <alignment horizontal="distributed" vertical="center"/>
      <protection/>
    </xf>
    <xf numFmtId="38" fontId="4" fillId="0" borderId="30" xfId="50" applyFont="1" applyBorder="1" applyAlignment="1">
      <alignment vertical="center"/>
    </xf>
    <xf numFmtId="41" fontId="7" fillId="0" borderId="55" xfId="63" applyNumberFormat="1" applyFont="1" applyBorder="1" applyAlignment="1">
      <alignment horizontal="right" vertical="center"/>
      <protection/>
    </xf>
    <xf numFmtId="41" fontId="7" fillId="0" borderId="79" xfId="63" applyNumberFormat="1" applyFont="1" applyBorder="1" applyAlignment="1">
      <alignment horizontal="right" vertical="center"/>
      <protection/>
    </xf>
    <xf numFmtId="38" fontId="7" fillId="0" borderId="79" xfId="50" applyFont="1" applyBorder="1" applyAlignment="1">
      <alignment vertical="center"/>
    </xf>
    <xf numFmtId="38" fontId="7" fillId="0" borderId="80" xfId="50" applyFont="1" applyBorder="1" applyAlignment="1">
      <alignment vertical="center"/>
    </xf>
    <xf numFmtId="38" fontId="7" fillId="0" borderId="81" xfId="50" applyFont="1" applyBorder="1" applyAlignment="1">
      <alignment vertical="center"/>
    </xf>
    <xf numFmtId="38" fontId="7" fillId="0" borderId="56" xfId="50" applyFont="1" applyBorder="1" applyAlignment="1">
      <alignment vertical="center"/>
    </xf>
    <xf numFmtId="38" fontId="7" fillId="0" borderId="57" xfId="50" applyFont="1" applyBorder="1" applyAlignment="1">
      <alignment vertical="center"/>
    </xf>
    <xf numFmtId="0" fontId="7" fillId="0" borderId="58" xfId="63" applyFont="1" applyBorder="1" applyAlignment="1">
      <alignment horizontal="distributed" vertical="center"/>
      <protection/>
    </xf>
    <xf numFmtId="0" fontId="4" fillId="0" borderId="11" xfId="63" applyFont="1" applyBorder="1" applyAlignment="1">
      <alignment vertical="center"/>
      <protection/>
    </xf>
    <xf numFmtId="0" fontId="4" fillId="0" borderId="51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vertical="center"/>
      <protection/>
    </xf>
    <xf numFmtId="0" fontId="4" fillId="0" borderId="60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vertical="center"/>
      <protection/>
    </xf>
    <xf numFmtId="0" fontId="4" fillId="0" borderId="41" xfId="63" applyFont="1" applyBorder="1" applyAlignment="1">
      <alignment vertical="center"/>
      <protection/>
    </xf>
    <xf numFmtId="0" fontId="4" fillId="0" borderId="29" xfId="63" applyFont="1" applyBorder="1" applyAlignment="1">
      <alignment horizontal="distributed" vertical="center"/>
      <protection/>
    </xf>
    <xf numFmtId="0" fontId="4" fillId="0" borderId="30" xfId="63" applyFont="1" applyBorder="1" applyAlignment="1">
      <alignment horizontal="distributed" vertical="center"/>
      <protection/>
    </xf>
    <xf numFmtId="0" fontId="4" fillId="0" borderId="82" xfId="63" applyFont="1" applyBorder="1" applyAlignment="1">
      <alignment horizontal="distributed" vertical="center"/>
      <protection/>
    </xf>
    <xf numFmtId="0" fontId="4" fillId="0" borderId="45" xfId="63" applyFont="1" applyBorder="1" applyAlignment="1">
      <alignment vertical="center"/>
      <protection/>
    </xf>
    <xf numFmtId="0" fontId="4" fillId="0" borderId="48" xfId="63" applyFont="1" applyBorder="1" applyAlignment="1">
      <alignment vertical="center"/>
      <protection/>
    </xf>
    <xf numFmtId="0" fontId="46" fillId="0" borderId="0" xfId="63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41" fontId="27" fillId="0" borderId="17" xfId="0" applyNumberFormat="1" applyFont="1" applyFill="1" applyBorder="1" applyAlignment="1">
      <alignment vertical="center"/>
    </xf>
    <xf numFmtId="41" fontId="27" fillId="0" borderId="37" xfId="0" applyNumberFormat="1" applyFont="1" applyFill="1" applyBorder="1" applyAlignment="1">
      <alignment vertical="center"/>
    </xf>
    <xf numFmtId="41" fontId="27" fillId="0" borderId="22" xfId="0" applyNumberFormat="1" applyFont="1" applyFill="1" applyBorder="1" applyAlignment="1">
      <alignment vertical="center"/>
    </xf>
    <xf numFmtId="41" fontId="27" fillId="0" borderId="25" xfId="0" applyNumberFormat="1" applyFont="1" applyFill="1" applyBorder="1" applyAlignment="1">
      <alignment vertical="center"/>
    </xf>
    <xf numFmtId="41" fontId="27" fillId="0" borderId="36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horizontal="distributed" vertical="center"/>
    </xf>
    <xf numFmtId="0" fontId="27" fillId="0" borderId="83" xfId="0" applyFont="1" applyFill="1" applyBorder="1" applyAlignment="1">
      <alignment vertical="center"/>
    </xf>
    <xf numFmtId="0" fontId="27" fillId="0" borderId="84" xfId="0" applyFont="1" applyFill="1" applyBorder="1" applyAlignment="1">
      <alignment vertical="center"/>
    </xf>
    <xf numFmtId="41" fontId="27" fillId="0" borderId="85" xfId="0" applyNumberFormat="1" applyFont="1" applyFill="1" applyBorder="1" applyAlignment="1">
      <alignment vertical="center"/>
    </xf>
    <xf numFmtId="41" fontId="27" fillId="0" borderId="86" xfId="0" applyNumberFormat="1" applyFont="1" applyFill="1" applyBorder="1" applyAlignment="1">
      <alignment vertical="center"/>
    </xf>
    <xf numFmtId="41" fontId="27" fillId="0" borderId="84" xfId="0" applyNumberFormat="1" applyFont="1" applyFill="1" applyBorder="1" applyAlignment="1">
      <alignment vertical="center"/>
    </xf>
    <xf numFmtId="41" fontId="27" fillId="0" borderId="87" xfId="0" applyNumberFormat="1" applyFont="1" applyFill="1" applyBorder="1" applyAlignment="1">
      <alignment vertical="center"/>
    </xf>
    <xf numFmtId="41" fontId="27" fillId="0" borderId="83" xfId="0" applyNumberFormat="1" applyFont="1" applyFill="1" applyBorder="1" applyAlignment="1">
      <alignment vertical="center"/>
    </xf>
    <xf numFmtId="0" fontId="27" fillId="0" borderId="88" xfId="0" applyFont="1" applyFill="1" applyBorder="1" applyAlignment="1">
      <alignment horizontal="distributed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41" fontId="29" fillId="0" borderId="16" xfId="0" applyNumberFormat="1" applyFont="1" applyFill="1" applyBorder="1" applyAlignment="1">
      <alignment vertical="center"/>
    </xf>
    <xf numFmtId="41" fontId="29" fillId="0" borderId="0" xfId="0" applyNumberFormat="1" applyFont="1" applyFill="1" applyBorder="1" applyAlignment="1">
      <alignment vertical="center"/>
    </xf>
    <xf numFmtId="41" fontId="29" fillId="0" borderId="29" xfId="0" applyNumberFormat="1" applyFont="1" applyFill="1" applyBorder="1" applyAlignment="1">
      <alignment vertical="center"/>
    </xf>
    <xf numFmtId="41" fontId="29" fillId="0" borderId="12" xfId="0" applyNumberFormat="1" applyFont="1" applyFill="1" applyBorder="1" applyAlignment="1">
      <alignment vertical="center"/>
    </xf>
    <xf numFmtId="0" fontId="29" fillId="0" borderId="31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1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7" fillId="0" borderId="31" xfId="0" applyNumberFormat="1" applyFont="1" applyFill="1" applyBorder="1" applyAlignment="1">
      <alignment vertical="center"/>
    </xf>
    <xf numFmtId="41" fontId="29" fillId="0" borderId="10" xfId="0" applyNumberFormat="1" applyFont="1" applyFill="1" applyBorder="1" applyAlignment="1">
      <alignment vertical="center"/>
    </xf>
    <xf numFmtId="41" fontId="29" fillId="0" borderId="13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41" fontId="27" fillId="0" borderId="31" xfId="0" applyNumberFormat="1" applyFont="1" applyFill="1" applyBorder="1" applyAlignment="1">
      <alignment vertical="center"/>
    </xf>
    <xf numFmtId="41" fontId="29" fillId="0" borderId="31" xfId="0" applyNumberFormat="1" applyFont="1" applyFill="1" applyBorder="1" applyAlignment="1">
      <alignment vertical="center"/>
    </xf>
    <xf numFmtId="41" fontId="29" fillId="0" borderId="21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vertical="center"/>
    </xf>
    <xf numFmtId="41" fontId="27" fillId="0" borderId="28" xfId="0" applyNumberFormat="1" applyFont="1" applyFill="1" applyBorder="1" applyAlignment="1">
      <alignment vertical="center"/>
    </xf>
    <xf numFmtId="41" fontId="27" fillId="0" borderId="27" xfId="0" applyNumberFormat="1" applyFont="1" applyFill="1" applyBorder="1" applyAlignment="1">
      <alignment vertical="center"/>
    </xf>
    <xf numFmtId="41" fontId="27" fillId="0" borderId="88" xfId="0" applyNumberFormat="1" applyFont="1" applyFill="1" applyBorder="1" applyAlignment="1">
      <alignment vertical="center"/>
    </xf>
    <xf numFmtId="41" fontId="27" fillId="0" borderId="89" xfId="0" applyNumberFormat="1" applyFont="1" applyFill="1" applyBorder="1" applyAlignment="1">
      <alignment vertical="center"/>
    </xf>
    <xf numFmtId="41" fontId="29" fillId="0" borderId="3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left" vertical="center"/>
    </xf>
    <xf numFmtId="38" fontId="6" fillId="0" borderId="0" xfId="52" applyFont="1" applyAlignment="1">
      <alignment vertical="center"/>
    </xf>
    <xf numFmtId="41" fontId="4" fillId="0" borderId="0" xfId="52" applyNumberFormat="1" applyFont="1" applyFill="1" applyBorder="1" applyAlignment="1">
      <alignment vertical="center"/>
    </xf>
    <xf numFmtId="41" fontId="4" fillId="0" borderId="0" xfId="52" applyNumberFormat="1" applyFont="1" applyBorder="1" applyAlignment="1">
      <alignment vertical="center"/>
    </xf>
    <xf numFmtId="38" fontId="4" fillId="0" borderId="0" xfId="52" applyFont="1" applyBorder="1" applyAlignment="1">
      <alignment horizontal="distributed" vertical="center"/>
    </xf>
    <xf numFmtId="38" fontId="4" fillId="0" borderId="36" xfId="52" applyFont="1" applyFill="1" applyBorder="1" applyAlignment="1">
      <alignment horizontal="right" vertical="center"/>
    </xf>
    <xf numFmtId="38" fontId="4" fillId="0" borderId="22" xfId="52" applyFont="1" applyFill="1" applyBorder="1" applyAlignment="1">
      <alignment horizontal="right" vertical="center"/>
    </xf>
    <xf numFmtId="38" fontId="4" fillId="0" borderId="22" xfId="52" applyFont="1" applyFill="1" applyBorder="1" applyAlignment="1">
      <alignment vertical="center"/>
    </xf>
    <xf numFmtId="38" fontId="4" fillId="0" borderId="25" xfId="52" applyFont="1" applyFill="1" applyBorder="1" applyAlignment="1">
      <alignment vertical="center"/>
    </xf>
    <xf numFmtId="38" fontId="4" fillId="0" borderId="27" xfId="52" applyFont="1" applyBorder="1" applyAlignment="1">
      <alignment vertical="center"/>
    </xf>
    <xf numFmtId="38" fontId="4" fillId="0" borderId="28" xfId="52" applyFont="1" applyBorder="1" applyAlignment="1">
      <alignment horizontal="distributed" vertical="center"/>
    </xf>
    <xf numFmtId="38" fontId="4" fillId="0" borderId="21" xfId="52" applyFont="1" applyFill="1" applyBorder="1" applyAlignment="1">
      <alignment horizontal="right" vertical="center"/>
    </xf>
    <xf numFmtId="38" fontId="4" fillId="0" borderId="10" xfId="52" applyFont="1" applyFill="1" applyBorder="1" applyAlignment="1">
      <alignment horizontal="right" vertical="center"/>
    </xf>
    <xf numFmtId="38" fontId="4" fillId="0" borderId="10" xfId="52" applyFont="1" applyFill="1" applyBorder="1" applyAlignment="1">
      <alignment vertical="center"/>
    </xf>
    <xf numFmtId="38" fontId="4" fillId="0" borderId="29" xfId="52" applyFont="1" applyFill="1" applyBorder="1" applyAlignment="1">
      <alignment horizontal="right" vertical="center"/>
    </xf>
    <xf numFmtId="38" fontId="4" fillId="0" borderId="30" xfId="52" applyFont="1" applyBorder="1" applyAlignment="1">
      <alignment vertical="center"/>
    </xf>
    <xf numFmtId="38" fontId="4" fillId="0" borderId="31" xfId="52" applyFont="1" applyBorder="1" applyAlignment="1">
      <alignment horizontal="distributed" vertical="center"/>
    </xf>
    <xf numFmtId="38" fontId="33" fillId="0" borderId="0" xfId="52" applyFont="1" applyAlignment="1">
      <alignment vertical="center"/>
    </xf>
    <xf numFmtId="38" fontId="7" fillId="0" borderId="55" xfId="52" applyFont="1" applyBorder="1" applyAlignment="1">
      <alignment horizontal="right" vertical="center"/>
    </xf>
    <xf numFmtId="38" fontId="7" fillId="0" borderId="79" xfId="52" applyFont="1" applyBorder="1" applyAlignment="1">
      <alignment horizontal="right" vertical="center"/>
    </xf>
    <xf numFmtId="38" fontId="7" fillId="0" borderId="56" xfId="52" applyFont="1" applyBorder="1" applyAlignment="1">
      <alignment horizontal="right" vertical="center"/>
    </xf>
    <xf numFmtId="38" fontId="7" fillId="0" borderId="57" xfId="52" applyFont="1" applyBorder="1" applyAlignment="1">
      <alignment horizontal="right" vertical="center"/>
    </xf>
    <xf numFmtId="38" fontId="7" fillId="0" borderId="58" xfId="52" applyFont="1" applyBorder="1" applyAlignment="1">
      <alignment horizontal="center" vertical="center"/>
    </xf>
    <xf numFmtId="38" fontId="4" fillId="0" borderId="39" xfId="52" applyFont="1" applyBorder="1" applyAlignment="1">
      <alignment horizontal="distributed" vertical="center"/>
    </xf>
    <xf numFmtId="38" fontId="4" fillId="0" borderId="11" xfId="52" applyFont="1" applyBorder="1" applyAlignment="1">
      <alignment horizontal="distributed" vertical="center"/>
    </xf>
    <xf numFmtId="38" fontId="4" fillId="0" borderId="68" xfId="52" applyFont="1" applyBorder="1" applyAlignment="1">
      <alignment horizontal="distributed" vertical="center"/>
    </xf>
    <xf numFmtId="38" fontId="4" fillId="0" borderId="14" xfId="52" applyFont="1" applyBorder="1" applyAlignment="1">
      <alignment horizontal="distributed" vertical="center"/>
    </xf>
    <xf numFmtId="38" fontId="4" fillId="0" borderId="0" xfId="52" applyFont="1" applyAlignment="1">
      <alignment horizontal="right" vertical="center"/>
    </xf>
    <xf numFmtId="38" fontId="4" fillId="0" borderId="0" xfId="52" applyFont="1" applyAlignment="1">
      <alignment vertical="center"/>
    </xf>
    <xf numFmtId="38" fontId="8" fillId="0" borderId="0" xfId="52" applyFont="1" applyAlignment="1">
      <alignment vertical="center"/>
    </xf>
    <xf numFmtId="38" fontId="4" fillId="0" borderId="0" xfId="52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22" xfId="51" applyFont="1" applyFill="1" applyBorder="1" applyAlignment="1">
      <alignment vertical="center"/>
    </xf>
    <xf numFmtId="38" fontId="4" fillId="0" borderId="17" xfId="51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38" fontId="7" fillId="0" borderId="90" xfId="51" applyFont="1" applyFill="1" applyBorder="1" applyAlignment="1">
      <alignment vertical="center"/>
    </xf>
    <xf numFmtId="38" fontId="7" fillId="0" borderId="91" xfId="51" applyFont="1" applyFill="1" applyBorder="1" applyAlignment="1">
      <alignment vertical="center"/>
    </xf>
    <xf numFmtId="38" fontId="7" fillId="0" borderId="92" xfId="51" applyFont="1" applyFill="1" applyBorder="1" applyAlignment="1">
      <alignment vertical="center"/>
    </xf>
    <xf numFmtId="38" fontId="7" fillId="0" borderId="93" xfId="51" applyFont="1" applyFill="1" applyBorder="1" applyAlignment="1">
      <alignment vertical="center"/>
    </xf>
    <xf numFmtId="0" fontId="7" fillId="0" borderId="94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right" vertical="center"/>
    </xf>
    <xf numFmtId="38" fontId="4" fillId="0" borderId="10" xfId="51" applyFont="1" applyFill="1" applyBorder="1" applyAlignment="1">
      <alignment vertical="center"/>
    </xf>
    <xf numFmtId="38" fontId="4" fillId="0" borderId="16" xfId="51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9" fontId="11" fillId="0" borderId="23" xfId="63" applyNumberFormat="1" applyFont="1" applyBorder="1" applyAlignment="1">
      <alignment vertical="center"/>
      <protection/>
    </xf>
    <xf numFmtId="179" fontId="11" fillId="0" borderId="25" xfId="63" applyNumberFormat="1" applyFont="1" applyBorder="1" applyAlignment="1">
      <alignment vertical="center"/>
      <protection/>
    </xf>
    <xf numFmtId="179" fontId="11" fillId="0" borderId="17" xfId="63" applyNumberFormat="1" applyFont="1" applyBorder="1" applyAlignment="1">
      <alignment vertical="center"/>
      <protection/>
    </xf>
    <xf numFmtId="176" fontId="11" fillId="0" borderId="29" xfId="63" applyNumberFormat="1" applyFont="1" applyBorder="1" applyAlignment="1">
      <alignment horizontal="right" vertical="center"/>
      <protection/>
    </xf>
    <xf numFmtId="179" fontId="11" fillId="0" borderId="12" xfId="63" applyNumberFormat="1" applyFont="1" applyBorder="1" applyAlignment="1">
      <alignment vertical="center"/>
      <protection/>
    </xf>
    <xf numFmtId="179" fontId="11" fillId="0" borderId="29" xfId="63" applyNumberFormat="1" applyFont="1" applyBorder="1" applyAlignment="1">
      <alignment vertical="center"/>
      <protection/>
    </xf>
    <xf numFmtId="179" fontId="11" fillId="0" borderId="16" xfId="63" applyNumberFormat="1" applyFont="1" applyBorder="1" applyAlignment="1">
      <alignment vertical="center"/>
      <protection/>
    </xf>
    <xf numFmtId="179" fontId="11" fillId="0" borderId="20" xfId="63" applyNumberFormat="1" applyFont="1" applyBorder="1" applyAlignment="1">
      <alignment vertical="center"/>
      <protection/>
    </xf>
    <xf numFmtId="179" fontId="11" fillId="0" borderId="32" xfId="63" applyNumberFormat="1" applyFont="1" applyBorder="1" applyAlignment="1">
      <alignment vertical="center"/>
      <protection/>
    </xf>
    <xf numFmtId="179" fontId="11" fillId="0" borderId="18" xfId="63" applyNumberFormat="1" applyFont="1" applyBorder="1" applyAlignment="1">
      <alignment vertical="center"/>
      <protection/>
    </xf>
    <xf numFmtId="0" fontId="11" fillId="0" borderId="19" xfId="63" applyFont="1" applyBorder="1" applyAlignment="1">
      <alignment vertical="center"/>
      <protection/>
    </xf>
    <xf numFmtId="0" fontId="11" fillId="0" borderId="28" xfId="63" applyFont="1" applyBorder="1" applyAlignment="1" quotePrefix="1">
      <alignment horizontal="distributed" vertical="center"/>
      <protection/>
    </xf>
    <xf numFmtId="0" fontId="11" fillId="0" borderId="20" xfId="63" applyFont="1" applyBorder="1" applyAlignment="1">
      <alignment vertical="center"/>
      <protection/>
    </xf>
    <xf numFmtId="0" fontId="11" fillId="0" borderId="18" xfId="63" applyFont="1" applyBorder="1" applyAlignment="1">
      <alignment vertical="center"/>
      <protection/>
    </xf>
    <xf numFmtId="0" fontId="11" fillId="0" borderId="35" xfId="63" applyFont="1" applyBorder="1" applyAlignment="1" quotePrefix="1">
      <alignment horizontal="distributed" vertical="center"/>
      <protection/>
    </xf>
    <xf numFmtId="179" fontId="11" fillId="0" borderId="36" xfId="63" applyNumberFormat="1" applyFont="1" applyBorder="1" applyAlignment="1">
      <alignment vertical="center"/>
      <protection/>
    </xf>
    <xf numFmtId="179" fontId="11" fillId="0" borderId="22" xfId="63" applyNumberFormat="1" applyFont="1" applyBorder="1" applyAlignment="1">
      <alignment vertical="center"/>
      <protection/>
    </xf>
    <xf numFmtId="0" fontId="11" fillId="0" borderId="28" xfId="63" applyFont="1" applyBorder="1" applyAlignment="1">
      <alignment horizontal="right" vertical="center" shrinkToFit="1"/>
      <protection/>
    </xf>
    <xf numFmtId="179" fontId="11" fillId="0" borderId="21" xfId="63" applyNumberFormat="1" applyFont="1" applyBorder="1" applyAlignment="1">
      <alignment vertical="center"/>
      <protection/>
    </xf>
    <xf numFmtId="179" fontId="11" fillId="0" borderId="10" xfId="63" applyNumberFormat="1" applyFont="1" applyBorder="1" applyAlignment="1">
      <alignment vertical="center"/>
      <protection/>
    </xf>
    <xf numFmtId="177" fontId="11" fillId="0" borderId="0" xfId="63" applyNumberFormat="1" applyFont="1" applyBorder="1" applyAlignment="1">
      <alignment horizontal="center" vertical="center"/>
      <protection/>
    </xf>
    <xf numFmtId="0" fontId="11" fillId="0" borderId="21" xfId="63" applyFont="1" applyBorder="1" applyAlignment="1">
      <alignment vertical="center"/>
      <protection/>
    </xf>
    <xf numFmtId="0" fontId="11" fillId="0" borderId="70" xfId="63" applyFont="1" applyBorder="1" applyAlignment="1">
      <alignment horizontal="center" vertical="center" shrinkToFit="1"/>
      <protection/>
    </xf>
    <xf numFmtId="0" fontId="11" fillId="0" borderId="53" xfId="63" applyFont="1" applyBorder="1" applyAlignment="1">
      <alignment horizontal="center" vertical="center" shrinkToFit="1"/>
      <protection/>
    </xf>
    <xf numFmtId="0" fontId="11" fillId="0" borderId="69" xfId="63" applyFont="1" applyBorder="1" applyAlignment="1">
      <alignment horizontal="center" vertical="center"/>
      <protection/>
    </xf>
    <xf numFmtId="0" fontId="11" fillId="0" borderId="24" xfId="63" applyFont="1" applyBorder="1" applyAlignment="1">
      <alignment vertical="center"/>
      <protection/>
    </xf>
    <xf numFmtId="0" fontId="11" fillId="0" borderId="16" xfId="63" applyFont="1" applyBorder="1" applyAlignment="1">
      <alignment horizontal="center" vertical="center"/>
      <protection/>
    </xf>
    <xf numFmtId="0" fontId="11" fillId="0" borderId="95" xfId="63" applyFont="1" applyBorder="1" applyAlignment="1" quotePrefix="1">
      <alignment horizontal="left" vertical="center"/>
      <protection/>
    </xf>
    <xf numFmtId="0" fontId="11" fillId="0" borderId="72" xfId="63" applyFont="1" applyBorder="1" applyAlignment="1">
      <alignment horizontal="left" vertical="center"/>
      <protection/>
    </xf>
    <xf numFmtId="0" fontId="11" fillId="0" borderId="96" xfId="63" applyFont="1" applyBorder="1" applyAlignment="1">
      <alignment horizontal="left" vertical="center"/>
      <protection/>
    </xf>
    <xf numFmtId="179" fontId="11" fillId="0" borderId="44" xfId="63" applyNumberFormat="1" applyFont="1" applyBorder="1" applyAlignment="1">
      <alignment vertical="center"/>
      <protection/>
    </xf>
    <xf numFmtId="179" fontId="11" fillId="0" borderId="40" xfId="63" applyNumberFormat="1" applyFont="1" applyBorder="1" applyAlignment="1">
      <alignment vertical="center"/>
      <protection/>
    </xf>
    <xf numFmtId="179" fontId="11" fillId="0" borderId="24" xfId="63" applyNumberFormat="1" applyFont="1" applyBorder="1" applyAlignment="1">
      <alignment vertical="center"/>
      <protection/>
    </xf>
    <xf numFmtId="38" fontId="11" fillId="0" borderId="11" xfId="50" applyFont="1" applyBorder="1" applyAlignment="1">
      <alignment vertical="center"/>
    </xf>
    <xf numFmtId="38" fontId="11" fillId="0" borderId="44" xfId="50" applyFont="1" applyBorder="1" applyAlignment="1">
      <alignment vertical="center"/>
    </xf>
    <xf numFmtId="38" fontId="11" fillId="0" borderId="24" xfId="50" applyFont="1" applyBorder="1" applyAlignment="1">
      <alignment vertical="center"/>
    </xf>
    <xf numFmtId="38" fontId="11" fillId="0" borderId="10" xfId="50" applyFont="1" applyBorder="1" applyAlignment="1">
      <alignment vertical="center" shrinkToFit="1"/>
    </xf>
    <xf numFmtId="179" fontId="11" fillId="0" borderId="12" xfId="63" applyNumberFormat="1" applyFont="1" applyFill="1" applyBorder="1" applyAlignment="1">
      <alignment vertical="center"/>
      <protection/>
    </xf>
    <xf numFmtId="179" fontId="11" fillId="0" borderId="29" xfId="63" applyNumberFormat="1" applyFont="1" applyFill="1" applyBorder="1" applyAlignment="1">
      <alignment vertical="center"/>
      <protection/>
    </xf>
    <xf numFmtId="179" fontId="11" fillId="0" borderId="16" xfId="63" applyNumberFormat="1" applyFont="1" applyFill="1" applyBorder="1" applyAlignment="1">
      <alignment vertical="center"/>
      <protection/>
    </xf>
    <xf numFmtId="179" fontId="13" fillId="0" borderId="12" xfId="63" applyNumberFormat="1" applyFont="1" applyBorder="1" applyAlignment="1">
      <alignment vertical="center"/>
      <protection/>
    </xf>
    <xf numFmtId="179" fontId="13" fillId="0" borderId="29" xfId="63" applyNumberFormat="1" applyFont="1" applyBorder="1" applyAlignment="1">
      <alignment vertical="center"/>
      <protection/>
    </xf>
    <xf numFmtId="179" fontId="13" fillId="0" borderId="16" xfId="63" applyNumberFormat="1" applyFont="1" applyBorder="1" applyAlignment="1">
      <alignment vertical="center"/>
      <protection/>
    </xf>
    <xf numFmtId="38" fontId="13" fillId="0" borderId="10" xfId="50" applyFont="1" applyBorder="1" applyAlignment="1">
      <alignment vertical="center"/>
    </xf>
    <xf numFmtId="0" fontId="50" fillId="0" borderId="0" xfId="63" applyFont="1" applyAlignment="1">
      <alignment vertical="center"/>
      <protection/>
    </xf>
    <xf numFmtId="0" fontId="51" fillId="0" borderId="0" xfId="63" applyFont="1" applyAlignment="1">
      <alignment vertical="center"/>
      <protection/>
    </xf>
    <xf numFmtId="180" fontId="4" fillId="0" borderId="27" xfId="50" applyNumberFormat="1" applyFont="1" applyBorder="1" applyAlignment="1">
      <alignment vertical="center"/>
    </xf>
    <xf numFmtId="180" fontId="7" fillId="0" borderId="37" xfId="50" applyNumberFormat="1" applyFont="1" applyBorder="1" applyAlignment="1">
      <alignment horizontal="right" vertical="center"/>
    </xf>
    <xf numFmtId="180" fontId="4" fillId="0" borderId="22" xfId="50" applyNumberFormat="1" applyFont="1" applyBorder="1" applyAlignment="1">
      <alignment vertical="center"/>
    </xf>
    <xf numFmtId="180" fontId="7" fillId="0" borderId="22" xfId="50" applyNumberFormat="1" applyFont="1" applyBorder="1" applyAlignment="1">
      <alignment horizontal="right" vertical="center"/>
    </xf>
    <xf numFmtId="180" fontId="4" fillId="0" borderId="25" xfId="50" applyNumberFormat="1" applyFont="1" applyBorder="1" applyAlignment="1">
      <alignment vertical="center"/>
    </xf>
    <xf numFmtId="180" fontId="4" fillId="0" borderId="27" xfId="50" applyNumberFormat="1" applyFont="1" applyBorder="1" applyAlignment="1">
      <alignment horizontal="right" vertical="center"/>
    </xf>
    <xf numFmtId="0" fontId="4" fillId="0" borderId="3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180" fontId="4" fillId="0" borderId="30" xfId="50" applyNumberFormat="1" applyFont="1" applyBorder="1" applyAlignment="1">
      <alignment vertical="center"/>
    </xf>
    <xf numFmtId="180" fontId="7" fillId="0" borderId="13" xfId="50" applyNumberFormat="1" applyFont="1" applyBorder="1" applyAlignment="1">
      <alignment horizontal="right" vertical="center"/>
    </xf>
    <xf numFmtId="180" fontId="4" fillId="0" borderId="10" xfId="50" applyNumberFormat="1" applyFont="1" applyBorder="1" applyAlignment="1">
      <alignment vertical="center"/>
    </xf>
    <xf numFmtId="180" fontId="7" fillId="0" borderId="10" xfId="50" applyNumberFormat="1" applyFont="1" applyBorder="1" applyAlignment="1">
      <alignment horizontal="right" vertical="center"/>
    </xf>
    <xf numFmtId="180" fontId="4" fillId="0" borderId="29" xfId="50" applyNumberFormat="1" applyFont="1" applyBorder="1" applyAlignment="1">
      <alignment vertical="center"/>
    </xf>
    <xf numFmtId="180" fontId="4" fillId="0" borderId="97" xfId="50" applyNumberFormat="1" applyFont="1" applyBorder="1" applyAlignment="1">
      <alignment horizontal="right" vertical="center"/>
    </xf>
    <xf numFmtId="0" fontId="4" fillId="0" borderId="21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180" fontId="7" fillId="0" borderId="98" xfId="50" applyNumberFormat="1" applyFont="1" applyBorder="1" applyAlignment="1">
      <alignment vertical="center"/>
    </xf>
    <xf numFmtId="180" fontId="7" fillId="0" borderId="99" xfId="50" applyNumberFormat="1" applyFont="1" applyBorder="1" applyAlignment="1">
      <alignment horizontal="right" vertical="center"/>
    </xf>
    <xf numFmtId="180" fontId="7" fillId="0" borderId="100" xfId="50" applyNumberFormat="1" applyFont="1" applyBorder="1" applyAlignment="1">
      <alignment vertical="center"/>
    </xf>
    <xf numFmtId="180" fontId="7" fillId="0" borderId="100" xfId="50" applyNumberFormat="1" applyFont="1" applyBorder="1" applyAlignment="1">
      <alignment horizontal="right" vertical="center"/>
    </xf>
    <xf numFmtId="180" fontId="7" fillId="0" borderId="101" xfId="50" applyNumberFormat="1" applyFont="1" applyBorder="1" applyAlignment="1">
      <alignment vertical="center"/>
    </xf>
    <xf numFmtId="180" fontId="7" fillId="0" borderId="57" xfId="50" applyNumberFormat="1" applyFont="1" applyBorder="1" applyAlignment="1">
      <alignment horizontal="right" vertical="center"/>
    </xf>
    <xf numFmtId="0" fontId="7" fillId="0" borderId="102" xfId="63" applyFont="1" applyBorder="1" applyAlignment="1">
      <alignment horizontal="center" vertical="center"/>
      <protection/>
    </xf>
    <xf numFmtId="38" fontId="4" fillId="0" borderId="41" xfId="50" applyFont="1" applyBorder="1" applyAlignment="1">
      <alignment vertical="center"/>
    </xf>
    <xf numFmtId="38" fontId="7" fillId="0" borderId="52" xfId="50" applyFont="1" applyBorder="1" applyAlignment="1">
      <alignment horizontal="right" vertical="center"/>
    </xf>
    <xf numFmtId="38" fontId="4" fillId="0" borderId="11" xfId="50" applyFont="1" applyBorder="1" applyAlignment="1">
      <alignment vertical="center"/>
    </xf>
    <xf numFmtId="38" fontId="7" fillId="0" borderId="11" xfId="50" applyFont="1" applyBorder="1" applyAlignment="1">
      <alignment horizontal="right" vertical="center"/>
    </xf>
    <xf numFmtId="38" fontId="4" fillId="0" borderId="40" xfId="50" applyFont="1" applyBorder="1" applyAlignment="1">
      <alignment vertical="center"/>
    </xf>
    <xf numFmtId="38" fontId="4" fillId="0" borderId="41" xfId="50" applyFont="1" applyBorder="1" applyAlignment="1">
      <alignment horizontal="right" vertical="center"/>
    </xf>
    <xf numFmtId="0" fontId="4" fillId="0" borderId="39" xfId="63" applyFont="1" applyBorder="1" applyAlignment="1">
      <alignment horizontal="center" vertical="center"/>
      <protection/>
    </xf>
    <xf numFmtId="38" fontId="4" fillId="0" borderId="97" xfId="50" applyFont="1" applyBorder="1" applyAlignment="1">
      <alignment vertical="center"/>
    </xf>
    <xf numFmtId="38" fontId="7" fillId="0" borderId="103" xfId="50" applyFont="1" applyBorder="1" applyAlignment="1">
      <alignment horizontal="right" vertical="center"/>
    </xf>
    <xf numFmtId="38" fontId="4" fillId="0" borderId="104" xfId="50" applyFont="1" applyBorder="1" applyAlignment="1">
      <alignment vertical="center"/>
    </xf>
    <xf numFmtId="38" fontId="7" fillId="0" borderId="104" xfId="50" applyFont="1" applyBorder="1" applyAlignment="1">
      <alignment horizontal="right" vertical="center"/>
    </xf>
    <xf numFmtId="38" fontId="4" fillId="0" borderId="105" xfId="50" applyFont="1" applyBorder="1" applyAlignment="1">
      <alignment vertical="center"/>
    </xf>
    <xf numFmtId="38" fontId="4" fillId="0" borderId="97" xfId="50" applyFont="1" applyBorder="1" applyAlignment="1">
      <alignment horizontal="right" vertical="center"/>
    </xf>
    <xf numFmtId="0" fontId="4" fillId="0" borderId="106" xfId="63" applyFont="1" applyBorder="1" applyAlignment="1">
      <alignment horizontal="center" vertical="center"/>
      <protection/>
    </xf>
    <xf numFmtId="38" fontId="7" fillId="0" borderId="34" xfId="50" applyFont="1" applyBorder="1" applyAlignment="1">
      <alignment vertical="center"/>
    </xf>
    <xf numFmtId="38" fontId="7" fillId="0" borderId="49" xfId="50" applyFont="1" applyBorder="1" applyAlignment="1">
      <alignment horizontal="right" vertical="center"/>
    </xf>
    <xf numFmtId="38" fontId="7" fillId="0" borderId="19" xfId="50" applyFont="1" applyBorder="1" applyAlignment="1">
      <alignment vertical="center"/>
    </xf>
    <xf numFmtId="38" fontId="7" fillId="0" borderId="19" xfId="50" applyFont="1" applyBorder="1" applyAlignment="1">
      <alignment horizontal="right" vertical="center"/>
    </xf>
    <xf numFmtId="38" fontId="7" fillId="0" borderId="32" xfId="50" applyFont="1" applyBorder="1" applyAlignment="1">
      <alignment vertical="center"/>
    </xf>
    <xf numFmtId="38" fontId="7" fillId="0" borderId="57" xfId="50" applyFont="1" applyBorder="1" applyAlignment="1">
      <alignment horizontal="right" vertical="center"/>
    </xf>
    <xf numFmtId="0" fontId="7" fillId="0" borderId="38" xfId="63" applyFont="1" applyBorder="1" applyAlignment="1">
      <alignment horizontal="center" vertical="center"/>
      <protection/>
    </xf>
    <xf numFmtId="0" fontId="4" fillId="0" borderId="60" xfId="63" applyFont="1" applyBorder="1" applyAlignment="1">
      <alignment horizontal="distributed" vertical="center"/>
      <protection/>
    </xf>
    <xf numFmtId="0" fontId="4" fillId="0" borderId="51" xfId="63" applyFont="1" applyBorder="1" applyAlignment="1">
      <alignment horizontal="distributed" vertical="center"/>
      <protection/>
    </xf>
    <xf numFmtId="0" fontId="52" fillId="0" borderId="51" xfId="63" applyFont="1" applyBorder="1" applyAlignment="1">
      <alignment horizontal="distributed" vertical="center"/>
      <protection/>
    </xf>
    <xf numFmtId="0" fontId="52" fillId="0" borderId="13" xfId="63" applyFont="1" applyBorder="1" applyAlignment="1">
      <alignment horizontal="distributed" vertical="center"/>
      <protection/>
    </xf>
    <xf numFmtId="0" fontId="52" fillId="0" borderId="10" xfId="63" applyFont="1" applyBorder="1" applyAlignment="1">
      <alignment horizontal="distributed" vertical="center"/>
      <protection/>
    </xf>
    <xf numFmtId="38" fontId="4" fillId="0" borderId="0" xfId="50" applyFont="1" applyBorder="1" applyAlignment="1">
      <alignment horizontal="right" vertical="center"/>
    </xf>
    <xf numFmtId="181" fontId="4" fillId="0" borderId="0" xfId="63" applyNumberFormat="1" applyFont="1" applyBorder="1" applyAlignment="1">
      <alignment vertical="center"/>
      <protection/>
    </xf>
    <xf numFmtId="180" fontId="4" fillId="0" borderId="0" xfId="50" applyNumberFormat="1" applyFont="1" applyBorder="1" applyAlignment="1">
      <alignment vertical="center"/>
    </xf>
    <xf numFmtId="179" fontId="6" fillId="0" borderId="0" xfId="63" applyNumberFormat="1" applyFont="1" applyAlignment="1">
      <alignment vertical="center"/>
      <protection/>
    </xf>
    <xf numFmtId="38" fontId="6" fillId="0" borderId="0" xfId="50" applyFont="1" applyAlignment="1">
      <alignment vertical="center"/>
    </xf>
    <xf numFmtId="179" fontId="4" fillId="0" borderId="36" xfId="63" applyNumberFormat="1" applyFont="1" applyBorder="1" applyAlignment="1">
      <alignment vertical="center"/>
      <protection/>
    </xf>
    <xf numFmtId="179" fontId="4" fillId="0" borderId="22" xfId="63" applyNumberFormat="1" applyFont="1" applyBorder="1" applyAlignment="1">
      <alignment vertical="center"/>
      <protection/>
    </xf>
    <xf numFmtId="179" fontId="4" fillId="0" borderId="22" xfId="63" applyNumberFormat="1" applyFont="1" applyBorder="1" applyAlignment="1">
      <alignment horizontal="right" vertical="center"/>
      <protection/>
    </xf>
    <xf numFmtId="179" fontId="4" fillId="0" borderId="25" xfId="63" applyNumberFormat="1" applyFont="1" applyBorder="1" applyAlignment="1">
      <alignment vertical="center"/>
      <protection/>
    </xf>
    <xf numFmtId="179" fontId="4" fillId="0" borderId="27" xfId="63" applyNumberFormat="1" applyFont="1" applyBorder="1" applyAlignment="1">
      <alignment horizontal="right" vertical="center"/>
      <protection/>
    </xf>
    <xf numFmtId="0" fontId="4" fillId="0" borderId="37" xfId="63" applyFont="1" applyBorder="1" applyAlignment="1">
      <alignment horizontal="center" vertical="center"/>
      <protection/>
    </xf>
    <xf numFmtId="179" fontId="4" fillId="0" borderId="21" xfId="63" applyNumberFormat="1" applyFont="1" applyBorder="1" applyAlignment="1">
      <alignment vertical="center"/>
      <protection/>
    </xf>
    <xf numFmtId="179" fontId="4" fillId="0" borderId="10" xfId="63" applyNumberFormat="1" applyFont="1" applyBorder="1" applyAlignment="1">
      <alignment vertical="center"/>
      <protection/>
    </xf>
    <xf numFmtId="179" fontId="4" fillId="0" borderId="10" xfId="63" applyNumberFormat="1" applyFont="1" applyBorder="1" applyAlignment="1">
      <alignment horizontal="right" vertical="center"/>
      <protection/>
    </xf>
    <xf numFmtId="179" fontId="4" fillId="0" borderId="29" xfId="63" applyNumberFormat="1" applyFont="1" applyBorder="1" applyAlignment="1">
      <alignment vertical="center"/>
      <protection/>
    </xf>
    <xf numFmtId="179" fontId="4" fillId="0" borderId="97" xfId="63" applyNumberFormat="1" applyFont="1" applyBorder="1" applyAlignment="1">
      <alignment horizontal="right" vertical="center"/>
      <protection/>
    </xf>
    <xf numFmtId="0" fontId="4" fillId="0" borderId="13" xfId="63" applyFont="1" applyBorder="1" applyAlignment="1">
      <alignment horizontal="center" vertical="center"/>
      <protection/>
    </xf>
    <xf numFmtId="179" fontId="7" fillId="0" borderId="102" xfId="63" applyNumberFormat="1" applyFont="1" applyBorder="1" applyAlignment="1">
      <alignment vertical="center"/>
      <protection/>
    </xf>
    <xf numFmtId="179" fontId="7" fillId="0" borderId="100" xfId="63" applyNumberFormat="1" applyFont="1" applyBorder="1" applyAlignment="1">
      <alignment vertical="center"/>
      <protection/>
    </xf>
    <xf numFmtId="179" fontId="7" fillId="0" borderId="100" xfId="63" applyNumberFormat="1" applyFont="1" applyBorder="1" applyAlignment="1">
      <alignment horizontal="right" vertical="center"/>
      <protection/>
    </xf>
    <xf numFmtId="179" fontId="7" fillId="0" borderId="101" xfId="63" applyNumberFormat="1" applyFont="1" applyBorder="1" applyAlignment="1">
      <alignment vertical="center"/>
      <protection/>
    </xf>
    <xf numFmtId="179" fontId="7" fillId="0" borderId="57" xfId="63" applyNumberFormat="1" applyFont="1" applyBorder="1" applyAlignment="1">
      <alignment horizontal="right" vertical="center"/>
      <protection/>
    </xf>
    <xf numFmtId="0" fontId="7" fillId="0" borderId="99" xfId="63" applyFont="1" applyBorder="1" applyAlignment="1">
      <alignment horizontal="center" vertical="center"/>
      <protection/>
    </xf>
    <xf numFmtId="38" fontId="4" fillId="0" borderId="39" xfId="63" applyNumberFormat="1" applyFont="1" applyBorder="1" applyAlignment="1">
      <alignment vertical="center"/>
      <protection/>
    </xf>
    <xf numFmtId="38" fontId="4" fillId="0" borderId="11" xfId="63" applyNumberFormat="1" applyFont="1" applyBorder="1" applyAlignment="1">
      <alignment vertical="center"/>
      <protection/>
    </xf>
    <xf numFmtId="38" fontId="4" fillId="0" borderId="11" xfId="63" applyNumberFormat="1" applyFont="1" applyBorder="1" applyAlignment="1">
      <alignment horizontal="right" vertical="center"/>
      <protection/>
    </xf>
    <xf numFmtId="38" fontId="4" fillId="0" borderId="40" xfId="63" applyNumberFormat="1" applyFont="1" applyBorder="1" applyAlignment="1">
      <alignment vertical="center"/>
      <protection/>
    </xf>
    <xf numFmtId="38" fontId="4" fillId="0" borderId="41" xfId="63" applyNumberFormat="1" applyFont="1" applyBorder="1" applyAlignment="1">
      <alignment horizontal="right" vertical="center"/>
      <protection/>
    </xf>
    <xf numFmtId="0" fontId="4" fillId="0" borderId="52" xfId="63" applyFont="1" applyBorder="1" applyAlignment="1">
      <alignment horizontal="center" vertical="center"/>
      <protection/>
    </xf>
    <xf numFmtId="38" fontId="4" fillId="0" borderId="106" xfId="63" applyNumberFormat="1" applyFont="1" applyBorder="1" applyAlignment="1">
      <alignment vertical="center"/>
      <protection/>
    </xf>
    <xf numFmtId="38" fontId="4" fillId="0" borderId="104" xfId="63" applyNumberFormat="1" applyFont="1" applyBorder="1" applyAlignment="1">
      <alignment vertical="center"/>
      <protection/>
    </xf>
    <xf numFmtId="38" fontId="4" fillId="0" borderId="104" xfId="63" applyNumberFormat="1" applyFont="1" applyBorder="1" applyAlignment="1">
      <alignment horizontal="right" vertical="center"/>
      <protection/>
    </xf>
    <xf numFmtId="38" fontId="4" fillId="0" borderId="105" xfId="63" applyNumberFormat="1" applyFont="1" applyBorder="1" applyAlignment="1">
      <alignment vertical="center"/>
      <protection/>
    </xf>
    <xf numFmtId="38" fontId="4" fillId="0" borderId="97" xfId="63" applyNumberFormat="1" applyFont="1" applyBorder="1" applyAlignment="1">
      <alignment horizontal="right" vertical="center"/>
      <protection/>
    </xf>
    <xf numFmtId="0" fontId="4" fillId="0" borderId="103" xfId="63" applyFont="1" applyBorder="1" applyAlignment="1">
      <alignment horizontal="center" vertical="center"/>
      <protection/>
    </xf>
    <xf numFmtId="38" fontId="7" fillId="0" borderId="38" xfId="63" applyNumberFormat="1" applyFont="1" applyBorder="1" applyAlignment="1">
      <alignment vertical="center"/>
      <protection/>
    </xf>
    <xf numFmtId="38" fontId="7" fillId="0" borderId="19" xfId="63" applyNumberFormat="1" applyFont="1" applyBorder="1" applyAlignment="1">
      <alignment vertical="center"/>
      <protection/>
    </xf>
    <xf numFmtId="38" fontId="7" fillId="0" borderId="19" xfId="63" applyNumberFormat="1" applyFont="1" applyBorder="1" applyAlignment="1">
      <alignment horizontal="right" vertical="center"/>
      <protection/>
    </xf>
    <xf numFmtId="38" fontId="7" fillId="0" borderId="32" xfId="63" applyNumberFormat="1" applyFont="1" applyBorder="1" applyAlignment="1">
      <alignment vertical="center"/>
      <protection/>
    </xf>
    <xf numFmtId="38" fontId="7" fillId="0" borderId="57" xfId="63" applyNumberFormat="1" applyFont="1" applyBorder="1" applyAlignment="1">
      <alignment horizontal="right" vertical="center"/>
      <protection/>
    </xf>
    <xf numFmtId="0" fontId="7" fillId="0" borderId="49" xfId="63" applyFont="1" applyBorder="1" applyAlignment="1">
      <alignment horizontal="center" vertical="center"/>
      <protection/>
    </xf>
    <xf numFmtId="179" fontId="6" fillId="0" borderId="0" xfId="63" applyNumberFormat="1" applyFont="1" applyAlignment="1">
      <alignment horizontal="right" vertical="center"/>
      <protection/>
    </xf>
    <xf numFmtId="38" fontId="43" fillId="0" borderId="0" xfId="50" applyFont="1" applyAlignment="1">
      <alignment vertical="center"/>
    </xf>
    <xf numFmtId="38" fontId="4" fillId="0" borderId="0" xfId="50" applyFont="1" applyAlignment="1">
      <alignment vertical="center"/>
    </xf>
    <xf numFmtId="38" fontId="43" fillId="0" borderId="0" xfId="50" applyFont="1" applyAlignment="1">
      <alignment horizontal="right" vertical="center"/>
    </xf>
    <xf numFmtId="179" fontId="4" fillId="0" borderId="36" xfId="63" applyNumberFormat="1" applyFont="1" applyBorder="1" applyAlignment="1">
      <alignment horizontal="right" vertical="center"/>
      <protection/>
    </xf>
    <xf numFmtId="179" fontId="4" fillId="0" borderId="25" xfId="63" applyNumberFormat="1" applyFont="1" applyBorder="1" applyAlignment="1">
      <alignment horizontal="right" vertical="center"/>
      <protection/>
    </xf>
    <xf numFmtId="179" fontId="4" fillId="0" borderId="21" xfId="63" applyNumberFormat="1" applyFont="1" applyBorder="1" applyAlignment="1">
      <alignment horizontal="right" vertical="center"/>
      <protection/>
    </xf>
    <xf numFmtId="179" fontId="4" fillId="0" borderId="29" xfId="63" applyNumberFormat="1" applyFont="1" applyBorder="1" applyAlignment="1">
      <alignment horizontal="right" vertical="center"/>
      <protection/>
    </xf>
    <xf numFmtId="179" fontId="7" fillId="0" borderId="102" xfId="63" applyNumberFormat="1" applyFont="1" applyBorder="1" applyAlignment="1">
      <alignment horizontal="right" vertical="center"/>
      <protection/>
    </xf>
    <xf numFmtId="179" fontId="7" fillId="0" borderId="101" xfId="63" applyNumberFormat="1" applyFont="1" applyBorder="1" applyAlignment="1">
      <alignment horizontal="right" vertical="center"/>
      <protection/>
    </xf>
    <xf numFmtId="0" fontId="4" fillId="0" borderId="39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right" vertical="center"/>
      <protection/>
    </xf>
    <xf numFmtId="0" fontId="4" fillId="0" borderId="40" xfId="63" applyFont="1" applyBorder="1" applyAlignment="1">
      <alignment horizontal="right" vertical="center"/>
      <protection/>
    </xf>
    <xf numFmtId="0" fontId="4" fillId="0" borderId="106" xfId="63" applyFont="1" applyBorder="1" applyAlignment="1">
      <alignment horizontal="right" vertical="center"/>
      <protection/>
    </xf>
    <xf numFmtId="0" fontId="4" fillId="0" borderId="104" xfId="63" applyFont="1" applyBorder="1" applyAlignment="1">
      <alignment horizontal="right" vertical="center"/>
      <protection/>
    </xf>
    <xf numFmtId="0" fontId="4" fillId="0" borderId="105" xfId="63" applyFont="1" applyBorder="1" applyAlignment="1">
      <alignment horizontal="right" vertical="center"/>
      <protection/>
    </xf>
    <xf numFmtId="0" fontId="7" fillId="0" borderId="38" xfId="63" applyFont="1" applyBorder="1" applyAlignment="1">
      <alignment horizontal="right" vertical="center"/>
      <protection/>
    </xf>
    <xf numFmtId="0" fontId="7" fillId="0" borderId="19" xfId="63" applyFont="1" applyBorder="1" applyAlignment="1">
      <alignment horizontal="right" vertical="center"/>
      <protection/>
    </xf>
    <xf numFmtId="0" fontId="7" fillId="0" borderId="32" xfId="63" applyFont="1" applyBorder="1" applyAlignment="1">
      <alignment horizontal="right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52" fillId="0" borderId="10" xfId="63" applyFont="1" applyBorder="1" applyAlignment="1">
      <alignment horizontal="distributed" vertical="center"/>
      <protection/>
    </xf>
    <xf numFmtId="0" fontId="4" fillId="0" borderId="29" xfId="63" applyFont="1" applyBorder="1" applyAlignment="1">
      <alignment horizontal="distributed" vertical="center"/>
      <protection/>
    </xf>
    <xf numFmtId="0" fontId="4" fillId="0" borderId="14" xfId="63" applyFont="1" applyBorder="1" applyAlignment="1">
      <alignment horizontal="distributed" vertical="center"/>
      <protection/>
    </xf>
    <xf numFmtId="38" fontId="4" fillId="0" borderId="0" xfId="51" applyFont="1" applyAlignment="1">
      <alignment vertical="center"/>
    </xf>
    <xf numFmtId="182" fontId="11" fillId="0" borderId="23" xfId="63" applyNumberFormat="1" applyFont="1" applyBorder="1" applyAlignment="1">
      <alignment vertical="center"/>
      <protection/>
    </xf>
    <xf numFmtId="182" fontId="11" fillId="0" borderId="25" xfId="63" applyNumberFormat="1" applyFont="1" applyBorder="1" applyAlignment="1">
      <alignment vertical="center"/>
      <protection/>
    </xf>
    <xf numFmtId="182" fontId="11" fillId="0" borderId="17" xfId="63" applyNumberFormat="1" applyFont="1" applyBorder="1" applyAlignment="1">
      <alignment vertical="center"/>
      <protection/>
    </xf>
    <xf numFmtId="38" fontId="11" fillId="0" borderId="25" xfId="51" applyFont="1" applyBorder="1" applyAlignment="1">
      <alignment horizontal="right" vertical="center"/>
    </xf>
    <xf numFmtId="38" fontId="11" fillId="0" borderId="23" xfId="51" applyFont="1" applyBorder="1" applyAlignment="1">
      <alignment horizontal="right" vertical="center"/>
    </xf>
    <xf numFmtId="38" fontId="11" fillId="0" borderId="17" xfId="51" applyFont="1" applyBorder="1" applyAlignment="1">
      <alignment horizontal="right" vertical="center"/>
    </xf>
    <xf numFmtId="182" fontId="11" fillId="0" borderId="12" xfId="63" applyNumberFormat="1" applyFont="1" applyBorder="1" applyAlignment="1">
      <alignment vertical="center"/>
      <protection/>
    </xf>
    <xf numFmtId="182" fontId="11" fillId="0" borderId="29" xfId="63" applyNumberFormat="1" applyFont="1" applyBorder="1" applyAlignment="1">
      <alignment vertical="center"/>
      <protection/>
    </xf>
    <xf numFmtId="182" fontId="11" fillId="0" borderId="16" xfId="63" applyNumberFormat="1" applyFont="1" applyBorder="1" applyAlignment="1">
      <alignment vertical="center"/>
      <protection/>
    </xf>
    <xf numFmtId="38" fontId="11" fillId="0" borderId="12" xfId="51" applyFont="1" applyBorder="1" applyAlignment="1">
      <alignment horizontal="right" vertical="center"/>
    </xf>
    <xf numFmtId="182" fontId="11" fillId="0" borderId="20" xfId="63" applyNumberFormat="1" applyFont="1" applyBorder="1" applyAlignment="1">
      <alignment vertical="center"/>
      <protection/>
    </xf>
    <xf numFmtId="182" fontId="11" fillId="0" borderId="32" xfId="63" applyNumberFormat="1" applyFont="1" applyBorder="1" applyAlignment="1">
      <alignment vertical="center"/>
      <protection/>
    </xf>
    <xf numFmtId="182" fontId="11" fillId="0" borderId="18" xfId="63" applyNumberFormat="1" applyFont="1" applyBorder="1" applyAlignment="1">
      <alignment vertical="center"/>
      <protection/>
    </xf>
    <xf numFmtId="38" fontId="11" fillId="0" borderId="32" xfId="51" applyFont="1" applyBorder="1" applyAlignment="1">
      <alignment horizontal="right" vertical="center"/>
    </xf>
    <xf numFmtId="38" fontId="11" fillId="0" borderId="20" xfId="51" applyFont="1" applyBorder="1" applyAlignment="1">
      <alignment horizontal="right" vertical="center"/>
    </xf>
    <xf numFmtId="38" fontId="11" fillId="0" borderId="18" xfId="51" applyFont="1" applyBorder="1" applyAlignment="1">
      <alignment horizontal="right" vertical="center"/>
    </xf>
    <xf numFmtId="179" fontId="11" fillId="0" borderId="36" xfId="63" applyNumberFormat="1" applyFont="1" applyBorder="1" applyAlignment="1">
      <alignment horizontal="right" vertical="center"/>
      <protection/>
    </xf>
    <xf numFmtId="179" fontId="11" fillId="0" borderId="22" xfId="63" applyNumberFormat="1" applyFont="1" applyBorder="1" applyAlignment="1">
      <alignment horizontal="right" vertical="center"/>
      <protection/>
    </xf>
    <xf numFmtId="179" fontId="11" fillId="0" borderId="17" xfId="63" applyNumberFormat="1" applyFont="1" applyBorder="1" applyAlignment="1">
      <alignment horizontal="right" vertical="center"/>
      <protection/>
    </xf>
    <xf numFmtId="41" fontId="11" fillId="0" borderId="37" xfId="63" applyNumberFormat="1" applyFont="1" applyBorder="1" applyAlignment="1">
      <alignment horizontal="right" vertical="center"/>
      <protection/>
    </xf>
    <xf numFmtId="41" fontId="11" fillId="0" borderId="22" xfId="63" applyNumberFormat="1" applyFont="1" applyBorder="1" applyAlignment="1">
      <alignment horizontal="right" vertical="center"/>
      <protection/>
    </xf>
    <xf numFmtId="38" fontId="11" fillId="0" borderId="10" xfId="63" applyNumberFormat="1" applyFont="1" applyBorder="1" applyAlignment="1">
      <alignment horizontal="right" vertical="center"/>
      <protection/>
    </xf>
    <xf numFmtId="38" fontId="11" fillId="0" borderId="29" xfId="63" applyNumberFormat="1" applyFont="1" applyBorder="1" applyAlignment="1">
      <alignment horizontal="right" vertical="center"/>
      <protection/>
    </xf>
    <xf numFmtId="38" fontId="11" fillId="0" borderId="25" xfId="63" applyNumberFormat="1" applyFont="1" applyBorder="1" applyAlignment="1">
      <alignment horizontal="right" vertical="center"/>
      <protection/>
    </xf>
    <xf numFmtId="38" fontId="11" fillId="0" borderId="22" xfId="63" applyNumberFormat="1" applyFont="1" applyBorder="1" applyAlignment="1">
      <alignment horizontal="right" vertical="center"/>
      <protection/>
    </xf>
    <xf numFmtId="38" fontId="11" fillId="0" borderId="23" xfId="63" applyNumberFormat="1" applyFont="1" applyBorder="1" applyAlignment="1">
      <alignment horizontal="right" vertical="center"/>
      <protection/>
    </xf>
    <xf numFmtId="38" fontId="11" fillId="0" borderId="17" xfId="63" applyNumberFormat="1" applyFont="1" applyBorder="1" applyAlignment="1">
      <alignment horizontal="right" vertical="center"/>
      <protection/>
    </xf>
    <xf numFmtId="179" fontId="11" fillId="0" borderId="10" xfId="63" applyNumberFormat="1" applyFont="1" applyBorder="1" applyAlignment="1">
      <alignment horizontal="right" vertical="center"/>
      <protection/>
    </xf>
    <xf numFmtId="41" fontId="11" fillId="0" borderId="13" xfId="63" applyNumberFormat="1" applyFont="1" applyBorder="1" applyAlignment="1">
      <alignment horizontal="right" vertical="center"/>
      <protection/>
    </xf>
    <xf numFmtId="41" fontId="11" fillId="0" borderId="10" xfId="63" applyNumberFormat="1" applyFont="1" applyBorder="1" applyAlignment="1">
      <alignment horizontal="right" vertical="center"/>
      <protection/>
    </xf>
    <xf numFmtId="38" fontId="11" fillId="0" borderId="12" xfId="63" applyNumberFormat="1" applyFont="1" applyBorder="1" applyAlignment="1">
      <alignment horizontal="right" vertical="center"/>
      <protection/>
    </xf>
    <xf numFmtId="38" fontId="11" fillId="0" borderId="16" xfId="63" applyNumberFormat="1" applyFont="1" applyBorder="1" applyAlignment="1">
      <alignment horizontal="right" vertical="center"/>
      <protection/>
    </xf>
    <xf numFmtId="179" fontId="11" fillId="0" borderId="21" xfId="63" applyNumberFormat="1" applyFont="1" applyBorder="1" applyAlignment="1">
      <alignment horizontal="right" vertical="center"/>
      <protection/>
    </xf>
    <xf numFmtId="179" fontId="11" fillId="0" borderId="10" xfId="63" applyNumberFormat="1" applyFont="1" applyBorder="1" applyAlignment="1" quotePrefix="1">
      <alignment horizontal="right" vertical="center"/>
      <protection/>
    </xf>
    <xf numFmtId="179" fontId="11" fillId="0" borderId="16" xfId="63" applyNumberFormat="1" applyFont="1" applyBorder="1" applyAlignment="1">
      <alignment horizontal="right" vertical="center"/>
      <protection/>
    </xf>
    <xf numFmtId="38" fontId="11" fillId="0" borderId="21" xfId="63" applyNumberFormat="1" applyFont="1" applyBorder="1" applyAlignment="1">
      <alignment horizontal="right" vertical="center"/>
      <protection/>
    </xf>
    <xf numFmtId="179" fontId="11" fillId="0" borderId="21" xfId="63" applyNumberFormat="1" applyFont="1" applyBorder="1" applyAlignment="1" quotePrefix="1">
      <alignment horizontal="right" vertical="center"/>
      <protection/>
    </xf>
    <xf numFmtId="179" fontId="11" fillId="0" borderId="16" xfId="63" applyNumberFormat="1" applyFont="1" applyBorder="1" applyAlignment="1" quotePrefix="1">
      <alignment horizontal="right" vertical="center"/>
      <protection/>
    </xf>
    <xf numFmtId="41" fontId="11" fillId="0" borderId="0" xfId="63" applyNumberFormat="1" applyFont="1" applyBorder="1" applyAlignment="1">
      <alignment horizontal="right" vertical="center"/>
      <protection/>
    </xf>
    <xf numFmtId="41" fontId="11" fillId="0" borderId="29" xfId="63" applyNumberFormat="1" applyFont="1" applyBorder="1" applyAlignment="1">
      <alignment horizontal="right" vertical="center"/>
      <protection/>
    </xf>
    <xf numFmtId="41" fontId="11" fillId="0" borderId="13" xfId="63" applyNumberFormat="1" applyFont="1" applyBorder="1" applyAlignment="1" quotePrefix="1">
      <alignment horizontal="right" vertical="center"/>
      <protection/>
    </xf>
    <xf numFmtId="41" fontId="11" fillId="0" borderId="10" xfId="63" applyNumberFormat="1" applyFont="1" applyBorder="1" applyAlignment="1" quotePrefix="1">
      <alignment horizontal="right" vertical="center"/>
      <protection/>
    </xf>
    <xf numFmtId="38" fontId="11" fillId="0" borderId="10" xfId="63" applyNumberFormat="1" applyFont="1" applyBorder="1" applyAlignment="1" quotePrefix="1">
      <alignment horizontal="right" vertical="center"/>
      <protection/>
    </xf>
    <xf numFmtId="38" fontId="11" fillId="0" borderId="29" xfId="63" applyNumberFormat="1" applyFont="1" applyBorder="1" applyAlignment="1" quotePrefix="1">
      <alignment horizontal="right" vertical="center"/>
      <protection/>
    </xf>
    <xf numFmtId="38" fontId="11" fillId="0" borderId="21" xfId="63" applyNumberFormat="1" applyFont="1" applyBorder="1" applyAlignment="1" quotePrefix="1">
      <alignment horizontal="right" vertical="center"/>
      <protection/>
    </xf>
    <xf numFmtId="38" fontId="11" fillId="0" borderId="16" xfId="63" applyNumberFormat="1" applyFont="1" applyBorder="1" applyAlignment="1" quotePrefix="1">
      <alignment horizontal="right" vertical="center"/>
      <protection/>
    </xf>
    <xf numFmtId="38" fontId="11" fillId="0" borderId="10" xfId="63" applyNumberFormat="1" applyFont="1" applyBorder="1" applyAlignment="1">
      <alignment horizontal="right" vertical="center" shrinkToFit="1"/>
      <protection/>
    </xf>
    <xf numFmtId="38" fontId="11" fillId="0" borderId="29" xfId="63" applyNumberFormat="1" applyFont="1" applyBorder="1" applyAlignment="1">
      <alignment horizontal="right" vertical="center" shrinkToFit="1"/>
      <protection/>
    </xf>
    <xf numFmtId="41" fontId="4" fillId="0" borderId="0" xfId="63" applyNumberFormat="1" applyFont="1" applyAlignment="1">
      <alignment vertical="center"/>
      <protection/>
    </xf>
    <xf numFmtId="41" fontId="13" fillId="0" borderId="0" xfId="63" applyNumberFormat="1" applyFont="1" applyBorder="1" applyAlignment="1">
      <alignment horizontal="right" vertical="center"/>
      <protection/>
    </xf>
    <xf numFmtId="41" fontId="13" fillId="0" borderId="29" xfId="63" applyNumberFormat="1" applyFont="1" applyBorder="1" applyAlignment="1">
      <alignment horizontal="right" vertical="center"/>
      <protection/>
    </xf>
    <xf numFmtId="38" fontId="13" fillId="0" borderId="29" xfId="63" applyNumberFormat="1" applyFont="1" applyBorder="1" applyAlignment="1">
      <alignment horizontal="right" vertical="center"/>
      <protection/>
    </xf>
    <xf numFmtId="38" fontId="13" fillId="0" borderId="10" xfId="63" applyNumberFormat="1" applyFont="1" applyBorder="1" applyAlignment="1">
      <alignment horizontal="right" vertical="center"/>
      <protection/>
    </xf>
    <xf numFmtId="38" fontId="13" fillId="0" borderId="12" xfId="63" applyNumberFormat="1" applyFont="1" applyBorder="1" applyAlignment="1">
      <alignment horizontal="right" vertical="center"/>
      <protection/>
    </xf>
    <xf numFmtId="38" fontId="13" fillId="0" borderId="16" xfId="63" applyNumberFormat="1" applyFont="1" applyBorder="1" applyAlignment="1">
      <alignment horizontal="right" vertical="center"/>
      <protection/>
    </xf>
    <xf numFmtId="0" fontId="11" fillId="0" borderId="69" xfId="63" applyFont="1" applyBorder="1" applyAlignment="1">
      <alignment horizontal="center" vertical="center" shrinkToFit="1"/>
      <protection/>
    </xf>
    <xf numFmtId="0" fontId="11" fillId="0" borderId="0" xfId="63" applyFont="1" applyFill="1" applyAlignment="1">
      <alignment horizontal="left" vertical="center"/>
      <protection/>
    </xf>
    <xf numFmtId="0" fontId="8" fillId="0" borderId="0" xfId="63" applyFont="1" applyAlignment="1">
      <alignment vertical="center"/>
      <protection/>
    </xf>
    <xf numFmtId="38" fontId="6" fillId="0" borderId="0" xfId="50" applyFont="1" applyFill="1" applyAlignment="1">
      <alignment vertical="center"/>
    </xf>
    <xf numFmtId="38" fontId="6" fillId="0" borderId="0" xfId="50" applyFont="1" applyAlignment="1">
      <alignment horizontal="center" vertical="center"/>
    </xf>
    <xf numFmtId="41" fontId="11" fillId="0" borderId="36" xfId="50" applyNumberFormat="1" applyFont="1" applyFill="1" applyBorder="1" applyAlignment="1">
      <alignment vertical="center"/>
    </xf>
    <xf numFmtId="41" fontId="11" fillId="0" borderId="22" xfId="50" applyNumberFormat="1" applyFont="1" applyFill="1" applyBorder="1" applyAlignment="1">
      <alignment horizontal="right" vertical="center"/>
    </xf>
    <xf numFmtId="38" fontId="11" fillId="0" borderId="22" xfId="50" applyFont="1" applyFill="1" applyBorder="1" applyAlignment="1">
      <alignment vertical="center"/>
    </xf>
    <xf numFmtId="38" fontId="11" fillId="0" borderId="22" xfId="50" applyFont="1" applyFill="1" applyBorder="1" applyAlignment="1">
      <alignment horizontal="right" vertical="center"/>
    </xf>
    <xf numFmtId="38" fontId="11" fillId="0" borderId="37" xfId="50" applyFont="1" applyBorder="1" applyAlignment="1">
      <alignment horizontal="distributed" vertical="center"/>
    </xf>
    <xf numFmtId="41" fontId="11" fillId="0" borderId="21" xfId="50" applyNumberFormat="1" applyFont="1" applyFill="1" applyBorder="1" applyAlignment="1">
      <alignment vertical="center"/>
    </xf>
    <xf numFmtId="41" fontId="11" fillId="0" borderId="10" xfId="50" applyNumberFormat="1" applyFont="1" applyFill="1" applyBorder="1" applyAlignment="1">
      <alignment horizontal="right" vertical="center"/>
    </xf>
    <xf numFmtId="38" fontId="11" fillId="0" borderId="10" xfId="50" applyFont="1" applyFill="1" applyBorder="1" applyAlignment="1">
      <alignment vertical="center"/>
    </xf>
    <xf numFmtId="38" fontId="11" fillId="0" borderId="13" xfId="50" applyFont="1" applyBorder="1" applyAlignment="1">
      <alignment horizontal="distributed" vertical="center"/>
    </xf>
    <xf numFmtId="38" fontId="11" fillId="0" borderId="31" xfId="50" applyFont="1" applyBorder="1" applyAlignment="1">
      <alignment vertical="center"/>
    </xf>
    <xf numFmtId="38" fontId="35" fillId="0" borderId="0" xfId="50" applyFont="1" applyAlignment="1">
      <alignment vertical="center"/>
    </xf>
    <xf numFmtId="41" fontId="13" fillId="0" borderId="21" xfId="50" applyNumberFormat="1" applyFont="1" applyBorder="1" applyAlignment="1">
      <alignment vertical="center"/>
    </xf>
    <xf numFmtId="41" fontId="13" fillId="0" borderId="10" xfId="50" applyNumberFormat="1" applyFont="1" applyBorder="1" applyAlignment="1">
      <alignment horizontal="right" vertical="center"/>
    </xf>
    <xf numFmtId="41" fontId="11" fillId="0" borderId="10" xfId="50" applyNumberFormat="1" applyFont="1" applyBorder="1" applyAlignment="1">
      <alignment horizontal="right" vertical="center"/>
    </xf>
    <xf numFmtId="38" fontId="6" fillId="0" borderId="0" xfId="50" applyFont="1" applyBorder="1" applyAlignment="1">
      <alignment vertical="center"/>
    </xf>
    <xf numFmtId="38" fontId="35" fillId="0" borderId="0" xfId="50" applyFont="1" applyBorder="1" applyAlignment="1">
      <alignment vertical="center"/>
    </xf>
    <xf numFmtId="41" fontId="13" fillId="0" borderId="19" xfId="50" applyNumberFormat="1" applyFont="1" applyBorder="1" applyAlignment="1">
      <alignment horizontal="right" vertical="center"/>
    </xf>
    <xf numFmtId="38" fontId="11" fillId="0" borderId="50" xfId="50" applyFont="1" applyBorder="1" applyAlignment="1">
      <alignment horizontal="center" vertical="center"/>
    </xf>
    <xf numFmtId="38" fontId="11" fillId="0" borderId="51" xfId="50" applyFont="1" applyBorder="1" applyAlignment="1">
      <alignment horizontal="center" vertical="center"/>
    </xf>
    <xf numFmtId="38" fontId="11" fillId="0" borderId="53" xfId="50" applyFont="1" applyBorder="1" applyAlignment="1">
      <alignment horizontal="center" vertical="center"/>
    </xf>
    <xf numFmtId="38" fontId="11" fillId="0" borderId="54" xfId="50" applyFont="1" applyBorder="1" applyAlignment="1">
      <alignment horizontal="center" vertical="center"/>
    </xf>
    <xf numFmtId="38" fontId="11" fillId="0" borderId="42" xfId="50" applyFont="1" applyBorder="1" applyAlignment="1">
      <alignment vertical="center"/>
    </xf>
    <xf numFmtId="38" fontId="11" fillId="0" borderId="52" xfId="50" applyFont="1" applyBorder="1" applyAlignment="1">
      <alignment vertical="center"/>
    </xf>
    <xf numFmtId="38" fontId="11" fillId="0" borderId="43" xfId="50" applyFont="1" applyBorder="1" applyAlignment="1">
      <alignment vertical="center"/>
    </xf>
    <xf numFmtId="38" fontId="11" fillId="0" borderId="95" xfId="50" applyFont="1" applyBorder="1" applyAlignment="1">
      <alignment vertical="center"/>
    </xf>
    <xf numFmtId="38" fontId="11" fillId="0" borderId="72" xfId="50" applyFont="1" applyBorder="1" applyAlignment="1">
      <alignment vertical="center"/>
    </xf>
    <xf numFmtId="38" fontId="11" fillId="0" borderId="96" xfId="50" applyFont="1" applyBorder="1" applyAlignment="1">
      <alignment vertical="center"/>
    </xf>
    <xf numFmtId="38" fontId="11" fillId="0" borderId="15" xfId="50" applyFont="1" applyBorder="1" applyAlignment="1">
      <alignment vertical="center"/>
    </xf>
    <xf numFmtId="38" fontId="11" fillId="0" borderId="48" xfId="50" applyFont="1" applyBorder="1" applyAlignment="1">
      <alignment vertical="center"/>
    </xf>
    <xf numFmtId="38" fontId="11" fillId="0" borderId="0" xfId="50" applyFont="1" applyAlignment="1">
      <alignment vertical="center"/>
    </xf>
    <xf numFmtId="38" fontId="11" fillId="0" borderId="0" xfId="50" applyFont="1" applyFill="1" applyAlignment="1">
      <alignment vertical="center"/>
    </xf>
    <xf numFmtId="38" fontId="26" fillId="0" borderId="0" xfId="50" applyFont="1" applyAlignment="1">
      <alignment vertical="center"/>
    </xf>
    <xf numFmtId="41" fontId="4" fillId="0" borderId="0" xfId="63" applyNumberFormat="1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distributed" vertical="center"/>
      <protection/>
    </xf>
    <xf numFmtId="0" fontId="6" fillId="0" borderId="28" xfId="63" applyFont="1" applyBorder="1" applyAlignment="1">
      <alignment horizontal="distributed" vertical="center"/>
      <protection/>
    </xf>
    <xf numFmtId="180" fontId="6" fillId="0" borderId="21" xfId="51" applyNumberFormat="1" applyFont="1" applyBorder="1" applyAlignment="1">
      <alignment horizontal="right" vertical="center"/>
    </xf>
    <xf numFmtId="38" fontId="6" fillId="0" borderId="10" xfId="51" applyFont="1" applyFill="1" applyBorder="1" applyAlignment="1">
      <alignment horizontal="right" vertical="center"/>
    </xf>
    <xf numFmtId="0" fontId="35" fillId="0" borderId="0" xfId="63" applyFont="1" applyAlignment="1">
      <alignment vertical="center"/>
      <protection/>
    </xf>
    <xf numFmtId="38" fontId="33" fillId="0" borderId="38" xfId="51" applyFont="1" applyBorder="1" applyAlignment="1">
      <alignment horizontal="right" vertical="center"/>
    </xf>
    <xf numFmtId="38" fontId="33" fillId="0" borderId="32" xfId="51" applyFont="1" applyBorder="1" applyAlignment="1">
      <alignment horizontal="right" vertical="center"/>
    </xf>
    <xf numFmtId="38" fontId="33" fillId="0" borderId="34" xfId="51" applyFont="1" applyBorder="1" applyAlignment="1">
      <alignment horizontal="right" vertical="center"/>
    </xf>
    <xf numFmtId="38" fontId="33" fillId="0" borderId="19" xfId="51" applyFont="1" applyBorder="1" applyAlignment="1">
      <alignment horizontal="right" vertical="center"/>
    </xf>
    <xf numFmtId="180" fontId="33" fillId="0" borderId="38" xfId="51" applyNumberFormat="1" applyFont="1" applyBorder="1" applyAlignment="1">
      <alignment horizontal="right" vertical="center"/>
    </xf>
    <xf numFmtId="38" fontId="33" fillId="0" borderId="18" xfId="51" applyFont="1" applyBorder="1" applyAlignment="1">
      <alignment horizontal="right" vertical="center"/>
    </xf>
    <xf numFmtId="0" fontId="33" fillId="0" borderId="35" xfId="63" applyFont="1" applyBorder="1" applyAlignment="1">
      <alignment horizontal="distributed" vertical="center"/>
      <protection/>
    </xf>
    <xf numFmtId="0" fontId="6" fillId="0" borderId="39" xfId="63" applyFont="1" applyBorder="1" applyAlignment="1">
      <alignment vertical="center"/>
      <protection/>
    </xf>
    <xf numFmtId="0" fontId="6" fillId="0" borderId="40" xfId="63" applyFont="1" applyBorder="1" applyAlignment="1">
      <alignment vertical="center"/>
      <protection/>
    </xf>
    <xf numFmtId="0" fontId="6" fillId="0" borderId="41" xfId="63" applyFont="1" applyBorder="1" applyAlignment="1">
      <alignment vertical="center"/>
      <protection/>
    </xf>
    <xf numFmtId="0" fontId="6" fillId="0" borderId="51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vertical="center"/>
      <protection/>
    </xf>
    <xf numFmtId="0" fontId="6" fillId="0" borderId="43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vertical="center"/>
      <protection/>
    </xf>
    <xf numFmtId="0" fontId="6" fillId="0" borderId="45" xfId="63" applyFont="1" applyBorder="1" applyAlignment="1">
      <alignment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right" vertical="center"/>
      <protection/>
    </xf>
    <xf numFmtId="41" fontId="6" fillId="0" borderId="36" xfId="63" applyNumberFormat="1" applyFont="1" applyFill="1" applyBorder="1" applyAlignment="1">
      <alignment horizontal="right" vertical="center"/>
      <protection/>
    </xf>
    <xf numFmtId="41" fontId="6" fillId="0" borderId="22" xfId="63" applyNumberFormat="1" applyFont="1" applyFill="1" applyBorder="1" applyAlignment="1">
      <alignment horizontal="right" vertical="center"/>
      <protection/>
    </xf>
    <xf numFmtId="41" fontId="6" fillId="0" borderId="25" xfId="63" applyNumberFormat="1" applyFont="1" applyFill="1" applyBorder="1" applyAlignment="1">
      <alignment horizontal="right" vertical="center"/>
      <protection/>
    </xf>
    <xf numFmtId="41" fontId="6" fillId="0" borderId="17" xfId="63" applyNumberFormat="1" applyFont="1" applyBorder="1" applyAlignment="1">
      <alignment horizontal="right" vertical="center"/>
      <protection/>
    </xf>
    <xf numFmtId="0" fontId="6" fillId="0" borderId="28" xfId="63" applyFont="1" applyBorder="1" applyAlignment="1">
      <alignment horizontal="distributed" vertical="center" wrapText="1"/>
      <protection/>
    </xf>
    <xf numFmtId="38" fontId="6" fillId="0" borderId="29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0" fontId="33" fillId="0" borderId="0" xfId="63" applyFont="1" applyAlignment="1">
      <alignment vertical="center"/>
      <protection/>
    </xf>
    <xf numFmtId="38" fontId="33" fillId="0" borderId="20" xfId="51" applyFont="1" applyBorder="1" applyAlignment="1">
      <alignment horizontal="right" vertical="center"/>
    </xf>
    <xf numFmtId="0" fontId="6" fillId="0" borderId="11" xfId="63" applyFont="1" applyBorder="1" applyAlignment="1">
      <alignment vertical="center"/>
      <protection/>
    </xf>
    <xf numFmtId="0" fontId="6" fillId="0" borderId="52" xfId="63" applyFont="1" applyBorder="1" applyAlignment="1">
      <alignment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41" fontId="4" fillId="0" borderId="0" xfId="63" applyNumberFormat="1" applyFont="1" applyBorder="1" applyAlignment="1">
      <alignment horizontal="distributed" vertical="center"/>
      <protection/>
    </xf>
    <xf numFmtId="182" fontId="4" fillId="0" borderId="0" xfId="63" applyNumberFormat="1" applyFont="1" applyBorder="1" applyAlignment="1">
      <alignment horizontal="distributed" vertical="center"/>
      <protection/>
    </xf>
    <xf numFmtId="0" fontId="6" fillId="0" borderId="36" xfId="63" applyFont="1" applyBorder="1" applyAlignment="1">
      <alignment vertical="center"/>
      <protection/>
    </xf>
    <xf numFmtId="0" fontId="6" fillId="0" borderId="22" xfId="63" applyFont="1" applyBorder="1" applyAlignment="1">
      <alignment vertical="center"/>
      <protection/>
    </xf>
    <xf numFmtId="0" fontId="6" fillId="0" borderId="22" xfId="63" applyFont="1" applyBorder="1" applyAlignment="1">
      <alignment horizontal="right" vertical="center"/>
      <protection/>
    </xf>
    <xf numFmtId="0" fontId="6" fillId="0" borderId="25" xfId="63" applyFont="1" applyBorder="1" applyAlignment="1">
      <alignment vertical="center"/>
      <protection/>
    </xf>
    <xf numFmtId="179" fontId="6" fillId="0" borderId="25" xfId="63" applyNumberFormat="1" applyFont="1" applyBorder="1" applyAlignment="1">
      <alignment vertical="center"/>
      <protection/>
    </xf>
    <xf numFmtId="0" fontId="6" fillId="0" borderId="17" xfId="63" applyFont="1" applyBorder="1" applyAlignment="1">
      <alignment vertical="center"/>
      <protection/>
    </xf>
    <xf numFmtId="0" fontId="6" fillId="0" borderId="10" xfId="63" applyFont="1" applyBorder="1" applyAlignment="1">
      <alignment vertical="center"/>
      <protection/>
    </xf>
    <xf numFmtId="0" fontId="6" fillId="0" borderId="10" xfId="63" applyFont="1" applyBorder="1" applyAlignment="1">
      <alignment horizontal="right" vertical="center"/>
      <protection/>
    </xf>
    <xf numFmtId="179" fontId="6" fillId="0" borderId="29" xfId="63" applyNumberFormat="1" applyFont="1" applyBorder="1" applyAlignment="1">
      <alignment vertical="center"/>
      <protection/>
    </xf>
    <xf numFmtId="0" fontId="6" fillId="0" borderId="16" xfId="63" applyFont="1" applyBorder="1" applyAlignment="1">
      <alignment vertical="center"/>
      <protection/>
    </xf>
    <xf numFmtId="0" fontId="33" fillId="0" borderId="20" xfId="63" applyFont="1" applyBorder="1" applyAlignment="1">
      <alignment vertical="center"/>
      <protection/>
    </xf>
    <xf numFmtId="0" fontId="33" fillId="0" borderId="32" xfId="63" applyFont="1" applyBorder="1" applyAlignment="1">
      <alignment vertical="center"/>
      <protection/>
    </xf>
    <xf numFmtId="0" fontId="33" fillId="0" borderId="32" xfId="63" applyFont="1" applyBorder="1" applyAlignment="1">
      <alignment horizontal="right" vertical="center"/>
      <protection/>
    </xf>
    <xf numFmtId="0" fontId="33" fillId="0" borderId="19" xfId="63" applyFont="1" applyBorder="1" applyAlignment="1">
      <alignment horizontal="right" vertical="center"/>
      <protection/>
    </xf>
    <xf numFmtId="179" fontId="33" fillId="0" borderId="32" xfId="63" applyNumberFormat="1" applyFont="1" applyBorder="1" applyAlignment="1">
      <alignment vertical="center"/>
      <protection/>
    </xf>
    <xf numFmtId="0" fontId="33" fillId="0" borderId="18" xfId="63" applyFont="1" applyBorder="1" applyAlignment="1">
      <alignment vertical="center"/>
      <protection/>
    </xf>
    <xf numFmtId="0" fontId="6" fillId="0" borderId="0" xfId="63" applyFont="1" applyBorder="1" applyAlignment="1">
      <alignment horizontal="left" vertical="center"/>
      <protection/>
    </xf>
    <xf numFmtId="38" fontId="6" fillId="0" borderId="0" xfId="51" applyFont="1" applyAlignment="1">
      <alignment horizontal="right" vertical="center"/>
    </xf>
    <xf numFmtId="38" fontId="6" fillId="0" borderId="36" xfId="63" applyNumberFormat="1" applyFont="1" applyBorder="1" applyAlignment="1">
      <alignment horizontal="right" vertical="center"/>
      <protection/>
    </xf>
    <xf numFmtId="38" fontId="6" fillId="0" borderId="22" xfId="63" applyNumberFormat="1" applyFont="1" applyBorder="1" applyAlignment="1">
      <alignment horizontal="right" vertical="center"/>
      <protection/>
    </xf>
    <xf numFmtId="38" fontId="6" fillId="0" borderId="17" xfId="63" applyNumberFormat="1" applyFont="1" applyBorder="1" applyAlignment="1">
      <alignment horizontal="right" vertical="center"/>
      <protection/>
    </xf>
    <xf numFmtId="38" fontId="6" fillId="0" borderId="37" xfId="63" applyNumberFormat="1" applyFont="1" applyBorder="1" applyAlignment="1">
      <alignment horizontal="right" vertical="center"/>
      <protection/>
    </xf>
    <xf numFmtId="38" fontId="6" fillId="0" borderId="25" xfId="63" applyNumberFormat="1" applyFont="1" applyBorder="1" applyAlignment="1">
      <alignment horizontal="right" vertical="center"/>
      <protection/>
    </xf>
    <xf numFmtId="38" fontId="6" fillId="0" borderId="21" xfId="63" applyNumberFormat="1" applyFont="1" applyBorder="1" applyAlignment="1">
      <alignment horizontal="right" vertical="center"/>
      <protection/>
    </xf>
    <xf numFmtId="38" fontId="6" fillId="0" borderId="10" xfId="63" applyNumberFormat="1" applyFont="1" applyBorder="1" applyAlignment="1">
      <alignment horizontal="right" vertical="center"/>
      <protection/>
    </xf>
    <xf numFmtId="38" fontId="6" fillId="0" borderId="16" xfId="63" applyNumberFormat="1" applyFont="1" applyBorder="1" applyAlignment="1">
      <alignment horizontal="right" vertical="center"/>
      <protection/>
    </xf>
    <xf numFmtId="38" fontId="6" fillId="0" borderId="13" xfId="63" applyNumberFormat="1" applyFont="1" applyBorder="1" applyAlignment="1">
      <alignment horizontal="right" vertical="center"/>
      <protection/>
    </xf>
    <xf numFmtId="38" fontId="6" fillId="0" borderId="29" xfId="63" applyNumberFormat="1" applyFont="1" applyBorder="1" applyAlignment="1">
      <alignment horizontal="right" vertical="center"/>
      <protection/>
    </xf>
    <xf numFmtId="0" fontId="6" fillId="0" borderId="31" xfId="63" applyFont="1" applyBorder="1" applyAlignment="1">
      <alignment horizontal="distributed" vertical="center" wrapText="1"/>
      <protection/>
    </xf>
    <xf numFmtId="38" fontId="33" fillId="0" borderId="38" xfId="63" applyNumberFormat="1" applyFont="1" applyBorder="1" applyAlignment="1">
      <alignment horizontal="right" vertical="center"/>
      <protection/>
    </xf>
    <xf numFmtId="38" fontId="33" fillId="0" borderId="19" xfId="63" applyNumberFormat="1" applyFont="1" applyBorder="1" applyAlignment="1">
      <alignment horizontal="right" vertical="center"/>
      <protection/>
    </xf>
    <xf numFmtId="38" fontId="33" fillId="0" borderId="18" xfId="63" applyNumberFormat="1" applyFont="1" applyBorder="1" applyAlignment="1">
      <alignment horizontal="right" vertical="center"/>
      <protection/>
    </xf>
    <xf numFmtId="38" fontId="33" fillId="0" borderId="49" xfId="63" applyNumberFormat="1" applyFont="1" applyBorder="1" applyAlignment="1">
      <alignment horizontal="right" vertical="center"/>
      <protection/>
    </xf>
    <xf numFmtId="38" fontId="33" fillId="0" borderId="32" xfId="63" applyNumberFormat="1" applyFont="1" applyBorder="1" applyAlignment="1">
      <alignment horizontal="right" vertical="center"/>
      <protection/>
    </xf>
    <xf numFmtId="0" fontId="6" fillId="0" borderId="60" xfId="63" applyFont="1" applyBorder="1" applyAlignment="1">
      <alignment horizontal="distributed" vertical="center"/>
      <protection/>
    </xf>
    <xf numFmtId="38" fontId="4" fillId="0" borderId="36" xfId="63" applyNumberFormat="1" applyFont="1" applyBorder="1" applyAlignment="1">
      <alignment horizontal="right" vertical="center"/>
      <protection/>
    </xf>
    <xf numFmtId="38" fontId="4" fillId="0" borderId="22" xfId="63" applyNumberFormat="1" applyFont="1" applyBorder="1" applyAlignment="1">
      <alignment horizontal="right" vertical="center"/>
      <protection/>
    </xf>
    <xf numFmtId="38" fontId="4" fillId="0" borderId="25" xfId="63" applyNumberFormat="1" applyFont="1" applyBorder="1" applyAlignment="1">
      <alignment horizontal="right" vertical="center"/>
      <protection/>
    </xf>
    <xf numFmtId="38" fontId="4" fillId="0" borderId="17" xfId="63" applyNumberFormat="1" applyFont="1" applyBorder="1" applyAlignment="1">
      <alignment horizontal="right" vertical="center"/>
      <protection/>
    </xf>
    <xf numFmtId="38" fontId="4" fillId="0" borderId="38" xfId="63" applyNumberFormat="1" applyFont="1" applyBorder="1" applyAlignment="1">
      <alignment horizontal="right" vertical="center"/>
      <protection/>
    </xf>
    <xf numFmtId="38" fontId="4" fillId="0" borderId="19" xfId="63" applyNumberFormat="1" applyFont="1" applyBorder="1" applyAlignment="1">
      <alignment horizontal="right" vertical="center"/>
      <protection/>
    </xf>
    <xf numFmtId="38" fontId="4" fillId="0" borderId="32" xfId="63" applyNumberFormat="1" applyFont="1" applyBorder="1" applyAlignment="1">
      <alignment horizontal="right" vertical="center"/>
      <protection/>
    </xf>
    <xf numFmtId="38" fontId="4" fillId="0" borderId="18" xfId="63" applyNumberFormat="1" applyFont="1" applyBorder="1" applyAlignment="1">
      <alignment horizontal="right" vertical="center"/>
      <protection/>
    </xf>
    <xf numFmtId="38" fontId="4" fillId="0" borderId="21" xfId="63" applyNumberFormat="1" applyFont="1" applyBorder="1" applyAlignment="1">
      <alignment horizontal="right" vertical="center"/>
      <protection/>
    </xf>
    <xf numFmtId="38" fontId="4" fillId="0" borderId="10" xfId="63" applyNumberFormat="1" applyFont="1" applyBorder="1" applyAlignment="1">
      <alignment horizontal="right" vertical="center"/>
      <protection/>
    </xf>
    <xf numFmtId="38" fontId="4" fillId="0" borderId="29" xfId="63" applyNumberFormat="1" applyFont="1" applyBorder="1" applyAlignment="1">
      <alignment horizontal="right" vertical="center"/>
      <protection/>
    </xf>
    <xf numFmtId="38" fontId="4" fillId="0" borderId="16" xfId="63" applyNumberFormat="1" applyFont="1" applyBorder="1" applyAlignment="1">
      <alignment horizontal="right" vertical="center"/>
      <protection/>
    </xf>
    <xf numFmtId="49" fontId="4" fillId="0" borderId="0" xfId="63" applyNumberFormat="1" applyFont="1" applyBorder="1" applyAlignment="1">
      <alignment horizontal="left" vertical="center"/>
      <protection/>
    </xf>
    <xf numFmtId="38" fontId="7" fillId="0" borderId="38" xfId="63" applyNumberFormat="1" applyFont="1" applyBorder="1" applyAlignment="1">
      <alignment horizontal="right" vertical="center"/>
      <protection/>
    </xf>
    <xf numFmtId="38" fontId="7" fillId="0" borderId="32" xfId="63" applyNumberFormat="1" applyFont="1" applyBorder="1" applyAlignment="1">
      <alignment horizontal="right" vertical="center"/>
      <protection/>
    </xf>
    <xf numFmtId="38" fontId="7" fillId="0" borderId="18" xfId="63" applyNumberFormat="1" applyFont="1" applyBorder="1" applyAlignment="1">
      <alignment horizontal="right" vertical="center"/>
      <protection/>
    </xf>
    <xf numFmtId="0" fontId="4" fillId="0" borderId="50" xfId="63" applyFont="1" applyBorder="1" applyAlignment="1">
      <alignment horizontal="distributed" vertical="center"/>
      <protection/>
    </xf>
    <xf numFmtId="0" fontId="4" fillId="0" borderId="51" xfId="63" applyFont="1" applyBorder="1" applyAlignment="1">
      <alignment horizontal="distributed" vertical="center"/>
      <protection/>
    </xf>
    <xf numFmtId="0" fontId="4" fillId="0" borderId="42" xfId="63" applyFont="1" applyBorder="1" applyAlignment="1">
      <alignment vertical="center"/>
      <protection/>
    </xf>
    <xf numFmtId="0" fontId="4" fillId="0" borderId="43" xfId="63" applyFont="1" applyBorder="1" applyAlignment="1">
      <alignment vertical="center"/>
      <protection/>
    </xf>
    <xf numFmtId="0" fontId="4" fillId="0" borderId="72" xfId="63" applyFont="1" applyBorder="1" applyAlignment="1">
      <alignment vertical="center"/>
      <protection/>
    </xf>
    <xf numFmtId="38" fontId="8" fillId="0" borderId="0" xfId="50" applyFont="1" applyAlignment="1">
      <alignment vertical="center"/>
    </xf>
    <xf numFmtId="38" fontId="54" fillId="0" borderId="0" xfId="50" applyFont="1" applyAlignment="1">
      <alignment vertical="center"/>
    </xf>
    <xf numFmtId="49" fontId="11" fillId="0" borderId="0" xfId="63" applyNumberFormat="1" applyFont="1" applyAlignment="1">
      <alignment vertical="center"/>
      <protection/>
    </xf>
    <xf numFmtId="0" fontId="4" fillId="0" borderId="36" xfId="63" applyFont="1" applyBorder="1" applyAlignment="1">
      <alignment vertical="center"/>
      <protection/>
    </xf>
    <xf numFmtId="0" fontId="4" fillId="0" borderId="22" xfId="63" applyFont="1" applyBorder="1" applyAlignment="1">
      <alignment vertical="center"/>
      <protection/>
    </xf>
    <xf numFmtId="0" fontId="4" fillId="0" borderId="25" xfId="63" applyFont="1" applyBorder="1" applyAlignment="1">
      <alignment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29" xfId="63" applyFont="1" applyBorder="1" applyAlignment="1">
      <alignment vertical="center"/>
      <protection/>
    </xf>
    <xf numFmtId="0" fontId="7" fillId="0" borderId="38" xfId="63" applyFont="1" applyBorder="1" applyAlignment="1">
      <alignment vertical="center"/>
      <protection/>
    </xf>
    <xf numFmtId="0" fontId="7" fillId="0" borderId="19" xfId="63" applyFont="1" applyBorder="1" applyAlignment="1">
      <alignment vertical="center"/>
      <protection/>
    </xf>
    <xf numFmtId="49" fontId="7" fillId="0" borderId="19" xfId="63" applyNumberFormat="1" applyFont="1" applyBorder="1" applyAlignment="1">
      <alignment horizontal="right" vertical="center"/>
      <protection/>
    </xf>
    <xf numFmtId="0" fontId="7" fillId="0" borderId="32" xfId="63" applyFont="1" applyBorder="1" applyAlignment="1">
      <alignment vertical="center"/>
      <protection/>
    </xf>
    <xf numFmtId="0" fontId="7" fillId="0" borderId="34" xfId="63" applyFont="1" applyBorder="1" applyAlignment="1">
      <alignment vertical="center"/>
      <protection/>
    </xf>
    <xf numFmtId="0" fontId="7" fillId="0" borderId="35" xfId="63" applyFont="1" applyBorder="1" applyAlignment="1">
      <alignment horizontal="center" vertical="center"/>
      <protection/>
    </xf>
    <xf numFmtId="0" fontId="4" fillId="0" borderId="59" xfId="63" applyFont="1" applyBorder="1" applyAlignment="1">
      <alignment horizontal="distributed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/>
    </xf>
    <xf numFmtId="0" fontId="6" fillId="0" borderId="29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3" fillId="0" borderId="10" xfId="0" applyFont="1" applyBorder="1" applyAlignment="1">
      <alignment horizontal="right" vertical="center"/>
    </xf>
    <xf numFmtId="0" fontId="33" fillId="0" borderId="29" xfId="0" applyFont="1" applyBorder="1" applyAlignment="1">
      <alignment horizontal="right" vertical="center"/>
    </xf>
    <xf numFmtId="0" fontId="33" fillId="0" borderId="30" xfId="0" applyFont="1" applyBorder="1" applyAlignment="1">
      <alignment horizontal="right" vertical="center"/>
    </xf>
    <xf numFmtId="0" fontId="33" fillId="0" borderId="31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6" fillId="0" borderId="43" xfId="0" applyFont="1" applyBorder="1" applyAlignment="1">
      <alignment vertical="center"/>
    </xf>
    <xf numFmtId="0" fontId="52" fillId="0" borderId="2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3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6" fillId="0" borderId="4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36" xfId="0" applyNumberFormat="1" applyFont="1" applyBorder="1" applyAlignment="1">
      <alignment horizontal="center" vertical="center"/>
    </xf>
    <xf numFmtId="41" fontId="6" fillId="0" borderId="38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33" fillId="0" borderId="38" xfId="0" applyNumberFormat="1" applyFont="1" applyBorder="1" applyAlignment="1">
      <alignment vertical="center"/>
    </xf>
    <xf numFmtId="41" fontId="33" fillId="0" borderId="10" xfId="0" applyNumberFormat="1" applyFont="1" applyBorder="1" applyAlignment="1">
      <alignment vertical="center"/>
    </xf>
    <xf numFmtId="41" fontId="33" fillId="0" borderId="29" xfId="0" applyNumberFormat="1" applyFont="1" applyBorder="1" applyAlignment="1">
      <alignment vertical="center"/>
    </xf>
    <xf numFmtId="0" fontId="50" fillId="0" borderId="0" xfId="0" applyFont="1" applyAlignment="1">
      <alignment horizontal="distributed" vertical="top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41" fontId="4" fillId="0" borderId="61" xfId="0" applyNumberFormat="1" applyFont="1" applyFill="1" applyBorder="1" applyAlignment="1">
      <alignment horizontal="right" vertical="center"/>
    </xf>
    <xf numFmtId="41" fontId="4" fillId="0" borderId="62" xfId="0" applyNumberFormat="1" applyFont="1" applyFill="1" applyBorder="1" applyAlignment="1">
      <alignment horizontal="right" vertical="center"/>
    </xf>
    <xf numFmtId="41" fontId="4" fillId="0" borderId="63" xfId="0" applyNumberFormat="1" applyFont="1" applyFill="1" applyBorder="1" applyAlignment="1">
      <alignment horizontal="right" vertical="center"/>
    </xf>
    <xf numFmtId="41" fontId="4" fillId="0" borderId="107" xfId="0" applyNumberFormat="1" applyFont="1" applyFill="1" applyBorder="1" applyAlignment="1">
      <alignment horizontal="right" vertical="center"/>
    </xf>
    <xf numFmtId="41" fontId="4" fillId="0" borderId="69" xfId="0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53" xfId="0" applyNumberFormat="1" applyFont="1" applyFill="1" applyBorder="1" applyAlignment="1">
      <alignment horizontal="right" vertical="center"/>
    </xf>
    <xf numFmtId="41" fontId="4" fillId="0" borderId="50" xfId="0" applyNumberFormat="1" applyFont="1" applyFill="1" applyBorder="1" applyAlignment="1">
      <alignment horizontal="right" vertical="center"/>
    </xf>
    <xf numFmtId="41" fontId="4" fillId="0" borderId="54" xfId="0" applyNumberFormat="1" applyFont="1" applyFill="1" applyBorder="1" applyAlignment="1">
      <alignment horizontal="right" vertical="center"/>
    </xf>
    <xf numFmtId="41" fontId="4" fillId="0" borderId="108" xfId="0" applyNumberFormat="1" applyFont="1" applyFill="1" applyBorder="1" applyAlignment="1">
      <alignment horizontal="right" vertical="center"/>
    </xf>
    <xf numFmtId="41" fontId="4" fillId="0" borderId="109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7" fillId="0" borderId="44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0" fontId="7" fillId="0" borderId="52" xfId="0" applyFont="1" applyBorder="1" applyAlignment="1">
      <alignment horizontal="distributed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41" fontId="7" fillId="0" borderId="44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40" xfId="0" applyNumberFormat="1" applyFont="1" applyBorder="1" applyAlignment="1">
      <alignment horizontal="right" vertical="center"/>
    </xf>
    <xf numFmtId="41" fontId="7" fillId="0" borderId="39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0" fontId="7" fillId="0" borderId="52" xfId="0" applyFont="1" applyBorder="1" applyAlignment="1">
      <alignment horizontal="distributed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29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0" fontId="52" fillId="0" borderId="0" xfId="0" applyFont="1" applyAlignment="1">
      <alignment vertical="center"/>
    </xf>
    <xf numFmtId="38" fontId="52" fillId="0" borderId="0" xfId="52" applyFont="1" applyAlignment="1">
      <alignment horizontal="right" vertical="center"/>
    </xf>
    <xf numFmtId="38" fontId="4" fillId="0" borderId="36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27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29" xfId="0" applyNumberFormat="1" applyFont="1" applyBorder="1" applyAlignment="1">
      <alignment horizontal="right" vertical="center"/>
    </xf>
    <xf numFmtId="38" fontId="4" fillId="0" borderId="3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38" fontId="4" fillId="0" borderId="50" xfId="0" applyNumberFormat="1" applyFont="1" applyBorder="1" applyAlignment="1">
      <alignment horizontal="right" vertical="center"/>
    </xf>
    <xf numFmtId="38" fontId="4" fillId="0" borderId="51" xfId="0" applyNumberFormat="1" applyFont="1" applyBorder="1" applyAlignment="1">
      <alignment horizontal="right" vertical="center"/>
    </xf>
    <xf numFmtId="38" fontId="4" fillId="0" borderId="53" xfId="0" applyNumberFormat="1" applyFont="1" applyBorder="1" applyAlignment="1">
      <alignment horizontal="right" vertical="center"/>
    </xf>
    <xf numFmtId="38" fontId="4" fillId="0" borderId="110" xfId="0" applyNumberFormat="1" applyFont="1" applyBorder="1" applyAlignment="1">
      <alignment horizontal="right" vertical="center"/>
    </xf>
    <xf numFmtId="0" fontId="4" fillId="0" borderId="60" xfId="0" applyNumberFormat="1" applyFont="1" applyBorder="1" applyAlignment="1">
      <alignment horizontal="distributed" vertical="center"/>
    </xf>
    <xf numFmtId="0" fontId="4" fillId="0" borderId="54" xfId="0" applyNumberFormat="1" applyFont="1" applyBorder="1" applyAlignment="1">
      <alignment vertical="center" textRotation="255"/>
    </xf>
    <xf numFmtId="0" fontId="52" fillId="0" borderId="0" xfId="0" applyFont="1" applyBorder="1" applyAlignment="1">
      <alignment vertical="center"/>
    </xf>
    <xf numFmtId="0" fontId="4" fillId="0" borderId="3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2" fillId="0" borderId="0" xfId="0" applyFont="1" applyFill="1" applyAlignment="1">
      <alignment vertical="center"/>
    </xf>
    <xf numFmtId="41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38" fontId="52" fillId="0" borderId="0" xfId="52" applyFont="1" applyAlignment="1">
      <alignment vertical="center"/>
    </xf>
    <xf numFmtId="41" fontId="52" fillId="0" borderId="0" xfId="0" applyNumberFormat="1" applyFont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9" xfId="0" applyNumberFormat="1" applyFont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Border="1" applyAlignment="1">
      <alignment vertical="center"/>
    </xf>
    <xf numFmtId="38" fontId="4" fillId="0" borderId="51" xfId="0" applyNumberFormat="1" applyFont="1" applyBorder="1" applyAlignment="1">
      <alignment vertical="center"/>
    </xf>
    <xf numFmtId="38" fontId="4" fillId="0" borderId="53" xfId="0" applyNumberFormat="1" applyFont="1" applyBorder="1" applyAlignment="1">
      <alignment vertical="center"/>
    </xf>
    <xf numFmtId="38" fontId="4" fillId="0" borderId="110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 textRotation="255"/>
    </xf>
    <xf numFmtId="0" fontId="4" fillId="0" borderId="50" xfId="0" applyFont="1" applyBorder="1" applyAlignment="1">
      <alignment horizontal="distributed" vertical="center" wrapText="1"/>
    </xf>
    <xf numFmtId="0" fontId="4" fillId="0" borderId="5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3" xfId="63" applyFont="1" applyBorder="1" applyAlignment="1">
      <alignment horizontal="center" vertical="center"/>
      <protection/>
    </xf>
    <xf numFmtId="0" fontId="12" fillId="0" borderId="47" xfId="63" applyFont="1" applyBorder="1" applyAlignment="1">
      <alignment horizontal="center" vertical="center"/>
      <protection/>
    </xf>
    <xf numFmtId="0" fontId="11" fillId="0" borderId="47" xfId="63" applyFont="1" applyBorder="1" applyAlignment="1">
      <alignment horizontal="center" vertical="center"/>
      <protection/>
    </xf>
    <xf numFmtId="0" fontId="12" fillId="0" borderId="46" xfId="63" applyFont="1" applyBorder="1" applyAlignment="1">
      <alignment horizontal="center" vertical="center"/>
      <protection/>
    </xf>
    <xf numFmtId="0" fontId="16" fillId="0" borderId="15" xfId="63" applyFont="1" applyBorder="1" applyAlignment="1">
      <alignment horizontal="center" vertical="center" textRotation="255" wrapText="1"/>
      <protection/>
    </xf>
    <xf numFmtId="0" fontId="12" fillId="0" borderId="12" xfId="63" applyFont="1" applyBorder="1" applyAlignment="1">
      <alignment horizontal="center" vertical="center" textRotation="255"/>
      <protection/>
    </xf>
    <xf numFmtId="0" fontId="12" fillId="0" borderId="44" xfId="63" applyFont="1" applyBorder="1" applyAlignment="1">
      <alignment horizontal="center" vertical="center" textRotation="255"/>
      <protection/>
    </xf>
    <xf numFmtId="0" fontId="11" fillId="0" borderId="15" xfId="63" applyFont="1" applyBorder="1" applyAlignment="1">
      <alignment horizontal="center" vertical="center" textRotation="255" wrapText="1"/>
      <protection/>
    </xf>
    <xf numFmtId="0" fontId="11" fillId="0" borderId="29" xfId="63" applyFont="1" applyBorder="1" applyAlignment="1">
      <alignment horizontal="center" vertical="center"/>
      <protection/>
    </xf>
    <xf numFmtId="0" fontId="11" fillId="0" borderId="40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11" fillId="0" borderId="39" xfId="63" applyFont="1" applyBorder="1" applyAlignment="1">
      <alignment horizontal="center" vertical="center"/>
      <protection/>
    </xf>
    <xf numFmtId="0" fontId="11" fillId="0" borderId="45" xfId="63" applyFont="1" applyBorder="1" applyAlignment="1">
      <alignment horizontal="center" vertical="center"/>
      <protection/>
    </xf>
    <xf numFmtId="0" fontId="11" fillId="0" borderId="41" xfId="63" applyFont="1" applyBorder="1" applyAlignment="1">
      <alignment horizontal="center" vertical="center"/>
      <protection/>
    </xf>
    <xf numFmtId="0" fontId="11" fillId="0" borderId="48" xfId="63" applyFont="1" applyBorder="1" applyAlignment="1">
      <alignment horizontal="distributed" vertical="center" wrapText="1"/>
      <protection/>
    </xf>
    <xf numFmtId="0" fontId="11" fillId="0" borderId="72" xfId="63" applyFont="1" applyBorder="1" applyAlignment="1">
      <alignment horizontal="distributed" vertical="center"/>
      <protection/>
    </xf>
    <xf numFmtId="0" fontId="11" fillId="0" borderId="15" xfId="63" applyFont="1" applyBorder="1" applyAlignment="1">
      <alignment horizontal="distributed" vertical="center"/>
      <protection/>
    </xf>
    <xf numFmtId="0" fontId="11" fillId="0" borderId="31" xfId="63" applyFont="1" applyBorder="1" applyAlignment="1">
      <alignment horizontal="distributed" vertical="center"/>
      <protection/>
    </xf>
    <xf numFmtId="0" fontId="11" fillId="0" borderId="0" xfId="63" applyFont="1" applyBorder="1" applyAlignment="1">
      <alignment horizontal="distributed" vertical="center"/>
      <protection/>
    </xf>
    <xf numFmtId="0" fontId="11" fillId="0" borderId="12" xfId="63" applyFont="1" applyBorder="1" applyAlignment="1">
      <alignment horizontal="distributed" vertical="center"/>
      <protection/>
    </xf>
    <xf numFmtId="0" fontId="11" fillId="0" borderId="42" xfId="63" applyFont="1" applyBorder="1" applyAlignment="1">
      <alignment horizontal="distributed" vertical="center"/>
      <protection/>
    </xf>
    <xf numFmtId="0" fontId="11" fillId="0" borderId="44" xfId="63" applyFont="1" applyBorder="1" applyAlignment="1">
      <alignment horizontal="distributed" vertical="center"/>
      <protection/>
    </xf>
    <xf numFmtId="0" fontId="16" fillId="0" borderId="45" xfId="63" applyFont="1" applyBorder="1" applyAlignment="1">
      <alignment horizontal="center" vertical="center"/>
      <protection/>
    </xf>
    <xf numFmtId="0" fontId="16" fillId="0" borderId="41" xfId="63" applyFont="1" applyBorder="1" applyAlignment="1">
      <alignment horizontal="center" vertical="center"/>
      <protection/>
    </xf>
    <xf numFmtId="0" fontId="11" fillId="0" borderId="31" xfId="63" applyFont="1" applyBorder="1" applyAlignment="1">
      <alignment horizontal="center" vertical="center"/>
      <protection/>
    </xf>
    <xf numFmtId="0" fontId="11" fillId="0" borderId="48" xfId="63" applyFont="1" applyBorder="1" applyAlignment="1">
      <alignment horizontal="distributed" vertical="center" indent="4"/>
      <protection/>
    </xf>
    <xf numFmtId="0" fontId="11" fillId="0" borderId="72" xfId="63" applyFont="1" applyBorder="1" applyAlignment="1" quotePrefix="1">
      <alignment horizontal="distributed" vertical="center" indent="4"/>
      <protection/>
    </xf>
    <xf numFmtId="0" fontId="11" fillId="0" borderId="15" xfId="63" applyFont="1" applyBorder="1" applyAlignment="1" quotePrefix="1">
      <alignment horizontal="distributed" vertical="center" indent="4"/>
      <protection/>
    </xf>
    <xf numFmtId="0" fontId="11" fillId="0" borderId="43" xfId="63" applyFont="1" applyBorder="1" applyAlignment="1" quotePrefix="1">
      <alignment horizontal="distributed" vertical="center" indent="4"/>
      <protection/>
    </xf>
    <xf numFmtId="0" fontId="11" fillId="0" borderId="42" xfId="63" applyFont="1" applyBorder="1" applyAlignment="1" quotePrefix="1">
      <alignment horizontal="distributed" vertical="center" indent="4"/>
      <protection/>
    </xf>
    <xf numFmtId="0" fontId="11" fillId="0" borderId="44" xfId="63" applyFont="1" applyBorder="1" applyAlignment="1" quotePrefix="1">
      <alignment horizontal="distributed" vertical="center" indent="4"/>
      <protection/>
    </xf>
    <xf numFmtId="0" fontId="11" fillId="0" borderId="33" xfId="63" applyFont="1" applyBorder="1" applyAlignment="1">
      <alignment horizontal="distributed" vertical="center" indent="3"/>
      <protection/>
    </xf>
    <xf numFmtId="0" fontId="11" fillId="0" borderId="32" xfId="63" applyFont="1" applyBorder="1" applyAlignment="1">
      <alignment horizontal="distributed" vertical="center" indent="3"/>
      <protection/>
    </xf>
    <xf numFmtId="0" fontId="11" fillId="0" borderId="0" xfId="63" applyFont="1" applyBorder="1" applyAlignment="1">
      <alignment horizontal="distributed" vertical="center" indent="3"/>
      <protection/>
    </xf>
    <xf numFmtId="0" fontId="11" fillId="0" borderId="29" xfId="63" applyFont="1" applyBorder="1" applyAlignment="1">
      <alignment horizontal="distributed" vertical="center" indent="3"/>
      <protection/>
    </xf>
    <xf numFmtId="0" fontId="11" fillId="0" borderId="49" xfId="63" applyFont="1" applyBorder="1" applyAlignment="1">
      <alignment horizontal="distributed" vertical="center" indent="3"/>
      <protection/>
    </xf>
    <xf numFmtId="0" fontId="11" fillId="0" borderId="13" xfId="63" applyFont="1" applyBorder="1" applyAlignment="1">
      <alignment horizontal="distributed" vertical="center" indent="3"/>
      <protection/>
    </xf>
    <xf numFmtId="0" fontId="11" fillId="0" borderId="20" xfId="63" applyFont="1" applyBorder="1" applyAlignment="1">
      <alignment horizontal="distributed" vertical="center" indent="3"/>
      <protection/>
    </xf>
    <xf numFmtId="0" fontId="11" fillId="0" borderId="12" xfId="63" applyFont="1" applyBorder="1" applyAlignment="1">
      <alignment horizontal="distributed" vertical="center" indent="3"/>
      <protection/>
    </xf>
    <xf numFmtId="0" fontId="11" fillId="0" borderId="30" xfId="63" applyFont="1" applyBorder="1" applyAlignment="1">
      <alignment horizontal="center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/>
      <protection/>
    </xf>
    <xf numFmtId="0" fontId="11" fillId="0" borderId="48" xfId="63" applyFont="1" applyBorder="1" applyAlignment="1">
      <alignment horizontal="center" vertical="center"/>
      <protection/>
    </xf>
    <xf numFmtId="0" fontId="11" fillId="0" borderId="46" xfId="63" applyFont="1" applyBorder="1" applyAlignment="1">
      <alignment horizontal="center" vertical="center"/>
      <protection/>
    </xf>
    <xf numFmtId="0" fontId="11" fillId="0" borderId="72" xfId="63" applyFont="1" applyBorder="1" applyAlignment="1">
      <alignment horizontal="center" vertical="center" textRotation="255" wrapText="1"/>
      <protection/>
    </xf>
    <xf numFmtId="0" fontId="11" fillId="0" borderId="0" xfId="63" applyFont="1" applyBorder="1" applyAlignment="1">
      <alignment horizontal="center" vertical="center" textRotation="255" wrapText="1"/>
      <protection/>
    </xf>
    <xf numFmtId="0" fontId="11" fillId="0" borderId="42" xfId="63" applyFont="1" applyBorder="1" applyAlignment="1">
      <alignment horizontal="center" vertical="center" textRotation="255" wrapText="1"/>
      <protection/>
    </xf>
    <xf numFmtId="0" fontId="11" fillId="0" borderId="72" xfId="63" applyFont="1" applyBorder="1" applyAlignment="1">
      <alignment horizontal="distributed" vertical="center" indent="3"/>
      <protection/>
    </xf>
    <xf numFmtId="0" fontId="11" fillId="0" borderId="72" xfId="63" applyFont="1" applyBorder="1" applyAlignment="1" quotePrefix="1">
      <alignment horizontal="distributed" vertical="center" indent="3"/>
      <protection/>
    </xf>
    <xf numFmtId="0" fontId="11" fillId="0" borderId="0" xfId="63" applyFont="1" applyBorder="1" applyAlignment="1" quotePrefix="1">
      <alignment horizontal="distributed" vertical="center" indent="3"/>
      <protection/>
    </xf>
    <xf numFmtId="0" fontId="11" fillId="0" borderId="42" xfId="63" applyFont="1" applyBorder="1" applyAlignment="1" quotePrefix="1">
      <alignment horizontal="distributed" vertical="center" indent="3"/>
      <protection/>
    </xf>
    <xf numFmtId="0" fontId="11" fillId="0" borderId="29" xfId="63" applyFont="1" applyBorder="1" applyAlignment="1">
      <alignment horizontal="center" vertical="distributed" textRotation="255"/>
      <protection/>
    </xf>
    <xf numFmtId="0" fontId="12" fillId="0" borderId="29" xfId="63" applyFont="1" applyBorder="1" applyAlignment="1">
      <alignment horizontal="center" vertical="distributed" textRotation="255"/>
      <protection/>
    </xf>
    <xf numFmtId="0" fontId="11" fillId="0" borderId="21" xfId="63" applyFont="1" applyBorder="1" applyAlignment="1">
      <alignment horizontal="center" vertical="distributed" textRotation="255"/>
      <protection/>
    </xf>
    <xf numFmtId="0" fontId="12" fillId="0" borderId="21" xfId="63" applyFont="1" applyBorder="1" applyAlignment="1">
      <alignment horizontal="center" vertical="distributed" textRotation="255"/>
      <protection/>
    </xf>
    <xf numFmtId="0" fontId="11" fillId="0" borderId="72" xfId="63" applyFont="1" applyBorder="1" applyAlignment="1">
      <alignment horizontal="distributed" vertical="center" wrapText="1"/>
      <protection/>
    </xf>
    <xf numFmtId="0" fontId="11" fillId="0" borderId="72" xfId="63" applyFont="1" applyBorder="1" applyAlignment="1" quotePrefix="1">
      <alignment horizontal="distributed" vertical="center"/>
      <protection/>
    </xf>
    <xf numFmtId="0" fontId="11" fillId="0" borderId="0" xfId="63" applyFont="1" applyBorder="1" applyAlignment="1" quotePrefix="1">
      <alignment horizontal="distributed" vertical="center"/>
      <protection/>
    </xf>
    <xf numFmtId="0" fontId="11" fillId="0" borderId="42" xfId="63" applyFont="1" applyBorder="1" applyAlignment="1" quotePrefix="1">
      <alignment horizontal="distributed" vertical="center"/>
      <protection/>
    </xf>
    <xf numFmtId="0" fontId="11" fillId="0" borderId="19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52" xfId="63" applyFont="1" applyBorder="1" applyAlignment="1">
      <alignment horizontal="center" vertical="center"/>
      <protection/>
    </xf>
    <xf numFmtId="0" fontId="12" fillId="0" borderId="72" xfId="63" applyFont="1" applyBorder="1" applyAlignment="1">
      <alignment horizontal="distributed" vertical="center"/>
      <protection/>
    </xf>
    <xf numFmtId="0" fontId="16" fillId="0" borderId="13" xfId="63" applyFont="1" applyBorder="1" applyAlignment="1">
      <alignment horizontal="center" vertical="center"/>
      <protection/>
    </xf>
    <xf numFmtId="0" fontId="16" fillId="0" borderId="52" xfId="63" applyFont="1" applyBorder="1" applyAlignment="1">
      <alignment horizontal="center" vertical="center"/>
      <protection/>
    </xf>
    <xf numFmtId="0" fontId="16" fillId="0" borderId="21" xfId="63" applyFont="1" applyBorder="1" applyAlignment="1">
      <alignment horizontal="center" vertical="center"/>
      <protection/>
    </xf>
    <xf numFmtId="0" fontId="16" fillId="0" borderId="39" xfId="63" applyFont="1" applyBorder="1" applyAlignment="1">
      <alignment horizontal="center" vertical="center"/>
      <protection/>
    </xf>
    <xf numFmtId="0" fontId="16" fillId="0" borderId="72" xfId="63" applyFont="1" applyBorder="1" applyAlignment="1">
      <alignment horizontal="distributed" vertical="center" wrapText="1"/>
      <protection/>
    </xf>
    <xf numFmtId="0" fontId="16" fillId="0" borderId="72" xfId="63" applyFont="1" applyBorder="1" applyAlignment="1" quotePrefix="1">
      <alignment horizontal="distributed" vertical="center"/>
      <protection/>
    </xf>
    <xf numFmtId="0" fontId="16" fillId="0" borderId="0" xfId="63" applyFont="1" applyBorder="1" applyAlignment="1" quotePrefix="1">
      <alignment horizontal="distributed" vertical="center"/>
      <protection/>
    </xf>
    <xf numFmtId="0" fontId="16" fillId="0" borderId="42" xfId="63" applyFont="1" applyBorder="1" applyAlignment="1" quotePrefix="1">
      <alignment horizontal="distributed" vertical="center"/>
      <protection/>
    </xf>
    <xf numFmtId="0" fontId="16" fillId="0" borderId="48" xfId="63" applyFont="1" applyBorder="1" applyAlignment="1">
      <alignment horizontal="distributed" vertical="center" wrapText="1"/>
      <protection/>
    </xf>
    <xf numFmtId="0" fontId="16" fillId="0" borderId="72" xfId="63" applyFont="1" applyBorder="1" applyAlignment="1">
      <alignment horizontal="distributed" vertical="center"/>
      <protection/>
    </xf>
    <xf numFmtId="0" fontId="16" fillId="0" borderId="15" xfId="63" applyFont="1" applyBorder="1" applyAlignment="1">
      <alignment horizontal="distributed" vertical="center"/>
      <protection/>
    </xf>
    <xf numFmtId="0" fontId="16" fillId="0" borderId="31" xfId="63" applyFont="1" applyBorder="1" applyAlignment="1">
      <alignment horizontal="distributed" vertical="center"/>
      <protection/>
    </xf>
    <xf numFmtId="0" fontId="16" fillId="0" borderId="0" xfId="63" applyFont="1" applyBorder="1" applyAlignment="1">
      <alignment horizontal="distributed" vertical="center"/>
      <protection/>
    </xf>
    <xf numFmtId="0" fontId="16" fillId="0" borderId="12" xfId="63" applyFont="1" applyBorder="1" applyAlignment="1">
      <alignment horizontal="distributed" vertical="center"/>
      <protection/>
    </xf>
    <xf numFmtId="0" fontId="16" fillId="0" borderId="42" xfId="63" applyFont="1" applyBorder="1" applyAlignment="1">
      <alignment horizontal="distributed" vertical="center"/>
      <protection/>
    </xf>
    <xf numFmtId="0" fontId="16" fillId="0" borderId="44" xfId="63" applyFont="1" applyBorder="1" applyAlignment="1">
      <alignment horizontal="distributed" vertical="center"/>
      <protection/>
    </xf>
    <xf numFmtId="0" fontId="16" fillId="0" borderId="29" xfId="63" applyFont="1" applyBorder="1" applyAlignment="1">
      <alignment horizontal="center" vertical="center"/>
      <protection/>
    </xf>
    <xf numFmtId="0" fontId="16" fillId="0" borderId="40" xfId="63" applyFont="1" applyBorder="1" applyAlignment="1">
      <alignment horizontal="center" vertical="center"/>
      <protection/>
    </xf>
    <xf numFmtId="0" fontId="16" fillId="0" borderId="29" xfId="63" applyFont="1" applyBorder="1" applyAlignment="1">
      <alignment horizontal="center" vertical="distributed" textRotation="255"/>
      <protection/>
    </xf>
    <xf numFmtId="0" fontId="16" fillId="0" borderId="33" xfId="63" applyFont="1" applyBorder="1" applyAlignment="1">
      <alignment horizontal="distributed" vertical="center" indent="3"/>
      <protection/>
    </xf>
    <xf numFmtId="0" fontId="16" fillId="0" borderId="32" xfId="63" applyFont="1" applyBorder="1" applyAlignment="1">
      <alignment horizontal="distributed" vertical="center" indent="3"/>
      <protection/>
    </xf>
    <xf numFmtId="0" fontId="16" fillId="0" borderId="0" xfId="63" applyFont="1" applyBorder="1" applyAlignment="1">
      <alignment horizontal="distributed" vertical="center" indent="3"/>
      <protection/>
    </xf>
    <xf numFmtId="0" fontId="16" fillId="0" borderId="29" xfId="63" applyFont="1" applyBorder="1" applyAlignment="1">
      <alignment horizontal="distributed" vertical="center" indent="3"/>
      <protection/>
    </xf>
    <xf numFmtId="0" fontId="16" fillId="0" borderId="49" xfId="63" applyFont="1" applyBorder="1" applyAlignment="1">
      <alignment horizontal="distributed" vertical="center" indent="3"/>
      <protection/>
    </xf>
    <xf numFmtId="0" fontId="16" fillId="0" borderId="13" xfId="63" applyFont="1" applyBorder="1" applyAlignment="1">
      <alignment horizontal="distributed" vertical="center" indent="3"/>
      <protection/>
    </xf>
    <xf numFmtId="0" fontId="16" fillId="0" borderId="20" xfId="63" applyFont="1" applyBorder="1" applyAlignment="1">
      <alignment horizontal="distributed" vertical="center" indent="3"/>
      <protection/>
    </xf>
    <xf numFmtId="0" fontId="16" fillId="0" borderId="12" xfId="63" applyFont="1" applyBorder="1" applyAlignment="1">
      <alignment horizontal="distributed" vertical="center" indent="3"/>
      <protection/>
    </xf>
    <xf numFmtId="0" fontId="16" fillId="0" borderId="19" xfId="63" applyFont="1" applyBorder="1" applyAlignment="1">
      <alignment horizontal="center" vertical="center"/>
      <protection/>
    </xf>
    <xf numFmtId="0" fontId="16" fillId="0" borderId="11" xfId="63" applyFont="1" applyBorder="1" applyAlignment="1">
      <alignment horizontal="center" vertical="center"/>
      <protection/>
    </xf>
    <xf numFmtId="0" fontId="16" fillId="0" borderId="38" xfId="63" applyFont="1" applyBorder="1" applyAlignment="1">
      <alignment horizontal="center" vertical="center"/>
      <protection/>
    </xf>
    <xf numFmtId="0" fontId="16" fillId="0" borderId="21" xfId="63" applyFont="1" applyBorder="1" applyAlignment="1">
      <alignment horizontal="center" vertical="distributed" textRotation="255"/>
      <protection/>
    </xf>
    <xf numFmtId="0" fontId="16" fillId="0" borderId="72" xfId="63" applyFont="1" applyBorder="1" applyAlignment="1">
      <alignment horizontal="distributed" vertical="center" indent="3"/>
      <protection/>
    </xf>
    <xf numFmtId="0" fontId="16" fillId="0" borderId="72" xfId="63" applyFont="1" applyBorder="1" applyAlignment="1" quotePrefix="1">
      <alignment horizontal="distributed" vertical="center" indent="3"/>
      <protection/>
    </xf>
    <xf numFmtId="0" fontId="16" fillId="0" borderId="0" xfId="63" applyFont="1" applyBorder="1" applyAlignment="1" quotePrefix="1">
      <alignment horizontal="distributed" vertical="center" indent="3"/>
      <protection/>
    </xf>
    <xf numFmtId="0" fontId="16" fillId="0" borderId="42" xfId="63" applyFont="1" applyBorder="1" applyAlignment="1" quotePrefix="1">
      <alignment horizontal="distributed" vertical="center" indent="3"/>
      <protection/>
    </xf>
    <xf numFmtId="0" fontId="16" fillId="0" borderId="31" xfId="63" applyFont="1" applyBorder="1" applyAlignment="1">
      <alignment horizontal="center" vertical="center"/>
      <protection/>
    </xf>
    <xf numFmtId="0" fontId="16" fillId="0" borderId="72" xfId="63" applyFont="1" applyBorder="1" applyAlignment="1">
      <alignment horizontal="center" vertical="center" textRotation="255" wrapText="1"/>
      <protection/>
    </xf>
    <xf numFmtId="0" fontId="16" fillId="0" borderId="0" xfId="63" applyFont="1" applyBorder="1" applyAlignment="1">
      <alignment horizontal="center" vertical="center" textRotation="255" wrapText="1"/>
      <protection/>
    </xf>
    <xf numFmtId="0" fontId="16" fillId="0" borderId="42" xfId="63" applyFont="1" applyBorder="1" applyAlignment="1">
      <alignment horizontal="center" vertical="center" textRotation="255" wrapText="1"/>
      <protection/>
    </xf>
    <xf numFmtId="0" fontId="16" fillId="0" borderId="48" xfId="63" applyFont="1" applyBorder="1" applyAlignment="1">
      <alignment horizontal="distributed" vertical="center" indent="4"/>
      <protection/>
    </xf>
    <xf numFmtId="0" fontId="16" fillId="0" borderId="72" xfId="63" applyFont="1" applyBorder="1" applyAlignment="1" quotePrefix="1">
      <alignment horizontal="distributed" vertical="center" indent="4"/>
      <protection/>
    </xf>
    <xf numFmtId="0" fontId="16" fillId="0" borderId="15" xfId="63" applyFont="1" applyBorder="1" applyAlignment="1" quotePrefix="1">
      <alignment horizontal="distributed" vertical="center" indent="4"/>
      <protection/>
    </xf>
    <xf numFmtId="0" fontId="16" fillId="0" borderId="43" xfId="63" applyFont="1" applyBorder="1" applyAlignment="1" quotePrefix="1">
      <alignment horizontal="distributed" vertical="center" indent="4"/>
      <protection/>
    </xf>
    <xf numFmtId="0" fontId="16" fillId="0" borderId="42" xfId="63" applyFont="1" applyBorder="1" applyAlignment="1" quotePrefix="1">
      <alignment horizontal="distributed" vertical="center" indent="4"/>
      <protection/>
    </xf>
    <xf numFmtId="0" fontId="16" fillId="0" borderId="44" xfId="63" applyFont="1" applyBorder="1" applyAlignment="1" quotePrefix="1">
      <alignment horizontal="distributed" vertical="center" indent="4"/>
      <protection/>
    </xf>
    <xf numFmtId="0" fontId="16" fillId="0" borderId="18" xfId="63" applyFont="1" applyBorder="1" applyAlignment="1">
      <alignment horizontal="center" vertical="center"/>
      <protection/>
    </xf>
    <xf numFmtId="0" fontId="16" fillId="0" borderId="24" xfId="63" applyFont="1" applyBorder="1" applyAlignment="1">
      <alignment horizontal="center" vertical="center"/>
      <protection/>
    </xf>
    <xf numFmtId="0" fontId="16" fillId="0" borderId="30" xfId="63" applyFont="1" applyBorder="1" applyAlignment="1">
      <alignment horizontal="center" vertical="center"/>
      <protection/>
    </xf>
    <xf numFmtId="0" fontId="16" fillId="0" borderId="48" xfId="63" applyFont="1" applyBorder="1" applyAlignment="1">
      <alignment horizontal="center" vertical="center"/>
      <protection/>
    </xf>
    <xf numFmtId="0" fontId="16" fillId="0" borderId="47" xfId="63" applyFont="1" applyBorder="1" applyAlignment="1">
      <alignment horizontal="center" vertical="center"/>
      <protection/>
    </xf>
    <xf numFmtId="0" fontId="16" fillId="0" borderId="46" xfId="63" applyFont="1" applyBorder="1" applyAlignment="1">
      <alignment horizontal="center" vertical="center"/>
      <protection/>
    </xf>
    <xf numFmtId="0" fontId="11" fillId="0" borderId="48" xfId="63" applyFont="1" applyBorder="1" applyAlignment="1">
      <alignment horizontal="distributed" vertical="center"/>
      <protection/>
    </xf>
    <xf numFmtId="0" fontId="11" fillId="0" borderId="31" xfId="63" applyFont="1" applyBorder="1" applyAlignment="1" quotePrefix="1">
      <alignment horizontal="distributed" vertical="center"/>
      <protection/>
    </xf>
    <xf numFmtId="0" fontId="11" fillId="0" borderId="43" xfId="63" applyFont="1" applyBorder="1" applyAlignment="1" quotePrefix="1">
      <alignment horizontal="distributed" vertical="center"/>
      <protection/>
    </xf>
    <xf numFmtId="0" fontId="11" fillId="0" borderId="15" xfId="63" applyFont="1" applyBorder="1" applyAlignment="1" quotePrefix="1">
      <alignment horizontal="distributed" vertical="center"/>
      <protection/>
    </xf>
    <xf numFmtId="0" fontId="11" fillId="0" borderId="44" xfId="63" applyFont="1" applyBorder="1" applyAlignment="1" quotePrefix="1">
      <alignment horizontal="distributed" vertical="center"/>
      <protection/>
    </xf>
    <xf numFmtId="0" fontId="11" fillId="0" borderId="0" xfId="63" applyFont="1" applyAlignment="1">
      <alignment horizontal="distributed" vertical="center"/>
      <protection/>
    </xf>
    <xf numFmtId="0" fontId="11" fillId="0" borderId="0" xfId="63" applyFont="1" applyBorder="1" applyAlignment="1">
      <alignment horizontal="distributed" vertical="center" wrapText="1"/>
      <protection/>
    </xf>
    <xf numFmtId="0" fontId="11" fillId="0" borderId="42" xfId="63" applyFont="1" applyBorder="1" applyAlignment="1">
      <alignment horizontal="distributed" vertical="center" wrapText="1"/>
      <protection/>
    </xf>
    <xf numFmtId="0" fontId="11" fillId="0" borderId="45" xfId="63" applyFont="1" applyBorder="1" applyAlignment="1">
      <alignment horizontal="distributed" vertical="center" wrapText="1"/>
      <protection/>
    </xf>
    <xf numFmtId="0" fontId="11" fillId="0" borderId="30" xfId="63" applyFont="1" applyBorder="1" applyAlignment="1">
      <alignment horizontal="distributed" vertical="center"/>
      <protection/>
    </xf>
    <xf numFmtId="0" fontId="11" fillId="0" borderId="41" xfId="63" applyFont="1" applyBorder="1" applyAlignment="1">
      <alignment horizontal="distributed" vertical="center"/>
      <protection/>
    </xf>
    <xf numFmtId="0" fontId="11" fillId="0" borderId="49" xfId="63" applyFont="1" applyBorder="1" applyAlignment="1">
      <alignment horizontal="distributed" vertical="center"/>
      <protection/>
    </xf>
    <xf numFmtId="0" fontId="11" fillId="0" borderId="32" xfId="63" applyFont="1" applyBorder="1" applyAlignment="1">
      <alignment horizontal="distributed" vertical="center"/>
      <protection/>
    </xf>
    <xf numFmtId="0" fontId="11" fillId="0" borderId="15" xfId="63" applyFont="1" applyBorder="1" applyAlignment="1">
      <alignment horizontal="distributed" vertical="center" wrapText="1"/>
      <protection/>
    </xf>
    <xf numFmtId="0" fontId="11" fillId="0" borderId="12" xfId="63" applyFont="1" applyBorder="1" applyAlignment="1">
      <alignment horizontal="distributed" vertical="center" wrapText="1"/>
      <protection/>
    </xf>
    <xf numFmtId="0" fontId="11" fillId="0" borderId="44" xfId="63" applyFont="1" applyBorder="1" applyAlignment="1">
      <alignment horizontal="distributed" vertical="center" wrapText="1"/>
      <protection/>
    </xf>
    <xf numFmtId="0" fontId="11" fillId="0" borderId="45" xfId="63" applyFont="1" applyBorder="1" applyAlignment="1">
      <alignment horizontal="distributed" vertical="center"/>
      <protection/>
    </xf>
    <xf numFmtId="0" fontId="11" fillId="0" borderId="40" xfId="63" applyFont="1" applyBorder="1" applyAlignment="1">
      <alignment horizontal="distributed" vertical="center"/>
      <protection/>
    </xf>
    <xf numFmtId="0" fontId="11" fillId="0" borderId="38" xfId="63" applyFont="1" applyBorder="1" applyAlignment="1">
      <alignment horizontal="distributed" vertical="center"/>
      <protection/>
    </xf>
    <xf numFmtId="0" fontId="11" fillId="0" borderId="39" xfId="63" applyFont="1" applyBorder="1" applyAlignment="1">
      <alignment horizontal="distributed" vertical="center"/>
      <protection/>
    </xf>
    <xf numFmtId="0" fontId="16" fillId="0" borderId="45" xfId="63" applyFont="1" applyBorder="1" applyAlignment="1">
      <alignment horizontal="distributed" vertical="center"/>
      <protection/>
    </xf>
    <xf numFmtId="0" fontId="16" fillId="0" borderId="41" xfId="63" applyFont="1" applyBorder="1" applyAlignment="1">
      <alignment horizontal="distributed" vertical="center"/>
      <protection/>
    </xf>
    <xf numFmtId="0" fontId="11" fillId="0" borderId="19" xfId="63" applyFont="1" applyBorder="1" applyAlignment="1">
      <alignment horizontal="distributed" vertical="center"/>
      <protection/>
    </xf>
    <xf numFmtId="0" fontId="11" fillId="0" borderId="11" xfId="63" applyFont="1" applyBorder="1" applyAlignment="1">
      <alignment horizontal="distributed" vertical="center"/>
      <protection/>
    </xf>
    <xf numFmtId="0" fontId="11" fillId="0" borderId="49" xfId="63" applyFont="1" applyBorder="1" applyAlignment="1">
      <alignment horizontal="distributed" vertical="center" wrapText="1"/>
      <protection/>
    </xf>
    <xf numFmtId="0" fontId="11" fillId="0" borderId="52" xfId="63" applyFont="1" applyBorder="1" applyAlignment="1">
      <alignment horizontal="distributed" vertical="center"/>
      <protection/>
    </xf>
    <xf numFmtId="0" fontId="11" fillId="0" borderId="113" xfId="63" applyFont="1" applyBorder="1" applyAlignment="1">
      <alignment horizontal="distributed" vertical="center"/>
      <protection/>
    </xf>
    <xf numFmtId="0" fontId="11" fillId="0" borderId="47" xfId="63" applyFont="1" applyBorder="1" applyAlignment="1" quotePrefix="1">
      <alignment horizontal="distributed" vertical="center"/>
      <protection/>
    </xf>
    <xf numFmtId="0" fontId="11" fillId="0" borderId="46" xfId="63" applyFont="1" applyBorder="1" applyAlignment="1" quotePrefix="1">
      <alignment horizontal="distributed" vertical="center"/>
      <protection/>
    </xf>
    <xf numFmtId="0" fontId="11" fillId="0" borderId="33" xfId="63" applyFont="1" applyBorder="1" applyAlignment="1">
      <alignment horizontal="distributed" vertical="center"/>
      <protection/>
    </xf>
    <xf numFmtId="0" fontId="11" fillId="0" borderId="20" xfId="63" applyFont="1" applyBorder="1" applyAlignment="1">
      <alignment horizontal="distributed" vertical="center"/>
      <protection/>
    </xf>
    <xf numFmtId="0" fontId="4" fillId="0" borderId="47" xfId="63" applyFont="1" applyBorder="1" applyAlignment="1">
      <alignment horizontal="center" vertical="center"/>
      <protection/>
    </xf>
    <xf numFmtId="3" fontId="11" fillId="0" borderId="47" xfId="63" applyNumberFormat="1" applyFont="1" applyBorder="1" applyAlignment="1">
      <alignment horizontal="center" vertical="center"/>
      <protection/>
    </xf>
    <xf numFmtId="0" fontId="4" fillId="0" borderId="46" xfId="63" applyFont="1" applyBorder="1" applyAlignment="1">
      <alignment horizontal="center" vertical="center"/>
      <protection/>
    </xf>
    <xf numFmtId="0" fontId="11" fillId="0" borderId="113" xfId="63" applyFont="1" applyBorder="1" applyAlignment="1">
      <alignment horizontal="center" vertical="center" wrapText="1"/>
      <protection/>
    </xf>
    <xf numFmtId="0" fontId="11" fillId="0" borderId="47" xfId="63" applyFont="1" applyBorder="1" applyAlignment="1">
      <alignment horizontal="center" vertical="center" wrapText="1"/>
      <protection/>
    </xf>
    <xf numFmtId="0" fontId="11" fillId="0" borderId="46" xfId="63" applyFont="1" applyBorder="1" applyAlignment="1">
      <alignment horizontal="center" vertical="center" wrapText="1"/>
      <protection/>
    </xf>
    <xf numFmtId="41" fontId="27" fillId="0" borderId="113" xfId="63" applyNumberFormat="1" applyFont="1" applyBorder="1" applyAlignment="1">
      <alignment horizontal="center" vertical="center"/>
      <protection/>
    </xf>
    <xf numFmtId="41" fontId="27" fillId="0" borderId="47" xfId="63" applyNumberFormat="1" applyFont="1" applyBorder="1" applyAlignment="1">
      <alignment horizontal="center" vertical="center"/>
      <protection/>
    </xf>
    <xf numFmtId="41" fontId="27" fillId="0" borderId="46" xfId="63" applyNumberFormat="1" applyFont="1" applyBorder="1" applyAlignment="1">
      <alignment horizontal="center" vertical="center"/>
      <protection/>
    </xf>
    <xf numFmtId="41" fontId="27" fillId="0" borderId="49" xfId="63" applyNumberFormat="1" applyFont="1" applyBorder="1" applyAlignment="1">
      <alignment horizontal="center" vertical="center" textRotation="255" wrapText="1"/>
      <protection/>
    </xf>
    <xf numFmtId="41" fontId="27" fillId="0" borderId="52" xfId="63" applyNumberFormat="1" applyFont="1" applyBorder="1" applyAlignment="1">
      <alignment horizontal="center" vertical="center" textRotation="255"/>
      <protection/>
    </xf>
    <xf numFmtId="41" fontId="27" fillId="0" borderId="19" xfId="63" applyNumberFormat="1" applyFont="1" applyBorder="1" applyAlignment="1">
      <alignment horizontal="center" vertical="center" textRotation="255" wrapText="1"/>
      <protection/>
    </xf>
    <xf numFmtId="41" fontId="27" fillId="0" borderId="11" xfId="63" applyNumberFormat="1" applyFont="1" applyBorder="1" applyAlignment="1">
      <alignment horizontal="center" vertical="center" textRotation="255"/>
      <protection/>
    </xf>
    <xf numFmtId="41" fontId="27" fillId="0" borderId="38" xfId="63" applyNumberFormat="1" applyFont="1" applyBorder="1" applyAlignment="1">
      <alignment vertical="distributed" textRotation="255"/>
      <protection/>
    </xf>
    <xf numFmtId="41" fontId="27" fillId="0" borderId="39" xfId="63" applyNumberFormat="1" applyFont="1" applyBorder="1" applyAlignment="1">
      <alignment vertical="distributed" textRotation="255"/>
      <protection/>
    </xf>
    <xf numFmtId="41" fontId="27" fillId="0" borderId="45" xfId="63" applyNumberFormat="1" applyFont="1" applyBorder="1" applyAlignment="1">
      <alignment horizontal="center" vertical="center"/>
      <protection/>
    </xf>
    <xf numFmtId="41" fontId="27" fillId="0" borderId="41" xfId="63" applyNumberFormat="1" applyFont="1" applyBorder="1" applyAlignment="1">
      <alignment horizontal="center" vertical="center"/>
      <protection/>
    </xf>
    <xf numFmtId="41" fontId="27" fillId="0" borderId="29" xfId="63" applyNumberFormat="1" applyFont="1" applyBorder="1" applyAlignment="1">
      <alignment horizontal="center" vertical="center"/>
      <protection/>
    </xf>
    <xf numFmtId="41" fontId="27" fillId="0" borderId="40" xfId="63" applyNumberFormat="1" applyFont="1" applyBorder="1" applyAlignment="1">
      <alignment horizontal="center" vertical="center"/>
      <protection/>
    </xf>
    <xf numFmtId="41" fontId="27" fillId="0" borderId="21" xfId="63" applyNumberFormat="1" applyFont="1" applyBorder="1" applyAlignment="1">
      <alignment horizontal="center" vertical="center"/>
      <protection/>
    </xf>
    <xf numFmtId="41" fontId="27" fillId="0" borderId="39" xfId="63" applyNumberFormat="1" applyFont="1" applyBorder="1" applyAlignment="1">
      <alignment horizontal="center" vertical="center"/>
      <protection/>
    </xf>
    <xf numFmtId="41" fontId="27" fillId="0" borderId="19" xfId="63" applyNumberFormat="1" applyFont="1" applyBorder="1" applyAlignment="1">
      <alignment vertical="distributed" textRotation="255"/>
      <protection/>
    </xf>
    <xf numFmtId="41" fontId="27" fillId="0" borderId="11" xfId="63" applyNumberFormat="1" applyFont="1" applyBorder="1" applyAlignment="1">
      <alignment vertical="distributed" textRotation="255"/>
      <protection/>
    </xf>
    <xf numFmtId="41" fontId="27" fillId="0" borderId="19" xfId="63" applyNumberFormat="1" applyFont="1" applyBorder="1" applyAlignment="1">
      <alignment vertical="center" textRotation="255" wrapText="1"/>
      <protection/>
    </xf>
    <xf numFmtId="41" fontId="27" fillId="0" borderId="11" xfId="63" applyNumberFormat="1" applyFont="1" applyBorder="1" applyAlignment="1">
      <alignment vertical="center" textRotation="255"/>
      <protection/>
    </xf>
    <xf numFmtId="41" fontId="27" fillId="0" borderId="19" xfId="63" applyNumberFormat="1" applyFont="1" applyBorder="1" applyAlignment="1">
      <alignment vertical="center" textRotation="255"/>
      <protection/>
    </xf>
    <xf numFmtId="41" fontId="27" fillId="0" borderId="11" xfId="63" applyNumberFormat="1" applyFont="1" applyBorder="1" applyAlignment="1">
      <alignment horizontal="center" vertical="center" textRotation="255" wrapText="1"/>
      <protection/>
    </xf>
    <xf numFmtId="41" fontId="32" fillId="0" borderId="45" xfId="63" applyNumberFormat="1" applyFont="1" applyBorder="1" applyAlignment="1">
      <alignment horizontal="center" vertical="center"/>
      <protection/>
    </xf>
    <xf numFmtId="41" fontId="32" fillId="0" borderId="41" xfId="63" applyNumberFormat="1" applyFont="1" applyBorder="1" applyAlignment="1">
      <alignment horizontal="center" vertical="center"/>
      <protection/>
    </xf>
    <xf numFmtId="41" fontId="27" fillId="0" borderId="32" xfId="63" applyNumberFormat="1" applyFont="1" applyBorder="1" applyAlignment="1">
      <alignment horizontal="center" vertical="center"/>
      <protection/>
    </xf>
    <xf numFmtId="0" fontId="27" fillId="0" borderId="19" xfId="63" applyNumberFormat="1" applyFont="1" applyBorder="1" applyAlignment="1">
      <alignment horizontal="center" vertical="center" textRotation="255" wrapText="1"/>
      <protection/>
    </xf>
    <xf numFmtId="0" fontId="27" fillId="0" borderId="11" xfId="63" applyNumberFormat="1" applyFont="1" applyBorder="1" applyAlignment="1">
      <alignment horizontal="center" vertical="center" textRotation="255" wrapText="1"/>
      <protection/>
    </xf>
    <xf numFmtId="0" fontId="27" fillId="0" borderId="49" xfId="63" applyNumberFormat="1" applyFont="1" applyBorder="1" applyAlignment="1">
      <alignment horizontal="center" vertical="center" textRotation="255" wrapText="1"/>
      <protection/>
    </xf>
    <xf numFmtId="0" fontId="27" fillId="0" borderId="52" xfId="63" applyNumberFormat="1" applyFont="1" applyBorder="1" applyAlignment="1">
      <alignment horizontal="center" vertical="center" textRotation="255"/>
      <protection/>
    </xf>
    <xf numFmtId="0" fontId="27" fillId="0" borderId="11" xfId="63" applyNumberFormat="1" applyFont="1" applyBorder="1" applyAlignment="1">
      <alignment horizontal="center" vertical="center" textRotation="255"/>
      <protection/>
    </xf>
    <xf numFmtId="0" fontId="27" fillId="0" borderId="19" xfId="63" applyNumberFormat="1" applyFont="1" applyBorder="1" applyAlignment="1">
      <alignment vertical="distributed" textRotation="255"/>
      <protection/>
    </xf>
    <xf numFmtId="0" fontId="27" fillId="0" borderId="11" xfId="63" applyNumberFormat="1" applyFont="1" applyBorder="1" applyAlignment="1">
      <alignment vertical="distributed" textRotation="255"/>
      <protection/>
    </xf>
    <xf numFmtId="41" fontId="27" fillId="0" borderId="38" xfId="63" applyNumberFormat="1" applyFont="1" applyBorder="1" applyAlignment="1">
      <alignment horizontal="center" vertical="center"/>
      <protection/>
    </xf>
    <xf numFmtId="41" fontId="27" fillId="0" borderId="26" xfId="63" applyNumberFormat="1" applyFont="1" applyBorder="1" applyAlignment="1">
      <alignment horizontal="right" vertical="center"/>
      <protection/>
    </xf>
    <xf numFmtId="41" fontId="27" fillId="0" borderId="45" xfId="63" applyNumberFormat="1" applyFont="1" applyBorder="1" applyAlignment="1">
      <alignment horizontal="distributed" vertical="center"/>
      <protection/>
    </xf>
    <xf numFmtId="41" fontId="27" fillId="0" borderId="30" xfId="63" applyNumberFormat="1" applyFont="1" applyBorder="1" applyAlignment="1" quotePrefix="1">
      <alignment horizontal="distributed" vertical="center"/>
      <protection/>
    </xf>
    <xf numFmtId="41" fontId="27" fillId="0" borderId="41" xfId="63" applyNumberFormat="1" applyFont="1" applyBorder="1" applyAlignment="1" quotePrefix="1">
      <alignment horizontal="distributed" vertical="center"/>
      <protection/>
    </xf>
    <xf numFmtId="41" fontId="27" fillId="0" borderId="112" xfId="63" applyNumberFormat="1" applyFont="1" applyBorder="1" applyAlignment="1">
      <alignment horizontal="distributed" vertical="center"/>
      <protection/>
    </xf>
    <xf numFmtId="41" fontId="27" fillId="0" borderId="14" xfId="63" applyNumberFormat="1" applyFont="1" applyBorder="1" applyAlignment="1">
      <alignment horizontal="distributed" vertical="center"/>
      <protection/>
    </xf>
    <xf numFmtId="41" fontId="27" fillId="0" borderId="74" xfId="63" applyNumberFormat="1" applyFont="1" applyBorder="1" applyAlignment="1">
      <alignment horizontal="distributed" vertical="center"/>
      <protection/>
    </xf>
    <xf numFmtId="41" fontId="27" fillId="0" borderId="73" xfId="63" applyNumberFormat="1" applyFont="1" applyBorder="1" applyAlignment="1">
      <alignment horizontal="distributed" vertical="center"/>
      <protection/>
    </xf>
    <xf numFmtId="41" fontId="27" fillId="0" borderId="95" xfId="63" applyNumberFormat="1" applyFont="1" applyBorder="1" applyAlignment="1">
      <alignment horizontal="distributed" vertical="center"/>
      <protection/>
    </xf>
    <xf numFmtId="41" fontId="27" fillId="0" borderId="113" xfId="63" applyNumberFormat="1" applyFont="1" applyBorder="1" applyAlignment="1">
      <alignment horizontal="center" vertical="center"/>
      <protection/>
    </xf>
    <xf numFmtId="41" fontId="27" fillId="0" borderId="47" xfId="63" applyNumberFormat="1" applyFont="1" applyBorder="1" applyAlignment="1">
      <alignment horizontal="center" vertical="center"/>
      <protection/>
    </xf>
    <xf numFmtId="41" fontId="27" fillId="0" borderId="46" xfId="63" applyNumberFormat="1" applyFont="1" applyBorder="1" applyAlignment="1">
      <alignment horizontal="center" vertical="center"/>
      <protection/>
    </xf>
    <xf numFmtId="41" fontId="27" fillId="0" borderId="32" xfId="63" applyNumberFormat="1" applyFont="1" applyBorder="1" applyAlignment="1">
      <alignment horizontal="center" vertical="distributed" textRotation="255"/>
      <protection/>
    </xf>
    <xf numFmtId="41" fontId="27" fillId="0" borderId="40" xfId="63" applyNumberFormat="1" applyFont="1" applyBorder="1" applyAlignment="1">
      <alignment horizontal="center" vertical="distributed" textRotation="255"/>
      <protection/>
    </xf>
    <xf numFmtId="0" fontId="27" fillId="0" borderId="19" xfId="63" applyNumberFormat="1" applyFont="1" applyBorder="1" applyAlignment="1">
      <alignment vertical="center" textRotation="255"/>
      <protection/>
    </xf>
    <xf numFmtId="0" fontId="27" fillId="0" borderId="11" xfId="63" applyNumberFormat="1" applyFont="1" applyBorder="1" applyAlignment="1">
      <alignment vertical="center" textRotation="255"/>
      <protection/>
    </xf>
    <xf numFmtId="41" fontId="27" fillId="0" borderId="0" xfId="63" applyNumberFormat="1" applyFont="1" applyBorder="1" applyAlignment="1">
      <alignment horizontal="right" vertical="center"/>
      <protection/>
    </xf>
    <xf numFmtId="0" fontId="27" fillId="0" borderId="45" xfId="63" applyFont="1" applyBorder="1" applyAlignment="1">
      <alignment horizontal="distributed" vertical="center"/>
      <protection/>
    </xf>
    <xf numFmtId="0" fontId="27" fillId="0" borderId="30" xfId="63" applyFont="1" applyBorder="1" applyAlignment="1" quotePrefix="1">
      <alignment horizontal="distributed" vertical="center"/>
      <protection/>
    </xf>
    <xf numFmtId="0" fontId="27" fillId="0" borderId="41" xfId="63" applyFont="1" applyBorder="1" applyAlignment="1" quotePrefix="1">
      <alignment horizontal="distributed" vertical="center"/>
      <protection/>
    </xf>
    <xf numFmtId="0" fontId="27" fillId="0" borderId="18" xfId="63" applyNumberFormat="1" applyFont="1" applyBorder="1" applyAlignment="1">
      <alignment horizontal="center" vertical="distributed" textRotation="255"/>
      <protection/>
    </xf>
    <xf numFmtId="0" fontId="27" fillId="0" borderId="24" xfId="63" applyNumberFormat="1" applyFont="1" applyBorder="1" applyAlignment="1">
      <alignment horizontal="center" vertical="distributed" textRotation="255"/>
      <protection/>
    </xf>
    <xf numFmtId="0" fontId="27" fillId="0" borderId="19" xfId="63" applyNumberFormat="1" applyFont="1" applyBorder="1" applyAlignment="1">
      <alignment vertical="center" textRotation="255" wrapText="1"/>
      <protection/>
    </xf>
    <xf numFmtId="0" fontId="6" fillId="0" borderId="0" xfId="63" applyFont="1" applyAlignment="1">
      <alignment horizontal="right" vertical="center"/>
      <protection/>
    </xf>
    <xf numFmtId="0" fontId="6" fillId="0" borderId="45" xfId="63" applyFont="1" applyBorder="1" applyAlignment="1">
      <alignment horizontal="distributed" vertical="center"/>
      <protection/>
    </xf>
    <xf numFmtId="0" fontId="6" fillId="0" borderId="41" xfId="63" applyFont="1" applyBorder="1" applyAlignment="1">
      <alignment horizontal="distributed" vertical="center"/>
      <protection/>
    </xf>
    <xf numFmtId="0" fontId="6" fillId="0" borderId="112" xfId="63" applyFont="1" applyBorder="1" applyAlignment="1">
      <alignment horizontal="distributed" vertical="center"/>
      <protection/>
    </xf>
    <xf numFmtId="0" fontId="6" fillId="0" borderId="74" xfId="63" applyFont="1" applyBorder="1" applyAlignment="1">
      <alignment horizontal="distributed" vertical="center"/>
      <protection/>
    </xf>
    <xf numFmtId="0" fontId="6" fillId="0" borderId="73" xfId="63" applyFont="1" applyBorder="1" applyAlignment="1">
      <alignment horizontal="distributed" vertical="center"/>
      <protection/>
    </xf>
    <xf numFmtId="0" fontId="6" fillId="0" borderId="95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distributed" vertical="center"/>
      <protection/>
    </xf>
    <xf numFmtId="0" fontId="6" fillId="0" borderId="48" xfId="63" applyFont="1" applyBorder="1" applyAlignment="1">
      <alignment horizontal="distributed" vertical="center"/>
      <protection/>
    </xf>
    <xf numFmtId="0" fontId="6" fillId="0" borderId="72" xfId="63" applyFont="1" applyBorder="1" applyAlignment="1">
      <alignment horizontal="distributed" vertical="center"/>
      <protection/>
    </xf>
    <xf numFmtId="0" fontId="6" fillId="0" borderId="15" xfId="63" applyFont="1" applyBorder="1" applyAlignment="1">
      <alignment horizontal="distributed" vertical="center"/>
      <protection/>
    </xf>
    <xf numFmtId="0" fontId="6" fillId="0" borderId="31" xfId="63" applyFont="1" applyBorder="1" applyAlignment="1">
      <alignment horizontal="distributed" vertical="center"/>
      <protection/>
    </xf>
    <xf numFmtId="0" fontId="6" fillId="0" borderId="42" xfId="63" applyFont="1" applyBorder="1" applyAlignment="1">
      <alignment horizontal="distributed" vertical="center"/>
      <protection/>
    </xf>
    <xf numFmtId="0" fontId="6" fillId="0" borderId="44" xfId="63" applyFont="1" applyBorder="1" applyAlignment="1">
      <alignment horizontal="distributed" vertical="center"/>
      <protection/>
    </xf>
    <xf numFmtId="0" fontId="6" fillId="0" borderId="48" xfId="63" applyFont="1" applyBorder="1" applyAlignment="1">
      <alignment horizontal="center" vertical="center" shrinkToFit="1"/>
      <protection/>
    </xf>
    <xf numFmtId="0" fontId="6" fillId="0" borderId="15" xfId="63" applyFont="1" applyBorder="1" applyAlignment="1">
      <alignment horizontal="center" vertical="center" shrinkToFit="1"/>
      <protection/>
    </xf>
    <xf numFmtId="0" fontId="34" fillId="0" borderId="72" xfId="63" applyFont="1" applyBorder="1" applyAlignment="1">
      <alignment horizontal="distributed" vertical="center"/>
      <protection/>
    </xf>
    <xf numFmtId="0" fontId="34" fillId="0" borderId="15" xfId="63" applyFont="1" applyBorder="1" applyAlignment="1">
      <alignment horizontal="distributed" vertical="center"/>
      <protection/>
    </xf>
    <xf numFmtId="0" fontId="34" fillId="0" borderId="43" xfId="63" applyFont="1" applyBorder="1" applyAlignment="1">
      <alignment horizontal="distributed" vertical="center"/>
      <protection/>
    </xf>
    <xf numFmtId="0" fontId="34" fillId="0" borderId="42" xfId="63" applyFont="1" applyBorder="1" applyAlignment="1">
      <alignment horizontal="distributed" vertical="center"/>
      <protection/>
    </xf>
    <xf numFmtId="0" fontId="34" fillId="0" borderId="44" xfId="63" applyFont="1" applyBorder="1" applyAlignment="1">
      <alignment horizontal="distributed" vertical="center"/>
      <protection/>
    </xf>
    <xf numFmtId="0" fontId="6" fillId="0" borderId="43" xfId="63" applyFont="1" applyBorder="1" applyAlignment="1">
      <alignment horizontal="distributed" vertical="center"/>
      <protection/>
    </xf>
    <xf numFmtId="0" fontId="6" fillId="0" borderId="44" xfId="63" applyFont="1" applyBorder="1" applyAlignment="1">
      <alignment horizontal="distributed" vertical="center"/>
      <protection/>
    </xf>
    <xf numFmtId="0" fontId="6" fillId="0" borderId="114" xfId="63" applyFont="1" applyBorder="1" applyAlignment="1">
      <alignment horizontal="distributed" vertical="center"/>
      <protection/>
    </xf>
    <xf numFmtId="0" fontId="6" fillId="0" borderId="82" xfId="63" applyFont="1" applyBorder="1" applyAlignment="1">
      <alignment horizontal="distributed" vertical="center"/>
      <protection/>
    </xf>
    <xf numFmtId="0" fontId="36" fillId="0" borderId="0" xfId="63" applyFont="1" applyBorder="1" applyAlignment="1">
      <alignment horizontal="right" vertical="center"/>
      <protection/>
    </xf>
    <xf numFmtId="0" fontId="36" fillId="0" borderId="45" xfId="63" applyFont="1" applyBorder="1" applyAlignment="1">
      <alignment horizontal="distributed" vertical="center"/>
      <protection/>
    </xf>
    <xf numFmtId="0" fontId="36" fillId="0" borderId="41" xfId="63" applyFont="1" applyBorder="1" applyAlignment="1">
      <alignment horizontal="distributed" vertical="center"/>
      <protection/>
    </xf>
    <xf numFmtId="0" fontId="36" fillId="0" borderId="95" xfId="63" applyFont="1" applyBorder="1" applyAlignment="1">
      <alignment horizontal="center" vertical="center"/>
      <protection/>
    </xf>
    <xf numFmtId="0" fontId="36" fillId="0" borderId="40" xfId="63" applyFont="1" applyBorder="1" applyAlignment="1">
      <alignment horizontal="center" vertical="center"/>
      <protection/>
    </xf>
    <xf numFmtId="0" fontId="36" fillId="0" borderId="115" xfId="63" applyFont="1" applyBorder="1" applyAlignment="1">
      <alignment horizontal="distributed" vertical="center"/>
      <protection/>
    </xf>
    <xf numFmtId="0" fontId="12" fillId="0" borderId="42" xfId="63" applyFont="1" applyBorder="1" applyAlignment="1">
      <alignment horizontal="center" vertical="center"/>
      <protection/>
    </xf>
    <xf numFmtId="0" fontId="11" fillId="0" borderId="42" xfId="63" applyFont="1" applyBorder="1" applyAlignment="1">
      <alignment horizontal="center" vertical="center"/>
      <protection/>
    </xf>
    <xf numFmtId="0" fontId="11" fillId="0" borderId="15" xfId="63" applyFont="1" applyBorder="1" applyAlignment="1">
      <alignment horizontal="center" vertical="center" wrapText="1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44" xfId="63" applyFont="1" applyBorder="1" applyAlignment="1">
      <alignment horizontal="center" vertical="center" wrapText="1"/>
      <protection/>
    </xf>
    <xf numFmtId="0" fontId="11" fillId="0" borderId="32" xfId="63" applyFont="1" applyBorder="1" applyAlignment="1">
      <alignment horizontal="center" vertical="center"/>
      <protection/>
    </xf>
    <xf numFmtId="0" fontId="11" fillId="0" borderId="49" xfId="63" applyFont="1" applyBorder="1" applyAlignment="1">
      <alignment horizontal="center" vertical="center"/>
      <protection/>
    </xf>
    <xf numFmtId="0" fontId="11" fillId="0" borderId="47" xfId="63" applyFont="1" applyBorder="1" applyAlignment="1" quotePrefix="1">
      <alignment horizontal="center" vertical="center"/>
      <protection/>
    </xf>
    <xf numFmtId="0" fontId="11" fillId="0" borderId="46" xfId="63" applyFont="1" applyBorder="1" applyAlignment="1" quotePrefix="1">
      <alignment horizontal="center" vertical="center"/>
      <protection/>
    </xf>
    <xf numFmtId="0" fontId="11" fillId="0" borderId="48" xfId="63" applyFont="1" applyBorder="1" applyAlignment="1" quotePrefix="1">
      <alignment horizontal="center" vertical="center"/>
      <protection/>
    </xf>
    <xf numFmtId="0" fontId="11" fillId="0" borderId="31" xfId="63" applyFont="1" applyBorder="1" applyAlignment="1" quotePrefix="1">
      <alignment horizontal="center" vertical="center"/>
      <protection/>
    </xf>
    <xf numFmtId="0" fontId="11" fillId="0" borderId="43" xfId="63" applyFont="1" applyBorder="1" applyAlignment="1" quotePrefix="1">
      <alignment horizontal="center" vertical="center"/>
      <protection/>
    </xf>
    <xf numFmtId="0" fontId="11" fillId="0" borderId="72" xfId="63" applyFont="1" applyBorder="1" applyAlignment="1" quotePrefix="1">
      <alignment horizontal="center" vertical="center"/>
      <protection/>
    </xf>
    <xf numFmtId="0" fontId="11" fillId="0" borderId="15" xfId="63" applyFont="1" applyBorder="1" applyAlignment="1" quotePrefix="1">
      <alignment horizontal="center" vertical="center"/>
      <protection/>
    </xf>
    <xf numFmtId="0" fontId="11" fillId="0" borderId="72" xfId="63" applyFont="1" applyBorder="1" applyAlignment="1">
      <alignment horizontal="center" vertical="center"/>
      <protection/>
    </xf>
    <xf numFmtId="0" fontId="11" fillId="0" borderId="72" xfId="63" applyFont="1" applyBorder="1" applyAlignment="1">
      <alignment horizontal="distributed" vertical="center"/>
      <protection/>
    </xf>
    <xf numFmtId="0" fontId="11" fillId="0" borderId="72" xfId="63" applyFont="1" applyBorder="1" applyAlignment="1">
      <alignment horizontal="center" vertical="center" wrapText="1"/>
      <protection/>
    </xf>
    <xf numFmtId="0" fontId="11" fillId="0" borderId="0" xfId="63" applyFont="1" applyBorder="1" applyAlignment="1">
      <alignment horizontal="center" vertical="center" wrapText="1"/>
      <protection/>
    </xf>
    <xf numFmtId="0" fontId="11" fillId="0" borderId="42" xfId="63" applyFont="1" applyBorder="1" applyAlignment="1">
      <alignment horizontal="center" vertical="center" wrapText="1"/>
      <protection/>
    </xf>
    <xf numFmtId="0" fontId="11" fillId="0" borderId="45" xfId="63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12" xfId="63" applyFont="1" applyBorder="1" applyAlignment="1">
      <alignment horizontal="center" vertical="center" wrapText="1"/>
      <protection/>
    </xf>
    <xf numFmtId="0" fontId="16" fillId="0" borderId="44" xfId="63" applyFont="1" applyBorder="1" applyAlignment="1">
      <alignment horizontal="center" vertical="center" wrapText="1"/>
      <protection/>
    </xf>
    <xf numFmtId="0" fontId="16" fillId="0" borderId="32" xfId="63" applyFont="1" applyBorder="1" applyAlignment="1">
      <alignment horizontal="center" vertical="center"/>
      <protection/>
    </xf>
    <xf numFmtId="0" fontId="16" fillId="0" borderId="49" xfId="63" applyFont="1" applyBorder="1" applyAlignment="1">
      <alignment horizontal="center" vertical="center"/>
      <protection/>
    </xf>
    <xf numFmtId="0" fontId="16" fillId="0" borderId="45" xfId="63" applyFont="1" applyBorder="1" applyAlignment="1">
      <alignment horizontal="center" vertical="center" wrapText="1"/>
      <protection/>
    </xf>
    <xf numFmtId="0" fontId="16" fillId="0" borderId="113" xfId="63" applyFont="1" applyBorder="1" applyAlignment="1">
      <alignment horizontal="center" vertical="center"/>
      <protection/>
    </xf>
    <xf numFmtId="0" fontId="16" fillId="0" borderId="47" xfId="63" applyFont="1" applyBorder="1" applyAlignment="1" quotePrefix="1">
      <alignment horizontal="center" vertical="center"/>
      <protection/>
    </xf>
    <xf numFmtId="0" fontId="16" fillId="0" borderId="46" xfId="63" applyFont="1" applyBorder="1" applyAlignment="1" quotePrefix="1">
      <alignment horizontal="center" vertical="center"/>
      <protection/>
    </xf>
    <xf numFmtId="0" fontId="16" fillId="0" borderId="48" xfId="63" applyFont="1" applyBorder="1" applyAlignment="1" quotePrefix="1">
      <alignment horizontal="center" vertical="center"/>
      <protection/>
    </xf>
    <xf numFmtId="0" fontId="16" fillId="0" borderId="31" xfId="63" applyFont="1" applyBorder="1" applyAlignment="1" quotePrefix="1">
      <alignment horizontal="center" vertical="center"/>
      <protection/>
    </xf>
    <xf numFmtId="0" fontId="16" fillId="0" borderId="43" xfId="63" applyFont="1" applyBorder="1" applyAlignment="1" quotePrefix="1">
      <alignment horizontal="center" vertical="center"/>
      <protection/>
    </xf>
    <xf numFmtId="0" fontId="16" fillId="0" borderId="72" xfId="63" applyFont="1" applyBorder="1" applyAlignment="1" quotePrefix="1">
      <alignment horizontal="center" vertical="center"/>
      <protection/>
    </xf>
    <xf numFmtId="0" fontId="16" fillId="0" borderId="15" xfId="63" applyFont="1" applyBorder="1" applyAlignment="1" quotePrefix="1">
      <alignment horizontal="center" vertical="center"/>
      <protection/>
    </xf>
    <xf numFmtId="0" fontId="16" fillId="0" borderId="72" xfId="63" applyFont="1" applyBorder="1" applyAlignment="1">
      <alignment horizontal="center" vertical="center"/>
      <protection/>
    </xf>
    <xf numFmtId="0" fontId="16" fillId="0" borderId="72" xfId="63" applyFont="1" applyBorder="1" applyAlignment="1">
      <alignment horizontal="distributed" vertical="center"/>
      <protection/>
    </xf>
    <xf numFmtId="0" fontId="16" fillId="0" borderId="72" xfId="63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42" xfId="63" applyFont="1" applyBorder="1" applyAlignment="1">
      <alignment horizontal="center" vertical="center" wrapText="1"/>
      <protection/>
    </xf>
    <xf numFmtId="41" fontId="32" fillId="0" borderId="0" xfId="63" applyNumberFormat="1" applyFont="1" applyBorder="1" applyAlignment="1">
      <alignment horizontal="right" vertical="center"/>
      <protection/>
    </xf>
    <xf numFmtId="41" fontId="32" fillId="0" borderId="48" xfId="63" applyNumberFormat="1" applyFont="1" applyBorder="1" applyAlignment="1">
      <alignment horizontal="center" vertical="center"/>
      <protection/>
    </xf>
    <xf numFmtId="41" fontId="32" fillId="0" borderId="31" xfId="63" applyNumberFormat="1" applyFont="1" applyBorder="1" applyAlignment="1">
      <alignment horizontal="center" vertical="center"/>
      <protection/>
    </xf>
    <xf numFmtId="41" fontId="32" fillId="0" borderId="43" xfId="63" applyNumberFormat="1" applyFont="1" applyBorder="1" applyAlignment="1">
      <alignment horizontal="center" vertical="center"/>
      <protection/>
    </xf>
    <xf numFmtId="41" fontId="32" fillId="0" borderId="112" xfId="63" applyNumberFormat="1" applyFont="1" applyBorder="1" applyAlignment="1">
      <alignment horizontal="distributed" vertical="center"/>
      <protection/>
    </xf>
    <xf numFmtId="41" fontId="32" fillId="0" borderId="14" xfId="63" applyNumberFormat="1" applyFont="1" applyBorder="1" applyAlignment="1">
      <alignment horizontal="distributed" vertical="center"/>
      <protection/>
    </xf>
    <xf numFmtId="41" fontId="32" fillId="0" borderId="74" xfId="63" applyNumberFormat="1" applyFont="1" applyBorder="1" applyAlignment="1">
      <alignment horizontal="distributed" vertical="center"/>
      <protection/>
    </xf>
    <xf numFmtId="41" fontId="32" fillId="0" borderId="73" xfId="63" applyNumberFormat="1" applyFont="1" applyBorder="1" applyAlignment="1">
      <alignment horizontal="distributed" vertical="center"/>
      <protection/>
    </xf>
    <xf numFmtId="41" fontId="32" fillId="0" borderId="95" xfId="63" applyNumberFormat="1" applyFont="1" applyBorder="1" applyAlignment="1">
      <alignment horizontal="distributed" vertical="center"/>
      <protection/>
    </xf>
    <xf numFmtId="41" fontId="32" fillId="0" borderId="113" xfId="63" applyNumberFormat="1" applyFont="1" applyBorder="1" applyAlignment="1">
      <alignment horizontal="center" vertical="center"/>
      <protection/>
    </xf>
    <xf numFmtId="41" fontId="32" fillId="0" borderId="47" xfId="63" applyNumberFormat="1" applyFont="1" applyBorder="1" applyAlignment="1">
      <alignment horizontal="center" vertical="center"/>
      <protection/>
    </xf>
    <xf numFmtId="41" fontId="32" fillId="0" borderId="46" xfId="63" applyNumberFormat="1" applyFont="1" applyBorder="1" applyAlignment="1">
      <alignment horizontal="center" vertical="center"/>
      <protection/>
    </xf>
    <xf numFmtId="0" fontId="32" fillId="0" borderId="18" xfId="63" applyNumberFormat="1" applyFont="1" applyBorder="1" applyAlignment="1">
      <alignment horizontal="center" vertical="distributed" textRotation="255"/>
      <protection/>
    </xf>
    <xf numFmtId="0" fontId="32" fillId="0" borderId="24" xfId="63" applyNumberFormat="1" applyFont="1" applyBorder="1" applyAlignment="1">
      <alignment horizontal="center" vertical="distributed" textRotation="255"/>
      <protection/>
    </xf>
    <xf numFmtId="0" fontId="32" fillId="0" borderId="49" xfId="63" applyNumberFormat="1" applyFont="1" applyBorder="1" applyAlignment="1">
      <alignment horizontal="center" vertical="distributed" textRotation="255"/>
      <protection/>
    </xf>
    <xf numFmtId="0" fontId="32" fillId="0" borderId="52" xfId="63" applyNumberFormat="1" applyFont="1" applyBorder="1" applyAlignment="1">
      <alignment horizontal="center" vertical="distributed" textRotation="255"/>
      <protection/>
    </xf>
    <xf numFmtId="0" fontId="32" fillId="0" borderId="19" xfId="63" applyNumberFormat="1" applyFont="1" applyBorder="1" applyAlignment="1">
      <alignment horizontal="center" vertical="distributed" textRotation="255"/>
      <protection/>
    </xf>
    <xf numFmtId="0" fontId="32" fillId="0" borderId="11" xfId="63" applyNumberFormat="1" applyFont="1" applyBorder="1" applyAlignment="1">
      <alignment horizontal="center" vertical="distributed" textRotation="255"/>
      <protection/>
    </xf>
    <xf numFmtId="0" fontId="32" fillId="0" borderId="19" xfId="63" applyNumberFormat="1" applyFont="1" applyBorder="1" applyAlignment="1">
      <alignment horizontal="center" vertical="distributed" textRotation="255" wrapText="1"/>
      <protection/>
    </xf>
    <xf numFmtId="41" fontId="32" fillId="0" borderId="38" xfId="63" applyNumberFormat="1" applyFont="1" applyBorder="1" applyAlignment="1">
      <alignment horizontal="center" vertical="center"/>
      <protection/>
    </xf>
    <xf numFmtId="41" fontId="32" fillId="0" borderId="39" xfId="63" applyNumberFormat="1" applyFont="1" applyBorder="1" applyAlignment="1">
      <alignment horizontal="center" vertical="center"/>
      <protection/>
    </xf>
    <xf numFmtId="41" fontId="27" fillId="0" borderId="48" xfId="63" applyNumberFormat="1" applyFont="1" applyBorder="1" applyAlignment="1">
      <alignment horizontal="center" vertical="center"/>
      <protection/>
    </xf>
    <xf numFmtId="41" fontId="27" fillId="0" borderId="31" xfId="63" applyNumberFormat="1" applyFont="1" applyBorder="1" applyAlignment="1">
      <alignment horizontal="center" vertical="center"/>
      <protection/>
    </xf>
    <xf numFmtId="41" fontId="27" fillId="0" borderId="43" xfId="63" applyNumberFormat="1" applyFont="1" applyBorder="1" applyAlignment="1">
      <alignment horizontal="center" vertical="center"/>
      <protection/>
    </xf>
    <xf numFmtId="0" fontId="27" fillId="0" borderId="49" xfId="63" applyNumberFormat="1" applyFont="1" applyBorder="1" applyAlignment="1">
      <alignment horizontal="center" vertical="distributed" textRotation="255"/>
      <protection/>
    </xf>
    <xf numFmtId="0" fontId="27" fillId="0" borderId="52" xfId="63" applyNumberFormat="1" applyFont="1" applyBorder="1" applyAlignment="1">
      <alignment horizontal="center" vertical="distributed" textRotation="255"/>
      <protection/>
    </xf>
    <xf numFmtId="0" fontId="27" fillId="0" borderId="19" xfId="63" applyNumberFormat="1" applyFont="1" applyBorder="1" applyAlignment="1">
      <alignment horizontal="center" vertical="distributed" textRotation="255" wrapText="1"/>
      <protection/>
    </xf>
    <xf numFmtId="0" fontId="27" fillId="0" borderId="11" xfId="63" applyNumberFormat="1" applyFont="1" applyBorder="1" applyAlignment="1">
      <alignment horizontal="center" vertical="distributed" textRotation="255"/>
      <protection/>
    </xf>
    <xf numFmtId="0" fontId="27" fillId="0" borderId="32" xfId="63" applyNumberFormat="1" applyFont="1" applyBorder="1" applyAlignment="1">
      <alignment horizontal="center" vertical="distributed" textRotation="255"/>
      <protection/>
    </xf>
    <xf numFmtId="0" fontId="27" fillId="0" borderId="82" xfId="63" applyNumberFormat="1" applyFont="1" applyBorder="1" applyAlignment="1">
      <alignment horizontal="center" vertical="distributed" textRotation="255"/>
      <protection/>
    </xf>
    <xf numFmtId="0" fontId="27" fillId="0" borderId="19" xfId="63" applyNumberFormat="1" applyFont="1" applyBorder="1" applyAlignment="1">
      <alignment horizontal="center" vertical="distributed" textRotation="255"/>
      <protection/>
    </xf>
    <xf numFmtId="0" fontId="27" fillId="0" borderId="74" xfId="63" applyNumberFormat="1" applyFont="1" applyBorder="1" applyAlignment="1">
      <alignment horizontal="center" vertical="distributed" textRotation="255"/>
      <protection/>
    </xf>
    <xf numFmtId="41" fontId="32" fillId="0" borderId="32" xfId="63" applyNumberFormat="1" applyFont="1" applyBorder="1" applyAlignment="1">
      <alignment horizontal="center" vertical="center"/>
      <protection/>
    </xf>
    <xf numFmtId="41" fontId="32" fillId="0" borderId="40" xfId="63" applyNumberFormat="1" applyFont="1" applyBorder="1" applyAlignment="1">
      <alignment horizontal="center" vertical="center"/>
      <protection/>
    </xf>
    <xf numFmtId="0" fontId="41" fillId="0" borderId="11" xfId="63" applyFont="1" applyBorder="1" applyAlignment="1">
      <alignment horizontal="center" vertical="distributed" textRotation="255" wrapText="1"/>
      <protection/>
    </xf>
    <xf numFmtId="0" fontId="32" fillId="0" borderId="32" xfId="63" applyNumberFormat="1" applyFont="1" applyBorder="1" applyAlignment="1">
      <alignment horizontal="center" vertical="distributed" textRotation="255" wrapText="1"/>
      <protection/>
    </xf>
    <xf numFmtId="0" fontId="32" fillId="0" borderId="40" xfId="63" applyNumberFormat="1" applyFont="1" applyBorder="1" applyAlignment="1">
      <alignment horizontal="center" vertical="distributed" textRotation="255"/>
      <protection/>
    </xf>
    <xf numFmtId="41" fontId="27" fillId="0" borderId="43" xfId="63" applyNumberFormat="1" applyFont="1" applyBorder="1" applyAlignment="1">
      <alignment horizontal="center" vertical="center"/>
      <protection/>
    </xf>
    <xf numFmtId="41" fontId="27" fillId="0" borderId="42" xfId="63" applyNumberFormat="1" applyFont="1" applyBorder="1" applyAlignment="1">
      <alignment horizontal="center" vertical="center"/>
      <protection/>
    </xf>
    <xf numFmtId="41" fontId="27" fillId="0" borderId="44" xfId="63" applyNumberFormat="1" applyFont="1" applyBorder="1" applyAlignment="1">
      <alignment horizontal="center" vertical="center"/>
      <protection/>
    </xf>
    <xf numFmtId="0" fontId="27" fillId="0" borderId="32" xfId="63" applyNumberFormat="1" applyFont="1" applyBorder="1" applyAlignment="1">
      <alignment horizontal="center" vertical="distributed" textRotation="255" wrapText="1"/>
      <protection/>
    </xf>
    <xf numFmtId="0" fontId="41" fillId="0" borderId="95" xfId="63" applyFont="1" applyBorder="1" applyAlignment="1">
      <alignment horizontal="center" vertical="distributed" textRotation="255" wrapText="1"/>
      <protection/>
    </xf>
    <xf numFmtId="0" fontId="27" fillId="0" borderId="95" xfId="63" applyNumberFormat="1" applyFont="1" applyBorder="1" applyAlignment="1">
      <alignment horizontal="center" vertical="distributed" textRotation="255"/>
      <protection/>
    </xf>
    <xf numFmtId="0" fontId="27" fillId="0" borderId="14" xfId="63" applyNumberFormat="1" applyFont="1" applyBorder="1" applyAlignment="1">
      <alignment horizontal="center" vertical="distributed" textRotation="255"/>
      <protection/>
    </xf>
    <xf numFmtId="41" fontId="27" fillId="0" borderId="59" xfId="63" applyNumberFormat="1" applyFont="1" applyBorder="1" applyAlignment="1">
      <alignment horizontal="center" vertical="center"/>
      <protection/>
    </xf>
    <xf numFmtId="41" fontId="27" fillId="0" borderId="95" xfId="63" applyNumberFormat="1" applyFont="1" applyBorder="1" applyAlignment="1">
      <alignment horizontal="center" vertical="center"/>
      <protection/>
    </xf>
    <xf numFmtId="41" fontId="27" fillId="0" borderId="68" xfId="63" applyNumberFormat="1" applyFont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113" xfId="63" applyFont="1" applyBorder="1" applyAlignment="1">
      <alignment horizontal="center" vertical="center"/>
      <protection/>
    </xf>
    <xf numFmtId="0" fontId="4" fillId="0" borderId="71" xfId="63" applyFont="1" applyBorder="1" applyAlignment="1">
      <alignment horizontal="center" vertical="center"/>
      <protection/>
    </xf>
    <xf numFmtId="0" fontId="4" fillId="0" borderId="112" xfId="63" applyFont="1" applyBorder="1" applyAlignment="1">
      <alignment horizontal="distributed" vertical="center"/>
      <protection/>
    </xf>
    <xf numFmtId="0" fontId="4" fillId="0" borderId="74" xfId="63" applyFont="1" applyBorder="1" applyAlignment="1">
      <alignment horizontal="distributed" vertical="center"/>
      <protection/>
    </xf>
    <xf numFmtId="0" fontId="4" fillId="0" borderId="73" xfId="63" applyFont="1" applyBorder="1" applyAlignment="1">
      <alignment horizontal="distributed" vertical="center"/>
      <protection/>
    </xf>
    <xf numFmtId="0" fontId="4" fillId="0" borderId="95" xfId="63" applyFont="1" applyBorder="1" applyAlignment="1">
      <alignment horizontal="distributed" vertical="center"/>
      <protection/>
    </xf>
    <xf numFmtId="0" fontId="4" fillId="0" borderId="26" xfId="63" applyFont="1" applyBorder="1" applyAlignment="1">
      <alignment horizontal="right" vertical="center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48" xfId="63" applyFont="1" applyBorder="1" applyAlignment="1">
      <alignment horizontal="distributed" vertical="center"/>
      <protection/>
    </xf>
    <xf numFmtId="0" fontId="4" fillId="0" borderId="72" xfId="63" applyFont="1" applyBorder="1" applyAlignment="1">
      <alignment horizontal="distributed" vertical="center"/>
      <protection/>
    </xf>
    <xf numFmtId="0" fontId="4" fillId="0" borderId="15" xfId="63" applyFont="1" applyBorder="1" applyAlignment="1">
      <alignment horizontal="distributed" vertical="center"/>
      <protection/>
    </xf>
    <xf numFmtId="0" fontId="4" fillId="0" borderId="31" xfId="63" applyFont="1" applyBorder="1" applyAlignment="1">
      <alignment horizontal="distributed" vertical="center"/>
      <protection/>
    </xf>
    <xf numFmtId="0" fontId="4" fillId="0" borderId="42" xfId="63" applyFont="1" applyBorder="1" applyAlignment="1">
      <alignment horizontal="distributed" vertical="center"/>
      <protection/>
    </xf>
    <xf numFmtId="0" fontId="4" fillId="0" borderId="44" xfId="63" applyFont="1" applyBorder="1" applyAlignment="1">
      <alignment horizontal="distributed" vertical="center"/>
      <protection/>
    </xf>
    <xf numFmtId="0" fontId="4" fillId="0" borderId="72" xfId="63" applyFont="1" applyBorder="1" applyAlignment="1">
      <alignment horizontal="center" vertical="center" shrinkToFit="1"/>
      <protection/>
    </xf>
    <xf numFmtId="0" fontId="4" fillId="0" borderId="72" xfId="63" applyFont="1" applyBorder="1" applyAlignment="1">
      <alignment horizontal="distributed" vertical="center"/>
      <protection/>
    </xf>
    <xf numFmtId="0" fontId="4" fillId="0" borderId="42" xfId="63" applyFont="1" applyBorder="1" applyAlignment="1">
      <alignment horizontal="distributed" vertical="center"/>
      <protection/>
    </xf>
    <xf numFmtId="0" fontId="6" fillId="0" borderId="48" xfId="64" applyFont="1" applyBorder="1" applyAlignment="1">
      <alignment horizontal="center" vertical="center"/>
      <protection/>
    </xf>
    <xf numFmtId="0" fontId="6" fillId="0" borderId="43" xfId="64" applyFont="1" applyBorder="1" applyAlignment="1">
      <alignment horizontal="center" vertical="center"/>
      <protection/>
    </xf>
    <xf numFmtId="0" fontId="6" fillId="0" borderId="48" xfId="64" applyFont="1" applyBorder="1" applyAlignment="1">
      <alignment horizontal="distributed" vertical="center"/>
      <protection/>
    </xf>
    <xf numFmtId="0" fontId="6" fillId="0" borderId="47" xfId="64" applyFont="1" applyBorder="1" applyAlignment="1">
      <alignment horizontal="distributed" vertical="center"/>
      <protection/>
    </xf>
    <xf numFmtId="0" fontId="6" fillId="0" borderId="46" xfId="64" applyFont="1" applyBorder="1" applyAlignment="1">
      <alignment horizontal="distributed" vertical="center"/>
      <protection/>
    </xf>
    <xf numFmtId="0" fontId="6" fillId="0" borderId="0" xfId="64" applyFont="1" applyFill="1" applyAlignment="1">
      <alignment vertical="center"/>
      <protection/>
    </xf>
    <xf numFmtId="0" fontId="9" fillId="0" borderId="0" xfId="63" applyAlignment="1">
      <alignment vertical="center"/>
      <protection/>
    </xf>
    <xf numFmtId="0" fontId="6" fillId="0" borderId="45" xfId="63" applyFont="1" applyBorder="1" applyAlignment="1">
      <alignment horizontal="center" vertical="center"/>
      <protection/>
    </xf>
    <xf numFmtId="0" fontId="6" fillId="0" borderId="41" xfId="63" applyFont="1" applyBorder="1" applyAlignment="1">
      <alignment horizontal="center" vertical="center"/>
      <protection/>
    </xf>
    <xf numFmtId="0" fontId="6" fillId="0" borderId="95" xfId="63" applyFont="1" applyBorder="1" applyAlignment="1">
      <alignment horizontal="center" vertical="center"/>
      <protection/>
    </xf>
    <xf numFmtId="0" fontId="6" fillId="0" borderId="40" xfId="63" applyFont="1" applyBorder="1" applyAlignment="1">
      <alignment horizontal="center" vertical="center"/>
      <protection/>
    </xf>
    <xf numFmtId="0" fontId="6" fillId="0" borderId="115" xfId="63" applyFont="1" applyBorder="1" applyAlignment="1">
      <alignment horizontal="center" vertical="center"/>
      <protection/>
    </xf>
    <xf numFmtId="0" fontId="11" fillId="0" borderId="51" xfId="63" applyFont="1" applyBorder="1" applyAlignment="1">
      <alignment horizontal="center" vertical="center"/>
      <protection/>
    </xf>
    <xf numFmtId="0" fontId="11" fillId="0" borderId="60" xfId="63" applyFont="1" applyBorder="1" applyAlignment="1">
      <alignment horizontal="center" vertical="center"/>
      <protection/>
    </xf>
    <xf numFmtId="0" fontId="9" fillId="0" borderId="47" xfId="63" applyFont="1" applyBorder="1" applyAlignment="1">
      <alignment horizontal="center" vertical="center"/>
      <protection/>
    </xf>
    <xf numFmtId="0" fontId="9" fillId="0" borderId="46" xfId="63" applyFont="1" applyBorder="1" applyAlignment="1">
      <alignment horizontal="center" vertical="center"/>
      <protection/>
    </xf>
    <xf numFmtId="0" fontId="11" fillId="0" borderId="70" xfId="63" applyFont="1" applyBorder="1" applyAlignment="1">
      <alignment horizontal="distributed" vertical="center"/>
      <protection/>
    </xf>
    <xf numFmtId="0" fontId="11" fillId="0" borderId="51" xfId="63" applyFont="1" applyBorder="1" applyAlignment="1">
      <alignment horizontal="distributed" vertical="center"/>
      <protection/>
    </xf>
    <xf numFmtId="0" fontId="11" fillId="0" borderId="60" xfId="63" applyFont="1" applyBorder="1" applyAlignment="1">
      <alignment horizontal="distributed" vertical="center"/>
      <protection/>
    </xf>
    <xf numFmtId="0" fontId="11" fillId="0" borderId="54" xfId="63" applyFont="1" applyBorder="1" applyAlignment="1">
      <alignment horizontal="center" vertical="center"/>
      <protection/>
    </xf>
    <xf numFmtId="0" fontId="11" fillId="0" borderId="50" xfId="63" applyFont="1" applyBorder="1" applyAlignment="1">
      <alignment horizontal="center" vertical="center"/>
      <protection/>
    </xf>
    <xf numFmtId="0" fontId="13" fillId="0" borderId="31" xfId="63" applyFont="1" applyBorder="1" applyAlignment="1">
      <alignment horizontal="distributed" vertical="center"/>
      <protection/>
    </xf>
    <xf numFmtId="0" fontId="13" fillId="0" borderId="0" xfId="63" applyFont="1" applyBorder="1" applyAlignment="1">
      <alignment horizontal="distributed" vertical="center"/>
      <protection/>
    </xf>
    <xf numFmtId="0" fontId="11" fillId="0" borderId="10" xfId="63" applyFont="1" applyBorder="1" applyAlignment="1">
      <alignment horizontal="distributed" vertical="center"/>
      <protection/>
    </xf>
    <xf numFmtId="0" fontId="11" fillId="0" borderId="26" xfId="63" applyFont="1" applyBorder="1" applyAlignment="1">
      <alignment horizontal="right" vertical="center"/>
      <protection/>
    </xf>
    <xf numFmtId="0" fontId="11" fillId="0" borderId="112" xfId="63" applyFont="1" applyBorder="1" applyAlignment="1">
      <alignment horizontal="distributed" vertical="center"/>
      <protection/>
    </xf>
    <xf numFmtId="0" fontId="11" fillId="0" borderId="14" xfId="63" applyFont="1" applyBorder="1" applyAlignment="1">
      <alignment horizontal="distributed" vertical="center"/>
      <protection/>
    </xf>
    <xf numFmtId="0" fontId="11" fillId="0" borderId="68" xfId="63" applyFont="1" applyBorder="1" applyAlignment="1">
      <alignment horizontal="distributed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18" xfId="63" applyFont="1" applyBorder="1" applyAlignment="1">
      <alignment horizontal="distributed" vertical="center"/>
      <protection/>
    </xf>
    <xf numFmtId="0" fontId="11" fillId="0" borderId="24" xfId="63" applyFont="1" applyBorder="1" applyAlignment="1">
      <alignment horizontal="distributed" vertical="center"/>
      <protection/>
    </xf>
    <xf numFmtId="0" fontId="11" fillId="0" borderId="35" xfId="63" applyFont="1" applyBorder="1" applyAlignment="1">
      <alignment horizontal="distributed" vertical="center"/>
      <protection/>
    </xf>
    <xf numFmtId="0" fontId="9" fillId="0" borderId="33" xfId="63" applyFont="1" applyBorder="1" applyAlignment="1">
      <alignment horizontal="distributed" vertical="center"/>
      <protection/>
    </xf>
    <xf numFmtId="0" fontId="9" fillId="0" borderId="70" xfId="63" applyFont="1" applyBorder="1" applyAlignment="1">
      <alignment horizontal="distributed" vertical="center"/>
      <protection/>
    </xf>
    <xf numFmtId="0" fontId="9" fillId="0" borderId="53" xfId="63" applyFont="1" applyBorder="1" applyAlignment="1">
      <alignment horizontal="distributed" vertical="center"/>
      <protection/>
    </xf>
    <xf numFmtId="0" fontId="11" fillId="0" borderId="51" xfId="63" applyFont="1" applyFill="1" applyBorder="1" applyAlignment="1">
      <alignment horizontal="distributed" vertical="center"/>
      <protection/>
    </xf>
    <xf numFmtId="0" fontId="11" fillId="0" borderId="50" xfId="63" applyFont="1" applyFill="1" applyBorder="1" applyAlignment="1">
      <alignment horizontal="distributed" vertical="center"/>
      <protection/>
    </xf>
    <xf numFmtId="0" fontId="9" fillId="0" borderId="47" xfId="63" applyFont="1" applyBorder="1" applyAlignment="1">
      <alignment horizontal="distributed" vertical="center"/>
      <protection/>
    </xf>
    <xf numFmtId="0" fontId="9" fillId="0" borderId="46" xfId="63" applyFont="1" applyBorder="1" applyAlignment="1">
      <alignment horizontal="distributed" vertical="center"/>
      <protection/>
    </xf>
    <xf numFmtId="0" fontId="11" fillId="0" borderId="10" xfId="63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39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82" xfId="63" applyFont="1" applyBorder="1" applyAlignment="1">
      <alignment horizontal="distributed" vertical="center"/>
      <protection/>
    </xf>
    <xf numFmtId="0" fontId="4" fillId="0" borderId="111" xfId="63" applyFont="1" applyBorder="1" applyAlignment="1">
      <alignment horizontal="distributed" vertical="center"/>
      <protection/>
    </xf>
    <xf numFmtId="0" fontId="4" fillId="0" borderId="114" xfId="63" applyFont="1" applyBorder="1" applyAlignment="1">
      <alignment horizontal="distributed" vertical="center"/>
      <protection/>
    </xf>
    <xf numFmtId="0" fontId="4" fillId="0" borderId="29" xfId="63" applyFont="1" applyBorder="1" applyAlignment="1">
      <alignment horizontal="distributed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4" fillId="0" borderId="13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distributed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horizontal="distributed" vertical="center"/>
    </xf>
    <xf numFmtId="0" fontId="27" fillId="0" borderId="18" xfId="0" applyFont="1" applyFill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7" fillId="0" borderId="60" xfId="0" applyFont="1" applyFill="1" applyBorder="1" applyAlignment="1">
      <alignment horizontal="distributed" vertical="center"/>
    </xf>
    <xf numFmtId="0" fontId="27" fillId="0" borderId="70" xfId="0" applyFont="1" applyFill="1" applyBorder="1" applyAlignment="1">
      <alignment horizontal="distributed" vertical="center"/>
    </xf>
    <xf numFmtId="0" fontId="27" fillId="0" borderId="69" xfId="0" applyFont="1" applyFill="1" applyBorder="1" applyAlignment="1">
      <alignment horizontal="distributed" vertical="center"/>
    </xf>
    <xf numFmtId="0" fontId="27" fillId="0" borderId="4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113" xfId="0" applyFont="1" applyFill="1" applyBorder="1" applyAlignment="1">
      <alignment horizontal="distributed" vertical="center"/>
    </xf>
    <xf numFmtId="0" fontId="47" fillId="0" borderId="47" xfId="0" applyFont="1" applyBorder="1" applyAlignment="1">
      <alignment horizontal="distributed" vertical="center"/>
    </xf>
    <xf numFmtId="0" fontId="47" fillId="0" borderId="46" xfId="0" applyFont="1" applyBorder="1" applyAlignment="1">
      <alignment horizontal="distributed" vertical="center"/>
    </xf>
    <xf numFmtId="0" fontId="27" fillId="0" borderId="72" xfId="0" applyFont="1" applyFill="1" applyBorder="1" applyAlignment="1">
      <alignment horizontal="distributed" vertical="center" wrapText="1"/>
    </xf>
    <xf numFmtId="0" fontId="27" fillId="0" borderId="72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48" xfId="0" applyFont="1" applyFill="1" applyBorder="1" applyAlignment="1">
      <alignment horizontal="distributed" vertical="center" wrapText="1"/>
    </xf>
    <xf numFmtId="0" fontId="27" fillId="0" borderId="15" xfId="0" applyFont="1" applyFill="1" applyBorder="1" applyAlignment="1">
      <alignment horizontal="distributed" vertical="center"/>
    </xf>
    <xf numFmtId="0" fontId="27" fillId="0" borderId="31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horizontal="distributed" vertical="center"/>
    </xf>
    <xf numFmtId="0" fontId="27" fillId="0" borderId="71" xfId="0" applyFont="1" applyFill="1" applyBorder="1" applyAlignment="1">
      <alignment horizontal="distributed" vertical="center"/>
    </xf>
    <xf numFmtId="0" fontId="47" fillId="0" borderId="70" xfId="0" applyFont="1" applyBorder="1" applyAlignment="1">
      <alignment horizontal="distributed" vertical="center"/>
    </xf>
    <xf numFmtId="0" fontId="47" fillId="0" borderId="69" xfId="0" applyFont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distributed" vertical="center"/>
    </xf>
    <xf numFmtId="0" fontId="27" fillId="0" borderId="47" xfId="0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distributed" vertical="center"/>
    </xf>
    <xf numFmtId="0" fontId="27" fillId="0" borderId="42" xfId="0" applyFont="1" applyFill="1" applyBorder="1" applyAlignment="1">
      <alignment horizontal="distributed" vertical="center"/>
    </xf>
    <xf numFmtId="0" fontId="27" fillId="0" borderId="46" xfId="0" applyFont="1" applyFill="1" applyBorder="1" applyAlignment="1">
      <alignment horizontal="distributed" vertical="center"/>
    </xf>
    <xf numFmtId="0" fontId="48" fillId="0" borderId="0" xfId="0" applyFont="1" applyFill="1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distributed" vertical="center"/>
    </xf>
    <xf numFmtId="0" fontId="47" fillId="0" borderId="72" xfId="0" applyFont="1" applyBorder="1" applyAlignment="1">
      <alignment horizontal="distributed" vertical="center"/>
    </xf>
    <xf numFmtId="0" fontId="47" fillId="0" borderId="15" xfId="0" applyFont="1" applyBorder="1" applyAlignment="1">
      <alignment horizontal="distributed" vertical="center"/>
    </xf>
    <xf numFmtId="0" fontId="47" fillId="0" borderId="31" xfId="0" applyFont="1" applyBorder="1" applyAlignment="1">
      <alignment horizontal="distributed" vertical="center"/>
    </xf>
    <xf numFmtId="0" fontId="47" fillId="0" borderId="0" xfId="0" applyFont="1" applyBorder="1" applyAlignment="1">
      <alignment horizontal="distributed" vertical="center"/>
    </xf>
    <xf numFmtId="0" fontId="47" fillId="0" borderId="12" xfId="0" applyFont="1" applyBorder="1" applyAlignment="1">
      <alignment horizontal="distributed" vertical="center"/>
    </xf>
    <xf numFmtId="0" fontId="27" fillId="0" borderId="33" xfId="0" applyFont="1" applyFill="1" applyBorder="1" applyAlignment="1">
      <alignment horizontal="distributed" vertical="center"/>
    </xf>
    <xf numFmtId="0" fontId="27" fillId="0" borderId="44" xfId="0" applyFont="1" applyFill="1" applyBorder="1" applyAlignment="1">
      <alignment horizontal="distributed" vertical="center"/>
    </xf>
    <xf numFmtId="38" fontId="4" fillId="0" borderId="113" xfId="52" applyFont="1" applyBorder="1" applyAlignment="1">
      <alignment horizontal="distributed" vertical="center"/>
    </xf>
    <xf numFmtId="38" fontId="4" fillId="0" borderId="71" xfId="52" applyFont="1" applyBorder="1" applyAlignment="1">
      <alignment horizontal="distributed" vertical="center"/>
    </xf>
    <xf numFmtId="38" fontId="4" fillId="0" borderId="59" xfId="52" applyFont="1" applyBorder="1" applyAlignment="1">
      <alignment horizontal="distributed" vertical="center"/>
    </xf>
    <xf numFmtId="38" fontId="4" fillId="0" borderId="110" xfId="52" applyFont="1" applyBorder="1" applyAlignment="1">
      <alignment horizontal="distributed" vertical="center"/>
    </xf>
    <xf numFmtId="38" fontId="4" fillId="0" borderId="82" xfId="52" applyFont="1" applyBorder="1" applyAlignment="1">
      <alignment horizontal="distributed" vertical="center"/>
    </xf>
    <xf numFmtId="38" fontId="4" fillId="0" borderId="53" xfId="52" applyFont="1" applyBorder="1" applyAlignment="1">
      <alignment horizontal="distributed" vertical="center"/>
    </xf>
    <xf numFmtId="38" fontId="4" fillId="0" borderId="74" xfId="52" applyFont="1" applyBorder="1" applyAlignment="1">
      <alignment horizontal="distributed" vertical="center"/>
    </xf>
    <xf numFmtId="38" fontId="4" fillId="0" borderId="51" xfId="52" applyFont="1" applyBorder="1" applyAlignment="1">
      <alignment horizontal="distributed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11" fillId="0" borderId="111" xfId="63" applyFont="1" applyBorder="1" applyAlignment="1">
      <alignment horizontal="distributed" vertical="center"/>
      <protection/>
    </xf>
    <xf numFmtId="0" fontId="11" fillId="0" borderId="42" xfId="63" applyFont="1" applyBorder="1" applyAlignment="1" quotePrefix="1">
      <alignment horizontal="center" vertical="center"/>
      <protection/>
    </xf>
    <xf numFmtId="0" fontId="11" fillId="0" borderId="44" xfId="63" applyFont="1" applyBorder="1" applyAlignment="1" quotePrefix="1">
      <alignment horizontal="center" vertical="center"/>
      <protection/>
    </xf>
    <xf numFmtId="0" fontId="12" fillId="0" borderId="31" xfId="63" applyFont="1" applyBorder="1" applyAlignment="1">
      <alignment horizontal="distributed" vertical="center"/>
      <protection/>
    </xf>
    <xf numFmtId="0" fontId="12" fillId="0" borderId="12" xfId="63" applyFont="1" applyBorder="1" applyAlignment="1">
      <alignment horizontal="distributed" vertical="center"/>
      <protection/>
    </xf>
    <xf numFmtId="0" fontId="11" fillId="0" borderId="29" xfId="63" applyFont="1" applyBorder="1" applyAlignment="1" quotePrefix="1">
      <alignment horizontal="distributed" vertical="center"/>
      <protection/>
    </xf>
    <xf numFmtId="0" fontId="11" fillId="0" borderId="13" xfId="63" applyFont="1" applyBorder="1" applyAlignment="1">
      <alignment horizontal="distributed" vertical="center"/>
      <protection/>
    </xf>
    <xf numFmtId="0" fontId="12" fillId="0" borderId="13" xfId="63" applyFont="1" applyBorder="1" applyAlignment="1">
      <alignment horizontal="distributed" vertical="center"/>
      <protection/>
    </xf>
    <xf numFmtId="0" fontId="12" fillId="0" borderId="29" xfId="63" applyFont="1" applyBorder="1" applyAlignment="1">
      <alignment horizontal="distributed" vertical="center"/>
      <protection/>
    </xf>
    <xf numFmtId="0" fontId="11" fillId="0" borderId="13" xfId="63" applyFont="1" applyFill="1" applyBorder="1" applyAlignment="1">
      <alignment horizontal="distributed" vertical="center"/>
      <protection/>
    </xf>
    <xf numFmtId="0" fontId="11" fillId="0" borderId="29" xfId="63" applyFont="1" applyBorder="1" applyAlignment="1">
      <alignment horizontal="distributed" vertical="center"/>
      <protection/>
    </xf>
    <xf numFmtId="0" fontId="12" fillId="0" borderId="29" xfId="63" applyFont="1" applyBorder="1" applyAlignment="1">
      <alignment horizontal="center" vertical="center"/>
      <protection/>
    </xf>
    <xf numFmtId="0" fontId="11" fillId="0" borderId="29" xfId="63" applyFont="1" applyBorder="1" applyAlignment="1" quotePrefix="1">
      <alignment horizontal="center" vertical="center"/>
      <protection/>
    </xf>
    <xf numFmtId="0" fontId="11" fillId="0" borderId="0" xfId="63" applyFont="1" applyBorder="1" applyAlignment="1" quotePrefix="1">
      <alignment horizontal="center" vertical="center"/>
      <protection/>
    </xf>
    <xf numFmtId="3" fontId="11" fillId="0" borderId="113" xfId="63" applyNumberFormat="1" applyFont="1" applyBorder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center" vertical="center"/>
      <protection/>
    </xf>
    <xf numFmtId="49" fontId="6" fillId="0" borderId="0" xfId="63" applyNumberFormat="1" applyFont="1" applyBorder="1" applyAlignment="1" quotePrefix="1">
      <alignment horizontal="center" vertical="center"/>
      <protection/>
    </xf>
    <xf numFmtId="0" fontId="53" fillId="0" borderId="19" xfId="63" applyFont="1" applyBorder="1" applyAlignment="1">
      <alignment horizontal="distributed" vertical="center" wrapText="1"/>
      <protection/>
    </xf>
    <xf numFmtId="0" fontId="9" fillId="0" borderId="11" xfId="63" applyBorder="1" applyAlignment="1">
      <alignment horizontal="distributed" vertical="center"/>
      <protection/>
    </xf>
    <xf numFmtId="0" fontId="4" fillId="0" borderId="49" xfId="63" applyFont="1" applyBorder="1" applyAlignment="1">
      <alignment horizontal="distributed" vertical="center" wrapText="1"/>
      <protection/>
    </xf>
    <xf numFmtId="0" fontId="4" fillId="0" borderId="33" xfId="63" applyFont="1" applyBorder="1" applyAlignment="1">
      <alignment horizontal="distributed" vertical="center"/>
      <protection/>
    </xf>
    <xf numFmtId="0" fontId="4" fillId="0" borderId="54" xfId="63" applyFont="1" applyBorder="1" applyAlignment="1">
      <alignment horizontal="center" vertical="center" textRotation="255" wrapText="1"/>
      <protection/>
    </xf>
    <xf numFmtId="38" fontId="4" fillId="0" borderId="26" xfId="50" applyFont="1" applyBorder="1" applyAlignment="1">
      <alignment horizontal="right" vertical="center"/>
    </xf>
    <xf numFmtId="38" fontId="4" fillId="0" borderId="0" xfId="50" applyFont="1" applyBorder="1" applyAlignment="1">
      <alignment horizontal="right" vertical="center"/>
    </xf>
    <xf numFmtId="0" fontId="4" fillId="0" borderId="68" xfId="63" applyFont="1" applyBorder="1" applyAlignment="1">
      <alignment horizontal="distributed" vertical="center"/>
      <protection/>
    </xf>
    <xf numFmtId="0" fontId="9" fillId="0" borderId="47" xfId="63" applyBorder="1" applyAlignment="1">
      <alignment horizontal="distributed" vertical="center"/>
      <protection/>
    </xf>
    <xf numFmtId="0" fontId="4" fillId="0" borderId="45" xfId="63" applyFont="1" applyBorder="1" applyAlignment="1">
      <alignment horizontal="distributed" vertical="center" wrapText="1"/>
      <protection/>
    </xf>
    <xf numFmtId="0" fontId="4" fillId="0" borderId="30" xfId="63" applyFont="1" applyBorder="1" applyAlignment="1">
      <alignment horizontal="distributed" vertical="center"/>
      <protection/>
    </xf>
    <xf numFmtId="0" fontId="9" fillId="0" borderId="41" xfId="63" applyBorder="1" applyAlignment="1">
      <alignment horizontal="distributed" vertical="center"/>
      <protection/>
    </xf>
    <xf numFmtId="0" fontId="4" fillId="0" borderId="45" xfId="63" applyFont="1" applyBorder="1" applyAlignment="1">
      <alignment horizontal="distributed" vertical="center"/>
      <protection/>
    </xf>
    <xf numFmtId="0" fontId="4" fillId="0" borderId="70" xfId="63" applyFont="1" applyBorder="1" applyAlignment="1">
      <alignment horizontal="distributed" vertical="center"/>
      <protection/>
    </xf>
    <xf numFmtId="0" fontId="4" fillId="0" borderId="53" xfId="63" applyFont="1" applyBorder="1" applyAlignment="1">
      <alignment horizontal="distributed" vertical="center"/>
      <protection/>
    </xf>
    <xf numFmtId="0" fontId="4" fillId="0" borderId="60" xfId="63" applyFont="1" applyBorder="1" applyAlignment="1">
      <alignment horizontal="distributed" vertical="center" wrapText="1"/>
      <protection/>
    </xf>
    <xf numFmtId="0" fontId="4" fillId="0" borderId="68" xfId="63" applyFont="1" applyBorder="1" applyAlignment="1">
      <alignment horizontal="distributed" vertical="center" wrapText="1"/>
      <protection/>
    </xf>
    <xf numFmtId="0" fontId="9" fillId="0" borderId="39" xfId="63" applyBorder="1" applyAlignment="1">
      <alignment horizontal="distributed" vertical="center"/>
      <protection/>
    </xf>
    <xf numFmtId="0" fontId="4" fillId="0" borderId="96" xfId="63" applyFont="1" applyBorder="1" applyAlignment="1">
      <alignment horizontal="distributed" vertical="center"/>
      <protection/>
    </xf>
    <xf numFmtId="0" fontId="4" fillId="0" borderId="47" xfId="63" applyFont="1" applyBorder="1" applyAlignment="1">
      <alignment horizontal="distributed" vertical="center"/>
      <protection/>
    </xf>
    <xf numFmtId="0" fontId="4" fillId="0" borderId="111" xfId="63" applyFont="1" applyBorder="1" applyAlignment="1">
      <alignment horizontal="distributed" vertical="center" wrapText="1"/>
      <protection/>
    </xf>
    <xf numFmtId="0" fontId="9" fillId="0" borderId="82" xfId="63" applyBorder="1" applyAlignment="1">
      <alignment horizontal="distributed" vertical="center"/>
      <protection/>
    </xf>
    <xf numFmtId="0" fontId="53" fillId="0" borderId="14" xfId="63" applyFont="1" applyBorder="1" applyAlignment="1">
      <alignment horizontal="distributed" vertical="center" wrapText="1"/>
      <protection/>
    </xf>
    <xf numFmtId="0" fontId="4" fillId="0" borderId="71" xfId="63" applyFont="1" applyBorder="1" applyAlignment="1">
      <alignment horizontal="center" vertical="center" textRotation="255" wrapText="1"/>
      <protection/>
    </xf>
    <xf numFmtId="0" fontId="4" fillId="0" borderId="107" xfId="63" applyFont="1" applyBorder="1" applyAlignment="1">
      <alignment horizontal="center" vertical="center" textRotation="255" wrapText="1"/>
      <protection/>
    </xf>
    <xf numFmtId="0" fontId="7" fillId="0" borderId="58" xfId="63" applyNumberFormat="1" applyFont="1" applyBorder="1" applyAlignment="1">
      <alignment horizontal="center" vertical="center"/>
      <protection/>
    </xf>
    <xf numFmtId="0" fontId="7" fillId="0" borderId="116" xfId="63" applyNumberFormat="1" applyFont="1" applyBorder="1" applyAlignment="1">
      <alignment horizontal="center" vertical="center"/>
      <protection/>
    </xf>
    <xf numFmtId="0" fontId="7" fillId="0" borderId="117" xfId="63" applyNumberFormat="1" applyFont="1" applyBorder="1" applyAlignment="1">
      <alignment horizontal="center" vertical="center"/>
      <protection/>
    </xf>
    <xf numFmtId="0" fontId="7" fillId="0" borderId="56" xfId="63" applyNumberFormat="1" applyFont="1" applyBorder="1" applyAlignment="1">
      <alignment horizontal="center" vertical="center"/>
      <protection/>
    </xf>
    <xf numFmtId="0" fontId="7" fillId="0" borderId="81" xfId="63" applyNumberFormat="1" applyFont="1" applyBorder="1" applyAlignment="1">
      <alignment horizontal="center" vertical="center"/>
      <protection/>
    </xf>
    <xf numFmtId="0" fontId="4" fillId="0" borderId="118" xfId="63" applyNumberFormat="1" applyFont="1" applyBorder="1" applyAlignment="1">
      <alignment horizontal="center" vertical="center"/>
      <protection/>
    </xf>
    <xf numFmtId="0" fontId="4" fillId="0" borderId="119" xfId="63" applyNumberFormat="1" applyFont="1" applyBorder="1" applyAlignment="1">
      <alignment horizontal="center" vertical="center"/>
      <protection/>
    </xf>
    <xf numFmtId="0" fontId="4" fillId="0" borderId="120" xfId="63" applyNumberFormat="1" applyFont="1" applyBorder="1" applyAlignment="1">
      <alignment horizontal="center" vertical="center"/>
      <protection/>
    </xf>
    <xf numFmtId="0" fontId="4" fillId="0" borderId="105" xfId="63" applyNumberFormat="1" applyFont="1" applyBorder="1" applyAlignment="1">
      <alignment horizontal="center" vertical="center"/>
      <protection/>
    </xf>
    <xf numFmtId="0" fontId="4" fillId="0" borderId="103" xfId="63" applyNumberFormat="1" applyFont="1" applyBorder="1" applyAlignment="1">
      <alignment horizontal="center" vertical="center"/>
      <protection/>
    </xf>
    <xf numFmtId="0" fontId="4" fillId="0" borderId="28" xfId="63" applyNumberFormat="1" applyFont="1" applyBorder="1" applyAlignment="1">
      <alignment horizontal="center" vertical="center"/>
      <protection/>
    </xf>
    <xf numFmtId="0" fontId="4" fillId="0" borderId="23" xfId="63" applyNumberFormat="1" applyFont="1" applyBorder="1" applyAlignment="1">
      <alignment horizontal="center" vertical="center"/>
      <protection/>
    </xf>
    <xf numFmtId="0" fontId="4" fillId="0" borderId="26" xfId="63" applyNumberFormat="1" applyFont="1" applyBorder="1" applyAlignment="1">
      <alignment horizontal="center" vertical="center"/>
      <protection/>
    </xf>
    <xf numFmtId="0" fontId="4" fillId="0" borderId="25" xfId="63" applyNumberFormat="1" applyFont="1" applyBorder="1" applyAlignment="1">
      <alignment horizontal="center" vertical="center"/>
      <protection/>
    </xf>
    <xf numFmtId="0" fontId="4" fillId="0" borderId="37" xfId="63" applyNumberFormat="1" applyFont="1" applyBorder="1" applyAlignment="1">
      <alignment horizontal="center" vertical="center"/>
      <protection/>
    </xf>
    <xf numFmtId="0" fontId="4" fillId="0" borderId="43" xfId="63" applyFont="1" applyBorder="1" applyAlignment="1">
      <alignment horizontal="distributed" vertical="center"/>
      <protection/>
    </xf>
    <xf numFmtId="0" fontId="4" fillId="0" borderId="52" xfId="63" applyFont="1" applyBorder="1" applyAlignment="1">
      <alignment horizontal="distributed" vertical="center"/>
      <protection/>
    </xf>
    <xf numFmtId="0" fontId="4" fillId="0" borderId="40" xfId="63" applyFont="1" applyBorder="1" applyAlignment="1">
      <alignment horizontal="distributed" vertical="center"/>
      <protection/>
    </xf>
    <xf numFmtId="179" fontId="4" fillId="0" borderId="28" xfId="63" applyNumberFormat="1" applyFont="1" applyBorder="1" applyAlignment="1">
      <alignment horizontal="right" vertical="center"/>
      <protection/>
    </xf>
    <xf numFmtId="179" fontId="4" fillId="0" borderId="23" xfId="63" applyNumberFormat="1" applyFont="1" applyBorder="1" applyAlignment="1">
      <alignment horizontal="right" vertical="center"/>
      <protection/>
    </xf>
    <xf numFmtId="0" fontId="7" fillId="0" borderId="58" xfId="63" applyFont="1" applyBorder="1" applyAlignment="1">
      <alignment horizontal="right" vertical="center"/>
      <protection/>
    </xf>
    <xf numFmtId="0" fontId="7" fillId="0" borderId="116" xfId="63" applyFont="1" applyBorder="1" applyAlignment="1">
      <alignment horizontal="right" vertical="center"/>
      <protection/>
    </xf>
    <xf numFmtId="0" fontId="4" fillId="0" borderId="118" xfId="63" applyFont="1" applyBorder="1" applyAlignment="1">
      <alignment horizontal="right" vertical="center"/>
      <protection/>
    </xf>
    <xf numFmtId="0" fontId="4" fillId="0" borderId="119" xfId="63" applyFont="1" applyBorder="1" applyAlignment="1">
      <alignment horizontal="right" vertical="center"/>
      <protection/>
    </xf>
    <xf numFmtId="0" fontId="4" fillId="0" borderId="43" xfId="63" applyFont="1" applyBorder="1" applyAlignment="1">
      <alignment horizontal="right" vertical="center"/>
      <protection/>
    </xf>
    <xf numFmtId="0" fontId="4" fillId="0" borderId="44" xfId="63" applyFont="1" applyBorder="1" applyAlignment="1">
      <alignment horizontal="right" vertical="center"/>
      <protection/>
    </xf>
    <xf numFmtId="179" fontId="7" fillId="0" borderId="121" xfId="63" applyNumberFormat="1" applyFont="1" applyBorder="1" applyAlignment="1">
      <alignment horizontal="right" vertical="center"/>
      <protection/>
    </xf>
    <xf numFmtId="179" fontId="7" fillId="0" borderId="122" xfId="63" applyNumberFormat="1" applyFont="1" applyBorder="1" applyAlignment="1">
      <alignment horizontal="right" vertical="center"/>
      <protection/>
    </xf>
    <xf numFmtId="179" fontId="4" fillId="0" borderId="118" xfId="63" applyNumberFormat="1" applyFont="1" applyBorder="1" applyAlignment="1">
      <alignment horizontal="right" vertical="center"/>
      <protection/>
    </xf>
    <xf numFmtId="179" fontId="4" fillId="0" borderId="119" xfId="63" applyNumberFormat="1" applyFont="1" applyBorder="1" applyAlignment="1">
      <alignment horizontal="right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distributed" vertical="center"/>
      <protection/>
    </xf>
    <xf numFmtId="0" fontId="52" fillId="0" borderId="21" xfId="63" applyFont="1" applyBorder="1" applyAlignment="1">
      <alignment horizontal="distributed" vertical="center"/>
      <protection/>
    </xf>
    <xf numFmtId="0" fontId="4" fillId="0" borderId="112" xfId="63" applyFont="1" applyBorder="1" applyAlignment="1">
      <alignment horizontal="distributed" vertical="center"/>
      <protection/>
    </xf>
    <xf numFmtId="0" fontId="4" fillId="0" borderId="96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distributed" vertical="center"/>
      <protection/>
    </xf>
    <xf numFmtId="0" fontId="4" fillId="0" borderId="13" xfId="63" applyFont="1" applyBorder="1" applyAlignment="1">
      <alignment horizontal="distributed" vertical="center"/>
      <protection/>
    </xf>
    <xf numFmtId="0" fontId="4" fillId="0" borderId="12" xfId="63" applyFont="1" applyBorder="1" applyAlignment="1">
      <alignment horizontal="distributed" vertical="center"/>
      <protection/>
    </xf>
    <xf numFmtId="0" fontId="4" fillId="0" borderId="14" xfId="63" applyFont="1" applyBorder="1" applyAlignment="1">
      <alignment horizontal="distributed" vertical="center"/>
      <protection/>
    </xf>
    <xf numFmtId="0" fontId="4" fillId="0" borderId="11" xfId="63" applyFont="1" applyBorder="1" applyAlignment="1">
      <alignment horizontal="distributed" vertical="center"/>
      <protection/>
    </xf>
    <xf numFmtId="0" fontId="4" fillId="0" borderId="14" xfId="63" applyFont="1" applyBorder="1" applyAlignment="1">
      <alignment horizontal="distributed" vertical="center"/>
      <protection/>
    </xf>
    <xf numFmtId="0" fontId="4" fillId="0" borderId="68" xfId="63" applyFont="1" applyBorder="1" applyAlignment="1">
      <alignment horizontal="distributed" vertical="center"/>
      <protection/>
    </xf>
    <xf numFmtId="0" fontId="52" fillId="0" borderId="19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 wrapText="1"/>
      <protection/>
    </xf>
    <xf numFmtId="0" fontId="52" fillId="0" borderId="11" xfId="63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distributed" vertical="center"/>
      <protection/>
    </xf>
    <xf numFmtId="41" fontId="11" fillId="0" borderId="47" xfId="63" applyNumberFormat="1" applyFont="1" applyBorder="1" applyAlignment="1">
      <alignment horizontal="center" vertical="center"/>
      <protection/>
    </xf>
    <xf numFmtId="0" fontId="11" fillId="0" borderId="13" xfId="63" applyFont="1" applyBorder="1" applyAlignment="1" quotePrefix="1">
      <alignment horizontal="distributed" vertical="center" wrapText="1"/>
      <protection/>
    </xf>
    <xf numFmtId="0" fontId="11" fillId="0" borderId="29" xfId="63" applyFont="1" applyBorder="1" applyAlignment="1">
      <alignment horizontal="distributed" vertical="center" wrapText="1"/>
      <protection/>
    </xf>
    <xf numFmtId="38" fontId="11" fillId="0" borderId="0" xfId="50" applyFont="1" applyBorder="1" applyAlignment="1">
      <alignment horizontal="distributed" vertical="center"/>
    </xf>
    <xf numFmtId="38" fontId="11" fillId="0" borderId="113" xfId="50" applyFont="1" applyBorder="1" applyAlignment="1">
      <alignment horizontal="center" vertical="center"/>
    </xf>
    <xf numFmtId="41" fontId="11" fillId="0" borderId="47" xfId="50" applyNumberFormat="1" applyFont="1" applyFill="1" applyBorder="1" applyAlignment="1">
      <alignment horizontal="center" vertical="center"/>
    </xf>
    <xf numFmtId="38" fontId="11" fillId="0" borderId="35" xfId="50" applyFont="1" applyBorder="1" applyAlignment="1">
      <alignment horizontal="center" vertical="center" textRotation="255" shrinkToFit="1"/>
    </xf>
    <xf numFmtId="38" fontId="11" fillId="0" borderId="32" xfId="50" applyFont="1" applyBorder="1" applyAlignment="1">
      <alignment horizontal="center" vertical="center" textRotation="255" shrinkToFit="1"/>
    </xf>
    <xf numFmtId="38" fontId="11" fillId="0" borderId="28" xfId="50" applyFont="1" applyBorder="1" applyAlignment="1">
      <alignment horizontal="center" vertical="center" textRotation="255" shrinkToFit="1"/>
    </xf>
    <xf numFmtId="38" fontId="11" fillId="0" borderId="25" xfId="50" applyFont="1" applyBorder="1" applyAlignment="1">
      <alignment horizontal="center" vertical="center" textRotation="255" shrinkToFit="1"/>
    </xf>
    <xf numFmtId="38" fontId="13" fillId="0" borderId="31" xfId="50" applyFont="1" applyBorder="1" applyAlignment="1">
      <alignment horizontal="distributed" vertical="center"/>
    </xf>
    <xf numFmtId="38" fontId="13" fillId="0" borderId="0" xfId="50" applyFont="1" applyBorder="1" applyAlignment="1">
      <alignment horizontal="distributed" vertical="center"/>
    </xf>
    <xf numFmtId="38" fontId="11" fillId="0" borderId="13" xfId="50" applyFont="1" applyBorder="1" applyAlignment="1">
      <alignment horizontal="center" vertical="center"/>
    </xf>
    <xf numFmtId="38" fontId="11" fillId="0" borderId="0" xfId="50" applyFont="1" applyBorder="1" applyAlignment="1">
      <alignment horizontal="center" vertical="center"/>
    </xf>
    <xf numFmtId="38" fontId="11" fillId="0" borderId="29" xfId="50" applyFont="1" applyBorder="1" applyAlignment="1">
      <alignment horizontal="center" vertical="center"/>
    </xf>
    <xf numFmtId="38" fontId="11" fillId="0" borderId="12" xfId="50" applyFont="1" applyBorder="1" applyAlignment="1">
      <alignment horizontal="center" vertical="center"/>
    </xf>
    <xf numFmtId="38" fontId="11" fillId="0" borderId="10" xfId="50" applyFont="1" applyBorder="1" applyAlignment="1">
      <alignment horizontal="center" vertical="center" shrinkToFit="1"/>
    </xf>
    <xf numFmtId="38" fontId="11" fillId="0" borderId="13" xfId="50" applyFont="1" applyBorder="1" applyAlignment="1">
      <alignment horizontal="center" vertical="center" shrinkToFit="1"/>
    </xf>
    <xf numFmtId="38" fontId="11" fillId="0" borderId="0" xfId="50" applyFont="1" applyBorder="1" applyAlignment="1">
      <alignment horizontal="center" vertical="center" shrinkToFit="1"/>
    </xf>
    <xf numFmtId="38" fontId="11" fillId="0" borderId="29" xfId="50" applyFont="1" applyBorder="1" applyAlignment="1">
      <alignment horizontal="center" vertical="center" shrinkToFit="1"/>
    </xf>
    <xf numFmtId="38" fontId="11" fillId="0" borderId="13" xfId="50" applyFont="1" applyBorder="1" applyAlignment="1">
      <alignment horizontal="distributed" vertical="center"/>
    </xf>
    <xf numFmtId="38" fontId="11" fillId="0" borderId="0" xfId="50" applyFont="1" applyBorder="1" applyAlignment="1">
      <alignment horizontal="distributed" vertical="center"/>
    </xf>
    <xf numFmtId="38" fontId="11" fillId="0" borderId="29" xfId="50" applyFont="1" applyBorder="1" applyAlignment="1">
      <alignment horizontal="distributed" vertical="center"/>
    </xf>
    <xf numFmtId="38" fontId="11" fillId="0" borderId="13" xfId="50" applyFont="1" applyBorder="1" applyAlignment="1">
      <alignment horizontal="distributed" vertical="center" wrapText="1"/>
    </xf>
    <xf numFmtId="38" fontId="11" fillId="0" borderId="0" xfId="50" applyFont="1" applyBorder="1" applyAlignment="1">
      <alignment horizontal="distributed" vertical="center" wrapText="1"/>
    </xf>
    <xf numFmtId="38" fontId="11" fillId="0" borderId="29" xfId="50" applyFont="1" applyBorder="1" applyAlignment="1">
      <alignment horizontal="distributed" vertical="center" wrapText="1"/>
    </xf>
    <xf numFmtId="38" fontId="11" fillId="0" borderId="52" xfId="50" applyFont="1" applyBorder="1" applyAlignment="1">
      <alignment horizontal="center" vertical="center" shrinkToFit="1"/>
    </xf>
    <xf numFmtId="38" fontId="11" fillId="0" borderId="42" xfId="50" applyFont="1" applyBorder="1" applyAlignment="1">
      <alignment horizontal="center" vertical="center" shrinkToFit="1"/>
    </xf>
    <xf numFmtId="38" fontId="11" fillId="0" borderId="40" xfId="50" applyFont="1" applyBorder="1" applyAlignment="1">
      <alignment horizontal="center" vertical="center" shrinkToFit="1"/>
    </xf>
    <xf numFmtId="38" fontId="11" fillId="0" borderId="26" xfId="50" applyFont="1" applyBorder="1" applyAlignment="1">
      <alignment horizontal="center" vertical="center"/>
    </xf>
    <xf numFmtId="38" fontId="11" fillId="0" borderId="112" xfId="50" applyFont="1" applyBorder="1" applyAlignment="1">
      <alignment horizontal="center" vertical="center"/>
    </xf>
    <xf numFmtId="38" fontId="11" fillId="0" borderId="95" xfId="50" applyFont="1" applyBorder="1" applyAlignment="1">
      <alignment horizontal="center" vertical="center"/>
    </xf>
    <xf numFmtId="38" fontId="11" fillId="0" borderId="96" xfId="50" applyFont="1" applyBorder="1" applyAlignment="1">
      <alignment horizontal="center" vertical="center"/>
    </xf>
    <xf numFmtId="38" fontId="11" fillId="0" borderId="16" xfId="50" applyFont="1" applyBorder="1" applyAlignment="1">
      <alignment horizontal="center" vertical="center"/>
    </xf>
    <xf numFmtId="38" fontId="11" fillId="0" borderId="24" xfId="50" applyFont="1" applyBorder="1" applyAlignment="1">
      <alignment horizontal="center" vertical="center"/>
    </xf>
    <xf numFmtId="38" fontId="11" fillId="0" borderId="40" xfId="50" applyFont="1" applyBorder="1" applyAlignment="1">
      <alignment horizontal="center" vertical="center"/>
    </xf>
    <xf numFmtId="38" fontId="11" fillId="0" borderId="52" xfId="50" applyFont="1" applyBorder="1" applyAlignment="1">
      <alignment horizontal="center" vertical="center"/>
    </xf>
    <xf numFmtId="38" fontId="11" fillId="0" borderId="96" xfId="50" applyFont="1" applyBorder="1" applyAlignment="1">
      <alignment horizontal="center" vertical="center" shrinkToFit="1"/>
    </xf>
    <xf numFmtId="38" fontId="11" fillId="0" borderId="72" xfId="50" applyFont="1" applyBorder="1" applyAlignment="1">
      <alignment horizontal="center" vertical="center" shrinkToFit="1"/>
    </xf>
    <xf numFmtId="38" fontId="11" fillId="0" borderId="95" xfId="50" applyFont="1" applyBorder="1" applyAlignment="1">
      <alignment horizontal="center" vertical="center" shrinkToFit="1"/>
    </xf>
    <xf numFmtId="0" fontId="11" fillId="0" borderId="96" xfId="50" applyNumberFormat="1" applyFont="1" applyBorder="1" applyAlignment="1">
      <alignment horizontal="distributed" vertical="center" wrapText="1"/>
    </xf>
    <xf numFmtId="0" fontId="9" fillId="0" borderId="72" xfId="63" applyFont="1" applyBorder="1" applyAlignment="1">
      <alignment horizontal="distributed" vertical="center" wrapText="1"/>
      <protection/>
    </xf>
    <xf numFmtId="0" fontId="9" fillId="0" borderId="15" xfId="63" applyFont="1" applyBorder="1" applyAlignment="1">
      <alignment horizontal="distributed" vertical="center" wrapText="1"/>
      <protection/>
    </xf>
    <xf numFmtId="0" fontId="9" fillId="0" borderId="13" xfId="63" applyFont="1" applyBorder="1" applyAlignment="1">
      <alignment horizontal="distributed" vertical="center" wrapText="1"/>
      <protection/>
    </xf>
    <xf numFmtId="0" fontId="9" fillId="0" borderId="0" xfId="63" applyFont="1" applyAlignment="1">
      <alignment horizontal="distributed" vertical="center" wrapText="1"/>
      <protection/>
    </xf>
    <xf numFmtId="0" fontId="9" fillId="0" borderId="12" xfId="63" applyFont="1" applyBorder="1" applyAlignment="1">
      <alignment horizontal="distributed" vertical="center" wrapText="1"/>
      <protection/>
    </xf>
    <xf numFmtId="0" fontId="9" fillId="0" borderId="52" xfId="63" applyFont="1" applyBorder="1" applyAlignment="1">
      <alignment horizontal="distributed" vertical="center" wrapText="1"/>
      <protection/>
    </xf>
    <xf numFmtId="0" fontId="9" fillId="0" borderId="42" xfId="63" applyFont="1" applyBorder="1" applyAlignment="1">
      <alignment horizontal="distributed" vertical="center" wrapText="1"/>
      <protection/>
    </xf>
    <xf numFmtId="0" fontId="9" fillId="0" borderId="44" xfId="63" applyFont="1" applyBorder="1" applyAlignment="1">
      <alignment horizontal="distributed" vertical="center" wrapText="1"/>
      <protection/>
    </xf>
    <xf numFmtId="38" fontId="11" fillId="0" borderId="31" xfId="50" applyFont="1" applyBorder="1" applyAlignment="1">
      <alignment horizontal="distributed" vertical="center"/>
    </xf>
    <xf numFmtId="38" fontId="11" fillId="0" borderId="12" xfId="50" applyFont="1" applyBorder="1" applyAlignment="1">
      <alignment horizontal="distributed" vertical="center"/>
    </xf>
    <xf numFmtId="38" fontId="6" fillId="0" borderId="10" xfId="51" applyFont="1" applyBorder="1" applyAlignment="1">
      <alignment horizontal="right" vertical="center"/>
    </xf>
    <xf numFmtId="38" fontId="6" fillId="0" borderId="22" xfId="51" applyFont="1" applyBorder="1" applyAlignment="1">
      <alignment horizontal="right" vertical="center"/>
    </xf>
    <xf numFmtId="38" fontId="6" fillId="0" borderId="30" xfId="51" applyFont="1" applyBorder="1" applyAlignment="1">
      <alignment horizontal="right" vertical="center"/>
    </xf>
    <xf numFmtId="38" fontId="6" fillId="0" borderId="27" xfId="51" applyFont="1" applyBorder="1" applyAlignment="1">
      <alignment horizontal="right" vertical="center"/>
    </xf>
    <xf numFmtId="38" fontId="6" fillId="0" borderId="29" xfId="51" applyFont="1" applyBorder="1" applyAlignment="1">
      <alignment horizontal="right" vertical="center"/>
    </xf>
    <xf numFmtId="38" fontId="6" fillId="0" borderId="25" xfId="51" applyFont="1" applyBorder="1" applyAlignment="1">
      <alignment horizontal="right" vertical="center"/>
    </xf>
    <xf numFmtId="38" fontId="6" fillId="0" borderId="21" xfId="51" applyFont="1" applyBorder="1" applyAlignment="1">
      <alignment horizontal="right" vertical="center"/>
    </xf>
    <xf numFmtId="38" fontId="6" fillId="0" borderId="36" xfId="51" applyFont="1" applyBorder="1" applyAlignment="1">
      <alignment horizontal="right" vertical="center"/>
    </xf>
    <xf numFmtId="0" fontId="6" fillId="0" borderId="51" xfId="63" applyFont="1" applyBorder="1" applyAlignment="1">
      <alignment horizontal="distributed" vertical="center"/>
      <protection/>
    </xf>
    <xf numFmtId="0" fontId="6" fillId="0" borderId="50" xfId="63" applyFont="1" applyBorder="1" applyAlignment="1">
      <alignment horizontal="distributed" vertical="center"/>
      <protection/>
    </xf>
    <xf numFmtId="38" fontId="6" fillId="0" borderId="16" xfId="51" applyFont="1" applyBorder="1" applyAlignment="1">
      <alignment horizontal="right" vertical="center"/>
    </xf>
    <xf numFmtId="38" fontId="6" fillId="0" borderId="17" xfId="51" applyFont="1" applyBorder="1" applyAlignment="1">
      <alignment horizontal="right" vertical="center"/>
    </xf>
    <xf numFmtId="180" fontId="6" fillId="0" borderId="21" xfId="51" applyNumberFormat="1" applyFont="1" applyFill="1" applyBorder="1" applyAlignment="1">
      <alignment horizontal="right" vertical="center"/>
    </xf>
    <xf numFmtId="180" fontId="6" fillId="0" borderId="36" xfId="51" applyNumberFormat="1" applyFont="1" applyFill="1" applyBorder="1" applyAlignment="1">
      <alignment horizontal="right" vertical="center"/>
    </xf>
    <xf numFmtId="0" fontId="6" fillId="0" borderId="0" xfId="63" applyFont="1" applyBorder="1" applyAlignment="1">
      <alignment horizontal="right" vertical="center"/>
      <protection/>
    </xf>
    <xf numFmtId="0" fontId="6" fillId="0" borderId="14" xfId="63" applyFont="1" applyBorder="1" applyAlignment="1">
      <alignment horizontal="distributed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6" fillId="0" borderId="112" xfId="63" applyFont="1" applyBorder="1" applyAlignment="1">
      <alignment horizontal="center" vertical="center"/>
      <protection/>
    </xf>
    <xf numFmtId="0" fontId="6" fillId="0" borderId="68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32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49" xfId="63" applyFont="1" applyBorder="1" applyAlignment="1">
      <alignment horizontal="distributed" vertical="center"/>
      <protection/>
    </xf>
    <xf numFmtId="0" fontId="6" fillId="0" borderId="32" xfId="63" applyFont="1" applyBorder="1" applyAlignment="1">
      <alignment horizontal="distributed" vertical="center"/>
      <protection/>
    </xf>
    <xf numFmtId="0" fontId="6" fillId="0" borderId="13" xfId="63" applyFont="1" applyBorder="1" applyAlignment="1">
      <alignment horizontal="distributed" vertical="center"/>
      <protection/>
    </xf>
    <xf numFmtId="0" fontId="6" fillId="0" borderId="29" xfId="63" applyFont="1" applyBorder="1" applyAlignment="1">
      <alignment horizontal="distributed" vertical="center"/>
      <protection/>
    </xf>
    <xf numFmtId="0" fontId="6" fillId="0" borderId="20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6" fillId="0" borderId="26" xfId="63" applyFont="1" applyBorder="1" applyAlignment="1">
      <alignment horizontal="right" vertical="center"/>
      <protection/>
    </xf>
    <xf numFmtId="0" fontId="6" fillId="0" borderId="47" xfId="63" applyFont="1" applyBorder="1" applyAlignment="1">
      <alignment horizontal="distributed" vertical="center"/>
      <protection/>
    </xf>
    <xf numFmtId="0" fontId="6" fillId="0" borderId="46" xfId="63" applyFont="1" applyBorder="1" applyAlignment="1">
      <alignment horizontal="distributed" vertical="center"/>
      <protection/>
    </xf>
    <xf numFmtId="0" fontId="6" fillId="0" borderId="33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6" fillId="0" borderId="26" xfId="63" applyFont="1" applyBorder="1" applyAlignment="1">
      <alignment horizontal="center" vertical="center"/>
      <protection/>
    </xf>
    <xf numFmtId="0" fontId="6" fillId="0" borderId="35" xfId="63" applyFont="1" applyBorder="1" applyAlignment="1">
      <alignment horizontal="center" vertical="center"/>
      <protection/>
    </xf>
    <xf numFmtId="0" fontId="6" fillId="0" borderId="68" xfId="63" applyFont="1" applyBorder="1" applyAlignment="1">
      <alignment horizontal="distributed" vertical="center"/>
      <protection/>
    </xf>
    <xf numFmtId="0" fontId="6" fillId="0" borderId="111" xfId="63" applyFont="1" applyBorder="1" applyAlignment="1">
      <alignment horizontal="distributed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6" fillId="0" borderId="39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distributed" vertical="center"/>
      <protection/>
    </xf>
    <xf numFmtId="0" fontId="6" fillId="0" borderId="24" xfId="63" applyFont="1" applyBorder="1" applyAlignment="1">
      <alignment horizontal="distributed" vertical="center"/>
      <protection/>
    </xf>
    <xf numFmtId="0" fontId="6" fillId="0" borderId="11" xfId="63" applyFont="1" applyBorder="1" applyAlignment="1">
      <alignment horizontal="distributed" vertical="center"/>
      <protection/>
    </xf>
    <xf numFmtId="0" fontId="6" fillId="0" borderId="39" xfId="63" applyFont="1" applyBorder="1" applyAlignment="1">
      <alignment horizontal="distributed" vertical="center"/>
      <protection/>
    </xf>
    <xf numFmtId="0" fontId="4" fillId="0" borderId="19" xfId="63" applyFont="1" applyBorder="1" applyAlignment="1">
      <alignment horizontal="distributed" vertical="center" indent="1"/>
      <protection/>
    </xf>
    <xf numFmtId="0" fontId="4" fillId="0" borderId="113" xfId="63" applyFont="1" applyBorder="1" applyAlignment="1">
      <alignment horizontal="distributed" vertical="center" indent="2"/>
      <protection/>
    </xf>
    <xf numFmtId="0" fontId="4" fillId="0" borderId="47" xfId="63" applyFont="1" applyBorder="1" applyAlignment="1">
      <alignment horizontal="distributed" vertical="center" indent="2"/>
      <protection/>
    </xf>
    <xf numFmtId="0" fontId="4" fillId="0" borderId="46" xfId="63" applyFont="1" applyBorder="1" applyAlignment="1">
      <alignment horizontal="distributed" vertical="center" indent="2"/>
      <protection/>
    </xf>
    <xf numFmtId="0" fontId="4" fillId="0" borderId="47" xfId="63" applyFont="1" applyBorder="1" applyAlignment="1">
      <alignment horizontal="distributed" vertical="center" indent="3"/>
      <protection/>
    </xf>
    <xf numFmtId="0" fontId="4" fillId="0" borderId="46" xfId="63" applyFont="1" applyBorder="1" applyAlignment="1">
      <alignment horizontal="distributed" vertical="center" indent="3"/>
      <protection/>
    </xf>
    <xf numFmtId="0" fontId="4" fillId="0" borderId="31" xfId="63" applyFont="1" applyBorder="1" applyAlignment="1">
      <alignment horizontal="distributed" vertical="center" indent="2"/>
      <protection/>
    </xf>
    <xf numFmtId="0" fontId="4" fillId="0" borderId="0" xfId="63" applyFont="1" applyBorder="1" applyAlignment="1">
      <alignment horizontal="distributed" vertical="center" indent="2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38" xfId="63" applyFont="1" applyBorder="1" applyAlignment="1">
      <alignment horizontal="center" vertical="center"/>
      <protection/>
    </xf>
    <xf numFmtId="0" fontId="4" fillId="0" borderId="39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distributed" vertical="center" indent="1"/>
      <protection/>
    </xf>
    <xf numFmtId="0" fontId="4" fillId="0" borderId="29" xfId="63" applyFont="1" applyBorder="1" applyAlignment="1">
      <alignment horizontal="distributed" vertical="center"/>
      <protection/>
    </xf>
    <xf numFmtId="0" fontId="4" fillId="0" borderId="0" xfId="63" applyFont="1" applyBorder="1" applyAlignment="1">
      <alignment vertical="center" textRotation="255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distributed" vertical="center" wrapText="1"/>
      <protection/>
    </xf>
    <xf numFmtId="0" fontId="4" fillId="0" borderId="38" xfId="63" applyFont="1" applyBorder="1" applyAlignment="1">
      <alignment horizontal="distributed" vertical="center" indent="1"/>
      <protection/>
    </xf>
    <xf numFmtId="0" fontId="7" fillId="0" borderId="16" xfId="63" applyFont="1" applyBorder="1" applyAlignment="1">
      <alignment horizontal="distributed" vertical="center"/>
      <protection/>
    </xf>
    <xf numFmtId="0" fontId="7" fillId="0" borderId="29" xfId="63" applyFont="1" applyBorder="1" applyAlignment="1">
      <alignment horizontal="distributed" vertical="center"/>
      <protection/>
    </xf>
    <xf numFmtId="0" fontId="7" fillId="0" borderId="10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distributed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49" xfId="63" applyFont="1" applyBorder="1" applyAlignment="1">
      <alignment horizontal="distributed" vertical="center" wrapText="1"/>
      <protection/>
    </xf>
    <xf numFmtId="0" fontId="4" fillId="0" borderId="33" xfId="63" applyFont="1" applyBorder="1" applyAlignment="1">
      <alignment horizontal="distributed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distributed" vertical="center"/>
      <protection/>
    </xf>
    <xf numFmtId="0" fontId="4" fillId="0" borderId="37" xfId="63" applyFont="1" applyBorder="1" applyAlignment="1">
      <alignment horizontal="distributed" vertical="center"/>
      <protection/>
    </xf>
    <xf numFmtId="0" fontId="4" fillId="0" borderId="31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31" xfId="63" applyFont="1" applyBorder="1" applyAlignment="1">
      <alignment vertical="center" textRotation="255"/>
      <protection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96" xfId="0" applyFont="1" applyBorder="1" applyAlignment="1">
      <alignment horizontal="distributed" vertical="center"/>
    </xf>
    <xf numFmtId="0" fontId="6" fillId="0" borderId="68" xfId="0" applyFont="1" applyBorder="1" applyAlignment="1">
      <alignment horizontal="distributed" vertical="center"/>
    </xf>
    <xf numFmtId="0" fontId="6" fillId="0" borderId="2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4" fillId="0" borderId="4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2" xfId="0" applyFont="1" applyBorder="1" applyAlignment="1">
      <alignment horizontal="distributed" vertical="center" indent="2"/>
    </xf>
    <xf numFmtId="0" fontId="4" fillId="0" borderId="47" xfId="0" applyFont="1" applyBorder="1" applyAlignment="1">
      <alignment horizontal="distributed" vertical="center" indent="2"/>
    </xf>
    <xf numFmtId="0" fontId="4" fillId="0" borderId="46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 indent="3" shrinkToFit="1"/>
    </xf>
    <xf numFmtId="0" fontId="4" fillId="0" borderId="72" xfId="0" applyFont="1" applyBorder="1" applyAlignment="1">
      <alignment horizontal="distributed" vertical="center" indent="3" shrinkToFit="1"/>
    </xf>
    <xf numFmtId="0" fontId="4" fillId="0" borderId="47" xfId="0" applyFont="1" applyBorder="1" applyAlignment="1">
      <alignment horizontal="distributed" vertical="center" indent="3" shrinkToFit="1"/>
    </xf>
    <xf numFmtId="0" fontId="4" fillId="0" borderId="46" xfId="0" applyFont="1" applyBorder="1" applyAlignment="1">
      <alignment horizontal="distributed" vertical="center" indent="3" shrinkToFit="1"/>
    </xf>
    <xf numFmtId="0" fontId="4" fillId="0" borderId="26" xfId="0" applyFont="1" applyBorder="1" applyAlignment="1">
      <alignment horizontal="right" vertical="center"/>
    </xf>
    <xf numFmtId="0" fontId="4" fillId="0" borderId="123" xfId="0" applyFont="1" applyBorder="1" applyAlignment="1">
      <alignment horizontal="distributed" vertical="center" wrapText="1" indent="1"/>
    </xf>
    <xf numFmtId="0" fontId="4" fillId="0" borderId="124" xfId="0" applyFont="1" applyBorder="1" applyAlignment="1">
      <alignment horizontal="distributed" vertical="center" indent="1"/>
    </xf>
    <xf numFmtId="0" fontId="4" fillId="0" borderId="71" xfId="0" applyFont="1" applyBorder="1" applyAlignment="1">
      <alignment horizontal="distributed" vertical="center" indent="1"/>
    </xf>
    <xf numFmtId="0" fontId="4" fillId="0" borderId="70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center" vertical="distributed" textRotation="255" wrapText="1" indent="2"/>
    </xf>
    <xf numFmtId="0" fontId="4" fillId="0" borderId="16" xfId="0" applyFont="1" applyBorder="1" applyAlignment="1">
      <alignment horizontal="center" vertical="distributed" textRotation="255" wrapText="1" indent="2"/>
    </xf>
    <xf numFmtId="0" fontId="4" fillId="0" borderId="24" xfId="0" applyFont="1" applyBorder="1" applyAlignment="1">
      <alignment horizontal="center" vertical="distributed" textRotation="255" wrapText="1" indent="2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4" fillId="0" borderId="96" xfId="0" applyFont="1" applyBorder="1" applyAlignment="1">
      <alignment horizontal="distributed" vertical="center" wrapText="1"/>
    </xf>
    <xf numFmtId="0" fontId="4" fillId="0" borderId="7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ｐ５８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11</xdr:row>
      <xdr:rowOff>0</xdr:rowOff>
    </xdr:from>
    <xdr:to>
      <xdr:col>5</xdr:col>
      <xdr:colOff>266700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733550" y="2990850"/>
          <a:ext cx="3571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12</xdr:row>
      <xdr:rowOff>28575</xdr:rowOff>
    </xdr:from>
    <xdr:to>
      <xdr:col>4</xdr:col>
      <xdr:colOff>161925</xdr:colOff>
      <xdr:row>13</xdr:row>
      <xdr:rowOff>371475</xdr:rowOff>
    </xdr:to>
    <xdr:sp>
      <xdr:nvSpPr>
        <xdr:cNvPr id="1" name="AutoShape 7"/>
        <xdr:cNvSpPr>
          <a:spLocks/>
        </xdr:cNvSpPr>
      </xdr:nvSpPr>
      <xdr:spPr>
        <a:xfrm flipH="1">
          <a:off x="847725" y="3743325"/>
          <a:ext cx="133350" cy="733425"/>
        </a:xfrm>
        <a:prstGeom prst="rightBracket">
          <a:avLst>
            <a:gd name="adj" fmla="val -296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3</xdr:col>
      <xdr:colOff>0</xdr:colOff>
      <xdr:row>17</xdr:row>
      <xdr:rowOff>314325</xdr:rowOff>
    </xdr:to>
    <xdr:sp>
      <xdr:nvSpPr>
        <xdr:cNvPr id="2" name="AutoShape 7"/>
        <xdr:cNvSpPr>
          <a:spLocks/>
        </xdr:cNvSpPr>
      </xdr:nvSpPr>
      <xdr:spPr>
        <a:xfrm flipH="1">
          <a:off x="447675" y="4924425"/>
          <a:ext cx="152400" cy="1057275"/>
        </a:xfrm>
        <a:prstGeom prst="rightBracket">
          <a:avLst>
            <a:gd name="adj" fmla="val 2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C13" sqref="C13"/>
    </sheetView>
  </sheetViews>
  <sheetFormatPr defaultColWidth="9.00390625" defaultRowHeight="16.5" customHeight="1"/>
  <cols>
    <col min="1" max="1" width="16.50390625" style="1" customWidth="1"/>
    <col min="2" max="3" width="9.375" style="1" bestFit="1" customWidth="1"/>
    <col min="4" max="4" width="9.375" style="1" customWidth="1"/>
    <col min="5" max="5" width="9.50390625" style="1" bestFit="1" customWidth="1"/>
    <col min="6" max="7" width="10.125" style="1" customWidth="1"/>
    <col min="8" max="8" width="10.25390625" style="1" customWidth="1"/>
    <col min="9" max="9" width="9.375" style="1" bestFit="1" customWidth="1"/>
    <col min="10" max="10" width="9.375" style="1" customWidth="1"/>
    <col min="11" max="16384" width="9.00390625" style="1" customWidth="1"/>
  </cols>
  <sheetData>
    <row r="1" ht="16.5" customHeight="1">
      <c r="A1" s="17"/>
    </row>
    <row r="2" ht="24" customHeight="1"/>
    <row r="3" spans="1:10" ht="26.25" customHeight="1">
      <c r="A3" s="1678" t="s">
        <v>4</v>
      </c>
      <c r="B3" s="1678"/>
      <c r="C3" s="1678"/>
      <c r="D3" s="1678"/>
      <c r="E3" s="1678"/>
      <c r="F3" s="1678"/>
      <c r="G3" s="1678"/>
      <c r="H3" s="1678"/>
      <c r="I3" s="1678"/>
      <c r="J3" s="1678"/>
    </row>
    <row r="4" spans="1:10" ht="24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6.5" customHeight="1">
      <c r="A5" s="10" t="s">
        <v>5</v>
      </c>
      <c r="B5" s="5"/>
      <c r="C5" s="5"/>
      <c r="D5" s="5"/>
      <c r="E5" s="5"/>
      <c r="F5" s="5"/>
      <c r="G5" s="5"/>
      <c r="H5" s="5"/>
      <c r="I5" s="5"/>
      <c r="J5" s="5"/>
    </row>
    <row r="6" spans="1:10" ht="21" customHeight="1" thickBot="1">
      <c r="A6" s="5"/>
      <c r="B6" s="5"/>
      <c r="C6" s="5"/>
      <c r="D6" s="5"/>
      <c r="E6" s="5"/>
      <c r="F6" s="5"/>
      <c r="G6" s="5"/>
      <c r="H6" s="5"/>
      <c r="J6" s="18" t="s">
        <v>6</v>
      </c>
    </row>
    <row r="7" spans="1:10" ht="21" customHeight="1">
      <c r="A7" s="1683" t="s">
        <v>7</v>
      </c>
      <c r="B7" s="1679" t="s">
        <v>15</v>
      </c>
      <c r="C7" s="1685"/>
      <c r="D7" s="1685"/>
      <c r="E7" s="1686" t="s">
        <v>18</v>
      </c>
      <c r="F7" s="1679" t="s">
        <v>8</v>
      </c>
      <c r="G7" s="1680"/>
      <c r="H7" s="1681"/>
      <c r="I7" s="13" t="s">
        <v>9</v>
      </c>
      <c r="J7" s="14" t="s">
        <v>10</v>
      </c>
    </row>
    <row r="8" spans="1:10" s="2" customFormat="1" ht="21" customHeight="1">
      <c r="A8" s="1684"/>
      <c r="B8" s="6" t="s">
        <v>11</v>
      </c>
      <c r="C8" s="11" t="s">
        <v>16</v>
      </c>
      <c r="D8" s="12" t="s">
        <v>17</v>
      </c>
      <c r="E8" s="1687"/>
      <c r="F8" s="7" t="s">
        <v>11</v>
      </c>
      <c r="G8" s="7" t="s">
        <v>12</v>
      </c>
      <c r="H8" s="7" t="s">
        <v>13</v>
      </c>
      <c r="I8" s="7" t="s">
        <v>14</v>
      </c>
      <c r="J8" s="8" t="s">
        <v>14</v>
      </c>
    </row>
    <row r="9" spans="1:10" s="3" customFormat="1" ht="18.75" customHeight="1">
      <c r="A9" s="19" t="s">
        <v>19</v>
      </c>
      <c r="B9" s="23">
        <v>1123</v>
      </c>
      <c r="C9" s="23">
        <v>1113</v>
      </c>
      <c r="D9" s="23">
        <v>9</v>
      </c>
      <c r="E9" s="23">
        <v>9299</v>
      </c>
      <c r="F9" s="23">
        <v>255996</v>
      </c>
      <c r="G9" s="23">
        <v>130077</v>
      </c>
      <c r="H9" s="23">
        <v>125919</v>
      </c>
      <c r="I9" s="23">
        <v>18782</v>
      </c>
      <c r="J9" s="24">
        <v>3526</v>
      </c>
    </row>
    <row r="10" spans="1:10" s="5" customFormat="1" ht="18.75" customHeight="1">
      <c r="A10" s="15" t="s">
        <v>0</v>
      </c>
      <c r="B10" s="25">
        <v>5</v>
      </c>
      <c r="C10" s="25">
        <v>5</v>
      </c>
      <c r="D10" s="49" t="s">
        <v>30</v>
      </c>
      <c r="E10" s="25">
        <v>52</v>
      </c>
      <c r="F10" s="25">
        <v>1591</v>
      </c>
      <c r="G10" s="25">
        <v>792</v>
      </c>
      <c r="H10" s="25">
        <v>799</v>
      </c>
      <c r="I10" s="25">
        <v>106</v>
      </c>
      <c r="J10" s="26">
        <v>9</v>
      </c>
    </row>
    <row r="11" spans="1:10" s="5" customFormat="1" ht="18.75" customHeight="1">
      <c r="A11" s="15" t="s">
        <v>1</v>
      </c>
      <c r="B11" s="25">
        <v>975</v>
      </c>
      <c r="C11" s="25">
        <v>966</v>
      </c>
      <c r="D11" s="49">
        <v>9</v>
      </c>
      <c r="E11" s="25">
        <v>8898</v>
      </c>
      <c r="F11" s="25">
        <v>220164</v>
      </c>
      <c r="G11" s="25">
        <v>112670</v>
      </c>
      <c r="H11" s="25">
        <v>107494</v>
      </c>
      <c r="I11" s="25">
        <v>16304</v>
      </c>
      <c r="J11" s="26">
        <v>2850</v>
      </c>
    </row>
    <row r="12" spans="1:10" s="5" customFormat="1" ht="18.75" customHeight="1">
      <c r="A12" s="15" t="s">
        <v>2</v>
      </c>
      <c r="B12" s="25">
        <v>143</v>
      </c>
      <c r="C12" s="25">
        <v>143</v>
      </c>
      <c r="D12" s="49" t="s">
        <v>30</v>
      </c>
      <c r="E12" s="25">
        <v>349</v>
      </c>
      <c r="F12" s="25">
        <v>34241</v>
      </c>
      <c r="G12" s="25">
        <v>16615</v>
      </c>
      <c r="H12" s="25">
        <v>17626</v>
      </c>
      <c r="I12" s="25">
        <v>2372</v>
      </c>
      <c r="J12" s="26">
        <v>667</v>
      </c>
    </row>
    <row r="13" spans="1:10" ht="18.75" customHeight="1">
      <c r="A13" s="20"/>
      <c r="B13" s="27"/>
      <c r="C13" s="27"/>
      <c r="D13" s="50"/>
      <c r="E13" s="27"/>
      <c r="F13" s="27"/>
      <c r="G13" s="27"/>
      <c r="H13" s="27"/>
      <c r="I13" s="27"/>
      <c r="J13" s="28"/>
    </row>
    <row r="14" spans="1:10" s="3" customFormat="1" ht="18.75" customHeight="1">
      <c r="A14" s="21" t="s">
        <v>26</v>
      </c>
      <c r="B14" s="29">
        <v>338</v>
      </c>
      <c r="C14" s="29">
        <v>337</v>
      </c>
      <c r="D14" s="51">
        <v>1</v>
      </c>
      <c r="E14" s="29">
        <v>1073</v>
      </c>
      <c r="F14" s="29">
        <v>20252</v>
      </c>
      <c r="G14" s="29">
        <v>10337</v>
      </c>
      <c r="H14" s="29">
        <v>9915</v>
      </c>
      <c r="I14" s="29">
        <v>1539</v>
      </c>
      <c r="J14" s="30">
        <v>120</v>
      </c>
    </row>
    <row r="15" spans="1:10" s="5" customFormat="1" ht="18.75" customHeight="1">
      <c r="A15" s="15" t="s">
        <v>0</v>
      </c>
      <c r="B15" s="25">
        <v>1</v>
      </c>
      <c r="C15" s="25">
        <v>1</v>
      </c>
      <c r="D15" s="49" t="s">
        <v>30</v>
      </c>
      <c r="E15" s="25">
        <v>6</v>
      </c>
      <c r="F15" s="25">
        <v>157</v>
      </c>
      <c r="G15" s="25">
        <v>79</v>
      </c>
      <c r="H15" s="25">
        <v>78</v>
      </c>
      <c r="I15" s="25">
        <v>8</v>
      </c>
      <c r="J15" s="48" t="s">
        <v>30</v>
      </c>
    </row>
    <row r="16" spans="1:10" s="5" customFormat="1" ht="18.75" customHeight="1">
      <c r="A16" s="15" t="s">
        <v>1</v>
      </c>
      <c r="B16" s="25">
        <v>303</v>
      </c>
      <c r="C16" s="25">
        <v>302</v>
      </c>
      <c r="D16" s="49">
        <v>1</v>
      </c>
      <c r="E16" s="25">
        <v>835</v>
      </c>
      <c r="F16" s="25">
        <v>14864</v>
      </c>
      <c r="G16" s="25">
        <v>7622</v>
      </c>
      <c r="H16" s="25">
        <v>7242</v>
      </c>
      <c r="I16" s="25">
        <v>1181</v>
      </c>
      <c r="J16" s="26">
        <v>35</v>
      </c>
    </row>
    <row r="17" spans="1:10" s="5" customFormat="1" ht="18.75" customHeight="1">
      <c r="A17" s="15" t="s">
        <v>2</v>
      </c>
      <c r="B17" s="25">
        <v>34</v>
      </c>
      <c r="C17" s="25">
        <v>34</v>
      </c>
      <c r="D17" s="49" t="s">
        <v>30</v>
      </c>
      <c r="E17" s="25">
        <v>232</v>
      </c>
      <c r="F17" s="25">
        <v>5231</v>
      </c>
      <c r="G17" s="25">
        <v>2636</v>
      </c>
      <c r="H17" s="25">
        <v>2595</v>
      </c>
      <c r="I17" s="25">
        <v>350</v>
      </c>
      <c r="J17" s="26">
        <v>85</v>
      </c>
    </row>
    <row r="18" spans="1:10" ht="18.75" customHeight="1">
      <c r="A18" s="20"/>
      <c r="B18" s="27"/>
      <c r="C18" s="27"/>
      <c r="D18" s="50"/>
      <c r="E18" s="27"/>
      <c r="F18" s="27"/>
      <c r="G18" s="27"/>
      <c r="H18" s="27"/>
      <c r="I18" s="27"/>
      <c r="J18" s="28"/>
    </row>
    <row r="19" spans="1:10" s="3" customFormat="1" ht="18.75" customHeight="1">
      <c r="A19" s="21" t="s">
        <v>27</v>
      </c>
      <c r="B19" s="29">
        <v>431</v>
      </c>
      <c r="C19" s="29">
        <v>423</v>
      </c>
      <c r="D19" s="51">
        <v>8</v>
      </c>
      <c r="E19" s="29">
        <v>4673</v>
      </c>
      <c r="F19" s="29">
        <v>112290</v>
      </c>
      <c r="G19" s="29">
        <v>57428</v>
      </c>
      <c r="H19" s="29">
        <v>54862</v>
      </c>
      <c r="I19" s="29">
        <v>7131</v>
      </c>
      <c r="J19" s="30">
        <v>1397</v>
      </c>
    </row>
    <row r="20" spans="1:10" s="5" customFormat="1" ht="18.75" customHeight="1">
      <c r="A20" s="15" t="s">
        <v>0</v>
      </c>
      <c r="B20" s="25">
        <v>1</v>
      </c>
      <c r="C20" s="25">
        <v>1</v>
      </c>
      <c r="D20" s="49" t="s">
        <v>30</v>
      </c>
      <c r="E20" s="25">
        <v>22</v>
      </c>
      <c r="F20" s="25">
        <v>743</v>
      </c>
      <c r="G20" s="25">
        <v>368</v>
      </c>
      <c r="H20" s="25">
        <v>375</v>
      </c>
      <c r="I20" s="25">
        <v>33</v>
      </c>
      <c r="J20" s="26">
        <v>4</v>
      </c>
    </row>
    <row r="21" spans="1:10" s="5" customFormat="1" ht="18.75" customHeight="1">
      <c r="A21" s="15" t="s">
        <v>1</v>
      </c>
      <c r="B21" s="25">
        <v>427</v>
      </c>
      <c r="C21" s="25">
        <v>419</v>
      </c>
      <c r="D21" s="49">
        <v>8</v>
      </c>
      <c r="E21" s="25">
        <v>4615</v>
      </c>
      <c r="F21" s="25">
        <v>110514</v>
      </c>
      <c r="G21" s="25">
        <v>56610</v>
      </c>
      <c r="H21" s="25">
        <v>53904</v>
      </c>
      <c r="I21" s="25">
        <v>7034</v>
      </c>
      <c r="J21" s="26">
        <v>1374</v>
      </c>
    </row>
    <row r="22" spans="1:10" s="5" customFormat="1" ht="18.75" customHeight="1">
      <c r="A22" s="15" t="s">
        <v>2</v>
      </c>
      <c r="B22" s="25">
        <v>3</v>
      </c>
      <c r="C22" s="25">
        <v>3</v>
      </c>
      <c r="D22" s="49" t="s">
        <v>30</v>
      </c>
      <c r="E22" s="25">
        <v>36</v>
      </c>
      <c r="F22" s="25">
        <v>1033</v>
      </c>
      <c r="G22" s="25">
        <v>450</v>
      </c>
      <c r="H22" s="25">
        <v>583</v>
      </c>
      <c r="I22" s="25">
        <v>64</v>
      </c>
      <c r="J22" s="26">
        <v>19</v>
      </c>
    </row>
    <row r="23" spans="1:10" ht="18.75" customHeight="1">
      <c r="A23" s="20"/>
      <c r="B23" s="27"/>
      <c r="C23" s="27"/>
      <c r="D23" s="50"/>
      <c r="E23" s="27"/>
      <c r="F23" s="27"/>
      <c r="G23" s="27"/>
      <c r="H23" s="27"/>
      <c r="I23" s="27"/>
      <c r="J23" s="28"/>
    </row>
    <row r="24" spans="1:10" s="3" customFormat="1" ht="18.75" customHeight="1">
      <c r="A24" s="21" t="s">
        <v>28</v>
      </c>
      <c r="B24" s="29">
        <v>174</v>
      </c>
      <c r="C24" s="29">
        <v>174</v>
      </c>
      <c r="D24" s="51" t="s">
        <v>30</v>
      </c>
      <c r="E24" s="29">
        <v>2006</v>
      </c>
      <c r="F24" s="29">
        <v>56989</v>
      </c>
      <c r="G24" s="29">
        <v>29149</v>
      </c>
      <c r="H24" s="29">
        <v>27840</v>
      </c>
      <c r="I24" s="29">
        <v>4157</v>
      </c>
      <c r="J24" s="30">
        <v>514</v>
      </c>
    </row>
    <row r="25" spans="1:10" s="5" customFormat="1" ht="18.75" customHeight="1">
      <c r="A25" s="15" t="s">
        <v>0</v>
      </c>
      <c r="B25" s="25">
        <v>1</v>
      </c>
      <c r="C25" s="25">
        <v>1</v>
      </c>
      <c r="D25" s="49" t="s">
        <v>30</v>
      </c>
      <c r="E25" s="25">
        <v>15</v>
      </c>
      <c r="F25" s="25">
        <v>595</v>
      </c>
      <c r="G25" s="25">
        <v>297</v>
      </c>
      <c r="H25" s="25">
        <v>298</v>
      </c>
      <c r="I25" s="25">
        <v>31</v>
      </c>
      <c r="J25" s="26">
        <v>1</v>
      </c>
    </row>
    <row r="26" spans="1:10" s="5" customFormat="1" ht="18.75" customHeight="1">
      <c r="A26" s="15" t="s">
        <v>1</v>
      </c>
      <c r="B26" s="25">
        <v>164</v>
      </c>
      <c r="C26" s="25">
        <v>164</v>
      </c>
      <c r="D26" s="49" t="s">
        <v>30</v>
      </c>
      <c r="E26" s="25">
        <v>1910</v>
      </c>
      <c r="F26" s="25">
        <v>53920</v>
      </c>
      <c r="G26" s="25">
        <v>27790</v>
      </c>
      <c r="H26" s="25">
        <v>26130</v>
      </c>
      <c r="I26" s="25">
        <v>3930</v>
      </c>
      <c r="J26" s="26">
        <v>473</v>
      </c>
    </row>
    <row r="27" spans="1:10" s="5" customFormat="1" ht="18.75" customHeight="1">
      <c r="A27" s="15" t="s">
        <v>2</v>
      </c>
      <c r="B27" s="25">
        <v>9</v>
      </c>
      <c r="C27" s="25">
        <v>9</v>
      </c>
      <c r="D27" s="49" t="s">
        <v>30</v>
      </c>
      <c r="E27" s="25">
        <v>81</v>
      </c>
      <c r="F27" s="25">
        <v>2474</v>
      </c>
      <c r="G27" s="25">
        <v>1062</v>
      </c>
      <c r="H27" s="25">
        <v>1412</v>
      </c>
      <c r="I27" s="25">
        <v>196</v>
      </c>
      <c r="J27" s="26">
        <v>40</v>
      </c>
    </row>
    <row r="28" spans="1:10" ht="18.75" customHeight="1">
      <c r="A28" s="20"/>
      <c r="B28" s="27"/>
      <c r="C28" s="27"/>
      <c r="D28" s="50"/>
      <c r="E28" s="27"/>
      <c r="F28" s="27"/>
      <c r="G28" s="27"/>
      <c r="H28" s="27"/>
      <c r="I28" s="27"/>
      <c r="J28" s="28"/>
    </row>
    <row r="29" spans="1:10" s="3" customFormat="1" ht="18.75" customHeight="1">
      <c r="A29" s="21" t="s">
        <v>20</v>
      </c>
      <c r="B29" s="29">
        <v>91</v>
      </c>
      <c r="C29" s="29">
        <v>91</v>
      </c>
      <c r="D29" s="31" t="s">
        <v>30</v>
      </c>
      <c r="E29" s="31">
        <v>1067</v>
      </c>
      <c r="F29" s="29">
        <v>54655</v>
      </c>
      <c r="G29" s="29">
        <v>27743</v>
      </c>
      <c r="H29" s="29">
        <v>26912</v>
      </c>
      <c r="I29" s="32">
        <v>4088</v>
      </c>
      <c r="J29" s="33">
        <v>993</v>
      </c>
    </row>
    <row r="30" spans="1:10" s="5" customFormat="1" ht="18.75" customHeight="1">
      <c r="A30" s="15" t="s">
        <v>1</v>
      </c>
      <c r="B30" s="25">
        <v>67</v>
      </c>
      <c r="C30" s="25">
        <v>67</v>
      </c>
      <c r="D30" s="34" t="s">
        <v>30</v>
      </c>
      <c r="E30" s="35">
        <v>1067</v>
      </c>
      <c r="F30" s="25">
        <v>38954</v>
      </c>
      <c r="G30" s="25">
        <v>19346</v>
      </c>
      <c r="H30" s="25">
        <v>19608</v>
      </c>
      <c r="I30" s="36">
        <v>3059</v>
      </c>
      <c r="J30" s="37">
        <v>727</v>
      </c>
    </row>
    <row r="31" spans="1:10" s="5" customFormat="1" ht="18.75" customHeight="1">
      <c r="A31" s="15" t="s">
        <v>2</v>
      </c>
      <c r="B31" s="25">
        <v>24</v>
      </c>
      <c r="C31" s="25">
        <v>24</v>
      </c>
      <c r="D31" s="34" t="s">
        <v>30</v>
      </c>
      <c r="E31" s="35" t="s">
        <v>22</v>
      </c>
      <c r="F31" s="25">
        <v>15701</v>
      </c>
      <c r="G31" s="25">
        <v>8397</v>
      </c>
      <c r="H31" s="25">
        <v>7304</v>
      </c>
      <c r="I31" s="36">
        <v>1029</v>
      </c>
      <c r="J31" s="38">
        <v>266</v>
      </c>
    </row>
    <row r="32" spans="1:10" ht="18.75" customHeight="1">
      <c r="A32" s="20"/>
      <c r="B32" s="27"/>
      <c r="C32" s="27"/>
      <c r="D32" s="50"/>
      <c r="E32" s="27"/>
      <c r="F32" s="27"/>
      <c r="G32" s="27"/>
      <c r="H32" s="27"/>
      <c r="I32" s="27"/>
      <c r="J32" s="28"/>
    </row>
    <row r="33" spans="1:10" s="3" customFormat="1" ht="18.75" customHeight="1">
      <c r="A33" s="21" t="s">
        <v>23</v>
      </c>
      <c r="B33" s="29">
        <v>14</v>
      </c>
      <c r="C33" s="29">
        <v>14</v>
      </c>
      <c r="D33" s="31" t="s">
        <v>30</v>
      </c>
      <c r="E33" s="29">
        <v>480</v>
      </c>
      <c r="F33" s="29">
        <v>1897</v>
      </c>
      <c r="G33" s="29">
        <v>1288</v>
      </c>
      <c r="H33" s="29">
        <v>609</v>
      </c>
      <c r="I33" s="29">
        <v>1118</v>
      </c>
      <c r="J33" s="39">
        <v>240</v>
      </c>
    </row>
    <row r="34" spans="1:10" s="5" customFormat="1" ht="18.75" customHeight="1">
      <c r="A34" s="15" t="s">
        <v>0</v>
      </c>
      <c r="B34" s="25">
        <v>1</v>
      </c>
      <c r="C34" s="25">
        <v>1</v>
      </c>
      <c r="D34" s="40" t="s">
        <v>30</v>
      </c>
      <c r="E34" s="25">
        <v>9</v>
      </c>
      <c r="F34" s="25">
        <v>56</v>
      </c>
      <c r="G34" s="25">
        <v>42</v>
      </c>
      <c r="H34" s="25">
        <v>14</v>
      </c>
      <c r="I34" s="25">
        <v>29</v>
      </c>
      <c r="J34" s="26">
        <v>3</v>
      </c>
    </row>
    <row r="35" spans="1:10" ht="18.75" customHeight="1">
      <c r="A35" s="15" t="s">
        <v>1</v>
      </c>
      <c r="B35" s="25">
        <v>13</v>
      </c>
      <c r="C35" s="25">
        <v>13</v>
      </c>
      <c r="D35" s="40" t="s">
        <v>30</v>
      </c>
      <c r="E35" s="25">
        <v>471</v>
      </c>
      <c r="F35" s="25">
        <v>1841</v>
      </c>
      <c r="G35" s="25">
        <v>1246</v>
      </c>
      <c r="H35" s="25">
        <v>595</v>
      </c>
      <c r="I35" s="25">
        <v>1089</v>
      </c>
      <c r="J35" s="26">
        <v>237</v>
      </c>
    </row>
    <row r="36" spans="1:10" ht="18.75" customHeight="1">
      <c r="A36" s="20"/>
      <c r="B36" s="27"/>
      <c r="C36" s="27"/>
      <c r="D36" s="50"/>
      <c r="E36" s="27"/>
      <c r="F36" s="27"/>
      <c r="G36" s="27"/>
      <c r="H36" s="27"/>
      <c r="I36" s="27"/>
      <c r="J36" s="28"/>
    </row>
    <row r="37" spans="1:10" s="3" customFormat="1" ht="18.75" customHeight="1">
      <c r="A37" s="21" t="s">
        <v>21</v>
      </c>
      <c r="B37" s="29">
        <v>58</v>
      </c>
      <c r="C37" s="29">
        <v>58</v>
      </c>
      <c r="D37" s="31" t="s">
        <v>22</v>
      </c>
      <c r="E37" s="31" t="s">
        <v>22</v>
      </c>
      <c r="F37" s="29">
        <v>8809</v>
      </c>
      <c r="G37" s="29">
        <v>3548</v>
      </c>
      <c r="H37" s="29">
        <v>5261</v>
      </c>
      <c r="I37" s="32">
        <v>624</v>
      </c>
      <c r="J37" s="41">
        <v>228</v>
      </c>
    </row>
    <row r="38" spans="1:10" s="5" customFormat="1" ht="18.75" customHeight="1">
      <c r="A38" s="15" t="s">
        <v>0</v>
      </c>
      <c r="B38" s="36">
        <v>1</v>
      </c>
      <c r="C38" s="36">
        <v>1</v>
      </c>
      <c r="D38" s="35" t="s">
        <v>30</v>
      </c>
      <c r="E38" s="35" t="s">
        <v>22</v>
      </c>
      <c r="F38" s="25">
        <v>40</v>
      </c>
      <c r="G38" s="25">
        <v>6</v>
      </c>
      <c r="H38" s="25">
        <v>34</v>
      </c>
      <c r="I38" s="36">
        <v>5</v>
      </c>
      <c r="J38" s="37">
        <v>1</v>
      </c>
    </row>
    <row r="39" spans="1:10" s="5" customFormat="1" ht="18.75" customHeight="1">
      <c r="A39" s="15" t="s">
        <v>1</v>
      </c>
      <c r="B39" s="36">
        <v>1</v>
      </c>
      <c r="C39" s="36">
        <v>1</v>
      </c>
      <c r="D39" s="35" t="s">
        <v>30</v>
      </c>
      <c r="E39" s="35" t="s">
        <v>22</v>
      </c>
      <c r="F39" s="25">
        <v>71</v>
      </c>
      <c r="G39" s="25">
        <v>56</v>
      </c>
      <c r="H39" s="25">
        <v>15</v>
      </c>
      <c r="I39" s="36">
        <v>11</v>
      </c>
      <c r="J39" s="37">
        <v>4</v>
      </c>
    </row>
    <row r="40" spans="1:10" s="5" customFormat="1" ht="18.75" customHeight="1">
      <c r="A40" s="15" t="s">
        <v>2</v>
      </c>
      <c r="B40" s="36">
        <v>56</v>
      </c>
      <c r="C40" s="36">
        <v>56</v>
      </c>
      <c r="D40" s="35" t="s">
        <v>22</v>
      </c>
      <c r="E40" s="35" t="s">
        <v>22</v>
      </c>
      <c r="F40" s="25">
        <v>8698</v>
      </c>
      <c r="G40" s="25">
        <v>3486</v>
      </c>
      <c r="H40" s="25">
        <v>5212</v>
      </c>
      <c r="I40" s="36">
        <v>608</v>
      </c>
      <c r="J40" s="37">
        <v>223</v>
      </c>
    </row>
    <row r="41" spans="1:10" ht="18.75" customHeight="1">
      <c r="A41" s="20"/>
      <c r="B41" s="27"/>
      <c r="C41" s="27"/>
      <c r="D41" s="50"/>
      <c r="E41" s="27"/>
      <c r="F41" s="27"/>
      <c r="G41" s="27"/>
      <c r="H41" s="27"/>
      <c r="I41" s="27"/>
      <c r="J41" s="28"/>
    </row>
    <row r="42" spans="1:10" s="3" customFormat="1" ht="18.75" customHeight="1">
      <c r="A42" s="21" t="s">
        <v>29</v>
      </c>
      <c r="B42" s="29">
        <v>17</v>
      </c>
      <c r="C42" s="29">
        <v>17</v>
      </c>
      <c r="D42" s="31" t="s">
        <v>22</v>
      </c>
      <c r="E42" s="34" t="s">
        <v>22</v>
      </c>
      <c r="F42" s="32">
        <v>1104</v>
      </c>
      <c r="G42" s="32">
        <v>584</v>
      </c>
      <c r="H42" s="32">
        <v>520</v>
      </c>
      <c r="I42" s="32">
        <v>125</v>
      </c>
      <c r="J42" s="33">
        <v>34</v>
      </c>
    </row>
    <row r="43" spans="1:10" s="5" customFormat="1" ht="18.75" customHeight="1">
      <c r="A43" s="15" t="s">
        <v>2</v>
      </c>
      <c r="B43" s="36">
        <v>17</v>
      </c>
      <c r="C43" s="36">
        <v>17</v>
      </c>
      <c r="D43" s="35" t="s">
        <v>22</v>
      </c>
      <c r="E43" s="35" t="s">
        <v>22</v>
      </c>
      <c r="F43" s="36">
        <v>1104</v>
      </c>
      <c r="G43" s="36">
        <v>584</v>
      </c>
      <c r="H43" s="36">
        <v>520</v>
      </c>
      <c r="I43" s="36">
        <v>125</v>
      </c>
      <c r="J43" s="38">
        <v>34</v>
      </c>
    </row>
    <row r="44" spans="1:10" ht="18.75" customHeight="1">
      <c r="A44" s="20"/>
      <c r="B44" s="27"/>
      <c r="C44" s="27"/>
      <c r="D44" s="50"/>
      <c r="E44" s="27"/>
      <c r="F44" s="27"/>
      <c r="G44" s="27"/>
      <c r="H44" s="27"/>
      <c r="I44" s="27"/>
      <c r="J44" s="28"/>
    </row>
    <row r="45" spans="1:10" s="4" customFormat="1" ht="18.75" customHeight="1">
      <c r="A45" s="22" t="s">
        <v>3</v>
      </c>
      <c r="B45" s="42">
        <v>3</v>
      </c>
      <c r="C45" s="42">
        <v>3</v>
      </c>
      <c r="D45" s="43" t="s">
        <v>30</v>
      </c>
      <c r="E45" s="43" t="s">
        <v>22</v>
      </c>
      <c r="F45" s="42">
        <v>1947</v>
      </c>
      <c r="G45" s="42">
        <v>1003</v>
      </c>
      <c r="H45" s="42">
        <v>944</v>
      </c>
      <c r="I45" s="42">
        <v>29</v>
      </c>
      <c r="J45" s="44">
        <v>7</v>
      </c>
    </row>
    <row r="46" spans="1:10" s="5" customFormat="1" ht="18.75" customHeight="1">
      <c r="A46" s="15" t="s">
        <v>1</v>
      </c>
      <c r="B46" s="36">
        <v>1</v>
      </c>
      <c r="C46" s="36">
        <v>1</v>
      </c>
      <c r="D46" s="35" t="s">
        <v>30</v>
      </c>
      <c r="E46" s="35" t="s">
        <v>22</v>
      </c>
      <c r="F46" s="36">
        <v>1429</v>
      </c>
      <c r="G46" s="36">
        <v>695</v>
      </c>
      <c r="H46" s="36">
        <v>734</v>
      </c>
      <c r="I46" s="36">
        <v>20</v>
      </c>
      <c r="J46" s="38">
        <v>4</v>
      </c>
    </row>
    <row r="47" spans="1:10" s="5" customFormat="1" ht="18.75" customHeight="1" thickBot="1">
      <c r="A47" s="16" t="s">
        <v>2</v>
      </c>
      <c r="B47" s="45">
        <v>2</v>
      </c>
      <c r="C47" s="45">
        <v>2</v>
      </c>
      <c r="D47" s="46" t="s">
        <v>30</v>
      </c>
      <c r="E47" s="46" t="s">
        <v>22</v>
      </c>
      <c r="F47" s="45">
        <v>518</v>
      </c>
      <c r="G47" s="45">
        <v>308</v>
      </c>
      <c r="H47" s="45">
        <v>210</v>
      </c>
      <c r="I47" s="45">
        <v>9</v>
      </c>
      <c r="J47" s="47">
        <v>3</v>
      </c>
    </row>
    <row r="48" s="5" customFormat="1" ht="18.75" customHeight="1">
      <c r="A48" s="5" t="s">
        <v>24</v>
      </c>
    </row>
    <row r="49" s="5" customFormat="1" ht="18.75" customHeight="1">
      <c r="A49" s="5" t="s">
        <v>25</v>
      </c>
    </row>
    <row r="51" spans="1:10" ht="16.5" customHeight="1">
      <c r="A51" s="1682"/>
      <c r="B51" s="1682"/>
      <c r="C51" s="1682"/>
      <c r="D51" s="1682"/>
      <c r="E51" s="1682"/>
      <c r="F51" s="1682"/>
      <c r="G51" s="1682"/>
      <c r="H51" s="1682"/>
      <c r="I51" s="1682"/>
      <c r="J51" s="1682"/>
    </row>
  </sheetData>
  <sheetProtection/>
  <mergeCells count="6">
    <mergeCell ref="A3:J3"/>
    <mergeCell ref="F7:H7"/>
    <mergeCell ref="A51:J51"/>
    <mergeCell ref="A7:A8"/>
    <mergeCell ref="B7:D7"/>
    <mergeCell ref="E7:E8"/>
  </mergeCells>
  <printOptions/>
  <pageMargins left="0.7874015748031497" right="0.6692913385826772" top="0.7874015748031497" bottom="0.6299212598425197" header="0.5118110236220472" footer="0.5118110236220472"/>
  <pageSetup horizontalDpi="300" verticalDpi="300" orientation="portrait" paperSize="9" scale="85" r:id="rId1"/>
  <headerFooter scaleWithDoc="0" alignWithMargins="0">
    <oddHeader>&amp;L&amp;"ＭＳ Ｐゴシック,太字"&amp;8統計表・総　括　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B73"/>
  <sheetViews>
    <sheetView view="pageBreakPreview" zoomScale="60" zoomScaleNormal="70" zoomScalePageLayoutView="0" workbookViewId="0" topLeftCell="A1">
      <selection activeCell="F44" sqref="F44"/>
    </sheetView>
  </sheetViews>
  <sheetFormatPr defaultColWidth="9.00390625" defaultRowHeight="13.5"/>
  <cols>
    <col min="1" max="1" width="12.625" style="588" customWidth="1"/>
    <col min="2" max="5" width="7.625" style="588" customWidth="1"/>
    <col min="6" max="14" width="7.625" style="589" customWidth="1"/>
    <col min="15" max="18" width="7.625" style="588" customWidth="1"/>
    <col min="19" max="16384" width="9.00390625" style="588" customWidth="1"/>
  </cols>
  <sheetData>
    <row r="1" ht="33" customHeight="1"/>
    <row r="2" ht="33" customHeight="1">
      <c r="A2" s="674" t="s">
        <v>311</v>
      </c>
    </row>
    <row r="3" spans="17:18" ht="33" customHeight="1" thickBot="1">
      <c r="Q3" s="1967" t="s">
        <v>193</v>
      </c>
      <c r="R3" s="1967"/>
    </row>
    <row r="4" spans="1:18" ht="33" customHeight="1" thickBot="1">
      <c r="A4" s="1968" t="s">
        <v>309</v>
      </c>
      <c r="B4" s="1971" t="s">
        <v>192</v>
      </c>
      <c r="C4" s="1972"/>
      <c r="D4" s="1972"/>
      <c r="E4" s="1973"/>
      <c r="F4" s="1973"/>
      <c r="G4" s="1973"/>
      <c r="H4" s="1973"/>
      <c r="I4" s="1973"/>
      <c r="J4" s="1973"/>
      <c r="K4" s="1973"/>
      <c r="L4" s="1973"/>
      <c r="M4" s="1973"/>
      <c r="N4" s="1973"/>
      <c r="O4" s="1974"/>
      <c r="P4" s="1975" t="s">
        <v>191</v>
      </c>
      <c r="Q4" s="1973"/>
      <c r="R4" s="1974"/>
    </row>
    <row r="5" spans="1:18" ht="33" customHeight="1">
      <c r="A5" s="1969"/>
      <c r="B5" s="1976" t="s">
        <v>190</v>
      </c>
      <c r="C5" s="1977"/>
      <c r="D5" s="1978"/>
      <c r="E5" s="1979" t="s">
        <v>189</v>
      </c>
      <c r="F5" s="1981" t="s">
        <v>188</v>
      </c>
      <c r="G5" s="1983" t="s">
        <v>187</v>
      </c>
      <c r="H5" s="1985" t="s">
        <v>308</v>
      </c>
      <c r="I5" s="1985" t="s">
        <v>307</v>
      </c>
      <c r="J5" s="1983" t="s">
        <v>184</v>
      </c>
      <c r="K5" s="1983" t="s">
        <v>183</v>
      </c>
      <c r="L5" s="1985" t="s">
        <v>306</v>
      </c>
      <c r="M5" s="1985" t="s">
        <v>305</v>
      </c>
      <c r="N5" s="2002" t="s">
        <v>180</v>
      </c>
      <c r="O5" s="1983" t="s">
        <v>179</v>
      </c>
      <c r="P5" s="1862" t="s">
        <v>178</v>
      </c>
      <c r="Q5" s="1999" t="s">
        <v>177</v>
      </c>
      <c r="R5" s="1986" t="s">
        <v>176</v>
      </c>
    </row>
    <row r="6" spans="1:28" ht="33" customHeight="1">
      <c r="A6" s="1970"/>
      <c r="B6" s="673" t="s">
        <v>178</v>
      </c>
      <c r="C6" s="672" t="s">
        <v>177</v>
      </c>
      <c r="D6" s="671" t="s">
        <v>176</v>
      </c>
      <c r="E6" s="1980"/>
      <c r="F6" s="1982"/>
      <c r="G6" s="1984"/>
      <c r="H6" s="1984"/>
      <c r="I6" s="1984"/>
      <c r="J6" s="1984"/>
      <c r="K6" s="1984"/>
      <c r="L6" s="1984"/>
      <c r="M6" s="2001"/>
      <c r="N6" s="2003"/>
      <c r="O6" s="1984"/>
      <c r="P6" s="1863"/>
      <c r="Q6" s="2000"/>
      <c r="R6" s="1987"/>
      <c r="S6" s="623"/>
      <c r="Z6" s="623"/>
      <c r="AB6" s="623"/>
    </row>
    <row r="7" spans="1:18" s="661" customFormat="1" ht="33" customHeight="1">
      <c r="A7" s="670" t="s">
        <v>106</v>
      </c>
      <c r="B7" s="669">
        <v>4157</v>
      </c>
      <c r="C7" s="667">
        <v>2339</v>
      </c>
      <c r="D7" s="668">
        <v>1818</v>
      </c>
      <c r="E7" s="667">
        <v>165</v>
      </c>
      <c r="F7" s="666">
        <v>3</v>
      </c>
      <c r="G7" s="666">
        <v>181</v>
      </c>
      <c r="H7" s="666">
        <v>12</v>
      </c>
      <c r="I7" s="666">
        <v>7</v>
      </c>
      <c r="J7" s="666">
        <v>3096</v>
      </c>
      <c r="K7" s="666" t="s">
        <v>112</v>
      </c>
      <c r="L7" s="666">
        <v>171</v>
      </c>
      <c r="M7" s="665">
        <v>13</v>
      </c>
      <c r="N7" s="663">
        <v>2</v>
      </c>
      <c r="O7" s="662">
        <v>507</v>
      </c>
      <c r="P7" s="664">
        <v>514</v>
      </c>
      <c r="Q7" s="663">
        <v>98</v>
      </c>
      <c r="R7" s="662">
        <v>416</v>
      </c>
    </row>
    <row r="8" spans="1:18" ht="33" customHeight="1">
      <c r="A8" s="625"/>
      <c r="B8" s="604"/>
      <c r="C8" s="599"/>
      <c r="D8" s="648"/>
      <c r="E8" s="599"/>
      <c r="F8" s="602"/>
      <c r="G8" s="602"/>
      <c r="H8" s="602"/>
      <c r="I8" s="602"/>
      <c r="J8" s="602"/>
      <c r="K8" s="602"/>
      <c r="L8" s="602"/>
      <c r="M8" s="660"/>
      <c r="N8" s="639"/>
      <c r="O8" s="644"/>
      <c r="P8" s="645"/>
      <c r="Q8" s="639"/>
      <c r="R8" s="644"/>
    </row>
    <row r="9" spans="1:18" ht="33" customHeight="1">
      <c r="A9" s="625" t="s">
        <v>105</v>
      </c>
      <c r="B9" s="604">
        <v>3813</v>
      </c>
      <c r="C9" s="599">
        <v>2136</v>
      </c>
      <c r="D9" s="648">
        <v>1677</v>
      </c>
      <c r="E9" s="599">
        <v>143</v>
      </c>
      <c r="F9" s="602">
        <v>3</v>
      </c>
      <c r="G9" s="602">
        <v>160</v>
      </c>
      <c r="H9" s="602">
        <v>10</v>
      </c>
      <c r="I9" s="602">
        <v>5</v>
      </c>
      <c r="J9" s="602">
        <v>2851</v>
      </c>
      <c r="K9" s="602" t="s">
        <v>112</v>
      </c>
      <c r="L9" s="602">
        <v>150</v>
      </c>
      <c r="M9" s="602">
        <v>12</v>
      </c>
      <c r="N9" s="639">
        <v>1</v>
      </c>
      <c r="O9" s="644">
        <v>478</v>
      </c>
      <c r="P9" s="645">
        <v>440</v>
      </c>
      <c r="Q9" s="639">
        <v>86</v>
      </c>
      <c r="R9" s="644">
        <v>354</v>
      </c>
    </row>
    <row r="10" spans="1:18" ht="33" customHeight="1">
      <c r="A10" s="613"/>
      <c r="B10" s="604"/>
      <c r="C10" s="599"/>
      <c r="D10" s="648"/>
      <c r="E10" s="599"/>
      <c r="F10" s="602"/>
      <c r="G10" s="602"/>
      <c r="H10" s="602"/>
      <c r="I10" s="602"/>
      <c r="J10" s="602"/>
      <c r="K10" s="602"/>
      <c r="L10" s="602"/>
      <c r="M10" s="660"/>
      <c r="N10" s="639"/>
      <c r="O10" s="644"/>
      <c r="P10" s="645"/>
      <c r="Q10" s="639"/>
      <c r="R10" s="644"/>
    </row>
    <row r="11" spans="1:18" ht="33" customHeight="1">
      <c r="A11" s="625" t="s">
        <v>104</v>
      </c>
      <c r="B11" s="604">
        <v>344</v>
      </c>
      <c r="C11" s="599">
        <v>203</v>
      </c>
      <c r="D11" s="648">
        <v>141</v>
      </c>
      <c r="E11" s="599">
        <v>22</v>
      </c>
      <c r="F11" s="639" t="s">
        <v>112</v>
      </c>
      <c r="G11" s="639">
        <v>21</v>
      </c>
      <c r="H11" s="639">
        <v>2</v>
      </c>
      <c r="I11" s="639">
        <v>2</v>
      </c>
      <c r="J11" s="639">
        <v>245</v>
      </c>
      <c r="K11" s="639" t="s">
        <v>112</v>
      </c>
      <c r="L11" s="639">
        <v>21</v>
      </c>
      <c r="M11" s="602">
        <v>1</v>
      </c>
      <c r="N11" s="639">
        <v>1</v>
      </c>
      <c r="O11" s="659">
        <v>29</v>
      </c>
      <c r="P11" s="645">
        <v>74</v>
      </c>
      <c r="Q11" s="639">
        <v>12</v>
      </c>
      <c r="R11" s="644">
        <v>62</v>
      </c>
    </row>
    <row r="12" spans="1:18" ht="33" customHeight="1">
      <c r="A12" s="613"/>
      <c r="B12" s="604"/>
      <c r="C12" s="599"/>
      <c r="D12" s="648"/>
      <c r="E12" s="599"/>
      <c r="F12" s="602"/>
      <c r="G12" s="602"/>
      <c r="H12" s="602"/>
      <c r="I12" s="602"/>
      <c r="J12" s="602"/>
      <c r="K12" s="602"/>
      <c r="L12" s="602"/>
      <c r="M12" s="602"/>
      <c r="N12" s="639"/>
      <c r="O12" s="644"/>
      <c r="P12" s="645"/>
      <c r="Q12" s="639"/>
      <c r="R12" s="644"/>
    </row>
    <row r="13" spans="1:18" ht="33" customHeight="1">
      <c r="A13" s="625" t="s">
        <v>40</v>
      </c>
      <c r="B13" s="604">
        <v>1359</v>
      </c>
      <c r="C13" s="603">
        <v>758</v>
      </c>
      <c r="D13" s="598">
        <v>601</v>
      </c>
      <c r="E13" s="658">
        <v>38</v>
      </c>
      <c r="F13" s="602">
        <v>1</v>
      </c>
      <c r="G13" s="657">
        <v>52</v>
      </c>
      <c r="H13" s="602">
        <v>3</v>
      </c>
      <c r="I13" s="602">
        <v>1</v>
      </c>
      <c r="J13" s="657">
        <v>1037</v>
      </c>
      <c r="K13" s="602" t="s">
        <v>112</v>
      </c>
      <c r="L13" s="602">
        <v>45</v>
      </c>
      <c r="M13" s="602">
        <v>5</v>
      </c>
      <c r="N13" s="639">
        <v>1</v>
      </c>
      <c r="O13" s="644">
        <v>176</v>
      </c>
      <c r="P13" s="645">
        <v>149</v>
      </c>
      <c r="Q13" s="639">
        <v>28</v>
      </c>
      <c r="R13" s="644">
        <v>121</v>
      </c>
    </row>
    <row r="14" spans="1:18" ht="33" customHeight="1">
      <c r="A14" s="129" t="s">
        <v>103</v>
      </c>
      <c r="B14" s="604">
        <v>541</v>
      </c>
      <c r="C14" s="656">
        <v>289</v>
      </c>
      <c r="D14" s="655">
        <v>252</v>
      </c>
      <c r="E14" s="654">
        <v>15</v>
      </c>
      <c r="F14" s="602" t="s">
        <v>112</v>
      </c>
      <c r="G14" s="653">
        <v>23</v>
      </c>
      <c r="H14" s="602">
        <v>2</v>
      </c>
      <c r="I14" s="602">
        <v>1</v>
      </c>
      <c r="J14" s="652">
        <v>422</v>
      </c>
      <c r="K14" s="602" t="s">
        <v>112</v>
      </c>
      <c r="L14" s="651">
        <v>15</v>
      </c>
      <c r="M14" s="602">
        <v>5</v>
      </c>
      <c r="N14" s="639" t="s">
        <v>112</v>
      </c>
      <c r="O14" s="644">
        <v>58</v>
      </c>
      <c r="P14" s="645">
        <v>61</v>
      </c>
      <c r="Q14" s="650">
        <v>5</v>
      </c>
      <c r="R14" s="649">
        <v>56</v>
      </c>
    </row>
    <row r="15" spans="1:18" ht="33" customHeight="1">
      <c r="A15" s="129" t="s">
        <v>102</v>
      </c>
      <c r="B15" s="604">
        <v>289</v>
      </c>
      <c r="C15" s="656">
        <v>176</v>
      </c>
      <c r="D15" s="655">
        <v>113</v>
      </c>
      <c r="E15" s="654">
        <v>7</v>
      </c>
      <c r="F15" s="602">
        <v>1</v>
      </c>
      <c r="G15" s="653">
        <v>10</v>
      </c>
      <c r="H15" s="602">
        <v>1</v>
      </c>
      <c r="I15" s="602" t="s">
        <v>112</v>
      </c>
      <c r="J15" s="652">
        <v>223</v>
      </c>
      <c r="K15" s="602" t="s">
        <v>112</v>
      </c>
      <c r="L15" s="651">
        <v>10</v>
      </c>
      <c r="M15" s="602" t="s">
        <v>112</v>
      </c>
      <c r="N15" s="639">
        <v>1</v>
      </c>
      <c r="O15" s="644">
        <v>36</v>
      </c>
      <c r="P15" s="645">
        <v>25</v>
      </c>
      <c r="Q15" s="650">
        <v>10</v>
      </c>
      <c r="R15" s="649">
        <v>15</v>
      </c>
    </row>
    <row r="16" spans="1:18" ht="33" customHeight="1">
      <c r="A16" s="129" t="s">
        <v>101</v>
      </c>
      <c r="B16" s="604">
        <v>186</v>
      </c>
      <c r="C16" s="656">
        <v>107</v>
      </c>
      <c r="D16" s="655">
        <v>79</v>
      </c>
      <c r="E16" s="654">
        <v>6</v>
      </c>
      <c r="F16" s="602" t="s">
        <v>112</v>
      </c>
      <c r="G16" s="653">
        <v>7</v>
      </c>
      <c r="H16" s="602" t="s">
        <v>112</v>
      </c>
      <c r="I16" s="602" t="s">
        <v>112</v>
      </c>
      <c r="J16" s="652">
        <v>141</v>
      </c>
      <c r="K16" s="602" t="s">
        <v>112</v>
      </c>
      <c r="L16" s="651">
        <v>7</v>
      </c>
      <c r="M16" s="602" t="s">
        <v>112</v>
      </c>
      <c r="N16" s="639" t="s">
        <v>112</v>
      </c>
      <c r="O16" s="644">
        <v>25</v>
      </c>
      <c r="P16" s="645">
        <v>18</v>
      </c>
      <c r="Q16" s="650">
        <v>2</v>
      </c>
      <c r="R16" s="649">
        <v>16</v>
      </c>
    </row>
    <row r="17" spans="1:18" ht="33" customHeight="1">
      <c r="A17" s="129" t="s">
        <v>100</v>
      </c>
      <c r="B17" s="604">
        <v>343</v>
      </c>
      <c r="C17" s="656">
        <v>186</v>
      </c>
      <c r="D17" s="655">
        <v>157</v>
      </c>
      <c r="E17" s="654">
        <v>10</v>
      </c>
      <c r="F17" s="602" t="s">
        <v>112</v>
      </c>
      <c r="G17" s="653">
        <v>12</v>
      </c>
      <c r="H17" s="602" t="s">
        <v>112</v>
      </c>
      <c r="I17" s="602" t="s">
        <v>112</v>
      </c>
      <c r="J17" s="652">
        <v>251</v>
      </c>
      <c r="K17" s="602" t="s">
        <v>112</v>
      </c>
      <c r="L17" s="651">
        <v>13</v>
      </c>
      <c r="M17" s="602" t="s">
        <v>112</v>
      </c>
      <c r="N17" s="639" t="s">
        <v>112</v>
      </c>
      <c r="O17" s="644">
        <v>57</v>
      </c>
      <c r="P17" s="645">
        <v>45</v>
      </c>
      <c r="Q17" s="650">
        <v>11</v>
      </c>
      <c r="R17" s="649">
        <v>34</v>
      </c>
    </row>
    <row r="18" spans="1:18" ht="33" customHeight="1">
      <c r="A18" s="625" t="s">
        <v>39</v>
      </c>
      <c r="B18" s="604">
        <v>916</v>
      </c>
      <c r="C18" s="656">
        <v>461</v>
      </c>
      <c r="D18" s="655">
        <v>455</v>
      </c>
      <c r="E18" s="654">
        <v>26</v>
      </c>
      <c r="F18" s="602">
        <v>1</v>
      </c>
      <c r="G18" s="653">
        <v>29</v>
      </c>
      <c r="H18" s="602">
        <v>1</v>
      </c>
      <c r="I18" s="602">
        <v>1</v>
      </c>
      <c r="J18" s="652">
        <v>693</v>
      </c>
      <c r="K18" s="602" t="s">
        <v>112</v>
      </c>
      <c r="L18" s="651">
        <v>28</v>
      </c>
      <c r="M18" s="602">
        <v>3</v>
      </c>
      <c r="N18" s="639" t="s">
        <v>112</v>
      </c>
      <c r="O18" s="644">
        <v>134</v>
      </c>
      <c r="P18" s="645">
        <v>74</v>
      </c>
      <c r="Q18" s="650">
        <v>24</v>
      </c>
      <c r="R18" s="649">
        <v>50</v>
      </c>
    </row>
    <row r="19" spans="1:18" ht="33" customHeight="1">
      <c r="A19" s="625" t="s">
        <v>38</v>
      </c>
      <c r="B19" s="604">
        <v>230</v>
      </c>
      <c r="C19" s="656">
        <v>135</v>
      </c>
      <c r="D19" s="655">
        <v>95</v>
      </c>
      <c r="E19" s="654">
        <v>8</v>
      </c>
      <c r="F19" s="602" t="s">
        <v>112</v>
      </c>
      <c r="G19" s="653">
        <v>9</v>
      </c>
      <c r="H19" s="602">
        <v>1</v>
      </c>
      <c r="I19" s="602" t="s">
        <v>112</v>
      </c>
      <c r="J19" s="652">
        <v>174</v>
      </c>
      <c r="K19" s="602" t="s">
        <v>112</v>
      </c>
      <c r="L19" s="651">
        <v>9</v>
      </c>
      <c r="M19" s="602" t="s">
        <v>112</v>
      </c>
      <c r="N19" s="639" t="s">
        <v>112</v>
      </c>
      <c r="O19" s="644">
        <v>29</v>
      </c>
      <c r="P19" s="645">
        <v>21</v>
      </c>
      <c r="Q19" s="650">
        <v>4</v>
      </c>
      <c r="R19" s="649">
        <v>17</v>
      </c>
    </row>
    <row r="20" spans="1:18" ht="33" customHeight="1">
      <c r="A20" s="625" t="s">
        <v>99</v>
      </c>
      <c r="B20" s="604">
        <v>139</v>
      </c>
      <c r="C20" s="656">
        <v>79</v>
      </c>
      <c r="D20" s="655">
        <v>60</v>
      </c>
      <c r="E20" s="654">
        <v>7</v>
      </c>
      <c r="F20" s="602" t="s">
        <v>112</v>
      </c>
      <c r="G20" s="653">
        <v>7</v>
      </c>
      <c r="H20" s="602" t="s">
        <v>112</v>
      </c>
      <c r="I20" s="602" t="s">
        <v>112</v>
      </c>
      <c r="J20" s="652">
        <v>95</v>
      </c>
      <c r="K20" s="602" t="s">
        <v>112</v>
      </c>
      <c r="L20" s="651">
        <v>6</v>
      </c>
      <c r="M20" s="602">
        <v>2</v>
      </c>
      <c r="N20" s="639" t="s">
        <v>112</v>
      </c>
      <c r="O20" s="644">
        <v>22</v>
      </c>
      <c r="P20" s="645">
        <v>21</v>
      </c>
      <c r="Q20" s="650">
        <v>3</v>
      </c>
      <c r="R20" s="649">
        <v>18</v>
      </c>
    </row>
    <row r="21" spans="1:18" ht="33" customHeight="1">
      <c r="A21" s="625" t="s">
        <v>98</v>
      </c>
      <c r="B21" s="604">
        <v>147</v>
      </c>
      <c r="C21" s="656">
        <v>80</v>
      </c>
      <c r="D21" s="655">
        <v>67</v>
      </c>
      <c r="E21" s="654">
        <v>10</v>
      </c>
      <c r="F21" s="602" t="s">
        <v>112</v>
      </c>
      <c r="G21" s="653">
        <v>10</v>
      </c>
      <c r="H21" s="602">
        <v>1</v>
      </c>
      <c r="I21" s="602" t="s">
        <v>112</v>
      </c>
      <c r="J21" s="652">
        <v>106</v>
      </c>
      <c r="K21" s="602" t="s">
        <v>112</v>
      </c>
      <c r="L21" s="651">
        <v>8</v>
      </c>
      <c r="M21" s="602" t="s">
        <v>112</v>
      </c>
      <c r="N21" s="639" t="s">
        <v>112</v>
      </c>
      <c r="O21" s="644">
        <v>12</v>
      </c>
      <c r="P21" s="645">
        <v>11</v>
      </c>
      <c r="Q21" s="650">
        <v>2</v>
      </c>
      <c r="R21" s="649">
        <v>9</v>
      </c>
    </row>
    <row r="22" spans="1:18" ht="33" customHeight="1">
      <c r="A22" s="625" t="s">
        <v>97</v>
      </c>
      <c r="B22" s="604">
        <v>98</v>
      </c>
      <c r="C22" s="656">
        <v>53</v>
      </c>
      <c r="D22" s="655">
        <v>45</v>
      </c>
      <c r="E22" s="654">
        <v>5</v>
      </c>
      <c r="F22" s="602" t="s">
        <v>112</v>
      </c>
      <c r="G22" s="653">
        <v>5</v>
      </c>
      <c r="H22" s="602" t="s">
        <v>112</v>
      </c>
      <c r="I22" s="602">
        <v>1</v>
      </c>
      <c r="J22" s="652">
        <v>70</v>
      </c>
      <c r="K22" s="602" t="s">
        <v>112</v>
      </c>
      <c r="L22" s="651">
        <v>5</v>
      </c>
      <c r="M22" s="602" t="s">
        <v>112</v>
      </c>
      <c r="N22" s="639" t="s">
        <v>112</v>
      </c>
      <c r="O22" s="644">
        <v>12</v>
      </c>
      <c r="P22" s="645">
        <v>10</v>
      </c>
      <c r="Q22" s="650">
        <v>1</v>
      </c>
      <c r="R22" s="649">
        <v>9</v>
      </c>
    </row>
    <row r="23" spans="1:18" ht="33" customHeight="1">
      <c r="A23" s="625" t="s">
        <v>96</v>
      </c>
      <c r="B23" s="604">
        <v>126</v>
      </c>
      <c r="C23" s="656">
        <v>73</v>
      </c>
      <c r="D23" s="655">
        <v>53</v>
      </c>
      <c r="E23" s="654">
        <v>5</v>
      </c>
      <c r="F23" s="602" t="s">
        <v>112</v>
      </c>
      <c r="G23" s="653">
        <v>4</v>
      </c>
      <c r="H23" s="602" t="s">
        <v>112</v>
      </c>
      <c r="I23" s="602">
        <v>1</v>
      </c>
      <c r="J23" s="652">
        <v>98</v>
      </c>
      <c r="K23" s="602" t="s">
        <v>112</v>
      </c>
      <c r="L23" s="651">
        <v>5</v>
      </c>
      <c r="M23" s="602">
        <v>2</v>
      </c>
      <c r="N23" s="639" t="s">
        <v>112</v>
      </c>
      <c r="O23" s="644">
        <v>11</v>
      </c>
      <c r="P23" s="645">
        <v>13</v>
      </c>
      <c r="Q23" s="650" t="s">
        <v>112</v>
      </c>
      <c r="R23" s="649">
        <v>13</v>
      </c>
    </row>
    <row r="24" spans="1:18" ht="33" customHeight="1">
      <c r="A24" s="625" t="s">
        <v>95</v>
      </c>
      <c r="B24" s="604">
        <v>88</v>
      </c>
      <c r="C24" s="656">
        <v>58</v>
      </c>
      <c r="D24" s="655">
        <v>30</v>
      </c>
      <c r="E24" s="654">
        <v>7</v>
      </c>
      <c r="F24" s="602" t="s">
        <v>112</v>
      </c>
      <c r="G24" s="653">
        <v>7</v>
      </c>
      <c r="H24" s="602" t="s">
        <v>112</v>
      </c>
      <c r="I24" s="602" t="s">
        <v>112</v>
      </c>
      <c r="J24" s="652">
        <v>66</v>
      </c>
      <c r="K24" s="602" t="s">
        <v>112</v>
      </c>
      <c r="L24" s="651">
        <v>7</v>
      </c>
      <c r="M24" s="602" t="s">
        <v>112</v>
      </c>
      <c r="N24" s="639" t="s">
        <v>112</v>
      </c>
      <c r="O24" s="644">
        <v>1</v>
      </c>
      <c r="P24" s="645">
        <v>14</v>
      </c>
      <c r="Q24" s="650">
        <v>3</v>
      </c>
      <c r="R24" s="649">
        <v>11</v>
      </c>
    </row>
    <row r="25" spans="1:18" ht="33" customHeight="1">
      <c r="A25" s="625" t="s">
        <v>94</v>
      </c>
      <c r="B25" s="604">
        <v>95</v>
      </c>
      <c r="C25" s="656">
        <v>55</v>
      </c>
      <c r="D25" s="655">
        <v>40</v>
      </c>
      <c r="E25" s="654">
        <v>8</v>
      </c>
      <c r="F25" s="602" t="s">
        <v>112</v>
      </c>
      <c r="G25" s="653">
        <v>8</v>
      </c>
      <c r="H25" s="602">
        <v>1</v>
      </c>
      <c r="I25" s="602" t="s">
        <v>112</v>
      </c>
      <c r="J25" s="652">
        <v>65</v>
      </c>
      <c r="K25" s="602" t="s">
        <v>112</v>
      </c>
      <c r="L25" s="651">
        <v>8</v>
      </c>
      <c r="M25" s="602" t="s">
        <v>112</v>
      </c>
      <c r="N25" s="639" t="s">
        <v>112</v>
      </c>
      <c r="O25" s="644">
        <v>5</v>
      </c>
      <c r="P25" s="645">
        <v>10</v>
      </c>
      <c r="Q25" s="650">
        <v>2</v>
      </c>
      <c r="R25" s="649">
        <v>8</v>
      </c>
    </row>
    <row r="26" spans="1:18" ht="33" customHeight="1">
      <c r="A26" s="625" t="s">
        <v>93</v>
      </c>
      <c r="B26" s="604">
        <v>88</v>
      </c>
      <c r="C26" s="656">
        <v>54</v>
      </c>
      <c r="D26" s="655">
        <v>34</v>
      </c>
      <c r="E26" s="654">
        <v>5</v>
      </c>
      <c r="F26" s="602" t="s">
        <v>112</v>
      </c>
      <c r="G26" s="653">
        <v>5</v>
      </c>
      <c r="H26" s="602">
        <v>1</v>
      </c>
      <c r="I26" s="602" t="s">
        <v>112</v>
      </c>
      <c r="J26" s="652">
        <v>62</v>
      </c>
      <c r="K26" s="602" t="s">
        <v>112</v>
      </c>
      <c r="L26" s="651">
        <v>5</v>
      </c>
      <c r="M26" s="602" t="s">
        <v>112</v>
      </c>
      <c r="N26" s="639" t="s">
        <v>112</v>
      </c>
      <c r="O26" s="644">
        <v>10</v>
      </c>
      <c r="P26" s="645">
        <v>19</v>
      </c>
      <c r="Q26" s="650">
        <v>2</v>
      </c>
      <c r="R26" s="649">
        <v>17</v>
      </c>
    </row>
    <row r="27" spans="1:18" ht="33" customHeight="1">
      <c r="A27" s="613" t="s">
        <v>92</v>
      </c>
      <c r="B27" s="604">
        <v>81</v>
      </c>
      <c r="C27" s="656">
        <v>45</v>
      </c>
      <c r="D27" s="655">
        <v>36</v>
      </c>
      <c r="E27" s="654">
        <v>3</v>
      </c>
      <c r="F27" s="602" t="s">
        <v>112</v>
      </c>
      <c r="G27" s="653">
        <v>3</v>
      </c>
      <c r="H27" s="602">
        <v>1</v>
      </c>
      <c r="I27" s="602" t="s">
        <v>112</v>
      </c>
      <c r="J27" s="652">
        <v>59</v>
      </c>
      <c r="K27" s="602" t="s">
        <v>112</v>
      </c>
      <c r="L27" s="651">
        <v>3</v>
      </c>
      <c r="M27" s="602" t="s">
        <v>112</v>
      </c>
      <c r="N27" s="639" t="s">
        <v>112</v>
      </c>
      <c r="O27" s="644">
        <v>12</v>
      </c>
      <c r="P27" s="645">
        <v>9</v>
      </c>
      <c r="Q27" s="650" t="s">
        <v>112</v>
      </c>
      <c r="R27" s="649">
        <v>9</v>
      </c>
    </row>
    <row r="28" spans="1:18" ht="33" customHeight="1">
      <c r="A28" s="613" t="s">
        <v>91</v>
      </c>
      <c r="B28" s="604">
        <v>132</v>
      </c>
      <c r="C28" s="656">
        <v>82</v>
      </c>
      <c r="D28" s="655">
        <v>50</v>
      </c>
      <c r="E28" s="654">
        <v>5</v>
      </c>
      <c r="F28" s="602" t="s">
        <v>112</v>
      </c>
      <c r="G28" s="653">
        <v>5</v>
      </c>
      <c r="H28" s="602" t="s">
        <v>112</v>
      </c>
      <c r="I28" s="602">
        <v>1</v>
      </c>
      <c r="J28" s="652">
        <v>100</v>
      </c>
      <c r="K28" s="602" t="s">
        <v>112</v>
      </c>
      <c r="L28" s="651">
        <v>5</v>
      </c>
      <c r="M28" s="602" t="s">
        <v>112</v>
      </c>
      <c r="N28" s="639" t="s">
        <v>112</v>
      </c>
      <c r="O28" s="644">
        <v>16</v>
      </c>
      <c r="P28" s="645">
        <v>18</v>
      </c>
      <c r="Q28" s="650">
        <v>8</v>
      </c>
      <c r="R28" s="649">
        <v>10</v>
      </c>
    </row>
    <row r="29" spans="1:18" ht="33" customHeight="1">
      <c r="A29" s="613" t="s">
        <v>90</v>
      </c>
      <c r="B29" s="604">
        <v>127</v>
      </c>
      <c r="C29" s="656">
        <v>92</v>
      </c>
      <c r="D29" s="655">
        <v>35</v>
      </c>
      <c r="E29" s="654">
        <v>7</v>
      </c>
      <c r="F29" s="602" t="s">
        <v>112</v>
      </c>
      <c r="G29" s="653">
        <v>7</v>
      </c>
      <c r="H29" s="602">
        <v>1</v>
      </c>
      <c r="I29" s="602" t="s">
        <v>112</v>
      </c>
      <c r="J29" s="652">
        <v>95</v>
      </c>
      <c r="K29" s="602" t="s">
        <v>112</v>
      </c>
      <c r="L29" s="651">
        <v>7</v>
      </c>
      <c r="M29" s="602" t="s">
        <v>112</v>
      </c>
      <c r="N29" s="639" t="s">
        <v>112</v>
      </c>
      <c r="O29" s="644">
        <v>10</v>
      </c>
      <c r="P29" s="645">
        <v>40</v>
      </c>
      <c r="Q29" s="650">
        <v>6</v>
      </c>
      <c r="R29" s="649">
        <v>34</v>
      </c>
    </row>
    <row r="30" spans="1:18" ht="33" customHeight="1">
      <c r="A30" s="613" t="s">
        <v>89</v>
      </c>
      <c r="B30" s="604">
        <v>77</v>
      </c>
      <c r="C30" s="656">
        <v>46</v>
      </c>
      <c r="D30" s="655">
        <v>31</v>
      </c>
      <c r="E30" s="654">
        <v>5</v>
      </c>
      <c r="F30" s="602" t="s">
        <v>112</v>
      </c>
      <c r="G30" s="653">
        <v>5</v>
      </c>
      <c r="H30" s="602" t="s">
        <v>112</v>
      </c>
      <c r="I30" s="602" t="s">
        <v>112</v>
      </c>
      <c r="J30" s="652">
        <v>51</v>
      </c>
      <c r="K30" s="602" t="s">
        <v>112</v>
      </c>
      <c r="L30" s="651">
        <v>5</v>
      </c>
      <c r="M30" s="602" t="s">
        <v>112</v>
      </c>
      <c r="N30" s="639" t="s">
        <v>112</v>
      </c>
      <c r="O30" s="644">
        <v>10</v>
      </c>
      <c r="P30" s="645">
        <v>15</v>
      </c>
      <c r="Q30" s="650">
        <v>1</v>
      </c>
      <c r="R30" s="649">
        <v>14</v>
      </c>
    </row>
    <row r="31" spans="1:18" ht="33" customHeight="1">
      <c r="A31" s="613" t="s">
        <v>36</v>
      </c>
      <c r="B31" s="604">
        <v>110</v>
      </c>
      <c r="C31" s="656">
        <v>65</v>
      </c>
      <c r="D31" s="655">
        <v>45</v>
      </c>
      <c r="E31" s="654">
        <v>4</v>
      </c>
      <c r="F31" s="602">
        <v>1</v>
      </c>
      <c r="G31" s="653">
        <v>4</v>
      </c>
      <c r="H31" s="602" t="s">
        <v>112</v>
      </c>
      <c r="I31" s="602" t="s">
        <v>112</v>
      </c>
      <c r="J31" s="652">
        <v>80</v>
      </c>
      <c r="K31" s="602" t="s">
        <v>112</v>
      </c>
      <c r="L31" s="651">
        <v>4</v>
      </c>
      <c r="M31" s="602" t="s">
        <v>112</v>
      </c>
      <c r="N31" s="639" t="s">
        <v>112</v>
      </c>
      <c r="O31" s="644">
        <v>18</v>
      </c>
      <c r="P31" s="645">
        <v>16</v>
      </c>
      <c r="Q31" s="650">
        <v>2</v>
      </c>
      <c r="R31" s="649">
        <v>14</v>
      </c>
    </row>
    <row r="32" spans="1:18" ht="33" customHeight="1">
      <c r="A32" s="625" t="s">
        <v>88</v>
      </c>
      <c r="B32" s="604">
        <v>34</v>
      </c>
      <c r="C32" s="599">
        <v>18</v>
      </c>
      <c r="D32" s="648">
        <v>16</v>
      </c>
      <c r="E32" s="599">
        <v>2</v>
      </c>
      <c r="F32" s="602" t="s">
        <v>112</v>
      </c>
      <c r="G32" s="602">
        <v>2</v>
      </c>
      <c r="H32" s="602">
        <v>1</v>
      </c>
      <c r="I32" s="602" t="s">
        <v>112</v>
      </c>
      <c r="J32" s="602">
        <v>23</v>
      </c>
      <c r="K32" s="602" t="s">
        <v>112</v>
      </c>
      <c r="L32" s="602">
        <v>2</v>
      </c>
      <c r="M32" s="602" t="s">
        <v>112</v>
      </c>
      <c r="N32" s="639">
        <v>1</v>
      </c>
      <c r="O32" s="644">
        <v>3</v>
      </c>
      <c r="P32" s="645">
        <v>13</v>
      </c>
      <c r="Q32" s="639" t="s">
        <v>112</v>
      </c>
      <c r="R32" s="644">
        <v>13</v>
      </c>
    </row>
    <row r="33" spans="1:18" ht="33" customHeight="1">
      <c r="A33" s="624" t="s">
        <v>87</v>
      </c>
      <c r="B33" s="604">
        <v>34</v>
      </c>
      <c r="C33" s="599">
        <v>18</v>
      </c>
      <c r="D33" s="648">
        <v>16</v>
      </c>
      <c r="E33" s="599">
        <v>2</v>
      </c>
      <c r="F33" s="602" t="s">
        <v>112</v>
      </c>
      <c r="G33" s="602">
        <v>2</v>
      </c>
      <c r="H33" s="602">
        <v>1</v>
      </c>
      <c r="I33" s="602" t="s">
        <v>112</v>
      </c>
      <c r="J33" s="602">
        <v>23</v>
      </c>
      <c r="K33" s="602" t="s">
        <v>112</v>
      </c>
      <c r="L33" s="602">
        <v>2</v>
      </c>
      <c r="M33" s="602" t="s">
        <v>112</v>
      </c>
      <c r="N33" s="639">
        <v>1</v>
      </c>
      <c r="O33" s="644">
        <v>3</v>
      </c>
      <c r="P33" s="645">
        <v>13</v>
      </c>
      <c r="Q33" s="639" t="s">
        <v>112</v>
      </c>
      <c r="R33" s="644">
        <v>13</v>
      </c>
    </row>
    <row r="34" spans="1:18" ht="33" customHeight="1">
      <c r="A34" s="613" t="s">
        <v>86</v>
      </c>
      <c r="B34" s="643">
        <v>23</v>
      </c>
      <c r="C34" s="641">
        <v>14</v>
      </c>
      <c r="D34" s="647">
        <v>9</v>
      </c>
      <c r="E34" s="599">
        <v>1</v>
      </c>
      <c r="F34" s="602" t="s">
        <v>112</v>
      </c>
      <c r="G34" s="602">
        <v>1</v>
      </c>
      <c r="H34" s="602" t="s">
        <v>112</v>
      </c>
      <c r="I34" s="602" t="s">
        <v>112</v>
      </c>
      <c r="J34" s="602">
        <v>17</v>
      </c>
      <c r="K34" s="602" t="s">
        <v>112</v>
      </c>
      <c r="L34" s="602">
        <v>1</v>
      </c>
      <c r="M34" s="602" t="s">
        <v>112</v>
      </c>
      <c r="N34" s="639" t="s">
        <v>112</v>
      </c>
      <c r="O34" s="644">
        <v>3</v>
      </c>
      <c r="P34" s="645">
        <v>6</v>
      </c>
      <c r="Q34" s="639">
        <v>1</v>
      </c>
      <c r="R34" s="644">
        <v>5</v>
      </c>
    </row>
    <row r="35" spans="1:18" ht="33" customHeight="1">
      <c r="A35" s="646" t="s">
        <v>85</v>
      </c>
      <c r="B35" s="604">
        <v>23</v>
      </c>
      <c r="C35" s="603">
        <v>14</v>
      </c>
      <c r="D35" s="598">
        <v>9</v>
      </c>
      <c r="E35" s="599">
        <v>1</v>
      </c>
      <c r="F35" s="602" t="s">
        <v>112</v>
      </c>
      <c r="G35" s="602">
        <v>1</v>
      </c>
      <c r="H35" s="602" t="s">
        <v>112</v>
      </c>
      <c r="I35" s="602" t="s">
        <v>112</v>
      </c>
      <c r="J35" s="602">
        <v>17</v>
      </c>
      <c r="K35" s="602" t="s">
        <v>112</v>
      </c>
      <c r="L35" s="602">
        <v>1</v>
      </c>
      <c r="M35" s="602" t="s">
        <v>112</v>
      </c>
      <c r="N35" s="639" t="s">
        <v>112</v>
      </c>
      <c r="O35" s="644">
        <v>3</v>
      </c>
      <c r="P35" s="645">
        <v>6</v>
      </c>
      <c r="Q35" s="639">
        <v>1</v>
      </c>
      <c r="R35" s="644">
        <v>5</v>
      </c>
    </row>
    <row r="36" spans="1:18" ht="33" customHeight="1">
      <c r="A36" s="613" t="s">
        <v>84</v>
      </c>
      <c r="B36" s="643">
        <v>23</v>
      </c>
      <c r="C36" s="641">
        <v>12</v>
      </c>
      <c r="D36" s="638">
        <v>11</v>
      </c>
      <c r="E36" s="642">
        <v>1</v>
      </c>
      <c r="F36" s="602" t="s">
        <v>112</v>
      </c>
      <c r="G36" s="641">
        <v>1</v>
      </c>
      <c r="H36" s="602" t="s">
        <v>112</v>
      </c>
      <c r="I36" s="641">
        <v>1</v>
      </c>
      <c r="J36" s="641">
        <v>16</v>
      </c>
      <c r="K36" s="602" t="s">
        <v>112</v>
      </c>
      <c r="L36" s="641">
        <v>1</v>
      </c>
      <c r="M36" s="602" t="s">
        <v>112</v>
      </c>
      <c r="N36" s="639" t="s">
        <v>112</v>
      </c>
      <c r="O36" s="638">
        <v>3</v>
      </c>
      <c r="P36" s="640">
        <v>4</v>
      </c>
      <c r="Q36" s="639" t="s">
        <v>112</v>
      </c>
      <c r="R36" s="638">
        <v>4</v>
      </c>
    </row>
    <row r="37" spans="1:18" ht="33" customHeight="1">
      <c r="A37" s="637" t="s">
        <v>83</v>
      </c>
      <c r="B37" s="636">
        <v>23</v>
      </c>
      <c r="C37" s="635">
        <v>12</v>
      </c>
      <c r="D37" s="634">
        <v>11</v>
      </c>
      <c r="E37" s="633">
        <v>1</v>
      </c>
      <c r="F37" s="632" t="s">
        <v>112</v>
      </c>
      <c r="G37" s="632">
        <v>1</v>
      </c>
      <c r="H37" s="632" t="s">
        <v>112</v>
      </c>
      <c r="I37" s="632">
        <v>1</v>
      </c>
      <c r="J37" s="632">
        <v>16</v>
      </c>
      <c r="K37" s="632" t="s">
        <v>112</v>
      </c>
      <c r="L37" s="632">
        <v>1</v>
      </c>
      <c r="M37" s="632" t="s">
        <v>112</v>
      </c>
      <c r="N37" s="630" t="s">
        <v>112</v>
      </c>
      <c r="O37" s="629">
        <v>3</v>
      </c>
      <c r="P37" s="631">
        <v>4</v>
      </c>
      <c r="Q37" s="630" t="s">
        <v>112</v>
      </c>
      <c r="R37" s="629">
        <v>4</v>
      </c>
    </row>
    <row r="38" spans="1:18" ht="33" customHeight="1">
      <c r="A38" s="628"/>
      <c r="B38" s="309"/>
      <c r="C38" s="309"/>
      <c r="D38" s="309"/>
      <c r="E38" s="309"/>
      <c r="F38" s="332"/>
      <c r="G38" s="332"/>
      <c r="H38" s="332"/>
      <c r="I38" s="332"/>
      <c r="J38" s="332"/>
      <c r="K38" s="332"/>
      <c r="L38" s="332"/>
      <c r="M38" s="332"/>
      <c r="N38" s="332"/>
      <c r="O38" s="309"/>
      <c r="P38" s="309"/>
      <c r="Q38" s="309"/>
      <c r="R38" s="309"/>
    </row>
    <row r="39" spans="1:18" ht="33" customHeight="1">
      <c r="A39" s="306" t="s">
        <v>310</v>
      </c>
      <c r="B39" s="306"/>
      <c r="C39" s="306"/>
      <c r="D39" s="306"/>
      <c r="E39" s="306"/>
      <c r="F39" s="308"/>
      <c r="G39" s="308"/>
      <c r="H39" s="308"/>
      <c r="I39" s="308"/>
      <c r="J39" s="308"/>
      <c r="K39" s="308"/>
      <c r="L39" s="308"/>
      <c r="M39" s="308"/>
      <c r="N39" s="308"/>
      <c r="O39" s="306"/>
      <c r="P39" s="306"/>
      <c r="Q39" s="306"/>
      <c r="R39" s="306"/>
    </row>
    <row r="40" spans="1:18" ht="33" customHeight="1" thickBot="1">
      <c r="A40" s="306"/>
      <c r="B40" s="306"/>
      <c r="C40" s="306"/>
      <c r="D40" s="306"/>
      <c r="E40" s="306"/>
      <c r="F40" s="308"/>
      <c r="G40" s="308"/>
      <c r="H40" s="308"/>
      <c r="I40" s="308"/>
      <c r="J40" s="308"/>
      <c r="K40" s="308"/>
      <c r="L40" s="308"/>
      <c r="M40" s="308"/>
      <c r="N40" s="308"/>
      <c r="O40" s="306"/>
      <c r="P40" s="306"/>
      <c r="Q40" s="1889" t="s">
        <v>193</v>
      </c>
      <c r="R40" s="1889"/>
    </row>
    <row r="41" spans="1:18" ht="33" customHeight="1" thickBot="1">
      <c r="A41" s="1988" t="s">
        <v>309</v>
      </c>
      <c r="B41" s="1877" t="s">
        <v>192</v>
      </c>
      <c r="C41" s="1878"/>
      <c r="D41" s="1878"/>
      <c r="E41" s="1879"/>
      <c r="F41" s="1879"/>
      <c r="G41" s="1879"/>
      <c r="H41" s="1879"/>
      <c r="I41" s="1879"/>
      <c r="J41" s="1879"/>
      <c r="K41" s="1879"/>
      <c r="L41" s="1879"/>
      <c r="M41" s="1879"/>
      <c r="N41" s="1879"/>
      <c r="O41" s="1880"/>
      <c r="P41" s="1881" t="s">
        <v>191</v>
      </c>
      <c r="Q41" s="1879"/>
      <c r="R41" s="1880"/>
    </row>
    <row r="42" spans="1:18" ht="33" customHeight="1" thickBot="1">
      <c r="A42" s="1989"/>
      <c r="B42" s="1882" t="s">
        <v>190</v>
      </c>
      <c r="C42" s="1883"/>
      <c r="D42" s="1884"/>
      <c r="E42" s="1893" t="s">
        <v>189</v>
      </c>
      <c r="F42" s="1991" t="s">
        <v>188</v>
      </c>
      <c r="G42" s="1997" t="s">
        <v>187</v>
      </c>
      <c r="H42" s="1993" t="s">
        <v>308</v>
      </c>
      <c r="I42" s="1993" t="s">
        <v>307</v>
      </c>
      <c r="J42" s="1995" t="s">
        <v>184</v>
      </c>
      <c r="K42" s="1997" t="s">
        <v>183</v>
      </c>
      <c r="L42" s="1993" t="s">
        <v>306</v>
      </c>
      <c r="M42" s="2007" t="s">
        <v>305</v>
      </c>
      <c r="N42" s="2007" t="s">
        <v>180</v>
      </c>
      <c r="O42" s="1997" t="s">
        <v>179</v>
      </c>
      <c r="P42" s="1850" t="s">
        <v>178</v>
      </c>
      <c r="Q42" s="1864" t="s">
        <v>177</v>
      </c>
      <c r="R42" s="1872" t="s">
        <v>176</v>
      </c>
    </row>
    <row r="43" spans="1:28" ht="33" customHeight="1">
      <c r="A43" s="1990"/>
      <c r="B43" s="395" t="s">
        <v>178</v>
      </c>
      <c r="C43" s="371" t="s">
        <v>177</v>
      </c>
      <c r="D43" s="361" t="s">
        <v>176</v>
      </c>
      <c r="E43" s="1894"/>
      <c r="F43" s="1992"/>
      <c r="G43" s="1994"/>
      <c r="H43" s="1994"/>
      <c r="I43" s="1994"/>
      <c r="J43" s="1996"/>
      <c r="K43" s="1998"/>
      <c r="L43" s="1998"/>
      <c r="M43" s="2008"/>
      <c r="N43" s="2009"/>
      <c r="O43" s="2010"/>
      <c r="P43" s="2011"/>
      <c r="Q43" s="2012"/>
      <c r="R43" s="2013"/>
      <c r="S43" s="623"/>
      <c r="Z43" s="623"/>
      <c r="AB43" s="623"/>
    </row>
    <row r="44" spans="1:28" ht="33" customHeight="1">
      <c r="A44" s="613" t="s">
        <v>60</v>
      </c>
      <c r="B44" s="360">
        <v>26</v>
      </c>
      <c r="C44" s="359">
        <v>15</v>
      </c>
      <c r="D44" s="358">
        <v>11</v>
      </c>
      <c r="E44" s="315">
        <v>1</v>
      </c>
      <c r="F44" s="317">
        <v>0</v>
      </c>
      <c r="G44" s="318">
        <v>1</v>
      </c>
      <c r="H44" s="318">
        <v>1</v>
      </c>
      <c r="I44" s="323">
        <v>0</v>
      </c>
      <c r="J44" s="315">
        <v>20</v>
      </c>
      <c r="K44" s="318">
        <v>0</v>
      </c>
      <c r="L44" s="323">
        <v>1</v>
      </c>
      <c r="M44" s="396">
        <v>0</v>
      </c>
      <c r="N44" s="626">
        <v>0</v>
      </c>
      <c r="O44" s="627">
        <v>2</v>
      </c>
      <c r="P44" s="321">
        <v>2</v>
      </c>
      <c r="Q44" s="626">
        <v>0</v>
      </c>
      <c r="R44" s="322">
        <v>2</v>
      </c>
      <c r="S44" s="623"/>
      <c r="Z44" s="623"/>
      <c r="AB44" s="623"/>
    </row>
    <row r="45" spans="1:28" ht="33" customHeight="1">
      <c r="A45" s="624" t="s">
        <v>59</v>
      </c>
      <c r="B45" s="319">
        <v>26</v>
      </c>
      <c r="C45" s="318">
        <v>15</v>
      </c>
      <c r="D45" s="314">
        <v>11</v>
      </c>
      <c r="E45" s="315">
        <v>1</v>
      </c>
      <c r="F45" s="334">
        <v>0</v>
      </c>
      <c r="G45" s="333">
        <v>1</v>
      </c>
      <c r="H45" s="333">
        <v>1</v>
      </c>
      <c r="I45" s="333">
        <v>0</v>
      </c>
      <c r="J45" s="365">
        <v>20</v>
      </c>
      <c r="K45" s="333">
        <v>0</v>
      </c>
      <c r="L45" s="333">
        <v>1</v>
      </c>
      <c r="M45" s="365">
        <v>0</v>
      </c>
      <c r="N45" s="365">
        <v>0</v>
      </c>
      <c r="O45" s="317">
        <v>2</v>
      </c>
      <c r="P45" s="316">
        <v>2</v>
      </c>
      <c r="Q45" s="315">
        <v>0</v>
      </c>
      <c r="R45" s="314">
        <v>2</v>
      </c>
      <c r="S45" s="623"/>
      <c r="Z45" s="623"/>
      <c r="AB45" s="623"/>
    </row>
    <row r="46" spans="1:28" ht="33" customHeight="1">
      <c r="A46" s="625" t="s">
        <v>58</v>
      </c>
      <c r="B46" s="319">
        <v>9</v>
      </c>
      <c r="C46" s="318">
        <v>7</v>
      </c>
      <c r="D46" s="314">
        <v>2</v>
      </c>
      <c r="E46" s="315">
        <v>1</v>
      </c>
      <c r="F46" s="317">
        <v>0</v>
      </c>
      <c r="G46" s="318">
        <v>1</v>
      </c>
      <c r="H46" s="318">
        <v>0</v>
      </c>
      <c r="I46" s="318">
        <v>0</v>
      </c>
      <c r="J46" s="315">
        <v>6</v>
      </c>
      <c r="K46" s="318">
        <v>0</v>
      </c>
      <c r="L46" s="318">
        <v>1</v>
      </c>
      <c r="M46" s="365">
        <v>0</v>
      </c>
      <c r="N46" s="315">
        <v>0</v>
      </c>
      <c r="O46" s="317">
        <v>0</v>
      </c>
      <c r="P46" s="316">
        <v>1</v>
      </c>
      <c r="Q46" s="315">
        <v>1</v>
      </c>
      <c r="R46" s="314">
        <v>0</v>
      </c>
      <c r="S46" s="623"/>
      <c r="Z46" s="623"/>
      <c r="AB46" s="623"/>
    </row>
    <row r="47" spans="1:28" ht="33" customHeight="1">
      <c r="A47" s="624" t="s">
        <v>57</v>
      </c>
      <c r="B47" s="319">
        <v>9</v>
      </c>
      <c r="C47" s="318">
        <v>7</v>
      </c>
      <c r="D47" s="314">
        <v>2</v>
      </c>
      <c r="E47" s="315">
        <v>1</v>
      </c>
      <c r="F47" s="334">
        <v>0</v>
      </c>
      <c r="G47" s="333">
        <v>1</v>
      </c>
      <c r="H47" s="333">
        <v>0</v>
      </c>
      <c r="I47" s="333">
        <v>0</v>
      </c>
      <c r="J47" s="365">
        <v>6</v>
      </c>
      <c r="K47" s="333">
        <v>0</v>
      </c>
      <c r="L47" s="333">
        <v>1</v>
      </c>
      <c r="M47" s="365">
        <v>0</v>
      </c>
      <c r="N47" s="365">
        <v>0</v>
      </c>
      <c r="O47" s="317">
        <v>0</v>
      </c>
      <c r="P47" s="316">
        <v>1</v>
      </c>
      <c r="Q47" s="315">
        <v>1</v>
      </c>
      <c r="R47" s="314">
        <v>0</v>
      </c>
      <c r="S47" s="623"/>
      <c r="Z47" s="623"/>
      <c r="AB47" s="623"/>
    </row>
    <row r="48" spans="1:18" s="623" customFormat="1" ht="33" customHeight="1">
      <c r="A48" s="615" t="s">
        <v>56</v>
      </c>
      <c r="B48" s="319">
        <v>49</v>
      </c>
      <c r="C48" s="318">
        <v>27</v>
      </c>
      <c r="D48" s="314">
        <v>22</v>
      </c>
      <c r="E48" s="315">
        <v>4</v>
      </c>
      <c r="F48" s="318">
        <v>0</v>
      </c>
      <c r="G48" s="318">
        <v>4</v>
      </c>
      <c r="H48" s="318">
        <v>0</v>
      </c>
      <c r="I48" s="318">
        <v>0</v>
      </c>
      <c r="J48" s="315">
        <v>33</v>
      </c>
      <c r="K48" s="318">
        <v>0</v>
      </c>
      <c r="L48" s="318">
        <v>3</v>
      </c>
      <c r="M48" s="365">
        <v>1</v>
      </c>
      <c r="N48" s="315">
        <v>0</v>
      </c>
      <c r="O48" s="314">
        <v>4</v>
      </c>
      <c r="P48" s="316">
        <v>10</v>
      </c>
      <c r="Q48" s="315">
        <v>3</v>
      </c>
      <c r="R48" s="314">
        <v>7</v>
      </c>
    </row>
    <row r="49" spans="1:18" s="623" customFormat="1" ht="33" customHeight="1">
      <c r="A49" s="621" t="s">
        <v>304</v>
      </c>
      <c r="B49" s="319">
        <v>49</v>
      </c>
      <c r="C49" s="318">
        <v>27</v>
      </c>
      <c r="D49" s="314">
        <v>22</v>
      </c>
      <c r="E49" s="315">
        <v>4</v>
      </c>
      <c r="F49" s="333">
        <v>0</v>
      </c>
      <c r="G49" s="333">
        <v>4</v>
      </c>
      <c r="H49" s="333">
        <v>0</v>
      </c>
      <c r="I49" s="333">
        <v>0</v>
      </c>
      <c r="J49" s="365">
        <v>33</v>
      </c>
      <c r="K49" s="333">
        <v>0</v>
      </c>
      <c r="L49" s="333">
        <v>3</v>
      </c>
      <c r="M49" s="365">
        <v>1</v>
      </c>
      <c r="N49" s="365">
        <v>0</v>
      </c>
      <c r="O49" s="314">
        <v>4</v>
      </c>
      <c r="P49" s="316">
        <v>10</v>
      </c>
      <c r="Q49" s="315">
        <v>3</v>
      </c>
      <c r="R49" s="314">
        <v>7</v>
      </c>
    </row>
    <row r="50" spans="1:18" s="623" customFormat="1" ht="33" customHeight="1">
      <c r="A50" s="615" t="s">
        <v>54</v>
      </c>
      <c r="B50" s="319">
        <v>42</v>
      </c>
      <c r="C50" s="318">
        <v>29</v>
      </c>
      <c r="D50" s="314">
        <v>13</v>
      </c>
      <c r="E50" s="315">
        <v>2</v>
      </c>
      <c r="F50" s="318">
        <v>0</v>
      </c>
      <c r="G50" s="318">
        <v>2</v>
      </c>
      <c r="H50" s="318">
        <v>0</v>
      </c>
      <c r="I50" s="318">
        <v>0</v>
      </c>
      <c r="J50" s="315">
        <v>35</v>
      </c>
      <c r="K50" s="318">
        <v>0</v>
      </c>
      <c r="L50" s="318">
        <v>2</v>
      </c>
      <c r="M50" s="365">
        <v>0</v>
      </c>
      <c r="N50" s="315">
        <v>0</v>
      </c>
      <c r="O50" s="314">
        <v>1</v>
      </c>
      <c r="P50" s="316">
        <v>7</v>
      </c>
      <c r="Q50" s="315">
        <v>1</v>
      </c>
      <c r="R50" s="314">
        <v>6</v>
      </c>
    </row>
    <row r="51" spans="1:18" s="623" customFormat="1" ht="33" customHeight="1">
      <c r="A51" s="622" t="s">
        <v>53</v>
      </c>
      <c r="B51" s="319">
        <v>25</v>
      </c>
      <c r="C51" s="318">
        <v>17</v>
      </c>
      <c r="D51" s="314">
        <v>8</v>
      </c>
      <c r="E51" s="315">
        <v>1</v>
      </c>
      <c r="F51" s="333">
        <v>0</v>
      </c>
      <c r="G51" s="333">
        <v>1</v>
      </c>
      <c r="H51" s="333">
        <v>0</v>
      </c>
      <c r="I51" s="333">
        <v>0</v>
      </c>
      <c r="J51" s="365">
        <v>21</v>
      </c>
      <c r="K51" s="333">
        <v>0</v>
      </c>
      <c r="L51" s="333">
        <v>1</v>
      </c>
      <c r="M51" s="365">
        <v>0</v>
      </c>
      <c r="N51" s="365">
        <v>0</v>
      </c>
      <c r="O51" s="314">
        <v>1</v>
      </c>
      <c r="P51" s="316">
        <v>4</v>
      </c>
      <c r="Q51" s="315">
        <v>1</v>
      </c>
      <c r="R51" s="314">
        <v>3</v>
      </c>
    </row>
    <row r="52" spans="1:18" s="623" customFormat="1" ht="33" customHeight="1">
      <c r="A52" s="622" t="s">
        <v>52</v>
      </c>
      <c r="B52" s="319">
        <v>17</v>
      </c>
      <c r="C52" s="318">
        <v>12</v>
      </c>
      <c r="D52" s="314">
        <v>5</v>
      </c>
      <c r="E52" s="315">
        <v>1</v>
      </c>
      <c r="F52" s="333">
        <v>0</v>
      </c>
      <c r="G52" s="333">
        <v>1</v>
      </c>
      <c r="H52" s="333">
        <v>0</v>
      </c>
      <c r="I52" s="333">
        <v>0</v>
      </c>
      <c r="J52" s="365">
        <v>14</v>
      </c>
      <c r="K52" s="333">
        <v>0</v>
      </c>
      <c r="L52" s="333">
        <v>1</v>
      </c>
      <c r="M52" s="365">
        <v>0</v>
      </c>
      <c r="N52" s="365">
        <v>0</v>
      </c>
      <c r="O52" s="314">
        <v>0</v>
      </c>
      <c r="P52" s="316">
        <v>3</v>
      </c>
      <c r="Q52" s="315">
        <v>0</v>
      </c>
      <c r="R52" s="314">
        <v>3</v>
      </c>
    </row>
    <row r="53" spans="1:18" ht="33" customHeight="1">
      <c r="A53" s="615" t="s">
        <v>51</v>
      </c>
      <c r="B53" s="319">
        <v>10</v>
      </c>
      <c r="C53" s="318">
        <v>5</v>
      </c>
      <c r="D53" s="314">
        <v>5</v>
      </c>
      <c r="E53" s="315">
        <v>1</v>
      </c>
      <c r="F53" s="318">
        <v>0</v>
      </c>
      <c r="G53" s="318">
        <v>1</v>
      </c>
      <c r="H53" s="318">
        <v>0</v>
      </c>
      <c r="I53" s="318">
        <v>0</v>
      </c>
      <c r="J53" s="315">
        <v>6</v>
      </c>
      <c r="K53" s="318">
        <v>0</v>
      </c>
      <c r="L53" s="318">
        <v>1</v>
      </c>
      <c r="M53" s="332">
        <v>0</v>
      </c>
      <c r="N53" s="318">
        <v>0</v>
      </c>
      <c r="O53" s="314">
        <v>1</v>
      </c>
      <c r="P53" s="316">
        <v>1</v>
      </c>
      <c r="Q53" s="315">
        <v>0</v>
      </c>
      <c r="R53" s="314">
        <v>1</v>
      </c>
    </row>
    <row r="54" spans="1:18" ht="33" customHeight="1">
      <c r="A54" s="622" t="s">
        <v>50</v>
      </c>
      <c r="B54" s="319">
        <v>10</v>
      </c>
      <c r="C54" s="318">
        <v>5</v>
      </c>
      <c r="D54" s="314">
        <v>5</v>
      </c>
      <c r="E54" s="315">
        <v>1</v>
      </c>
      <c r="F54" s="333">
        <v>0</v>
      </c>
      <c r="G54" s="333">
        <v>1</v>
      </c>
      <c r="H54" s="333">
        <v>0</v>
      </c>
      <c r="I54" s="333">
        <v>0</v>
      </c>
      <c r="J54" s="365">
        <v>6</v>
      </c>
      <c r="K54" s="333">
        <v>0</v>
      </c>
      <c r="L54" s="333">
        <v>1</v>
      </c>
      <c r="M54" s="332">
        <v>0</v>
      </c>
      <c r="N54" s="333">
        <v>0</v>
      </c>
      <c r="O54" s="314">
        <v>1</v>
      </c>
      <c r="P54" s="316">
        <v>1</v>
      </c>
      <c r="Q54" s="315">
        <v>0</v>
      </c>
      <c r="R54" s="314">
        <v>1</v>
      </c>
    </row>
    <row r="55" spans="1:18" ht="33" customHeight="1">
      <c r="A55" s="615" t="s">
        <v>49</v>
      </c>
      <c r="B55" s="319">
        <v>55</v>
      </c>
      <c r="C55" s="318">
        <v>30</v>
      </c>
      <c r="D55" s="314">
        <v>25</v>
      </c>
      <c r="E55" s="315">
        <v>4</v>
      </c>
      <c r="F55" s="318">
        <v>0</v>
      </c>
      <c r="G55" s="318">
        <v>4</v>
      </c>
      <c r="H55" s="318">
        <v>0</v>
      </c>
      <c r="I55" s="318">
        <v>1</v>
      </c>
      <c r="J55" s="315">
        <v>40</v>
      </c>
      <c r="K55" s="318">
        <v>0</v>
      </c>
      <c r="L55" s="318">
        <v>4</v>
      </c>
      <c r="M55" s="332">
        <v>0</v>
      </c>
      <c r="N55" s="318">
        <v>0</v>
      </c>
      <c r="O55" s="314">
        <v>2</v>
      </c>
      <c r="P55" s="316">
        <v>17</v>
      </c>
      <c r="Q55" s="315">
        <v>4</v>
      </c>
      <c r="R55" s="314">
        <v>13</v>
      </c>
    </row>
    <row r="56" spans="1:18" ht="33" customHeight="1">
      <c r="A56" s="621" t="s">
        <v>48</v>
      </c>
      <c r="B56" s="319">
        <v>11</v>
      </c>
      <c r="C56" s="318">
        <v>6</v>
      </c>
      <c r="D56" s="314">
        <v>5</v>
      </c>
      <c r="E56" s="315">
        <v>1</v>
      </c>
      <c r="F56" s="333">
        <v>0</v>
      </c>
      <c r="G56" s="333">
        <v>1</v>
      </c>
      <c r="H56" s="333">
        <v>0</v>
      </c>
      <c r="I56" s="333">
        <v>0</v>
      </c>
      <c r="J56" s="365">
        <v>8</v>
      </c>
      <c r="K56" s="333">
        <v>0</v>
      </c>
      <c r="L56" s="333">
        <v>1</v>
      </c>
      <c r="M56" s="332">
        <v>0</v>
      </c>
      <c r="N56" s="333">
        <v>0</v>
      </c>
      <c r="O56" s="314">
        <v>0</v>
      </c>
      <c r="P56" s="316">
        <v>5</v>
      </c>
      <c r="Q56" s="315">
        <v>2</v>
      </c>
      <c r="R56" s="314">
        <v>3</v>
      </c>
    </row>
    <row r="57" spans="1:18" ht="33" customHeight="1">
      <c r="A57" s="621" t="s">
        <v>47</v>
      </c>
      <c r="B57" s="319">
        <v>44</v>
      </c>
      <c r="C57" s="318">
        <v>24</v>
      </c>
      <c r="D57" s="314">
        <v>20</v>
      </c>
      <c r="E57" s="315">
        <v>3</v>
      </c>
      <c r="F57" s="333">
        <v>0</v>
      </c>
      <c r="G57" s="333">
        <v>3</v>
      </c>
      <c r="H57" s="333">
        <v>0</v>
      </c>
      <c r="I57" s="333">
        <v>1</v>
      </c>
      <c r="J57" s="365">
        <v>32</v>
      </c>
      <c r="K57" s="333">
        <v>0</v>
      </c>
      <c r="L57" s="333">
        <v>3</v>
      </c>
      <c r="M57" s="332">
        <v>0</v>
      </c>
      <c r="N57" s="333">
        <v>0</v>
      </c>
      <c r="O57" s="314">
        <v>2</v>
      </c>
      <c r="P57" s="316">
        <v>12</v>
      </c>
      <c r="Q57" s="315">
        <v>2</v>
      </c>
      <c r="R57" s="314">
        <v>10</v>
      </c>
    </row>
    <row r="58" spans="1:18" ht="33" customHeight="1">
      <c r="A58" s="615" t="s">
        <v>46</v>
      </c>
      <c r="B58" s="319">
        <v>73</v>
      </c>
      <c r="C58" s="318">
        <v>46</v>
      </c>
      <c r="D58" s="314">
        <v>27</v>
      </c>
      <c r="E58" s="315">
        <v>5</v>
      </c>
      <c r="F58" s="333">
        <v>0</v>
      </c>
      <c r="G58" s="333">
        <v>4</v>
      </c>
      <c r="H58" s="333">
        <v>0</v>
      </c>
      <c r="I58" s="333">
        <v>0</v>
      </c>
      <c r="J58" s="365">
        <v>49</v>
      </c>
      <c r="K58" s="333">
        <v>0</v>
      </c>
      <c r="L58" s="333">
        <v>5</v>
      </c>
      <c r="M58" s="332">
        <v>0</v>
      </c>
      <c r="N58" s="333">
        <v>0</v>
      </c>
      <c r="O58" s="314">
        <v>10</v>
      </c>
      <c r="P58" s="316">
        <v>13</v>
      </c>
      <c r="Q58" s="315">
        <v>2</v>
      </c>
      <c r="R58" s="314">
        <v>11</v>
      </c>
    </row>
    <row r="59" spans="1:18" ht="33" customHeight="1" thickBot="1">
      <c r="A59" s="620" t="s">
        <v>113</v>
      </c>
      <c r="B59" s="311">
        <v>73</v>
      </c>
      <c r="C59" s="312">
        <v>46</v>
      </c>
      <c r="D59" s="310">
        <v>27</v>
      </c>
      <c r="E59" s="327">
        <v>5</v>
      </c>
      <c r="F59" s="330">
        <v>0</v>
      </c>
      <c r="G59" s="330">
        <v>4</v>
      </c>
      <c r="H59" s="330">
        <v>0</v>
      </c>
      <c r="I59" s="330">
        <v>0</v>
      </c>
      <c r="J59" s="619">
        <v>49</v>
      </c>
      <c r="K59" s="330">
        <v>0</v>
      </c>
      <c r="L59" s="330">
        <v>5</v>
      </c>
      <c r="M59" s="618">
        <v>0</v>
      </c>
      <c r="N59" s="330">
        <v>0</v>
      </c>
      <c r="O59" s="310">
        <v>10</v>
      </c>
      <c r="P59" s="328">
        <v>13</v>
      </c>
      <c r="Q59" s="327">
        <v>2</v>
      </c>
      <c r="R59" s="310">
        <v>11</v>
      </c>
    </row>
    <row r="60" spans="1:18" ht="33" customHeight="1">
      <c r="A60" s="2004" t="s">
        <v>43</v>
      </c>
      <c r="B60" s="2005"/>
      <c r="C60" s="2005"/>
      <c r="D60" s="2005"/>
      <c r="E60" s="2005"/>
      <c r="F60" s="2005"/>
      <c r="G60" s="2005"/>
      <c r="H60" s="2005"/>
      <c r="I60" s="2005"/>
      <c r="J60" s="2004"/>
      <c r="K60" s="2005"/>
      <c r="L60" s="2006"/>
      <c r="M60" s="2004"/>
      <c r="N60" s="2005"/>
      <c r="O60" s="2005"/>
      <c r="P60" s="2005"/>
      <c r="Q60" s="2005"/>
      <c r="R60" s="2006"/>
    </row>
    <row r="61" spans="1:18" ht="33" customHeight="1">
      <c r="A61" s="617" t="s">
        <v>115</v>
      </c>
      <c r="B61" s="351">
        <v>31</v>
      </c>
      <c r="C61" s="349">
        <v>21</v>
      </c>
      <c r="D61" s="345">
        <v>10</v>
      </c>
      <c r="E61" s="346">
        <v>0</v>
      </c>
      <c r="F61" s="349">
        <v>0</v>
      </c>
      <c r="G61" s="349">
        <v>1</v>
      </c>
      <c r="H61" s="349">
        <v>1</v>
      </c>
      <c r="I61" s="349">
        <v>0</v>
      </c>
      <c r="J61" s="346">
        <v>27</v>
      </c>
      <c r="K61" s="349">
        <v>0</v>
      </c>
      <c r="L61" s="349">
        <v>1</v>
      </c>
      <c r="M61" s="616">
        <v>0</v>
      </c>
      <c r="N61" s="349">
        <v>0</v>
      </c>
      <c r="O61" s="348">
        <v>1</v>
      </c>
      <c r="P61" s="347">
        <v>1</v>
      </c>
      <c r="Q61" s="346">
        <v>0</v>
      </c>
      <c r="R61" s="345">
        <v>1</v>
      </c>
    </row>
    <row r="62" spans="1:18" ht="33" customHeight="1">
      <c r="A62" s="615" t="s">
        <v>40</v>
      </c>
      <c r="B62" s="319">
        <v>31</v>
      </c>
      <c r="C62" s="318">
        <v>21</v>
      </c>
      <c r="D62" s="314">
        <v>10</v>
      </c>
      <c r="E62" s="315">
        <v>0</v>
      </c>
      <c r="F62" s="318">
        <v>0</v>
      </c>
      <c r="G62" s="318">
        <v>1</v>
      </c>
      <c r="H62" s="318">
        <v>1</v>
      </c>
      <c r="I62" s="318">
        <v>0</v>
      </c>
      <c r="J62" s="318">
        <v>27</v>
      </c>
      <c r="K62" s="318">
        <v>0</v>
      </c>
      <c r="L62" s="318">
        <v>1</v>
      </c>
      <c r="M62" s="334">
        <v>0</v>
      </c>
      <c r="N62" s="318">
        <v>0</v>
      </c>
      <c r="O62" s="317">
        <v>1</v>
      </c>
      <c r="P62" s="316">
        <v>1</v>
      </c>
      <c r="Q62" s="315">
        <v>0</v>
      </c>
      <c r="R62" s="314">
        <v>1</v>
      </c>
    </row>
    <row r="63" spans="1:18" ht="33" customHeight="1">
      <c r="A63" s="344"/>
      <c r="B63" s="319"/>
      <c r="C63" s="318"/>
      <c r="D63" s="314"/>
      <c r="E63" s="315"/>
      <c r="F63" s="318"/>
      <c r="G63" s="318"/>
      <c r="H63" s="318"/>
      <c r="I63" s="318"/>
      <c r="J63" s="318"/>
      <c r="K63" s="318"/>
      <c r="L63" s="318"/>
      <c r="M63" s="334"/>
      <c r="N63" s="318"/>
      <c r="O63" s="317"/>
      <c r="P63" s="316"/>
      <c r="Q63" s="315"/>
      <c r="R63" s="314"/>
    </row>
    <row r="64" spans="1:18" ht="33" customHeight="1">
      <c r="A64" s="614" t="s">
        <v>114</v>
      </c>
      <c r="B64" s="342">
        <v>196</v>
      </c>
      <c r="C64" s="340">
        <v>125</v>
      </c>
      <c r="D64" s="336">
        <v>71</v>
      </c>
      <c r="E64" s="337">
        <v>2</v>
      </c>
      <c r="F64" s="340">
        <v>1</v>
      </c>
      <c r="G64" s="340">
        <v>7</v>
      </c>
      <c r="H64" s="340">
        <v>1</v>
      </c>
      <c r="I64" s="340">
        <v>0</v>
      </c>
      <c r="J64" s="340">
        <v>151</v>
      </c>
      <c r="K64" s="340">
        <v>0</v>
      </c>
      <c r="L64" s="340">
        <v>4</v>
      </c>
      <c r="M64" s="341">
        <v>0</v>
      </c>
      <c r="N64" s="340">
        <v>0</v>
      </c>
      <c r="O64" s="339">
        <v>30</v>
      </c>
      <c r="P64" s="338">
        <v>40</v>
      </c>
      <c r="Q64" s="337">
        <v>18</v>
      </c>
      <c r="R64" s="336">
        <v>22</v>
      </c>
    </row>
    <row r="65" spans="1:18" ht="33" customHeight="1">
      <c r="A65" s="613" t="s">
        <v>40</v>
      </c>
      <c r="B65" s="319">
        <v>98</v>
      </c>
      <c r="C65" s="318">
        <v>62</v>
      </c>
      <c r="D65" s="314">
        <v>36</v>
      </c>
      <c r="E65" s="315">
        <v>0</v>
      </c>
      <c r="F65" s="333">
        <v>0</v>
      </c>
      <c r="G65" s="333">
        <v>5</v>
      </c>
      <c r="H65" s="333">
        <v>1</v>
      </c>
      <c r="I65" s="333">
        <v>0</v>
      </c>
      <c r="J65" s="333">
        <v>77</v>
      </c>
      <c r="K65" s="333">
        <v>0</v>
      </c>
      <c r="L65" s="333">
        <v>3</v>
      </c>
      <c r="M65" s="334">
        <v>0</v>
      </c>
      <c r="N65" s="333">
        <v>0</v>
      </c>
      <c r="O65" s="317">
        <v>12</v>
      </c>
      <c r="P65" s="316">
        <v>21</v>
      </c>
      <c r="Q65" s="315">
        <v>8</v>
      </c>
      <c r="R65" s="314">
        <v>13</v>
      </c>
    </row>
    <row r="66" spans="1:18" ht="33" customHeight="1">
      <c r="A66" s="605" t="s">
        <v>287</v>
      </c>
      <c r="B66" s="319">
        <v>21</v>
      </c>
      <c r="C66" s="318">
        <v>7</v>
      </c>
      <c r="D66" s="314">
        <v>14</v>
      </c>
      <c r="E66" s="315">
        <v>0</v>
      </c>
      <c r="F66" s="333">
        <v>0</v>
      </c>
      <c r="G66" s="333">
        <v>1</v>
      </c>
      <c r="H66" s="333">
        <v>0</v>
      </c>
      <c r="I66" s="333">
        <v>0</v>
      </c>
      <c r="J66" s="333">
        <v>17</v>
      </c>
      <c r="K66" s="333">
        <v>0</v>
      </c>
      <c r="L66" s="333">
        <v>0</v>
      </c>
      <c r="M66" s="334">
        <v>0</v>
      </c>
      <c r="N66" s="333">
        <v>0</v>
      </c>
      <c r="O66" s="317">
        <v>3</v>
      </c>
      <c r="P66" s="316">
        <v>2</v>
      </c>
      <c r="Q66" s="315">
        <v>1</v>
      </c>
      <c r="R66" s="314">
        <v>1</v>
      </c>
    </row>
    <row r="67" spans="1:18" ht="33" customHeight="1">
      <c r="A67" s="605" t="s">
        <v>91</v>
      </c>
      <c r="B67" s="319">
        <v>26</v>
      </c>
      <c r="C67" s="318">
        <v>24</v>
      </c>
      <c r="D67" s="314">
        <v>2</v>
      </c>
      <c r="E67" s="315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26</v>
      </c>
      <c r="K67" s="333">
        <v>0</v>
      </c>
      <c r="L67" s="333">
        <v>0</v>
      </c>
      <c r="M67" s="334">
        <v>0</v>
      </c>
      <c r="N67" s="333">
        <v>0</v>
      </c>
      <c r="O67" s="317">
        <v>0</v>
      </c>
      <c r="P67" s="316">
        <v>8</v>
      </c>
      <c r="Q67" s="315">
        <v>6</v>
      </c>
      <c r="R67" s="314">
        <v>2</v>
      </c>
    </row>
    <row r="68" spans="1:18" ht="33" customHeight="1">
      <c r="A68" s="613" t="s">
        <v>36</v>
      </c>
      <c r="B68" s="319">
        <v>42</v>
      </c>
      <c r="C68" s="318">
        <v>27</v>
      </c>
      <c r="D68" s="314">
        <v>15</v>
      </c>
      <c r="E68" s="315">
        <v>1</v>
      </c>
      <c r="F68" s="333">
        <v>1</v>
      </c>
      <c r="G68" s="333">
        <v>1</v>
      </c>
      <c r="H68" s="333">
        <v>0</v>
      </c>
      <c r="I68" s="333">
        <v>0</v>
      </c>
      <c r="J68" s="333">
        <v>26</v>
      </c>
      <c r="K68" s="333">
        <v>0</v>
      </c>
      <c r="L68" s="333">
        <v>1</v>
      </c>
      <c r="M68" s="334">
        <v>0</v>
      </c>
      <c r="N68" s="333">
        <v>0</v>
      </c>
      <c r="O68" s="317">
        <v>12</v>
      </c>
      <c r="P68" s="316">
        <v>7</v>
      </c>
      <c r="Q68" s="315">
        <v>2</v>
      </c>
      <c r="R68" s="314">
        <v>5</v>
      </c>
    </row>
    <row r="69" spans="1:18" ht="33" customHeight="1" thickBot="1">
      <c r="A69" s="597" t="s">
        <v>286</v>
      </c>
      <c r="B69" s="311">
        <v>9</v>
      </c>
      <c r="C69" s="312">
        <v>5</v>
      </c>
      <c r="D69" s="310">
        <v>4</v>
      </c>
      <c r="E69" s="327">
        <v>1</v>
      </c>
      <c r="F69" s="330">
        <v>0</v>
      </c>
      <c r="G69" s="330">
        <v>0</v>
      </c>
      <c r="H69" s="330">
        <v>0</v>
      </c>
      <c r="I69" s="330">
        <v>0</v>
      </c>
      <c r="J69" s="330">
        <v>5</v>
      </c>
      <c r="K69" s="330">
        <v>0</v>
      </c>
      <c r="L69" s="330">
        <v>0</v>
      </c>
      <c r="M69" s="331">
        <v>0</v>
      </c>
      <c r="N69" s="330">
        <v>0</v>
      </c>
      <c r="O69" s="329">
        <v>3</v>
      </c>
      <c r="P69" s="328">
        <v>2</v>
      </c>
      <c r="Q69" s="327">
        <v>1</v>
      </c>
      <c r="R69" s="310">
        <v>1</v>
      </c>
    </row>
    <row r="70" spans="1:18" ht="33" customHeight="1">
      <c r="A70" s="1841" t="s">
        <v>35</v>
      </c>
      <c r="B70" s="1842"/>
      <c r="C70" s="1842"/>
      <c r="D70" s="1842"/>
      <c r="E70" s="1842"/>
      <c r="F70" s="1842"/>
      <c r="G70" s="1842"/>
      <c r="H70" s="1842"/>
      <c r="I70" s="1842"/>
      <c r="J70" s="1842"/>
      <c r="K70" s="1842"/>
      <c r="L70" s="1842"/>
      <c r="M70" s="1842"/>
      <c r="N70" s="1842"/>
      <c r="O70" s="1842"/>
      <c r="P70" s="1842"/>
      <c r="Q70" s="1842"/>
      <c r="R70" s="1843"/>
    </row>
    <row r="71" spans="1:18" ht="33" customHeight="1">
      <c r="A71" s="613" t="s">
        <v>285</v>
      </c>
      <c r="B71" s="612">
        <v>1906</v>
      </c>
      <c r="C71" s="610">
        <v>1082</v>
      </c>
      <c r="D71" s="606">
        <v>824</v>
      </c>
      <c r="E71" s="607">
        <v>65</v>
      </c>
      <c r="F71" s="610">
        <v>1</v>
      </c>
      <c r="G71" s="610">
        <v>78</v>
      </c>
      <c r="H71" s="610">
        <v>6</v>
      </c>
      <c r="I71" s="610">
        <v>2</v>
      </c>
      <c r="J71" s="610">
        <v>1425</v>
      </c>
      <c r="K71" s="611" t="s">
        <v>112</v>
      </c>
      <c r="L71" s="610">
        <v>71</v>
      </c>
      <c r="M71" s="610">
        <v>7</v>
      </c>
      <c r="N71" s="610">
        <v>2</v>
      </c>
      <c r="O71" s="609">
        <v>249</v>
      </c>
      <c r="P71" s="608">
        <v>242</v>
      </c>
      <c r="Q71" s="607">
        <v>43</v>
      </c>
      <c r="R71" s="606">
        <v>199</v>
      </c>
    </row>
    <row r="72" spans="1:18" ht="33" customHeight="1">
      <c r="A72" s="605" t="s">
        <v>284</v>
      </c>
      <c r="B72" s="604">
        <v>1652</v>
      </c>
      <c r="C72" s="603">
        <v>886</v>
      </c>
      <c r="D72" s="598">
        <v>766</v>
      </c>
      <c r="E72" s="599">
        <v>68</v>
      </c>
      <c r="F72" s="602">
        <v>2</v>
      </c>
      <c r="G72" s="602">
        <v>70</v>
      </c>
      <c r="H72" s="602">
        <v>4</v>
      </c>
      <c r="I72" s="602">
        <v>4</v>
      </c>
      <c r="J72" s="602">
        <v>1231</v>
      </c>
      <c r="K72" s="602" t="s">
        <v>112</v>
      </c>
      <c r="L72" s="602">
        <v>68</v>
      </c>
      <c r="M72" s="602">
        <v>5</v>
      </c>
      <c r="N72" s="602" t="s">
        <v>112</v>
      </c>
      <c r="O72" s="601">
        <v>201</v>
      </c>
      <c r="P72" s="600">
        <v>160</v>
      </c>
      <c r="Q72" s="599">
        <v>35</v>
      </c>
      <c r="R72" s="598">
        <v>125</v>
      </c>
    </row>
    <row r="73" spans="1:18" ht="33" customHeight="1" thickBot="1">
      <c r="A73" s="597" t="s">
        <v>283</v>
      </c>
      <c r="B73" s="596">
        <v>599</v>
      </c>
      <c r="C73" s="595">
        <v>371</v>
      </c>
      <c r="D73" s="590">
        <v>228</v>
      </c>
      <c r="E73" s="591">
        <v>32</v>
      </c>
      <c r="F73" s="594" t="s">
        <v>112</v>
      </c>
      <c r="G73" s="594">
        <v>33</v>
      </c>
      <c r="H73" s="594">
        <v>2</v>
      </c>
      <c r="I73" s="594">
        <v>1</v>
      </c>
      <c r="J73" s="594">
        <v>440</v>
      </c>
      <c r="K73" s="594" t="s">
        <v>112</v>
      </c>
      <c r="L73" s="594">
        <v>32</v>
      </c>
      <c r="M73" s="594">
        <v>1</v>
      </c>
      <c r="N73" s="594" t="s">
        <v>112</v>
      </c>
      <c r="O73" s="593">
        <v>57</v>
      </c>
      <c r="P73" s="592">
        <v>112</v>
      </c>
      <c r="Q73" s="591">
        <v>20</v>
      </c>
      <c r="R73" s="590">
        <v>92</v>
      </c>
    </row>
    <row r="74" ht="33" customHeight="1"/>
    <row r="75" ht="33" customHeight="1"/>
  </sheetData>
  <sheetProtection/>
  <mergeCells count="40">
    <mergeCell ref="A60:R60"/>
    <mergeCell ref="A70:R70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P5:P6"/>
    <mergeCell ref="Q5:Q6"/>
    <mergeCell ref="L5:L6"/>
    <mergeCell ref="M5:M6"/>
    <mergeCell ref="N5:N6"/>
    <mergeCell ref="O5:O6"/>
    <mergeCell ref="R5:R6"/>
    <mergeCell ref="Q40:R40"/>
    <mergeCell ref="A41:A43"/>
    <mergeCell ref="B41:O41"/>
    <mergeCell ref="P41:R41"/>
    <mergeCell ref="B42:D42"/>
    <mergeCell ref="E42:E43"/>
    <mergeCell ref="F42:F43"/>
    <mergeCell ref="J5:J6"/>
    <mergeCell ref="K5:K6"/>
    <mergeCell ref="Q3:R3"/>
    <mergeCell ref="A4:A6"/>
    <mergeCell ref="B4:O4"/>
    <mergeCell ref="P4:R4"/>
    <mergeCell ref="B5:D5"/>
    <mergeCell ref="E5:E6"/>
    <mergeCell ref="F5:F6"/>
    <mergeCell ref="G5:G6"/>
    <mergeCell ref="H5:H6"/>
    <mergeCell ref="I5:I6"/>
  </mergeCells>
  <printOptions/>
  <pageMargins left="0.7480314960629921" right="0.7874015748031497" top="0.8267716535433072" bottom="0.984251968503937" header="0.5118110236220472" footer="0.5118110236220472"/>
  <pageSetup horizontalDpi="600" verticalDpi="600" orientation="portrait" paperSize="9" scale="61" r:id="rId1"/>
  <headerFooter differentOddEven="1" scaleWithDoc="0" alignWithMargins="0">
    <oddHeader>&amp;L&amp;"-,太字"&amp;8統計表・中　学　校</oddHeader>
    <evenHeader>&amp;R&amp;"-,太字"&amp;8統計表・中　学　校</evenHeader>
  </headerFooter>
  <rowBreaks count="1" manualBreakCount="1">
    <brk id="37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F44" sqref="F44"/>
    </sheetView>
  </sheetViews>
  <sheetFormatPr defaultColWidth="9.00390625" defaultRowHeight="22.5" customHeight="1"/>
  <cols>
    <col min="1" max="1" width="20.625" style="236" customWidth="1"/>
    <col min="2" max="7" width="10.625" style="236" customWidth="1"/>
    <col min="8" max="16384" width="9.00390625" style="236" customWidth="1"/>
  </cols>
  <sheetData>
    <row r="1" spans="6:7" ht="22.5" customHeight="1">
      <c r="F1" s="708"/>
      <c r="G1" s="708"/>
    </row>
    <row r="2" spans="1:7" ht="22.5" customHeight="1">
      <c r="A2" s="707" t="s">
        <v>318</v>
      </c>
      <c r="B2" s="53"/>
      <c r="C2" s="53"/>
      <c r="D2" s="53"/>
      <c r="E2" s="53"/>
      <c r="F2" s="53"/>
      <c r="G2" s="53"/>
    </row>
    <row r="3" spans="1:7" ht="22.5" customHeight="1" thickBot="1">
      <c r="A3" s="53"/>
      <c r="B3" s="53"/>
      <c r="C3" s="53"/>
      <c r="D3" s="53"/>
      <c r="E3" s="53"/>
      <c r="F3" s="2014" t="s">
        <v>212</v>
      </c>
      <c r="G3" s="2014"/>
    </row>
    <row r="4" spans="1:7" ht="19.5" customHeight="1" thickBot="1">
      <c r="A4" s="2015" t="s">
        <v>317</v>
      </c>
      <c r="B4" s="2017" t="s">
        <v>210</v>
      </c>
      <c r="C4" s="2018"/>
      <c r="D4" s="2019"/>
      <c r="E4" s="2020" t="s">
        <v>209</v>
      </c>
      <c r="F4" s="2018"/>
      <c r="G4" s="2019"/>
    </row>
    <row r="5" spans="1:8" ht="19.5" customHeight="1">
      <c r="A5" s="2016"/>
      <c r="B5" s="704" t="s">
        <v>206</v>
      </c>
      <c r="C5" s="703" t="s">
        <v>208</v>
      </c>
      <c r="D5" s="702" t="s">
        <v>207</v>
      </c>
      <c r="E5" s="704" t="s">
        <v>206</v>
      </c>
      <c r="F5" s="703" t="s">
        <v>208</v>
      </c>
      <c r="G5" s="702" t="s">
        <v>207</v>
      </c>
      <c r="H5" s="422"/>
    </row>
    <row r="6" spans="1:8" ht="19.5" customHeight="1">
      <c r="A6" s="701" t="s">
        <v>206</v>
      </c>
      <c r="B6" s="700">
        <v>4157</v>
      </c>
      <c r="C6" s="699">
        <v>2339</v>
      </c>
      <c r="D6" s="698">
        <v>1818</v>
      </c>
      <c r="E6" s="700">
        <v>677</v>
      </c>
      <c r="F6" s="699">
        <v>219</v>
      </c>
      <c r="G6" s="698">
        <v>458</v>
      </c>
      <c r="H6" s="398"/>
    </row>
    <row r="7" spans="1:8" ht="19.5" customHeight="1">
      <c r="A7" s="694" t="s">
        <v>205</v>
      </c>
      <c r="B7" s="697">
        <v>165</v>
      </c>
      <c r="C7" s="696">
        <v>152</v>
      </c>
      <c r="D7" s="695">
        <v>13</v>
      </c>
      <c r="E7" s="697">
        <v>10</v>
      </c>
      <c r="F7" s="696">
        <v>8</v>
      </c>
      <c r="G7" s="695">
        <v>2</v>
      </c>
      <c r="H7" s="398"/>
    </row>
    <row r="8" spans="1:8" ht="19.5" customHeight="1">
      <c r="A8" s="694" t="s">
        <v>204</v>
      </c>
      <c r="B8" s="693">
        <v>3</v>
      </c>
      <c r="C8" s="692">
        <v>3</v>
      </c>
      <c r="D8" s="691" t="s">
        <v>112</v>
      </c>
      <c r="E8" s="693" t="s">
        <v>112</v>
      </c>
      <c r="F8" s="692" t="s">
        <v>112</v>
      </c>
      <c r="G8" s="691" t="s">
        <v>112</v>
      </c>
      <c r="H8" s="398"/>
    </row>
    <row r="9" spans="1:8" ht="19.5" customHeight="1">
      <c r="A9" s="694" t="s">
        <v>316</v>
      </c>
      <c r="B9" s="693">
        <v>181</v>
      </c>
      <c r="C9" s="692">
        <v>165</v>
      </c>
      <c r="D9" s="691">
        <v>16</v>
      </c>
      <c r="E9" s="693">
        <v>4</v>
      </c>
      <c r="F9" s="692">
        <v>4</v>
      </c>
      <c r="G9" s="691" t="s">
        <v>112</v>
      </c>
      <c r="H9" s="398"/>
    </row>
    <row r="10" spans="1:8" ht="19.5" customHeight="1">
      <c r="A10" s="694" t="s">
        <v>315</v>
      </c>
      <c r="B10" s="693">
        <v>12</v>
      </c>
      <c r="C10" s="692">
        <v>11</v>
      </c>
      <c r="D10" s="691">
        <v>1</v>
      </c>
      <c r="E10" s="693">
        <v>1</v>
      </c>
      <c r="F10" s="692">
        <v>1</v>
      </c>
      <c r="G10" s="691" t="s">
        <v>112</v>
      </c>
      <c r="H10" s="398"/>
    </row>
    <row r="11" spans="1:8" ht="19.5" customHeight="1">
      <c r="A11" s="694" t="s">
        <v>314</v>
      </c>
      <c r="B11" s="693">
        <v>7</v>
      </c>
      <c r="C11" s="692">
        <v>2</v>
      </c>
      <c r="D11" s="691">
        <v>5</v>
      </c>
      <c r="E11" s="693" t="s">
        <v>112</v>
      </c>
      <c r="F11" s="692" t="s">
        <v>112</v>
      </c>
      <c r="G11" s="691" t="s">
        <v>112</v>
      </c>
      <c r="H11" s="398"/>
    </row>
    <row r="12" spans="1:8" ht="19.5" customHeight="1">
      <c r="A12" s="694" t="s">
        <v>313</v>
      </c>
      <c r="B12" s="693">
        <v>3096</v>
      </c>
      <c r="C12" s="692">
        <v>1775</v>
      </c>
      <c r="D12" s="691">
        <v>1321</v>
      </c>
      <c r="E12" s="693">
        <v>105</v>
      </c>
      <c r="F12" s="692">
        <v>67</v>
      </c>
      <c r="G12" s="691">
        <v>38</v>
      </c>
      <c r="H12" s="398"/>
    </row>
    <row r="13" spans="1:8" ht="19.5" customHeight="1">
      <c r="A13" s="694" t="s">
        <v>312</v>
      </c>
      <c r="B13" s="693" t="s">
        <v>112</v>
      </c>
      <c r="C13" s="692" t="s">
        <v>112</v>
      </c>
      <c r="D13" s="691" t="s">
        <v>112</v>
      </c>
      <c r="E13" s="693" t="s">
        <v>112</v>
      </c>
      <c r="F13" s="692" t="s">
        <v>112</v>
      </c>
      <c r="G13" s="691" t="s">
        <v>112</v>
      </c>
      <c r="H13" s="398"/>
    </row>
    <row r="14" spans="1:8" ht="19.5" customHeight="1">
      <c r="A14" s="694" t="s">
        <v>198</v>
      </c>
      <c r="B14" s="693">
        <v>171</v>
      </c>
      <c r="C14" s="692" t="s">
        <v>112</v>
      </c>
      <c r="D14" s="691">
        <v>171</v>
      </c>
      <c r="E14" s="693">
        <v>8</v>
      </c>
      <c r="F14" s="692" t="s">
        <v>112</v>
      </c>
      <c r="G14" s="691">
        <v>8</v>
      </c>
      <c r="H14" s="398"/>
    </row>
    <row r="15" spans="1:8" ht="19.5" customHeight="1">
      <c r="A15" s="694" t="s">
        <v>197</v>
      </c>
      <c r="B15" s="693">
        <v>13</v>
      </c>
      <c r="C15" s="692" t="s">
        <v>112</v>
      </c>
      <c r="D15" s="691">
        <v>13</v>
      </c>
      <c r="E15" s="693" t="s">
        <v>112</v>
      </c>
      <c r="F15" s="692" t="s">
        <v>112</v>
      </c>
      <c r="G15" s="691" t="s">
        <v>112</v>
      </c>
      <c r="H15" s="398"/>
    </row>
    <row r="16" spans="1:8" ht="19.5" customHeight="1">
      <c r="A16" s="694" t="s">
        <v>196</v>
      </c>
      <c r="B16" s="693">
        <v>2</v>
      </c>
      <c r="C16" s="692" t="s">
        <v>112</v>
      </c>
      <c r="D16" s="691">
        <v>2</v>
      </c>
      <c r="E16" s="693">
        <v>34</v>
      </c>
      <c r="F16" s="692" t="s">
        <v>112</v>
      </c>
      <c r="G16" s="691">
        <v>34</v>
      </c>
      <c r="H16" s="398"/>
    </row>
    <row r="17" spans="1:8" ht="19.5" customHeight="1" thickBot="1">
      <c r="A17" s="690" t="s">
        <v>195</v>
      </c>
      <c r="B17" s="689">
        <v>507</v>
      </c>
      <c r="C17" s="688">
        <v>231</v>
      </c>
      <c r="D17" s="687">
        <v>276</v>
      </c>
      <c r="E17" s="689">
        <v>515</v>
      </c>
      <c r="F17" s="688">
        <v>139</v>
      </c>
      <c r="G17" s="687">
        <v>376</v>
      </c>
      <c r="H17" s="398"/>
    </row>
    <row r="42" ht="22.5" customHeight="1" thickBot="1"/>
    <row r="43" spans="10:21" ht="22.5" customHeight="1">
      <c r="J43" s="686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4"/>
    </row>
    <row r="44" spans="10:21" ht="22.5" customHeight="1">
      <c r="J44" s="679"/>
      <c r="K44" s="293"/>
      <c r="L44" s="678"/>
      <c r="M44" s="683"/>
      <c r="N44" s="682"/>
      <c r="O44" s="682"/>
      <c r="P44" s="682"/>
      <c r="Q44" s="682"/>
      <c r="R44" s="682"/>
      <c r="S44" s="682"/>
      <c r="T44" s="682"/>
      <c r="U44" s="681"/>
    </row>
    <row r="45" spans="10:21" ht="22.5" customHeight="1">
      <c r="J45" s="679"/>
      <c r="K45" s="293"/>
      <c r="L45" s="678"/>
      <c r="M45" s="679"/>
      <c r="N45" s="293"/>
      <c r="O45" s="293"/>
      <c r="P45" s="293"/>
      <c r="Q45" s="293"/>
      <c r="R45" s="293"/>
      <c r="S45" s="293"/>
      <c r="T45" s="293"/>
      <c r="U45" s="678"/>
    </row>
    <row r="46" spans="10:21" ht="22.5" customHeight="1">
      <c r="J46" s="679"/>
      <c r="K46" s="293"/>
      <c r="L46" s="678"/>
      <c r="M46" s="679"/>
      <c r="N46" s="293"/>
      <c r="O46" s="293"/>
      <c r="P46" s="293"/>
      <c r="Q46" s="293"/>
      <c r="R46" s="293"/>
      <c r="S46" s="293"/>
      <c r="T46" s="293"/>
      <c r="U46" s="678"/>
    </row>
    <row r="47" spans="10:21" ht="22.5" customHeight="1">
      <c r="J47" s="679"/>
      <c r="K47" s="293"/>
      <c r="L47" s="678"/>
      <c r="M47" s="679"/>
      <c r="N47" s="293"/>
      <c r="O47" s="293"/>
      <c r="P47" s="293"/>
      <c r="Q47" s="293"/>
      <c r="R47" s="293"/>
      <c r="S47" s="293"/>
      <c r="T47" s="293"/>
      <c r="U47" s="678"/>
    </row>
    <row r="48" spans="10:21" ht="22.5" customHeight="1">
      <c r="J48" s="679"/>
      <c r="K48" s="293"/>
      <c r="L48" s="678"/>
      <c r="M48" s="679"/>
      <c r="N48" s="293"/>
      <c r="O48" s="293"/>
      <c r="P48" s="293"/>
      <c r="Q48" s="293"/>
      <c r="R48" s="293"/>
      <c r="S48" s="293"/>
      <c r="T48" s="293"/>
      <c r="U48" s="678"/>
    </row>
    <row r="49" spans="10:21" ht="22.5" customHeight="1">
      <c r="J49" s="679"/>
      <c r="K49" s="293"/>
      <c r="L49" s="680"/>
      <c r="M49" s="679"/>
      <c r="N49" s="293"/>
      <c r="O49" s="293"/>
      <c r="P49" s="293"/>
      <c r="Q49" s="293"/>
      <c r="R49" s="293"/>
      <c r="S49" s="293"/>
      <c r="T49" s="293"/>
      <c r="U49" s="678"/>
    </row>
    <row r="50" spans="10:21" ht="22.5" customHeight="1">
      <c r="J50" s="679"/>
      <c r="K50" s="293"/>
      <c r="L50" s="680"/>
      <c r="M50" s="679"/>
      <c r="N50" s="293"/>
      <c r="O50" s="293"/>
      <c r="P50" s="293"/>
      <c r="Q50" s="293"/>
      <c r="R50" s="293"/>
      <c r="S50" s="293"/>
      <c r="T50" s="293"/>
      <c r="U50" s="678"/>
    </row>
    <row r="51" spans="10:21" ht="22.5" customHeight="1">
      <c r="J51" s="679"/>
      <c r="K51" s="293"/>
      <c r="L51" s="680"/>
      <c r="M51" s="679"/>
      <c r="N51" s="293"/>
      <c r="O51" s="293"/>
      <c r="P51" s="293"/>
      <c r="Q51" s="293"/>
      <c r="R51" s="293"/>
      <c r="S51" s="293"/>
      <c r="T51" s="293"/>
      <c r="U51" s="678"/>
    </row>
    <row r="52" spans="10:21" ht="22.5" customHeight="1">
      <c r="J52" s="679"/>
      <c r="K52" s="293"/>
      <c r="L52" s="678"/>
      <c r="M52" s="679"/>
      <c r="N52" s="293"/>
      <c r="O52" s="293"/>
      <c r="P52" s="293"/>
      <c r="Q52" s="293"/>
      <c r="R52" s="293"/>
      <c r="S52" s="293"/>
      <c r="T52" s="293"/>
      <c r="U52" s="678"/>
    </row>
    <row r="53" spans="10:21" ht="22.5" customHeight="1">
      <c r="J53" s="679"/>
      <c r="K53" s="293"/>
      <c r="L53" s="678"/>
      <c r="M53" s="679"/>
      <c r="N53" s="293"/>
      <c r="O53" s="293"/>
      <c r="P53" s="293"/>
      <c r="Q53" s="293"/>
      <c r="R53" s="293"/>
      <c r="S53" s="293"/>
      <c r="T53" s="293"/>
      <c r="U53" s="678"/>
    </row>
    <row r="54" spans="10:21" ht="22.5" customHeight="1">
      <c r="J54" s="679"/>
      <c r="K54" s="293"/>
      <c r="L54" s="678"/>
      <c r="M54" s="679"/>
      <c r="N54" s="293"/>
      <c r="O54" s="293"/>
      <c r="P54" s="293"/>
      <c r="Q54" s="293"/>
      <c r="R54" s="293"/>
      <c r="S54" s="293"/>
      <c r="T54" s="293"/>
      <c r="U54" s="678"/>
    </row>
    <row r="55" spans="10:21" ht="22.5" customHeight="1">
      <c r="J55" s="679"/>
      <c r="K55" s="293"/>
      <c r="L55" s="678"/>
      <c r="M55" s="679"/>
      <c r="N55" s="293"/>
      <c r="O55" s="293"/>
      <c r="P55" s="293"/>
      <c r="Q55" s="293"/>
      <c r="R55" s="293"/>
      <c r="S55" s="293"/>
      <c r="T55" s="293"/>
      <c r="U55" s="678"/>
    </row>
    <row r="56" spans="10:21" ht="22.5" customHeight="1">
      <c r="J56" s="679"/>
      <c r="K56" s="293"/>
      <c r="L56" s="678"/>
      <c r="M56" s="679"/>
      <c r="N56" s="293"/>
      <c r="O56" s="293"/>
      <c r="P56" s="293"/>
      <c r="Q56" s="293"/>
      <c r="R56" s="293"/>
      <c r="S56" s="293"/>
      <c r="T56" s="293"/>
      <c r="U56" s="678"/>
    </row>
    <row r="57" spans="10:21" ht="22.5" customHeight="1">
      <c r="J57" s="679"/>
      <c r="K57" s="293"/>
      <c r="L57" s="678"/>
      <c r="M57" s="679"/>
      <c r="N57" s="293"/>
      <c r="O57" s="293"/>
      <c r="P57" s="293"/>
      <c r="Q57" s="293"/>
      <c r="R57" s="293"/>
      <c r="S57" s="293"/>
      <c r="T57" s="293"/>
      <c r="U57" s="678"/>
    </row>
    <row r="58" spans="10:21" ht="22.5" customHeight="1">
      <c r="J58" s="679"/>
      <c r="K58" s="293"/>
      <c r="L58" s="678"/>
      <c r="M58" s="679"/>
      <c r="N58" s="293"/>
      <c r="O58" s="293"/>
      <c r="P58" s="293"/>
      <c r="Q58" s="293"/>
      <c r="R58" s="293"/>
      <c r="S58" s="293"/>
      <c r="T58" s="293"/>
      <c r="U58" s="678"/>
    </row>
    <row r="59" spans="10:21" ht="22.5" customHeight="1">
      <c r="J59" s="679"/>
      <c r="K59" s="293"/>
      <c r="L59" s="678"/>
      <c r="M59" s="679"/>
      <c r="N59" s="293"/>
      <c r="O59" s="293"/>
      <c r="P59" s="293"/>
      <c r="Q59" s="293"/>
      <c r="R59" s="293"/>
      <c r="S59" s="293"/>
      <c r="T59" s="293"/>
      <c r="U59" s="678"/>
    </row>
    <row r="60" spans="10:21" ht="22.5" customHeight="1">
      <c r="J60" s="679"/>
      <c r="K60" s="293"/>
      <c r="L60" s="678"/>
      <c r="M60" s="679"/>
      <c r="N60" s="293"/>
      <c r="O60" s="293"/>
      <c r="P60" s="293"/>
      <c r="Q60" s="293"/>
      <c r="R60" s="293"/>
      <c r="S60" s="293"/>
      <c r="T60" s="293"/>
      <c r="U60" s="678"/>
    </row>
    <row r="61" spans="10:21" ht="22.5" customHeight="1" thickBot="1">
      <c r="J61" s="677"/>
      <c r="K61" s="676"/>
      <c r="L61" s="675"/>
      <c r="M61" s="677"/>
      <c r="N61" s="676"/>
      <c r="O61" s="676"/>
      <c r="P61" s="676"/>
      <c r="Q61" s="676"/>
      <c r="R61" s="676"/>
      <c r="S61" s="676"/>
      <c r="T61" s="676"/>
      <c r="U61" s="675"/>
    </row>
  </sheetData>
  <sheetProtection/>
  <mergeCells count="4">
    <mergeCell ref="F3:G3"/>
    <mergeCell ref="A4:A5"/>
    <mergeCell ref="B4:D4"/>
    <mergeCell ref="E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Header>&amp;L&amp;"-,太字"&amp;8統計表・中　学　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U61"/>
  <sheetViews>
    <sheetView zoomScalePageLayoutView="0" workbookViewId="0" topLeftCell="A8">
      <selection activeCell="F44" sqref="F44"/>
    </sheetView>
  </sheetViews>
  <sheetFormatPr defaultColWidth="9.00390625" defaultRowHeight="22.5" customHeight="1"/>
  <cols>
    <col min="1" max="1" width="13.25390625" style="236" customWidth="1"/>
    <col min="2" max="14" width="6.625" style="236" customWidth="1"/>
    <col min="15" max="16384" width="9.00390625" style="236" customWidth="1"/>
  </cols>
  <sheetData>
    <row r="2" spans="1:14" ht="22.5" customHeight="1">
      <c r="A2" s="707" t="s">
        <v>325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2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2021" t="s">
        <v>230</v>
      </c>
      <c r="N3" s="2021"/>
    </row>
    <row r="4" spans="1:14" ht="22.5" customHeight="1">
      <c r="A4" s="2022" t="s">
        <v>324</v>
      </c>
      <c r="B4" s="2024" t="s">
        <v>229</v>
      </c>
      <c r="C4" s="2025"/>
      <c r="D4" s="2026"/>
      <c r="E4" s="2030" t="s">
        <v>228</v>
      </c>
      <c r="F4" s="2030"/>
      <c r="G4" s="760"/>
      <c r="H4" s="2031" t="s">
        <v>227</v>
      </c>
      <c r="I4" s="2031"/>
      <c r="J4" s="2031"/>
      <c r="K4" s="2031"/>
      <c r="L4" s="2031"/>
      <c r="M4" s="2031"/>
      <c r="N4" s="759"/>
    </row>
    <row r="5" spans="1:14" ht="22.5" customHeight="1" thickBot="1">
      <c r="A5" s="2023"/>
      <c r="B5" s="2027"/>
      <c r="C5" s="2028"/>
      <c r="D5" s="2029"/>
      <c r="E5" s="2032" t="s">
        <v>226</v>
      </c>
      <c r="F5" s="2032"/>
      <c r="G5" s="758"/>
      <c r="H5" s="2032"/>
      <c r="I5" s="2032"/>
      <c r="J5" s="2032"/>
      <c r="K5" s="2032"/>
      <c r="L5" s="2032"/>
      <c r="M5" s="2032"/>
      <c r="N5" s="757"/>
    </row>
    <row r="6" spans="1:14" ht="139.5" customHeight="1">
      <c r="A6" s="2023"/>
      <c r="B6" s="755" t="s">
        <v>206</v>
      </c>
      <c r="C6" s="754" t="s">
        <v>208</v>
      </c>
      <c r="D6" s="753" t="s">
        <v>207</v>
      </c>
      <c r="E6" s="752" t="s">
        <v>224</v>
      </c>
      <c r="F6" s="751" t="s">
        <v>221</v>
      </c>
      <c r="G6" s="750" t="s">
        <v>225</v>
      </c>
      <c r="H6" s="749" t="s">
        <v>224</v>
      </c>
      <c r="I6" s="749" t="s">
        <v>223</v>
      </c>
      <c r="J6" s="749" t="s">
        <v>323</v>
      </c>
      <c r="K6" s="749" t="s">
        <v>221</v>
      </c>
      <c r="L6" s="749" t="s">
        <v>220</v>
      </c>
      <c r="M6" s="749" t="s">
        <v>219</v>
      </c>
      <c r="N6" s="748" t="s">
        <v>218</v>
      </c>
    </row>
    <row r="7" spans="1:15" ht="24.75" customHeight="1">
      <c r="A7" s="747" t="s">
        <v>322</v>
      </c>
      <c r="B7" s="746">
        <v>522</v>
      </c>
      <c r="C7" s="745">
        <v>109</v>
      </c>
      <c r="D7" s="744">
        <v>413</v>
      </c>
      <c r="E7" s="743">
        <v>183</v>
      </c>
      <c r="F7" s="725">
        <v>27</v>
      </c>
      <c r="G7" s="724">
        <v>19</v>
      </c>
      <c r="H7" s="723">
        <v>29</v>
      </c>
      <c r="I7" s="723">
        <v>53</v>
      </c>
      <c r="J7" s="723" t="s">
        <v>112</v>
      </c>
      <c r="K7" s="723">
        <v>18</v>
      </c>
      <c r="L7" s="723">
        <v>64</v>
      </c>
      <c r="M7" s="723">
        <v>118</v>
      </c>
      <c r="N7" s="722">
        <v>11</v>
      </c>
      <c r="O7" s="398"/>
    </row>
    <row r="8" spans="1:15" ht="24.75" customHeight="1">
      <c r="A8" s="742">
        <v>20</v>
      </c>
      <c r="B8" s="741">
        <v>510</v>
      </c>
      <c r="C8" s="740">
        <v>102</v>
      </c>
      <c r="D8" s="739">
        <v>408</v>
      </c>
      <c r="E8" s="738">
        <v>183</v>
      </c>
      <c r="F8" s="719">
        <v>28</v>
      </c>
      <c r="G8" s="737">
        <v>11</v>
      </c>
      <c r="H8" s="717">
        <v>34</v>
      </c>
      <c r="I8" s="717">
        <v>57</v>
      </c>
      <c r="J8" s="717" t="s">
        <v>112</v>
      </c>
      <c r="K8" s="717">
        <v>15</v>
      </c>
      <c r="L8" s="717">
        <v>52</v>
      </c>
      <c r="M8" s="717">
        <v>114</v>
      </c>
      <c r="N8" s="716">
        <v>16</v>
      </c>
      <c r="O8" s="398"/>
    </row>
    <row r="9" spans="1:15" ht="24.75" customHeight="1">
      <c r="A9" s="736">
        <v>21</v>
      </c>
      <c r="B9" s="735">
        <v>514</v>
      </c>
      <c r="C9" s="733">
        <v>98</v>
      </c>
      <c r="D9" s="734">
        <v>416</v>
      </c>
      <c r="E9" s="733">
        <v>182</v>
      </c>
      <c r="F9" s="732">
        <v>29</v>
      </c>
      <c r="G9" s="731">
        <v>14</v>
      </c>
      <c r="H9" s="730">
        <v>32</v>
      </c>
      <c r="I9" s="730">
        <v>53</v>
      </c>
      <c r="J9" s="730" t="s">
        <v>112</v>
      </c>
      <c r="K9" s="730">
        <v>15</v>
      </c>
      <c r="L9" s="730">
        <v>52</v>
      </c>
      <c r="M9" s="730">
        <v>112</v>
      </c>
      <c r="N9" s="729">
        <v>25</v>
      </c>
      <c r="O9" s="398"/>
    </row>
    <row r="10" spans="1:15" ht="24.75" customHeight="1">
      <c r="A10" s="728" t="s">
        <v>321</v>
      </c>
      <c r="B10" s="727">
        <v>1</v>
      </c>
      <c r="C10" s="726" t="s">
        <v>112</v>
      </c>
      <c r="D10" s="722">
        <v>1</v>
      </c>
      <c r="E10" s="726" t="s">
        <v>112</v>
      </c>
      <c r="F10" s="725" t="s">
        <v>112</v>
      </c>
      <c r="G10" s="724" t="s">
        <v>112</v>
      </c>
      <c r="H10" s="723">
        <v>1</v>
      </c>
      <c r="I10" s="723" t="s">
        <v>112</v>
      </c>
      <c r="J10" s="723" t="s">
        <v>112</v>
      </c>
      <c r="K10" s="723" t="s">
        <v>112</v>
      </c>
      <c r="L10" s="723" t="s">
        <v>112</v>
      </c>
      <c r="M10" s="723" t="s">
        <v>112</v>
      </c>
      <c r="N10" s="722" t="s">
        <v>112</v>
      </c>
      <c r="O10" s="398"/>
    </row>
    <row r="11" spans="1:15" ht="24.75" customHeight="1">
      <c r="A11" s="694" t="s">
        <v>320</v>
      </c>
      <c r="B11" s="721">
        <v>473</v>
      </c>
      <c r="C11" s="720">
        <v>80</v>
      </c>
      <c r="D11" s="716">
        <v>393</v>
      </c>
      <c r="E11" s="720">
        <v>182</v>
      </c>
      <c r="F11" s="719">
        <v>29</v>
      </c>
      <c r="G11" s="718">
        <v>14</v>
      </c>
      <c r="H11" s="717">
        <v>4</v>
      </c>
      <c r="I11" s="717">
        <v>52</v>
      </c>
      <c r="J11" s="717" t="s">
        <v>112</v>
      </c>
      <c r="K11" s="717">
        <v>15</v>
      </c>
      <c r="L11" s="717">
        <v>52</v>
      </c>
      <c r="M11" s="717">
        <v>110</v>
      </c>
      <c r="N11" s="716">
        <v>15</v>
      </c>
      <c r="O11" s="398"/>
    </row>
    <row r="12" spans="1:15" ht="24.75" customHeight="1" thickBot="1">
      <c r="A12" s="690" t="s">
        <v>319</v>
      </c>
      <c r="B12" s="715">
        <v>40</v>
      </c>
      <c r="C12" s="714">
        <v>18</v>
      </c>
      <c r="D12" s="709">
        <v>22</v>
      </c>
      <c r="E12" s="713" t="s">
        <v>112</v>
      </c>
      <c r="F12" s="712" t="s">
        <v>112</v>
      </c>
      <c r="G12" s="711" t="s">
        <v>112</v>
      </c>
      <c r="H12" s="710">
        <v>27</v>
      </c>
      <c r="I12" s="710">
        <v>1</v>
      </c>
      <c r="J12" s="710" t="s">
        <v>112</v>
      </c>
      <c r="K12" s="710" t="s">
        <v>112</v>
      </c>
      <c r="L12" s="710" t="s">
        <v>112</v>
      </c>
      <c r="M12" s="710">
        <v>2</v>
      </c>
      <c r="N12" s="709">
        <v>10</v>
      </c>
      <c r="O12" s="398"/>
    </row>
    <row r="42" ht="22.5" customHeight="1" thickBot="1"/>
    <row r="43" spans="10:21" ht="22.5" customHeight="1">
      <c r="J43" s="686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4"/>
    </row>
    <row r="44" spans="10:21" ht="22.5" customHeight="1">
      <c r="J44" s="679"/>
      <c r="K44" s="293"/>
      <c r="L44" s="678"/>
      <c r="M44" s="683"/>
      <c r="N44" s="682"/>
      <c r="O44" s="682"/>
      <c r="P44" s="682"/>
      <c r="Q44" s="682"/>
      <c r="R44" s="682"/>
      <c r="S44" s="682"/>
      <c r="T44" s="682"/>
      <c r="U44" s="681"/>
    </row>
    <row r="45" spans="10:21" ht="22.5" customHeight="1">
      <c r="J45" s="679"/>
      <c r="K45" s="293"/>
      <c r="L45" s="678"/>
      <c r="M45" s="679"/>
      <c r="N45" s="293"/>
      <c r="O45" s="293"/>
      <c r="P45" s="293"/>
      <c r="Q45" s="293"/>
      <c r="R45" s="293"/>
      <c r="S45" s="293"/>
      <c r="T45" s="293"/>
      <c r="U45" s="678"/>
    </row>
    <row r="46" spans="10:21" ht="22.5" customHeight="1">
      <c r="J46" s="679"/>
      <c r="K46" s="293"/>
      <c r="L46" s="678"/>
      <c r="M46" s="679"/>
      <c r="N46" s="293"/>
      <c r="O46" s="293"/>
      <c r="P46" s="293"/>
      <c r="Q46" s="293"/>
      <c r="R46" s="293"/>
      <c r="S46" s="293"/>
      <c r="T46" s="293"/>
      <c r="U46" s="678"/>
    </row>
    <row r="47" spans="10:21" ht="22.5" customHeight="1">
      <c r="J47" s="679"/>
      <c r="K47" s="293"/>
      <c r="L47" s="678"/>
      <c r="M47" s="679"/>
      <c r="N47" s="293"/>
      <c r="O47" s="293"/>
      <c r="P47" s="293"/>
      <c r="Q47" s="293"/>
      <c r="R47" s="293"/>
      <c r="S47" s="293"/>
      <c r="T47" s="293"/>
      <c r="U47" s="678"/>
    </row>
    <row r="48" spans="10:21" ht="22.5" customHeight="1">
      <c r="J48" s="679"/>
      <c r="K48" s="293"/>
      <c r="L48" s="678"/>
      <c r="M48" s="679"/>
      <c r="N48" s="293"/>
      <c r="O48" s="293"/>
      <c r="P48" s="293"/>
      <c r="Q48" s="293"/>
      <c r="R48" s="293"/>
      <c r="S48" s="293"/>
      <c r="T48" s="293"/>
      <c r="U48" s="678"/>
    </row>
    <row r="49" spans="10:21" ht="22.5" customHeight="1">
      <c r="J49" s="679"/>
      <c r="K49" s="293"/>
      <c r="L49" s="680"/>
      <c r="M49" s="679"/>
      <c r="N49" s="293"/>
      <c r="O49" s="293"/>
      <c r="P49" s="293"/>
      <c r="Q49" s="293"/>
      <c r="R49" s="293"/>
      <c r="S49" s="293"/>
      <c r="T49" s="293"/>
      <c r="U49" s="678"/>
    </row>
    <row r="50" spans="10:21" ht="22.5" customHeight="1">
      <c r="J50" s="679"/>
      <c r="K50" s="293"/>
      <c r="L50" s="680"/>
      <c r="M50" s="679"/>
      <c r="N50" s="293"/>
      <c r="O50" s="293"/>
      <c r="P50" s="293"/>
      <c r="Q50" s="293"/>
      <c r="R50" s="293"/>
      <c r="S50" s="293"/>
      <c r="T50" s="293"/>
      <c r="U50" s="678"/>
    </row>
    <row r="51" spans="10:21" ht="22.5" customHeight="1">
      <c r="J51" s="679"/>
      <c r="K51" s="293"/>
      <c r="L51" s="680"/>
      <c r="M51" s="679"/>
      <c r="N51" s="293"/>
      <c r="O51" s="293"/>
      <c r="P51" s="293"/>
      <c r="Q51" s="293"/>
      <c r="R51" s="293"/>
      <c r="S51" s="293"/>
      <c r="T51" s="293"/>
      <c r="U51" s="678"/>
    </row>
    <row r="52" spans="10:21" ht="22.5" customHeight="1">
      <c r="J52" s="679"/>
      <c r="K52" s="293"/>
      <c r="L52" s="678"/>
      <c r="M52" s="679"/>
      <c r="N52" s="293"/>
      <c r="O52" s="293"/>
      <c r="P52" s="293"/>
      <c r="Q52" s="293"/>
      <c r="R52" s="293"/>
      <c r="S52" s="293"/>
      <c r="T52" s="293"/>
      <c r="U52" s="678"/>
    </row>
    <row r="53" spans="10:21" ht="22.5" customHeight="1">
      <c r="J53" s="679"/>
      <c r="K53" s="293"/>
      <c r="L53" s="678"/>
      <c r="M53" s="679"/>
      <c r="N53" s="293"/>
      <c r="O53" s="293"/>
      <c r="P53" s="293"/>
      <c r="Q53" s="293"/>
      <c r="R53" s="293"/>
      <c r="S53" s="293"/>
      <c r="T53" s="293"/>
      <c r="U53" s="678"/>
    </row>
    <row r="54" spans="10:21" ht="22.5" customHeight="1">
      <c r="J54" s="679"/>
      <c r="K54" s="293"/>
      <c r="L54" s="678"/>
      <c r="M54" s="679"/>
      <c r="N54" s="293"/>
      <c r="O54" s="293"/>
      <c r="P54" s="293"/>
      <c r="Q54" s="293"/>
      <c r="R54" s="293"/>
      <c r="S54" s="293"/>
      <c r="T54" s="293"/>
      <c r="U54" s="678"/>
    </row>
    <row r="55" spans="10:21" ht="22.5" customHeight="1">
      <c r="J55" s="679"/>
      <c r="K55" s="293"/>
      <c r="L55" s="678"/>
      <c r="M55" s="679"/>
      <c r="N55" s="293"/>
      <c r="O55" s="293"/>
      <c r="P55" s="293"/>
      <c r="Q55" s="293"/>
      <c r="R55" s="293"/>
      <c r="S55" s="293"/>
      <c r="T55" s="293"/>
      <c r="U55" s="678"/>
    </row>
    <row r="56" spans="10:21" ht="22.5" customHeight="1">
      <c r="J56" s="679"/>
      <c r="K56" s="293"/>
      <c r="L56" s="678"/>
      <c r="M56" s="679"/>
      <c r="N56" s="293"/>
      <c r="O56" s="293"/>
      <c r="P56" s="293"/>
      <c r="Q56" s="293"/>
      <c r="R56" s="293"/>
      <c r="S56" s="293"/>
      <c r="T56" s="293"/>
      <c r="U56" s="678"/>
    </row>
    <row r="57" spans="10:21" ht="22.5" customHeight="1">
      <c r="J57" s="679"/>
      <c r="K57" s="293"/>
      <c r="L57" s="678"/>
      <c r="M57" s="679"/>
      <c r="N57" s="293"/>
      <c r="O57" s="293"/>
      <c r="P57" s="293"/>
      <c r="Q57" s="293"/>
      <c r="R57" s="293"/>
      <c r="S57" s="293"/>
      <c r="T57" s="293"/>
      <c r="U57" s="678"/>
    </row>
    <row r="58" spans="10:21" ht="22.5" customHeight="1">
      <c r="J58" s="679"/>
      <c r="K58" s="293"/>
      <c r="L58" s="678"/>
      <c r="M58" s="679"/>
      <c r="N58" s="293"/>
      <c r="O58" s="293"/>
      <c r="P58" s="293"/>
      <c r="Q58" s="293"/>
      <c r="R58" s="293"/>
      <c r="S58" s="293"/>
      <c r="T58" s="293"/>
      <c r="U58" s="678"/>
    </row>
    <row r="59" spans="10:21" ht="22.5" customHeight="1">
      <c r="J59" s="679"/>
      <c r="K59" s="293"/>
      <c r="L59" s="678"/>
      <c r="M59" s="679"/>
      <c r="N59" s="293"/>
      <c r="O59" s="293"/>
      <c r="P59" s="293"/>
      <c r="Q59" s="293"/>
      <c r="R59" s="293"/>
      <c r="S59" s="293"/>
      <c r="T59" s="293"/>
      <c r="U59" s="678"/>
    </row>
    <row r="60" spans="10:21" ht="22.5" customHeight="1">
      <c r="J60" s="679"/>
      <c r="K60" s="293"/>
      <c r="L60" s="678"/>
      <c r="M60" s="679"/>
      <c r="N60" s="293"/>
      <c r="O60" s="293"/>
      <c r="P60" s="293"/>
      <c r="Q60" s="293"/>
      <c r="R60" s="293"/>
      <c r="S60" s="293"/>
      <c r="T60" s="293"/>
      <c r="U60" s="678"/>
    </row>
    <row r="61" spans="10:21" ht="22.5" customHeight="1" thickBot="1">
      <c r="J61" s="677"/>
      <c r="K61" s="676"/>
      <c r="L61" s="675"/>
      <c r="M61" s="677"/>
      <c r="N61" s="676"/>
      <c r="O61" s="676"/>
      <c r="P61" s="676"/>
      <c r="Q61" s="676"/>
      <c r="R61" s="676"/>
      <c r="S61" s="676"/>
      <c r="T61" s="676"/>
      <c r="U61" s="675"/>
    </row>
  </sheetData>
  <sheetProtection/>
  <mergeCells count="6">
    <mergeCell ref="M3:N3"/>
    <mergeCell ref="A4:A6"/>
    <mergeCell ref="B4:D5"/>
    <mergeCell ref="E4:F4"/>
    <mergeCell ref="H4:M5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61"/>
  <sheetViews>
    <sheetView zoomScalePageLayoutView="0" workbookViewId="0" topLeftCell="A1">
      <selection activeCell="F44" sqref="F44"/>
    </sheetView>
  </sheetViews>
  <sheetFormatPr defaultColWidth="9.00390625" defaultRowHeight="13.5"/>
  <cols>
    <col min="1" max="1" width="10.625" style="761" customWidth="1"/>
    <col min="2" max="9" width="12.625" style="761" customWidth="1"/>
    <col min="10" max="10" width="11.00390625" style="761" customWidth="1"/>
    <col min="11" max="16384" width="9.00390625" style="761" customWidth="1"/>
  </cols>
  <sheetData>
    <row r="1" ht="19.5" customHeight="1"/>
    <row r="2" ht="19.5" customHeight="1">
      <c r="A2" s="798" t="s">
        <v>343</v>
      </c>
    </row>
    <row r="3" ht="19.5" customHeight="1" thickBot="1">
      <c r="I3" s="797" t="s">
        <v>342</v>
      </c>
    </row>
    <row r="4" spans="1:9" ht="30" customHeight="1" thickBot="1">
      <c r="A4" s="2033" t="s">
        <v>341</v>
      </c>
      <c r="B4" s="2035" t="s">
        <v>340</v>
      </c>
      <c r="C4" s="2036"/>
      <c r="D4" s="2036"/>
      <c r="E4" s="2036"/>
      <c r="F4" s="2037"/>
      <c r="G4" s="2036" t="s">
        <v>339</v>
      </c>
      <c r="H4" s="2036"/>
      <c r="I4" s="2037"/>
    </row>
    <row r="5" spans="1:9" ht="49.5" customHeight="1">
      <c r="A5" s="2034"/>
      <c r="B5" s="796" t="s">
        <v>338</v>
      </c>
      <c r="C5" s="793" t="s">
        <v>337</v>
      </c>
      <c r="D5" s="795" t="s">
        <v>336</v>
      </c>
      <c r="E5" s="793" t="s">
        <v>335</v>
      </c>
      <c r="F5" s="794" t="s">
        <v>334</v>
      </c>
      <c r="G5" s="793" t="s">
        <v>333</v>
      </c>
      <c r="H5" s="792" t="s">
        <v>332</v>
      </c>
      <c r="I5" s="791" t="s">
        <v>331</v>
      </c>
    </row>
    <row r="6" spans="1:9" ht="39.75" customHeight="1">
      <c r="A6" s="790" t="s">
        <v>330</v>
      </c>
      <c r="B6" s="783">
        <v>1</v>
      </c>
      <c r="C6" s="782">
        <v>1</v>
      </c>
      <c r="D6" s="782">
        <v>0</v>
      </c>
      <c r="E6" s="782">
        <v>0</v>
      </c>
      <c r="F6" s="781">
        <v>0</v>
      </c>
      <c r="G6" s="782">
        <v>442</v>
      </c>
      <c r="H6" s="782">
        <v>196</v>
      </c>
      <c r="I6" s="789">
        <v>168</v>
      </c>
    </row>
    <row r="7" spans="1:9" ht="39.75" customHeight="1">
      <c r="A7" s="742">
        <v>20</v>
      </c>
      <c r="B7" s="783">
        <v>1</v>
      </c>
      <c r="C7" s="782">
        <v>1</v>
      </c>
      <c r="D7" s="782">
        <v>0</v>
      </c>
      <c r="E7" s="782">
        <v>0</v>
      </c>
      <c r="F7" s="781">
        <v>0</v>
      </c>
      <c r="G7" s="782">
        <v>442</v>
      </c>
      <c r="H7" s="782">
        <v>191</v>
      </c>
      <c r="I7" s="789">
        <v>168</v>
      </c>
    </row>
    <row r="8" spans="1:9" ht="39.75" customHeight="1">
      <c r="A8" s="788">
        <v>21</v>
      </c>
      <c r="B8" s="787">
        <v>0</v>
      </c>
      <c r="C8" s="786">
        <v>0</v>
      </c>
      <c r="D8" s="786">
        <v>0</v>
      </c>
      <c r="E8" s="786">
        <v>0</v>
      </c>
      <c r="F8" s="785">
        <v>0</v>
      </c>
      <c r="G8" s="786">
        <v>444</v>
      </c>
      <c r="H8" s="786">
        <v>190</v>
      </c>
      <c r="I8" s="785">
        <v>168</v>
      </c>
    </row>
    <row r="9" spans="1:9" ht="39.75" customHeight="1">
      <c r="A9" s="784" t="s">
        <v>329</v>
      </c>
      <c r="B9" s="783">
        <v>0</v>
      </c>
      <c r="C9" s="782">
        <v>0</v>
      </c>
      <c r="D9" s="782">
        <v>0</v>
      </c>
      <c r="E9" s="782">
        <v>0</v>
      </c>
      <c r="F9" s="781">
        <v>0</v>
      </c>
      <c r="G9" s="782">
        <v>3</v>
      </c>
      <c r="H9" s="782">
        <v>1</v>
      </c>
      <c r="I9" s="781">
        <v>1</v>
      </c>
    </row>
    <row r="10" spans="1:9" ht="39.75" customHeight="1">
      <c r="A10" s="784" t="s">
        <v>328</v>
      </c>
      <c r="B10" s="783">
        <v>0</v>
      </c>
      <c r="C10" s="782">
        <v>0</v>
      </c>
      <c r="D10" s="782">
        <v>0</v>
      </c>
      <c r="E10" s="782">
        <v>0</v>
      </c>
      <c r="F10" s="781">
        <v>0</v>
      </c>
      <c r="G10" s="782">
        <v>427</v>
      </c>
      <c r="H10" s="782">
        <v>183</v>
      </c>
      <c r="I10" s="781">
        <v>162</v>
      </c>
    </row>
    <row r="11" spans="1:9" ht="39.75" customHeight="1" thickBot="1">
      <c r="A11" s="780" t="s">
        <v>327</v>
      </c>
      <c r="B11" s="779" t="s">
        <v>326</v>
      </c>
      <c r="C11" s="778" t="s">
        <v>326</v>
      </c>
      <c r="D11" s="778" t="s">
        <v>326</v>
      </c>
      <c r="E11" s="778" t="s">
        <v>326</v>
      </c>
      <c r="F11" s="777" t="s">
        <v>326</v>
      </c>
      <c r="G11" s="776">
        <v>14</v>
      </c>
      <c r="H11" s="776">
        <v>6</v>
      </c>
      <c r="I11" s="775">
        <v>5</v>
      </c>
    </row>
    <row r="12" ht="18" customHeight="1"/>
    <row r="42" ht="14.25" thickBot="1"/>
    <row r="43" spans="10:21" ht="13.5">
      <c r="J43" s="774"/>
      <c r="K43" s="773"/>
      <c r="L43" s="773"/>
      <c r="M43" s="773"/>
      <c r="N43" s="773"/>
      <c r="O43" s="773"/>
      <c r="P43" s="773"/>
      <c r="Q43" s="773"/>
      <c r="R43" s="773"/>
      <c r="S43" s="773"/>
      <c r="T43" s="773"/>
      <c r="U43" s="772"/>
    </row>
    <row r="44" spans="10:21" ht="13.5">
      <c r="J44" s="767"/>
      <c r="K44" s="766"/>
      <c r="L44" s="765"/>
      <c r="M44" s="771"/>
      <c r="N44" s="770"/>
      <c r="O44" s="770"/>
      <c r="P44" s="770"/>
      <c r="Q44" s="770"/>
      <c r="R44" s="770"/>
      <c r="S44" s="770"/>
      <c r="T44" s="770"/>
      <c r="U44" s="769"/>
    </row>
    <row r="45" spans="10:21" ht="13.5">
      <c r="J45" s="767"/>
      <c r="K45" s="766"/>
      <c r="L45" s="765"/>
      <c r="M45" s="767"/>
      <c r="N45" s="766"/>
      <c r="O45" s="766"/>
      <c r="P45" s="766"/>
      <c r="Q45" s="766"/>
      <c r="R45" s="766"/>
      <c r="S45" s="766"/>
      <c r="T45" s="766"/>
      <c r="U45" s="765"/>
    </row>
    <row r="46" spans="10:21" ht="13.5">
      <c r="J46" s="767"/>
      <c r="K46" s="766"/>
      <c r="L46" s="765"/>
      <c r="M46" s="767"/>
      <c r="N46" s="766"/>
      <c r="O46" s="766"/>
      <c r="P46" s="766"/>
      <c r="Q46" s="766"/>
      <c r="R46" s="766"/>
      <c r="S46" s="766"/>
      <c r="T46" s="766"/>
      <c r="U46" s="765"/>
    </row>
    <row r="47" spans="10:21" ht="13.5">
      <c r="J47" s="767"/>
      <c r="K47" s="766"/>
      <c r="L47" s="765"/>
      <c r="M47" s="767"/>
      <c r="N47" s="766"/>
      <c r="O47" s="766"/>
      <c r="P47" s="766"/>
      <c r="Q47" s="766"/>
      <c r="R47" s="766"/>
      <c r="S47" s="766"/>
      <c r="T47" s="766"/>
      <c r="U47" s="765"/>
    </row>
    <row r="48" spans="10:21" ht="13.5">
      <c r="J48" s="767"/>
      <c r="K48" s="766"/>
      <c r="L48" s="765"/>
      <c r="M48" s="767"/>
      <c r="N48" s="766"/>
      <c r="O48" s="766"/>
      <c r="P48" s="766"/>
      <c r="Q48" s="766"/>
      <c r="R48" s="766"/>
      <c r="S48" s="766"/>
      <c r="T48" s="766"/>
      <c r="U48" s="765"/>
    </row>
    <row r="49" spans="10:21" ht="13.5">
      <c r="J49" s="767"/>
      <c r="K49" s="766"/>
      <c r="L49" s="768"/>
      <c r="M49" s="767"/>
      <c r="N49" s="766"/>
      <c r="O49" s="766"/>
      <c r="P49" s="766"/>
      <c r="Q49" s="766"/>
      <c r="R49" s="766"/>
      <c r="S49" s="766"/>
      <c r="T49" s="766"/>
      <c r="U49" s="765"/>
    </row>
    <row r="50" spans="10:21" ht="13.5">
      <c r="J50" s="767"/>
      <c r="K50" s="766"/>
      <c r="L50" s="768"/>
      <c r="M50" s="767"/>
      <c r="N50" s="766"/>
      <c r="O50" s="766"/>
      <c r="P50" s="766"/>
      <c r="Q50" s="766"/>
      <c r="R50" s="766"/>
      <c r="S50" s="766"/>
      <c r="T50" s="766"/>
      <c r="U50" s="765"/>
    </row>
    <row r="51" spans="10:21" ht="13.5">
      <c r="J51" s="767"/>
      <c r="K51" s="766"/>
      <c r="L51" s="768"/>
      <c r="M51" s="767"/>
      <c r="N51" s="766"/>
      <c r="O51" s="766"/>
      <c r="P51" s="766"/>
      <c r="Q51" s="766"/>
      <c r="R51" s="766"/>
      <c r="S51" s="766"/>
      <c r="T51" s="766"/>
      <c r="U51" s="765"/>
    </row>
    <row r="52" spans="10:21" ht="13.5">
      <c r="J52" s="767"/>
      <c r="K52" s="766"/>
      <c r="L52" s="765"/>
      <c r="M52" s="767"/>
      <c r="N52" s="766"/>
      <c r="O52" s="766"/>
      <c r="P52" s="766"/>
      <c r="Q52" s="766"/>
      <c r="R52" s="766"/>
      <c r="S52" s="766"/>
      <c r="T52" s="766"/>
      <c r="U52" s="765"/>
    </row>
    <row r="53" spans="10:21" ht="13.5">
      <c r="J53" s="767"/>
      <c r="K53" s="766"/>
      <c r="L53" s="765"/>
      <c r="M53" s="767"/>
      <c r="N53" s="766"/>
      <c r="O53" s="766"/>
      <c r="P53" s="766"/>
      <c r="Q53" s="766"/>
      <c r="R53" s="766"/>
      <c r="S53" s="766"/>
      <c r="T53" s="766"/>
      <c r="U53" s="765"/>
    </row>
    <row r="54" spans="10:21" ht="13.5">
      <c r="J54" s="767"/>
      <c r="K54" s="766"/>
      <c r="L54" s="765"/>
      <c r="M54" s="767"/>
      <c r="N54" s="766"/>
      <c r="O54" s="766"/>
      <c r="P54" s="766"/>
      <c r="Q54" s="766"/>
      <c r="R54" s="766"/>
      <c r="S54" s="766"/>
      <c r="T54" s="766"/>
      <c r="U54" s="765"/>
    </row>
    <row r="55" spans="10:21" ht="13.5">
      <c r="J55" s="767"/>
      <c r="K55" s="766"/>
      <c r="L55" s="765"/>
      <c r="M55" s="767"/>
      <c r="N55" s="766"/>
      <c r="O55" s="766"/>
      <c r="P55" s="766"/>
      <c r="Q55" s="766"/>
      <c r="R55" s="766"/>
      <c r="S55" s="766"/>
      <c r="T55" s="766"/>
      <c r="U55" s="765"/>
    </row>
    <row r="56" spans="10:21" ht="13.5">
      <c r="J56" s="767"/>
      <c r="K56" s="766"/>
      <c r="L56" s="765"/>
      <c r="M56" s="767"/>
      <c r="N56" s="766"/>
      <c r="O56" s="766"/>
      <c r="P56" s="766"/>
      <c r="Q56" s="766"/>
      <c r="R56" s="766"/>
      <c r="S56" s="766"/>
      <c r="T56" s="766"/>
      <c r="U56" s="765"/>
    </row>
    <row r="57" spans="10:21" ht="13.5">
      <c r="J57" s="767"/>
      <c r="K57" s="766"/>
      <c r="L57" s="765"/>
      <c r="M57" s="767"/>
      <c r="N57" s="766"/>
      <c r="O57" s="766"/>
      <c r="P57" s="766"/>
      <c r="Q57" s="766"/>
      <c r="R57" s="766"/>
      <c r="S57" s="766"/>
      <c r="T57" s="766"/>
      <c r="U57" s="765"/>
    </row>
    <row r="58" spans="10:21" ht="13.5">
      <c r="J58" s="767"/>
      <c r="K58" s="766"/>
      <c r="L58" s="765"/>
      <c r="M58" s="767"/>
      <c r="N58" s="766"/>
      <c r="O58" s="766"/>
      <c r="P58" s="766"/>
      <c r="Q58" s="766"/>
      <c r="R58" s="766"/>
      <c r="S58" s="766"/>
      <c r="T58" s="766"/>
      <c r="U58" s="765"/>
    </row>
    <row r="59" spans="10:21" ht="13.5">
      <c r="J59" s="767"/>
      <c r="K59" s="766"/>
      <c r="L59" s="765"/>
      <c r="M59" s="767"/>
      <c r="N59" s="766"/>
      <c r="O59" s="766"/>
      <c r="P59" s="766"/>
      <c r="Q59" s="766"/>
      <c r="R59" s="766"/>
      <c r="S59" s="766"/>
      <c r="T59" s="766"/>
      <c r="U59" s="765"/>
    </row>
    <row r="60" spans="10:21" ht="13.5">
      <c r="J60" s="767"/>
      <c r="K60" s="766"/>
      <c r="L60" s="765"/>
      <c r="M60" s="767"/>
      <c r="N60" s="766"/>
      <c r="O60" s="766"/>
      <c r="P60" s="766"/>
      <c r="Q60" s="766"/>
      <c r="R60" s="766"/>
      <c r="S60" s="766"/>
      <c r="T60" s="766"/>
      <c r="U60" s="765"/>
    </row>
    <row r="61" spans="10:21" ht="14.25" thickBot="1">
      <c r="J61" s="764"/>
      <c r="K61" s="763"/>
      <c r="L61" s="762"/>
      <c r="M61" s="764"/>
      <c r="N61" s="763"/>
      <c r="O61" s="763"/>
      <c r="P61" s="763"/>
      <c r="Q61" s="763"/>
      <c r="R61" s="763"/>
      <c r="S61" s="763"/>
      <c r="T61" s="763"/>
      <c r="U61" s="762"/>
    </row>
  </sheetData>
  <sheetProtection/>
  <mergeCells count="3">
    <mergeCell ref="A4:A5"/>
    <mergeCell ref="B4:F4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scaleWithDoc="0" alignWithMargins="0">
    <oddHeader>&amp;R&amp;"-,太字"&amp;8統計表・中　学　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F44" sqref="F44"/>
    </sheetView>
  </sheetViews>
  <sheetFormatPr defaultColWidth="9.00390625" defaultRowHeight="13.5"/>
  <cols>
    <col min="1" max="1" width="16.625" style="761" customWidth="1"/>
    <col min="2" max="8" width="10.625" style="761" customWidth="1"/>
    <col min="9" max="16384" width="9.00390625" style="761" customWidth="1"/>
  </cols>
  <sheetData>
    <row r="1" spans="1:3" ht="13.5">
      <c r="A1" s="2038" t="s">
        <v>357</v>
      </c>
      <c r="B1" s="2038"/>
      <c r="C1" s="2039"/>
    </row>
    <row r="2" ht="14.25" thickBot="1">
      <c r="H2" s="797" t="s">
        <v>356</v>
      </c>
    </row>
    <row r="3" spans="1:8" s="236" customFormat="1" ht="19.5" customHeight="1">
      <c r="A3" s="2040" t="s">
        <v>355</v>
      </c>
      <c r="B3" s="2042" t="s">
        <v>280</v>
      </c>
      <c r="C3" s="823" t="s">
        <v>279</v>
      </c>
      <c r="D3" s="823" t="s">
        <v>278</v>
      </c>
      <c r="E3" s="823" t="s">
        <v>277</v>
      </c>
      <c r="F3" s="823" t="s">
        <v>276</v>
      </c>
      <c r="G3" s="823" t="s">
        <v>275</v>
      </c>
      <c r="H3" s="822" t="s">
        <v>274</v>
      </c>
    </row>
    <row r="4" spans="1:10" s="236" customFormat="1" ht="19.5" customHeight="1">
      <c r="A4" s="2041"/>
      <c r="B4" s="2043"/>
      <c r="C4" s="811" t="s">
        <v>271</v>
      </c>
      <c r="D4" s="811" t="s">
        <v>270</v>
      </c>
      <c r="E4" s="811" t="s">
        <v>269</v>
      </c>
      <c r="F4" s="811" t="s">
        <v>268</v>
      </c>
      <c r="G4" s="811" t="s">
        <v>267</v>
      </c>
      <c r="H4" s="810" t="s">
        <v>266</v>
      </c>
      <c r="J4" s="293"/>
    </row>
    <row r="5" spans="1:8" ht="19.5" customHeight="1">
      <c r="A5" s="518" t="s">
        <v>244</v>
      </c>
      <c r="B5" s="782">
        <v>33</v>
      </c>
      <c r="C5" s="782">
        <v>22</v>
      </c>
      <c r="D5" s="782">
        <v>14</v>
      </c>
      <c r="E5" s="782">
        <v>14</v>
      </c>
      <c r="F5" s="782">
        <v>10</v>
      </c>
      <c r="G5" s="782">
        <v>20</v>
      </c>
      <c r="H5" s="789">
        <v>23</v>
      </c>
    </row>
    <row r="6" spans="1:8" ht="19.5" customHeight="1">
      <c r="A6" s="518">
        <v>18</v>
      </c>
      <c r="B6" s="782">
        <v>33</v>
      </c>
      <c r="C6" s="782">
        <v>15</v>
      </c>
      <c r="D6" s="782">
        <v>21</v>
      </c>
      <c r="E6" s="782">
        <v>11</v>
      </c>
      <c r="F6" s="782">
        <v>12</v>
      </c>
      <c r="G6" s="782">
        <v>22</v>
      </c>
      <c r="H6" s="789">
        <v>16</v>
      </c>
    </row>
    <row r="7" spans="1:8" ht="19.5" customHeight="1">
      <c r="A7" s="518">
        <v>19</v>
      </c>
      <c r="B7" s="782">
        <v>32</v>
      </c>
      <c r="C7" s="782">
        <v>18</v>
      </c>
      <c r="D7" s="782">
        <v>20</v>
      </c>
      <c r="E7" s="782">
        <v>11</v>
      </c>
      <c r="F7" s="782">
        <v>12</v>
      </c>
      <c r="G7" s="782">
        <v>20</v>
      </c>
      <c r="H7" s="789">
        <v>18</v>
      </c>
    </row>
    <row r="8" spans="1:8" ht="19.5" customHeight="1">
      <c r="A8" s="518">
        <v>20</v>
      </c>
      <c r="B8" s="782">
        <v>35</v>
      </c>
      <c r="C8" s="782">
        <v>17</v>
      </c>
      <c r="D8" s="782">
        <v>18</v>
      </c>
      <c r="E8" s="782">
        <v>14</v>
      </c>
      <c r="F8" s="782">
        <v>9</v>
      </c>
      <c r="G8" s="782">
        <v>20</v>
      </c>
      <c r="H8" s="789">
        <v>21</v>
      </c>
    </row>
    <row r="9" spans="1:8" s="804" customFormat="1" ht="19.5" customHeight="1">
      <c r="A9" s="513">
        <v>21</v>
      </c>
      <c r="B9" s="807">
        <v>33</v>
      </c>
      <c r="C9" s="807">
        <v>19</v>
      </c>
      <c r="D9" s="807">
        <v>19</v>
      </c>
      <c r="E9" s="807">
        <v>11</v>
      </c>
      <c r="F9" s="807">
        <v>6</v>
      </c>
      <c r="G9" s="807">
        <v>25</v>
      </c>
      <c r="H9" s="821">
        <v>19</v>
      </c>
    </row>
    <row r="10" spans="1:16" ht="19.5" customHeight="1" thickBot="1">
      <c r="A10" s="820" t="s">
        <v>344</v>
      </c>
      <c r="B10" s="819">
        <v>19</v>
      </c>
      <c r="C10" s="818">
        <v>10.9</v>
      </c>
      <c r="D10" s="818">
        <v>10.9</v>
      </c>
      <c r="E10" s="818">
        <v>6.3</v>
      </c>
      <c r="F10" s="818">
        <v>3.4</v>
      </c>
      <c r="G10" s="818">
        <v>14.4</v>
      </c>
      <c r="H10" s="817">
        <v>10.9</v>
      </c>
      <c r="J10" s="816"/>
      <c r="K10" s="816"/>
      <c r="L10" s="816"/>
      <c r="M10" s="816"/>
      <c r="N10" s="816"/>
      <c r="O10" s="816"/>
      <c r="P10" s="816"/>
    </row>
    <row r="11" spans="1:8" s="236" customFormat="1" ht="19.5" customHeight="1" thickTop="1">
      <c r="A11" s="2044" t="s">
        <v>355</v>
      </c>
      <c r="B11" s="815" t="s">
        <v>273</v>
      </c>
      <c r="C11" s="814" t="s">
        <v>272</v>
      </c>
      <c r="D11" s="814" t="s">
        <v>354</v>
      </c>
      <c r="E11" s="814" t="s">
        <v>353</v>
      </c>
      <c r="F11" s="814" t="s">
        <v>352</v>
      </c>
      <c r="G11" s="814" t="s">
        <v>351</v>
      </c>
      <c r="H11" s="813" t="s">
        <v>350</v>
      </c>
    </row>
    <row r="12" spans="1:8" s="236" customFormat="1" ht="19.5" customHeight="1">
      <c r="A12" s="2041"/>
      <c r="B12" s="812" t="s">
        <v>265</v>
      </c>
      <c r="C12" s="811" t="s">
        <v>264</v>
      </c>
      <c r="D12" s="811" t="s">
        <v>349</v>
      </c>
      <c r="E12" s="811" t="s">
        <v>348</v>
      </c>
      <c r="F12" s="811" t="s">
        <v>347</v>
      </c>
      <c r="G12" s="811" t="s">
        <v>346</v>
      </c>
      <c r="H12" s="810" t="s">
        <v>345</v>
      </c>
    </row>
    <row r="13" spans="1:8" ht="19.5" customHeight="1">
      <c r="A13" s="518" t="s">
        <v>244</v>
      </c>
      <c r="B13" s="782">
        <v>18</v>
      </c>
      <c r="C13" s="782">
        <v>12</v>
      </c>
      <c r="D13" s="782">
        <v>7</v>
      </c>
      <c r="E13" s="782">
        <v>2</v>
      </c>
      <c r="F13" s="782">
        <v>3</v>
      </c>
      <c r="G13" s="782">
        <v>0</v>
      </c>
      <c r="H13" s="789">
        <v>0</v>
      </c>
    </row>
    <row r="14" spans="1:8" ht="19.5" customHeight="1">
      <c r="A14" s="518">
        <v>18</v>
      </c>
      <c r="B14" s="782">
        <v>22</v>
      </c>
      <c r="C14" s="782">
        <v>9</v>
      </c>
      <c r="D14" s="782">
        <v>7</v>
      </c>
      <c r="E14" s="782">
        <v>3</v>
      </c>
      <c r="F14" s="782">
        <v>3</v>
      </c>
      <c r="G14" s="782">
        <v>0</v>
      </c>
      <c r="H14" s="789">
        <v>0</v>
      </c>
    </row>
    <row r="15" spans="1:8" ht="19.5" customHeight="1">
      <c r="A15" s="518">
        <v>19</v>
      </c>
      <c r="B15" s="782">
        <v>22</v>
      </c>
      <c r="C15" s="782">
        <v>9</v>
      </c>
      <c r="D15" s="782">
        <v>7</v>
      </c>
      <c r="E15" s="782">
        <v>2</v>
      </c>
      <c r="F15" s="782">
        <v>3</v>
      </c>
      <c r="G15" s="782">
        <v>1</v>
      </c>
      <c r="H15" s="789">
        <v>0</v>
      </c>
    </row>
    <row r="16" spans="1:8" ht="19.5" customHeight="1">
      <c r="A16" s="518">
        <v>20</v>
      </c>
      <c r="B16" s="782">
        <v>19</v>
      </c>
      <c r="C16" s="782">
        <v>8</v>
      </c>
      <c r="D16" s="782">
        <v>6</v>
      </c>
      <c r="E16" s="782">
        <v>4</v>
      </c>
      <c r="F16" s="782">
        <v>3</v>
      </c>
      <c r="G16" s="809">
        <v>1</v>
      </c>
      <c r="H16" s="808">
        <v>0</v>
      </c>
    </row>
    <row r="17" spans="1:8" s="804" customFormat="1" ht="19.5" customHeight="1">
      <c r="A17" s="513">
        <v>21</v>
      </c>
      <c r="B17" s="807">
        <v>19</v>
      </c>
      <c r="C17" s="807">
        <v>8</v>
      </c>
      <c r="D17" s="807">
        <v>7</v>
      </c>
      <c r="E17" s="807">
        <v>3</v>
      </c>
      <c r="F17" s="807">
        <v>4</v>
      </c>
      <c r="G17" s="806">
        <v>1</v>
      </c>
      <c r="H17" s="805">
        <v>0</v>
      </c>
    </row>
    <row r="18" spans="1:8" ht="19.5" customHeight="1" thickBot="1">
      <c r="A18" s="803" t="s">
        <v>344</v>
      </c>
      <c r="B18" s="802">
        <v>10.9</v>
      </c>
      <c r="C18" s="801">
        <v>4.6</v>
      </c>
      <c r="D18" s="801">
        <v>4</v>
      </c>
      <c r="E18" s="801">
        <v>1.7</v>
      </c>
      <c r="F18" s="801">
        <v>2.3</v>
      </c>
      <c r="G18" s="800">
        <v>0.6</v>
      </c>
      <c r="H18" s="799">
        <v>0</v>
      </c>
    </row>
  </sheetData>
  <sheetProtection/>
  <mergeCells count="4">
    <mergeCell ref="A1:C1"/>
    <mergeCell ref="A3:A4"/>
    <mergeCell ref="B3:B4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80"/>
  <sheetViews>
    <sheetView view="pageBreakPreview" zoomScale="60" zoomScaleNormal="55" zoomScalePageLayoutView="0" workbookViewId="0" topLeftCell="A1">
      <selection activeCell="F44" sqref="F44"/>
    </sheetView>
  </sheetViews>
  <sheetFormatPr defaultColWidth="9.00390625" defaultRowHeight="21.75" customHeight="1"/>
  <cols>
    <col min="1" max="1" width="6.25390625" style="824" bestFit="1" customWidth="1"/>
    <col min="2" max="2" width="17.625" style="179" customWidth="1"/>
    <col min="3" max="3" width="10.625" style="179" customWidth="1"/>
    <col min="4" max="6" width="11.625" style="179" customWidth="1"/>
    <col min="7" max="12" width="10.625" style="179" customWidth="1"/>
    <col min="13" max="23" width="10.375" style="179" customWidth="1"/>
    <col min="24" max="24" width="10.625" style="179" customWidth="1"/>
    <col min="25" max="25" width="10.375" style="179" customWidth="1"/>
    <col min="26" max="16384" width="9.00390625" style="179" customWidth="1"/>
  </cols>
  <sheetData>
    <row r="1" s="236" customFormat="1" ht="12" customHeight="1">
      <c r="A1" s="943"/>
    </row>
    <row r="2" spans="1:17" s="236" customFormat="1" ht="25.5">
      <c r="A2" s="943"/>
      <c r="H2" s="238" t="s">
        <v>375</v>
      </c>
      <c r="I2" s="238"/>
      <c r="J2" s="238"/>
      <c r="K2" s="238" t="s">
        <v>374</v>
      </c>
      <c r="M2" s="238"/>
      <c r="N2" s="238" t="s">
        <v>140</v>
      </c>
      <c r="O2" s="238"/>
      <c r="Q2" s="238" t="s">
        <v>139</v>
      </c>
    </row>
    <row r="3" spans="1:17" s="236" customFormat="1" ht="11.25" customHeight="1">
      <c r="A3" s="943"/>
      <c r="I3" s="238"/>
      <c r="J3" s="238"/>
      <c r="K3" s="238"/>
      <c r="L3" s="238"/>
      <c r="M3" s="238"/>
      <c r="O3" s="238"/>
      <c r="P3" s="238"/>
      <c r="Q3" s="238"/>
    </row>
    <row r="4" spans="1:17" s="236" customFormat="1" ht="25.5">
      <c r="A4" s="943"/>
      <c r="B4" s="235" t="s">
        <v>373</v>
      </c>
      <c r="I4" s="238"/>
      <c r="J4" s="238"/>
      <c r="K4" s="238"/>
      <c r="L4" s="238"/>
      <c r="M4" s="238"/>
      <c r="O4" s="238"/>
      <c r="P4" s="238"/>
      <c r="Q4" s="238"/>
    </row>
    <row r="5" spans="1:24" s="236" customFormat="1" ht="25.5" thickBot="1">
      <c r="A5" s="943"/>
      <c r="B5" s="180"/>
      <c r="I5" s="238"/>
      <c r="J5" s="238"/>
      <c r="K5" s="238"/>
      <c r="L5" s="238"/>
      <c r="M5" s="238"/>
      <c r="O5" s="238"/>
      <c r="P5" s="238"/>
      <c r="Q5" s="238"/>
      <c r="W5" s="180"/>
      <c r="X5" s="569" t="s">
        <v>371</v>
      </c>
    </row>
    <row r="6" spans="2:24" ht="30" customHeight="1" thickBot="1">
      <c r="B6" s="177"/>
      <c r="C6" s="1700" t="s">
        <v>370</v>
      </c>
      <c r="D6" s="567"/>
      <c r="E6" s="567"/>
      <c r="F6" s="567"/>
      <c r="G6" s="567"/>
      <c r="H6" s="567"/>
      <c r="I6" s="913" t="s">
        <v>369</v>
      </c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174"/>
      <c r="X6" s="566"/>
    </row>
    <row r="7" spans="2:24" ht="30" customHeight="1">
      <c r="B7" s="1813" t="s">
        <v>309</v>
      </c>
      <c r="C7" s="1727"/>
      <c r="D7" s="1830" t="s">
        <v>72</v>
      </c>
      <c r="E7" s="1831"/>
      <c r="F7" s="1832"/>
      <c r="G7" s="911"/>
      <c r="H7" s="2049" t="s">
        <v>368</v>
      </c>
      <c r="I7" s="2049"/>
      <c r="J7" s="2049"/>
      <c r="K7" s="2049"/>
      <c r="L7" s="561"/>
      <c r="M7" s="912"/>
      <c r="N7" s="911"/>
      <c r="O7" s="2049" t="s">
        <v>367</v>
      </c>
      <c r="P7" s="2049"/>
      <c r="Q7" s="2049"/>
      <c r="R7" s="2049"/>
      <c r="S7" s="911"/>
      <c r="T7" s="561"/>
      <c r="U7" s="2050" t="s">
        <v>366</v>
      </c>
      <c r="V7" s="2051"/>
      <c r="W7" s="291" t="s">
        <v>365</v>
      </c>
      <c r="X7" s="170" t="s">
        <v>364</v>
      </c>
    </row>
    <row r="8" spans="2:24" ht="30" customHeight="1">
      <c r="B8" s="1813"/>
      <c r="C8" s="910" t="s">
        <v>363</v>
      </c>
      <c r="D8" s="2052" t="s">
        <v>178</v>
      </c>
      <c r="E8" s="2045" t="s">
        <v>177</v>
      </c>
      <c r="F8" s="2053" t="s">
        <v>176</v>
      </c>
      <c r="G8" s="908">
        <v>1</v>
      </c>
      <c r="H8" s="909" t="s">
        <v>362</v>
      </c>
      <c r="I8" s="908">
        <v>2</v>
      </c>
      <c r="J8" s="909" t="s">
        <v>362</v>
      </c>
      <c r="K8" s="908">
        <v>3</v>
      </c>
      <c r="L8" s="158" t="s">
        <v>362</v>
      </c>
      <c r="M8" s="159">
        <v>1</v>
      </c>
      <c r="N8" s="909" t="s">
        <v>362</v>
      </c>
      <c r="O8" s="908">
        <v>2</v>
      </c>
      <c r="P8" s="909" t="s">
        <v>362</v>
      </c>
      <c r="Q8" s="908">
        <v>3</v>
      </c>
      <c r="R8" s="909" t="s">
        <v>362</v>
      </c>
      <c r="S8" s="908">
        <v>4</v>
      </c>
      <c r="T8" s="158" t="s">
        <v>362</v>
      </c>
      <c r="U8" s="2045" t="s">
        <v>177</v>
      </c>
      <c r="V8" s="2046" t="s">
        <v>176</v>
      </c>
      <c r="W8" s="291" t="s">
        <v>297</v>
      </c>
      <c r="X8" s="907" t="s">
        <v>361</v>
      </c>
    </row>
    <row r="9" spans="2:24" ht="30" customHeight="1">
      <c r="B9" s="156"/>
      <c r="C9" s="906" t="s">
        <v>360</v>
      </c>
      <c r="D9" s="2052"/>
      <c r="E9" s="2045"/>
      <c r="F9" s="2053"/>
      <c r="G9" s="154"/>
      <c r="H9" s="557" t="s">
        <v>359</v>
      </c>
      <c r="I9" s="154"/>
      <c r="J9" s="557" t="s">
        <v>359</v>
      </c>
      <c r="K9" s="154"/>
      <c r="L9" s="557" t="s">
        <v>359</v>
      </c>
      <c r="M9" s="905"/>
      <c r="N9" s="557" t="s">
        <v>359</v>
      </c>
      <c r="O9" s="154"/>
      <c r="P9" s="557" t="s">
        <v>359</v>
      </c>
      <c r="Q9" s="154"/>
      <c r="R9" s="557" t="s">
        <v>359</v>
      </c>
      <c r="S9" s="154"/>
      <c r="T9" s="557" t="s">
        <v>359</v>
      </c>
      <c r="U9" s="2045"/>
      <c r="V9" s="2046"/>
      <c r="W9" s="155"/>
      <c r="X9" s="904"/>
    </row>
    <row r="10" spans="1:24" s="299" customFormat="1" ht="27.75" customHeight="1">
      <c r="A10" s="942"/>
      <c r="B10" s="210" t="s">
        <v>106</v>
      </c>
      <c r="C10" s="936">
        <v>91</v>
      </c>
      <c r="D10" s="941">
        <v>54655</v>
      </c>
      <c r="E10" s="939">
        <v>27743</v>
      </c>
      <c r="F10" s="935">
        <v>26912</v>
      </c>
      <c r="G10" s="939">
        <v>17648</v>
      </c>
      <c r="H10" s="939">
        <v>9046</v>
      </c>
      <c r="I10" s="939">
        <v>17436</v>
      </c>
      <c r="J10" s="939">
        <v>8819</v>
      </c>
      <c r="K10" s="939">
        <v>17046</v>
      </c>
      <c r="L10" s="939">
        <v>8753</v>
      </c>
      <c r="M10" s="940">
        <v>760</v>
      </c>
      <c r="N10" s="939">
        <v>361</v>
      </c>
      <c r="O10" s="939">
        <v>687</v>
      </c>
      <c r="P10" s="939">
        <v>359</v>
      </c>
      <c r="Q10" s="939">
        <v>586</v>
      </c>
      <c r="R10" s="939">
        <v>273</v>
      </c>
      <c r="S10" s="939">
        <v>200</v>
      </c>
      <c r="T10" s="939">
        <v>120</v>
      </c>
      <c r="U10" s="938">
        <v>12</v>
      </c>
      <c r="V10" s="937">
        <v>280</v>
      </c>
      <c r="W10" s="936">
        <v>10</v>
      </c>
      <c r="X10" s="935">
        <v>4088</v>
      </c>
    </row>
    <row r="11" spans="2:24" ht="27.75" customHeight="1">
      <c r="B11" s="93"/>
      <c r="C11" s="861"/>
      <c r="D11" s="865"/>
      <c r="E11" s="867"/>
      <c r="F11" s="925"/>
      <c r="G11" s="867"/>
      <c r="H11" s="867"/>
      <c r="I11" s="867"/>
      <c r="J11" s="867"/>
      <c r="K11" s="867"/>
      <c r="L11" s="867"/>
      <c r="M11" s="864"/>
      <c r="N11" s="867"/>
      <c r="O11" s="867"/>
      <c r="P11" s="866"/>
      <c r="Q11" s="934"/>
      <c r="R11" s="934"/>
      <c r="S11" s="864"/>
      <c r="T11" s="867"/>
      <c r="U11" s="864"/>
      <c r="V11" s="934"/>
      <c r="W11" s="861"/>
      <c r="X11" s="925"/>
    </row>
    <row r="12" spans="2:24" ht="27.75" customHeight="1">
      <c r="B12" s="93" t="s">
        <v>105</v>
      </c>
      <c r="C12" s="861">
        <v>86</v>
      </c>
      <c r="D12" s="865">
        <v>52522</v>
      </c>
      <c r="E12" s="867">
        <v>26645</v>
      </c>
      <c r="F12" s="925">
        <v>25877</v>
      </c>
      <c r="G12" s="867">
        <v>16896</v>
      </c>
      <c r="H12" s="867">
        <v>8646</v>
      </c>
      <c r="I12" s="867">
        <v>16730</v>
      </c>
      <c r="J12" s="867">
        <v>8475</v>
      </c>
      <c r="K12" s="867">
        <v>16371</v>
      </c>
      <c r="L12" s="867">
        <v>8399</v>
      </c>
      <c r="M12" s="864">
        <v>760</v>
      </c>
      <c r="N12" s="867">
        <v>361</v>
      </c>
      <c r="O12" s="867">
        <v>687</v>
      </c>
      <c r="P12" s="867">
        <v>359</v>
      </c>
      <c r="Q12" s="867">
        <v>586</v>
      </c>
      <c r="R12" s="867">
        <v>273</v>
      </c>
      <c r="S12" s="867">
        <v>200</v>
      </c>
      <c r="T12" s="867">
        <v>120</v>
      </c>
      <c r="U12" s="864">
        <v>12</v>
      </c>
      <c r="V12" s="934">
        <v>280</v>
      </c>
      <c r="W12" s="861">
        <v>10</v>
      </c>
      <c r="X12" s="925">
        <v>3905</v>
      </c>
    </row>
    <row r="13" spans="2:24" ht="27.75" customHeight="1">
      <c r="B13" s="70"/>
      <c r="C13" s="861"/>
      <c r="D13" s="865"/>
      <c r="E13" s="867"/>
      <c r="F13" s="925"/>
      <c r="G13" s="867"/>
      <c r="H13" s="867"/>
      <c r="I13" s="867"/>
      <c r="J13" s="867"/>
      <c r="K13" s="867"/>
      <c r="L13" s="867"/>
      <c r="M13" s="864"/>
      <c r="N13" s="867"/>
      <c r="O13" s="867"/>
      <c r="P13" s="866"/>
      <c r="Q13" s="934"/>
      <c r="R13" s="934"/>
      <c r="S13" s="864"/>
      <c r="T13" s="867"/>
      <c r="U13" s="864"/>
      <c r="V13" s="934"/>
      <c r="W13" s="861"/>
      <c r="X13" s="925"/>
    </row>
    <row r="14" spans="2:24" ht="27.75" customHeight="1">
      <c r="B14" s="93" t="s">
        <v>104</v>
      </c>
      <c r="C14" s="861">
        <v>5</v>
      </c>
      <c r="D14" s="865">
        <v>2133</v>
      </c>
      <c r="E14" s="867">
        <v>1098</v>
      </c>
      <c r="F14" s="925">
        <v>1035</v>
      </c>
      <c r="G14" s="867">
        <v>752</v>
      </c>
      <c r="H14" s="867">
        <v>400</v>
      </c>
      <c r="I14" s="867">
        <v>706</v>
      </c>
      <c r="J14" s="867">
        <v>344</v>
      </c>
      <c r="K14" s="867">
        <v>675</v>
      </c>
      <c r="L14" s="867">
        <v>354</v>
      </c>
      <c r="M14" s="838" t="s">
        <v>112</v>
      </c>
      <c r="N14" s="928" t="s">
        <v>112</v>
      </c>
      <c r="O14" s="928" t="s">
        <v>112</v>
      </c>
      <c r="P14" s="928" t="s">
        <v>112</v>
      </c>
      <c r="Q14" s="928" t="s">
        <v>112</v>
      </c>
      <c r="R14" s="928" t="s">
        <v>112</v>
      </c>
      <c r="S14" s="928" t="s">
        <v>112</v>
      </c>
      <c r="T14" s="928" t="s">
        <v>112</v>
      </c>
      <c r="U14" s="928" t="s">
        <v>112</v>
      </c>
      <c r="V14" s="929" t="s">
        <v>112</v>
      </c>
      <c r="W14" s="926" t="s">
        <v>112</v>
      </c>
      <c r="X14" s="925">
        <v>183</v>
      </c>
    </row>
    <row r="15" spans="2:24" ht="27.75" customHeight="1">
      <c r="B15" s="70"/>
      <c r="C15" s="861"/>
      <c r="D15" s="865"/>
      <c r="E15" s="867"/>
      <c r="F15" s="925"/>
      <c r="G15" s="867"/>
      <c r="H15" s="867"/>
      <c r="I15" s="867"/>
      <c r="J15" s="867"/>
      <c r="K15" s="867"/>
      <c r="L15" s="867"/>
      <c r="M15" s="838"/>
      <c r="N15" s="928"/>
      <c r="O15" s="928"/>
      <c r="P15" s="929"/>
      <c r="Q15" s="927"/>
      <c r="R15" s="927"/>
      <c r="S15" s="838"/>
      <c r="T15" s="928"/>
      <c r="U15" s="838"/>
      <c r="V15" s="927"/>
      <c r="W15" s="926"/>
      <c r="X15" s="925"/>
    </row>
    <row r="16" spans="2:24" ht="27.75" customHeight="1">
      <c r="B16" s="93" t="s">
        <v>40</v>
      </c>
      <c r="C16" s="861">
        <v>28</v>
      </c>
      <c r="D16" s="865">
        <v>21816</v>
      </c>
      <c r="E16" s="867">
        <v>11254</v>
      </c>
      <c r="F16" s="925">
        <v>10562</v>
      </c>
      <c r="G16" s="867">
        <v>7200</v>
      </c>
      <c r="H16" s="864">
        <v>3740</v>
      </c>
      <c r="I16" s="864">
        <v>6911</v>
      </c>
      <c r="J16" s="864">
        <v>3613</v>
      </c>
      <c r="K16" s="864">
        <v>6780</v>
      </c>
      <c r="L16" s="864">
        <v>3556</v>
      </c>
      <c r="M16" s="838">
        <v>289</v>
      </c>
      <c r="N16" s="928">
        <v>104</v>
      </c>
      <c r="O16" s="928">
        <v>274</v>
      </c>
      <c r="P16" s="929">
        <v>118</v>
      </c>
      <c r="Q16" s="927">
        <v>248</v>
      </c>
      <c r="R16" s="927">
        <v>97</v>
      </c>
      <c r="S16" s="838">
        <v>54</v>
      </c>
      <c r="T16" s="928">
        <v>26</v>
      </c>
      <c r="U16" s="838" t="s">
        <v>112</v>
      </c>
      <c r="V16" s="927">
        <v>60</v>
      </c>
      <c r="W16" s="926">
        <v>9</v>
      </c>
      <c r="X16" s="925">
        <v>1547</v>
      </c>
    </row>
    <row r="17" spans="2:24" ht="27.75" customHeight="1">
      <c r="B17" s="129" t="s">
        <v>103</v>
      </c>
      <c r="C17" s="933">
        <v>15</v>
      </c>
      <c r="D17" s="865">
        <v>11919</v>
      </c>
      <c r="E17" s="867">
        <v>6426</v>
      </c>
      <c r="F17" s="925">
        <v>5493</v>
      </c>
      <c r="G17" s="932">
        <v>3837</v>
      </c>
      <c r="H17" s="931">
        <v>2117</v>
      </c>
      <c r="I17" s="931">
        <v>3603</v>
      </c>
      <c r="J17" s="931">
        <v>1994</v>
      </c>
      <c r="K17" s="931">
        <v>3554</v>
      </c>
      <c r="L17" s="931">
        <v>1970</v>
      </c>
      <c r="M17" s="838">
        <v>289</v>
      </c>
      <c r="N17" s="928">
        <v>104</v>
      </c>
      <c r="O17" s="928">
        <v>274</v>
      </c>
      <c r="P17" s="929">
        <v>118</v>
      </c>
      <c r="Q17" s="927">
        <v>248</v>
      </c>
      <c r="R17" s="927">
        <v>97</v>
      </c>
      <c r="S17" s="838">
        <v>54</v>
      </c>
      <c r="T17" s="928">
        <v>26</v>
      </c>
      <c r="U17" s="838" t="s">
        <v>112</v>
      </c>
      <c r="V17" s="927">
        <v>60</v>
      </c>
      <c r="W17" s="926" t="s">
        <v>112</v>
      </c>
      <c r="X17" s="930">
        <v>815</v>
      </c>
    </row>
    <row r="18" spans="2:24" ht="27.75" customHeight="1">
      <c r="B18" s="129" t="s">
        <v>102</v>
      </c>
      <c r="C18" s="933">
        <v>6</v>
      </c>
      <c r="D18" s="865">
        <v>5013</v>
      </c>
      <c r="E18" s="867">
        <v>2450</v>
      </c>
      <c r="F18" s="925">
        <v>2563</v>
      </c>
      <c r="G18" s="932">
        <v>1715</v>
      </c>
      <c r="H18" s="931">
        <v>816</v>
      </c>
      <c r="I18" s="931">
        <v>1639</v>
      </c>
      <c r="J18" s="931">
        <v>827</v>
      </c>
      <c r="K18" s="931">
        <v>1659</v>
      </c>
      <c r="L18" s="931">
        <v>807</v>
      </c>
      <c r="M18" s="838" t="s">
        <v>112</v>
      </c>
      <c r="N18" s="928" t="s">
        <v>112</v>
      </c>
      <c r="O18" s="928" t="s">
        <v>112</v>
      </c>
      <c r="P18" s="929" t="s">
        <v>112</v>
      </c>
      <c r="Q18" s="927" t="s">
        <v>112</v>
      </c>
      <c r="R18" s="927" t="s">
        <v>112</v>
      </c>
      <c r="S18" s="838" t="s">
        <v>112</v>
      </c>
      <c r="T18" s="928" t="s">
        <v>112</v>
      </c>
      <c r="U18" s="838" t="s">
        <v>112</v>
      </c>
      <c r="V18" s="927" t="s">
        <v>112</v>
      </c>
      <c r="W18" s="926">
        <v>9</v>
      </c>
      <c r="X18" s="930">
        <v>376</v>
      </c>
    </row>
    <row r="19" spans="2:24" ht="27.75" customHeight="1">
      <c r="B19" s="129" t="s">
        <v>101</v>
      </c>
      <c r="C19" s="933">
        <v>4</v>
      </c>
      <c r="D19" s="865">
        <v>2857</v>
      </c>
      <c r="E19" s="867">
        <v>1335</v>
      </c>
      <c r="F19" s="925">
        <v>1522</v>
      </c>
      <c r="G19" s="932">
        <v>970</v>
      </c>
      <c r="H19" s="931">
        <v>456</v>
      </c>
      <c r="I19" s="931">
        <v>994</v>
      </c>
      <c r="J19" s="931">
        <v>454</v>
      </c>
      <c r="K19" s="931">
        <v>893</v>
      </c>
      <c r="L19" s="931">
        <v>425</v>
      </c>
      <c r="M19" s="838" t="s">
        <v>112</v>
      </c>
      <c r="N19" s="928" t="s">
        <v>112</v>
      </c>
      <c r="O19" s="928" t="s">
        <v>112</v>
      </c>
      <c r="P19" s="929" t="s">
        <v>112</v>
      </c>
      <c r="Q19" s="927" t="s">
        <v>112</v>
      </c>
      <c r="R19" s="927" t="s">
        <v>112</v>
      </c>
      <c r="S19" s="838" t="s">
        <v>112</v>
      </c>
      <c r="T19" s="928" t="s">
        <v>112</v>
      </c>
      <c r="U19" s="838" t="s">
        <v>112</v>
      </c>
      <c r="V19" s="927" t="s">
        <v>112</v>
      </c>
      <c r="W19" s="926" t="s">
        <v>112</v>
      </c>
      <c r="X19" s="930">
        <v>200</v>
      </c>
    </row>
    <row r="20" spans="2:24" ht="27.75" customHeight="1">
      <c r="B20" s="129" t="s">
        <v>100</v>
      </c>
      <c r="C20" s="933">
        <v>3</v>
      </c>
      <c r="D20" s="865">
        <v>2027</v>
      </c>
      <c r="E20" s="867">
        <v>1043</v>
      </c>
      <c r="F20" s="925">
        <v>984</v>
      </c>
      <c r="G20" s="932">
        <v>678</v>
      </c>
      <c r="H20" s="931">
        <v>351</v>
      </c>
      <c r="I20" s="931">
        <v>675</v>
      </c>
      <c r="J20" s="931">
        <v>338</v>
      </c>
      <c r="K20" s="931">
        <v>674</v>
      </c>
      <c r="L20" s="931">
        <v>354</v>
      </c>
      <c r="M20" s="838" t="s">
        <v>112</v>
      </c>
      <c r="N20" s="928" t="s">
        <v>112</v>
      </c>
      <c r="O20" s="928" t="s">
        <v>112</v>
      </c>
      <c r="P20" s="929" t="s">
        <v>112</v>
      </c>
      <c r="Q20" s="927" t="s">
        <v>112</v>
      </c>
      <c r="R20" s="927" t="s">
        <v>112</v>
      </c>
      <c r="S20" s="838" t="s">
        <v>112</v>
      </c>
      <c r="T20" s="928" t="s">
        <v>112</v>
      </c>
      <c r="U20" s="838" t="s">
        <v>112</v>
      </c>
      <c r="V20" s="927" t="s">
        <v>112</v>
      </c>
      <c r="W20" s="926" t="s">
        <v>112</v>
      </c>
      <c r="X20" s="930">
        <v>156</v>
      </c>
    </row>
    <row r="21" spans="2:24" ht="27.75" customHeight="1">
      <c r="B21" s="93" t="s">
        <v>39</v>
      </c>
      <c r="C21" s="933">
        <v>20</v>
      </c>
      <c r="D21" s="865">
        <v>11780</v>
      </c>
      <c r="E21" s="867">
        <v>5772</v>
      </c>
      <c r="F21" s="925">
        <v>6008</v>
      </c>
      <c r="G21" s="932">
        <v>3579</v>
      </c>
      <c r="H21" s="931">
        <v>1764</v>
      </c>
      <c r="I21" s="931">
        <v>3644</v>
      </c>
      <c r="J21" s="931">
        <v>1756</v>
      </c>
      <c r="K21" s="931">
        <v>3457</v>
      </c>
      <c r="L21" s="931">
        <v>1718</v>
      </c>
      <c r="M21" s="838">
        <v>363</v>
      </c>
      <c r="N21" s="928">
        <v>186</v>
      </c>
      <c r="O21" s="928">
        <v>310</v>
      </c>
      <c r="P21" s="929">
        <v>184</v>
      </c>
      <c r="Q21" s="927">
        <v>237</v>
      </c>
      <c r="R21" s="927">
        <v>109</v>
      </c>
      <c r="S21" s="838">
        <v>81</v>
      </c>
      <c r="T21" s="928">
        <v>55</v>
      </c>
      <c r="U21" s="838" t="s">
        <v>112</v>
      </c>
      <c r="V21" s="927">
        <v>109</v>
      </c>
      <c r="W21" s="926" t="s">
        <v>112</v>
      </c>
      <c r="X21" s="930">
        <v>898</v>
      </c>
    </row>
    <row r="22" spans="2:24" ht="27.75" customHeight="1">
      <c r="B22" s="93" t="s">
        <v>38</v>
      </c>
      <c r="C22" s="933">
        <v>6</v>
      </c>
      <c r="D22" s="865">
        <v>4166</v>
      </c>
      <c r="E22" s="867">
        <v>2026</v>
      </c>
      <c r="F22" s="925">
        <v>2140</v>
      </c>
      <c r="G22" s="932">
        <v>1340</v>
      </c>
      <c r="H22" s="931">
        <v>678</v>
      </c>
      <c r="I22" s="931">
        <v>1379</v>
      </c>
      <c r="J22" s="931">
        <v>671</v>
      </c>
      <c r="K22" s="931">
        <v>1382</v>
      </c>
      <c r="L22" s="931">
        <v>672</v>
      </c>
      <c r="M22" s="838" t="s">
        <v>112</v>
      </c>
      <c r="N22" s="928" t="s">
        <v>112</v>
      </c>
      <c r="O22" s="928" t="s">
        <v>112</v>
      </c>
      <c r="P22" s="929" t="s">
        <v>112</v>
      </c>
      <c r="Q22" s="927" t="s">
        <v>112</v>
      </c>
      <c r="R22" s="927" t="s">
        <v>112</v>
      </c>
      <c r="S22" s="838" t="s">
        <v>112</v>
      </c>
      <c r="T22" s="928" t="s">
        <v>112</v>
      </c>
      <c r="U22" s="838">
        <v>5</v>
      </c>
      <c r="V22" s="927">
        <v>60</v>
      </c>
      <c r="W22" s="926" t="s">
        <v>112</v>
      </c>
      <c r="X22" s="930">
        <v>278</v>
      </c>
    </row>
    <row r="23" spans="2:24" ht="27.75" customHeight="1">
      <c r="B23" s="93" t="s">
        <v>99</v>
      </c>
      <c r="C23" s="933">
        <v>4</v>
      </c>
      <c r="D23" s="865">
        <v>2046</v>
      </c>
      <c r="E23" s="867">
        <v>1184</v>
      </c>
      <c r="F23" s="925">
        <v>862</v>
      </c>
      <c r="G23" s="932">
        <v>640</v>
      </c>
      <c r="H23" s="931">
        <v>376</v>
      </c>
      <c r="I23" s="931">
        <v>620</v>
      </c>
      <c r="J23" s="931">
        <v>354</v>
      </c>
      <c r="K23" s="931">
        <v>653</v>
      </c>
      <c r="L23" s="931">
        <v>366</v>
      </c>
      <c r="M23" s="838">
        <v>37</v>
      </c>
      <c r="N23" s="928">
        <v>24</v>
      </c>
      <c r="O23" s="928">
        <v>38</v>
      </c>
      <c r="P23" s="929">
        <v>21</v>
      </c>
      <c r="Q23" s="927">
        <v>47</v>
      </c>
      <c r="R23" s="927">
        <v>33</v>
      </c>
      <c r="S23" s="838">
        <v>11</v>
      </c>
      <c r="T23" s="928">
        <v>10</v>
      </c>
      <c r="U23" s="838" t="s">
        <v>112</v>
      </c>
      <c r="V23" s="927" t="s">
        <v>112</v>
      </c>
      <c r="W23" s="926" t="s">
        <v>112</v>
      </c>
      <c r="X23" s="930">
        <v>174</v>
      </c>
    </row>
    <row r="24" spans="2:24" ht="27.75" customHeight="1">
      <c r="B24" s="93" t="s">
        <v>98</v>
      </c>
      <c r="C24" s="933">
        <v>4</v>
      </c>
      <c r="D24" s="865">
        <v>2269</v>
      </c>
      <c r="E24" s="867">
        <v>1296</v>
      </c>
      <c r="F24" s="925">
        <v>973</v>
      </c>
      <c r="G24" s="932">
        <v>779</v>
      </c>
      <c r="H24" s="931">
        <v>436</v>
      </c>
      <c r="I24" s="931">
        <v>774</v>
      </c>
      <c r="J24" s="931">
        <v>422</v>
      </c>
      <c r="K24" s="931">
        <v>716</v>
      </c>
      <c r="L24" s="931">
        <v>438</v>
      </c>
      <c r="M24" s="838" t="s">
        <v>112</v>
      </c>
      <c r="N24" s="928" t="s">
        <v>112</v>
      </c>
      <c r="O24" s="928" t="s">
        <v>112</v>
      </c>
      <c r="P24" s="929" t="s">
        <v>112</v>
      </c>
      <c r="Q24" s="927" t="s">
        <v>112</v>
      </c>
      <c r="R24" s="927" t="s">
        <v>112</v>
      </c>
      <c r="S24" s="838" t="s">
        <v>112</v>
      </c>
      <c r="T24" s="928" t="s">
        <v>112</v>
      </c>
      <c r="U24" s="838" t="s">
        <v>112</v>
      </c>
      <c r="V24" s="927" t="s">
        <v>112</v>
      </c>
      <c r="W24" s="926" t="s">
        <v>112</v>
      </c>
      <c r="X24" s="930">
        <v>151</v>
      </c>
    </row>
    <row r="25" spans="2:24" ht="27.75" customHeight="1">
      <c r="B25" s="93" t="s">
        <v>97</v>
      </c>
      <c r="C25" s="933">
        <v>3</v>
      </c>
      <c r="D25" s="865">
        <v>1168</v>
      </c>
      <c r="E25" s="867">
        <v>564</v>
      </c>
      <c r="F25" s="925">
        <v>604</v>
      </c>
      <c r="G25" s="932">
        <v>371</v>
      </c>
      <c r="H25" s="931">
        <v>179</v>
      </c>
      <c r="I25" s="931">
        <v>344</v>
      </c>
      <c r="J25" s="931">
        <v>158</v>
      </c>
      <c r="K25" s="931">
        <v>353</v>
      </c>
      <c r="L25" s="931">
        <v>177</v>
      </c>
      <c r="M25" s="838">
        <v>24</v>
      </c>
      <c r="N25" s="928">
        <v>11</v>
      </c>
      <c r="O25" s="928">
        <v>26</v>
      </c>
      <c r="P25" s="929">
        <v>11</v>
      </c>
      <c r="Q25" s="927">
        <v>17</v>
      </c>
      <c r="R25" s="927">
        <v>10</v>
      </c>
      <c r="S25" s="838">
        <v>33</v>
      </c>
      <c r="T25" s="928">
        <v>18</v>
      </c>
      <c r="U25" s="838" t="s">
        <v>112</v>
      </c>
      <c r="V25" s="927" t="s">
        <v>112</v>
      </c>
      <c r="W25" s="926" t="s">
        <v>112</v>
      </c>
      <c r="X25" s="930">
        <v>112</v>
      </c>
    </row>
    <row r="26" spans="2:24" ht="27.75" customHeight="1">
      <c r="B26" s="93" t="s">
        <v>96</v>
      </c>
      <c r="C26" s="933">
        <v>2</v>
      </c>
      <c r="D26" s="865">
        <v>1659</v>
      </c>
      <c r="E26" s="867">
        <v>675</v>
      </c>
      <c r="F26" s="925">
        <v>984</v>
      </c>
      <c r="G26" s="932">
        <v>560</v>
      </c>
      <c r="H26" s="931">
        <v>245</v>
      </c>
      <c r="I26" s="931">
        <v>546</v>
      </c>
      <c r="J26" s="931">
        <v>228</v>
      </c>
      <c r="K26" s="931">
        <v>553</v>
      </c>
      <c r="L26" s="931">
        <v>202</v>
      </c>
      <c r="M26" s="838" t="s">
        <v>112</v>
      </c>
      <c r="N26" s="928" t="s">
        <v>112</v>
      </c>
      <c r="O26" s="928" t="s">
        <v>112</v>
      </c>
      <c r="P26" s="929" t="s">
        <v>112</v>
      </c>
      <c r="Q26" s="927" t="s">
        <v>112</v>
      </c>
      <c r="R26" s="927" t="s">
        <v>112</v>
      </c>
      <c r="S26" s="838" t="s">
        <v>112</v>
      </c>
      <c r="T26" s="928" t="s">
        <v>112</v>
      </c>
      <c r="U26" s="838" t="s">
        <v>112</v>
      </c>
      <c r="V26" s="927" t="s">
        <v>112</v>
      </c>
      <c r="W26" s="926">
        <v>1</v>
      </c>
      <c r="X26" s="930">
        <v>105</v>
      </c>
    </row>
    <row r="27" spans="2:24" ht="27.75" customHeight="1">
      <c r="B27" s="93" t="s">
        <v>95</v>
      </c>
      <c r="C27" s="933">
        <v>5</v>
      </c>
      <c r="D27" s="865">
        <v>1382</v>
      </c>
      <c r="E27" s="867">
        <v>679</v>
      </c>
      <c r="F27" s="925">
        <v>703</v>
      </c>
      <c r="G27" s="932">
        <v>431</v>
      </c>
      <c r="H27" s="931">
        <v>206</v>
      </c>
      <c r="I27" s="931">
        <v>473</v>
      </c>
      <c r="J27" s="931">
        <v>226</v>
      </c>
      <c r="K27" s="931">
        <v>433</v>
      </c>
      <c r="L27" s="931">
        <v>215</v>
      </c>
      <c r="M27" s="838">
        <v>15</v>
      </c>
      <c r="N27" s="928">
        <v>13</v>
      </c>
      <c r="O27" s="928">
        <v>15</v>
      </c>
      <c r="P27" s="929">
        <v>9</v>
      </c>
      <c r="Q27" s="927">
        <v>11</v>
      </c>
      <c r="R27" s="927">
        <v>8</v>
      </c>
      <c r="S27" s="838">
        <v>4</v>
      </c>
      <c r="T27" s="928">
        <v>2</v>
      </c>
      <c r="U27" s="838" t="s">
        <v>112</v>
      </c>
      <c r="V27" s="927" t="s">
        <v>112</v>
      </c>
      <c r="W27" s="926" t="s">
        <v>112</v>
      </c>
      <c r="X27" s="930">
        <v>138</v>
      </c>
    </row>
    <row r="28" spans="2:24" ht="27.75" customHeight="1">
      <c r="B28" s="93" t="s">
        <v>94</v>
      </c>
      <c r="C28" s="933">
        <v>2</v>
      </c>
      <c r="D28" s="865">
        <v>988</v>
      </c>
      <c r="E28" s="867">
        <v>556</v>
      </c>
      <c r="F28" s="925">
        <v>432</v>
      </c>
      <c r="G28" s="932">
        <v>273</v>
      </c>
      <c r="H28" s="931">
        <v>158</v>
      </c>
      <c r="I28" s="931">
        <v>342</v>
      </c>
      <c r="J28" s="931">
        <v>189</v>
      </c>
      <c r="K28" s="931">
        <v>373</v>
      </c>
      <c r="L28" s="931">
        <v>209</v>
      </c>
      <c r="M28" s="838" t="s">
        <v>112</v>
      </c>
      <c r="N28" s="928" t="s">
        <v>112</v>
      </c>
      <c r="O28" s="928" t="s">
        <v>112</v>
      </c>
      <c r="P28" s="929" t="s">
        <v>112</v>
      </c>
      <c r="Q28" s="927" t="s">
        <v>112</v>
      </c>
      <c r="R28" s="927" t="s">
        <v>112</v>
      </c>
      <c r="S28" s="838" t="s">
        <v>112</v>
      </c>
      <c r="T28" s="928" t="s">
        <v>112</v>
      </c>
      <c r="U28" s="838" t="s">
        <v>112</v>
      </c>
      <c r="V28" s="927" t="s">
        <v>112</v>
      </c>
      <c r="W28" s="926" t="s">
        <v>112</v>
      </c>
      <c r="X28" s="930">
        <v>84</v>
      </c>
    </row>
    <row r="29" spans="2:24" ht="27.75" customHeight="1">
      <c r="B29" s="93" t="s">
        <v>93</v>
      </c>
      <c r="C29" s="933">
        <v>2</v>
      </c>
      <c r="D29" s="865">
        <v>563</v>
      </c>
      <c r="E29" s="867">
        <v>273</v>
      </c>
      <c r="F29" s="925">
        <v>290</v>
      </c>
      <c r="G29" s="932">
        <v>160</v>
      </c>
      <c r="H29" s="931">
        <v>75</v>
      </c>
      <c r="I29" s="931">
        <v>157</v>
      </c>
      <c r="J29" s="931">
        <v>68</v>
      </c>
      <c r="K29" s="931">
        <v>147</v>
      </c>
      <c r="L29" s="931">
        <v>66</v>
      </c>
      <c r="M29" s="838">
        <v>32</v>
      </c>
      <c r="N29" s="928">
        <v>23</v>
      </c>
      <c r="O29" s="928">
        <v>24</v>
      </c>
      <c r="P29" s="929">
        <v>16</v>
      </c>
      <c r="Q29" s="927">
        <v>26</v>
      </c>
      <c r="R29" s="927">
        <v>16</v>
      </c>
      <c r="S29" s="838">
        <v>17</v>
      </c>
      <c r="T29" s="928">
        <v>9</v>
      </c>
      <c r="U29" s="838" t="s">
        <v>112</v>
      </c>
      <c r="V29" s="927" t="s">
        <v>112</v>
      </c>
      <c r="W29" s="926" t="s">
        <v>112</v>
      </c>
      <c r="X29" s="930">
        <v>52</v>
      </c>
    </row>
    <row r="30" spans="2:24" ht="27.75" customHeight="1">
      <c r="B30" s="70" t="s">
        <v>92</v>
      </c>
      <c r="C30" s="933">
        <v>1</v>
      </c>
      <c r="D30" s="865">
        <v>474</v>
      </c>
      <c r="E30" s="867">
        <v>225</v>
      </c>
      <c r="F30" s="925">
        <v>249</v>
      </c>
      <c r="G30" s="932">
        <v>161</v>
      </c>
      <c r="H30" s="931">
        <v>71</v>
      </c>
      <c r="I30" s="931">
        <v>156</v>
      </c>
      <c r="J30" s="931">
        <v>74</v>
      </c>
      <c r="K30" s="931">
        <v>157</v>
      </c>
      <c r="L30" s="931">
        <v>80</v>
      </c>
      <c r="M30" s="838" t="s">
        <v>112</v>
      </c>
      <c r="N30" s="928" t="s">
        <v>112</v>
      </c>
      <c r="O30" s="928" t="s">
        <v>112</v>
      </c>
      <c r="P30" s="929" t="s">
        <v>112</v>
      </c>
      <c r="Q30" s="927" t="s">
        <v>112</v>
      </c>
      <c r="R30" s="927" t="s">
        <v>112</v>
      </c>
      <c r="S30" s="838" t="s">
        <v>112</v>
      </c>
      <c r="T30" s="928" t="s">
        <v>112</v>
      </c>
      <c r="U30" s="838" t="s">
        <v>112</v>
      </c>
      <c r="V30" s="927" t="s">
        <v>112</v>
      </c>
      <c r="W30" s="926" t="s">
        <v>112</v>
      </c>
      <c r="X30" s="930">
        <v>38</v>
      </c>
    </row>
    <row r="31" spans="2:24" ht="27.75" customHeight="1">
      <c r="B31" s="70" t="s">
        <v>91</v>
      </c>
      <c r="C31" s="933">
        <v>1</v>
      </c>
      <c r="D31" s="865">
        <v>515</v>
      </c>
      <c r="E31" s="867">
        <v>313</v>
      </c>
      <c r="F31" s="925">
        <v>202</v>
      </c>
      <c r="G31" s="932">
        <v>172</v>
      </c>
      <c r="H31" s="931">
        <v>113</v>
      </c>
      <c r="I31" s="931">
        <v>173</v>
      </c>
      <c r="J31" s="931">
        <v>102</v>
      </c>
      <c r="K31" s="931">
        <v>170</v>
      </c>
      <c r="L31" s="931">
        <v>98</v>
      </c>
      <c r="M31" s="838" t="s">
        <v>112</v>
      </c>
      <c r="N31" s="928" t="s">
        <v>112</v>
      </c>
      <c r="O31" s="928" t="s">
        <v>112</v>
      </c>
      <c r="P31" s="929" t="s">
        <v>112</v>
      </c>
      <c r="Q31" s="927" t="s">
        <v>112</v>
      </c>
      <c r="R31" s="927" t="s">
        <v>112</v>
      </c>
      <c r="S31" s="838" t="s">
        <v>112</v>
      </c>
      <c r="T31" s="928" t="s">
        <v>112</v>
      </c>
      <c r="U31" s="838" t="s">
        <v>112</v>
      </c>
      <c r="V31" s="927" t="s">
        <v>112</v>
      </c>
      <c r="W31" s="926" t="s">
        <v>112</v>
      </c>
      <c r="X31" s="930">
        <v>35</v>
      </c>
    </row>
    <row r="32" spans="2:24" ht="27.75" customHeight="1">
      <c r="B32" s="70" t="s">
        <v>90</v>
      </c>
      <c r="C32" s="933">
        <v>4</v>
      </c>
      <c r="D32" s="865">
        <v>1274</v>
      </c>
      <c r="E32" s="867">
        <v>548</v>
      </c>
      <c r="F32" s="925">
        <v>726</v>
      </c>
      <c r="G32" s="932">
        <v>426</v>
      </c>
      <c r="H32" s="931">
        <v>196</v>
      </c>
      <c r="I32" s="931">
        <v>393</v>
      </c>
      <c r="J32" s="931">
        <v>176</v>
      </c>
      <c r="K32" s="931">
        <v>397</v>
      </c>
      <c r="L32" s="931">
        <v>169</v>
      </c>
      <c r="M32" s="838" t="s">
        <v>112</v>
      </c>
      <c r="N32" s="928" t="s">
        <v>112</v>
      </c>
      <c r="O32" s="928" t="s">
        <v>112</v>
      </c>
      <c r="P32" s="929" t="s">
        <v>112</v>
      </c>
      <c r="Q32" s="927" t="s">
        <v>112</v>
      </c>
      <c r="R32" s="927" t="s">
        <v>112</v>
      </c>
      <c r="S32" s="838" t="s">
        <v>112</v>
      </c>
      <c r="T32" s="928" t="s">
        <v>112</v>
      </c>
      <c r="U32" s="838">
        <v>7</v>
      </c>
      <c r="V32" s="927">
        <v>51</v>
      </c>
      <c r="W32" s="926" t="s">
        <v>112</v>
      </c>
      <c r="X32" s="930">
        <v>123</v>
      </c>
    </row>
    <row r="33" spans="2:24" ht="27.75" customHeight="1">
      <c r="B33" s="70" t="s">
        <v>89</v>
      </c>
      <c r="C33" s="933">
        <v>1</v>
      </c>
      <c r="D33" s="865">
        <v>466</v>
      </c>
      <c r="E33" s="867">
        <v>235</v>
      </c>
      <c r="F33" s="925">
        <v>231</v>
      </c>
      <c r="G33" s="932">
        <v>160</v>
      </c>
      <c r="H33" s="931">
        <v>84</v>
      </c>
      <c r="I33" s="931">
        <v>153</v>
      </c>
      <c r="J33" s="931">
        <v>81</v>
      </c>
      <c r="K33" s="931">
        <v>153</v>
      </c>
      <c r="L33" s="931">
        <v>70</v>
      </c>
      <c r="M33" s="838" t="s">
        <v>112</v>
      </c>
      <c r="N33" s="928" t="s">
        <v>112</v>
      </c>
      <c r="O33" s="928" t="s">
        <v>112</v>
      </c>
      <c r="P33" s="929" t="s">
        <v>112</v>
      </c>
      <c r="Q33" s="927" t="s">
        <v>112</v>
      </c>
      <c r="R33" s="927" t="s">
        <v>112</v>
      </c>
      <c r="S33" s="838" t="s">
        <v>112</v>
      </c>
      <c r="T33" s="928" t="s">
        <v>112</v>
      </c>
      <c r="U33" s="838" t="s">
        <v>112</v>
      </c>
      <c r="V33" s="927" t="s">
        <v>112</v>
      </c>
      <c r="W33" s="926" t="s">
        <v>112</v>
      </c>
      <c r="X33" s="930">
        <v>37</v>
      </c>
    </row>
    <row r="34" spans="2:24" ht="27.75" customHeight="1">
      <c r="B34" s="70" t="s">
        <v>36</v>
      </c>
      <c r="C34" s="933">
        <v>3</v>
      </c>
      <c r="D34" s="865">
        <v>1956</v>
      </c>
      <c r="E34" s="867">
        <v>1045</v>
      </c>
      <c r="F34" s="925">
        <v>911</v>
      </c>
      <c r="G34" s="932">
        <v>644</v>
      </c>
      <c r="H34" s="931">
        <v>325</v>
      </c>
      <c r="I34" s="931">
        <v>665</v>
      </c>
      <c r="J34" s="931">
        <v>357</v>
      </c>
      <c r="K34" s="931">
        <v>647</v>
      </c>
      <c r="L34" s="931">
        <v>363</v>
      </c>
      <c r="M34" s="838" t="s">
        <v>112</v>
      </c>
      <c r="N34" s="928" t="s">
        <v>112</v>
      </c>
      <c r="O34" s="928" t="s">
        <v>112</v>
      </c>
      <c r="P34" s="929" t="s">
        <v>112</v>
      </c>
      <c r="Q34" s="927" t="s">
        <v>112</v>
      </c>
      <c r="R34" s="927" t="s">
        <v>112</v>
      </c>
      <c r="S34" s="838" t="s">
        <v>112</v>
      </c>
      <c r="T34" s="928" t="s">
        <v>112</v>
      </c>
      <c r="U34" s="838" t="s">
        <v>112</v>
      </c>
      <c r="V34" s="927" t="s">
        <v>112</v>
      </c>
      <c r="W34" s="926" t="s">
        <v>112</v>
      </c>
      <c r="X34" s="930">
        <v>133</v>
      </c>
    </row>
    <row r="35" spans="2:24" ht="27.75" customHeight="1">
      <c r="B35" s="93" t="s">
        <v>88</v>
      </c>
      <c r="C35" s="861">
        <v>1</v>
      </c>
      <c r="D35" s="865">
        <v>568</v>
      </c>
      <c r="E35" s="867">
        <v>256</v>
      </c>
      <c r="F35" s="925">
        <v>312</v>
      </c>
      <c r="G35" s="867">
        <v>196</v>
      </c>
      <c r="H35" s="867">
        <v>88</v>
      </c>
      <c r="I35" s="867">
        <v>185</v>
      </c>
      <c r="J35" s="867">
        <v>75</v>
      </c>
      <c r="K35" s="867">
        <v>187</v>
      </c>
      <c r="L35" s="867">
        <v>93</v>
      </c>
      <c r="M35" s="838" t="s">
        <v>112</v>
      </c>
      <c r="N35" s="928" t="s">
        <v>112</v>
      </c>
      <c r="O35" s="928" t="s">
        <v>112</v>
      </c>
      <c r="P35" s="928" t="s">
        <v>112</v>
      </c>
      <c r="Q35" s="928" t="s">
        <v>112</v>
      </c>
      <c r="R35" s="928" t="s">
        <v>112</v>
      </c>
      <c r="S35" s="928" t="s">
        <v>112</v>
      </c>
      <c r="T35" s="928" t="s">
        <v>112</v>
      </c>
      <c r="U35" s="838" t="s">
        <v>112</v>
      </c>
      <c r="V35" s="927" t="s">
        <v>112</v>
      </c>
      <c r="W35" s="926" t="s">
        <v>112</v>
      </c>
      <c r="X35" s="925">
        <v>50</v>
      </c>
    </row>
    <row r="36" spans="2:24" ht="27.75" customHeight="1">
      <c r="B36" s="137" t="s">
        <v>87</v>
      </c>
      <c r="C36" s="861">
        <v>1</v>
      </c>
      <c r="D36" s="865">
        <v>568</v>
      </c>
      <c r="E36" s="867">
        <v>256</v>
      </c>
      <c r="F36" s="925">
        <v>312</v>
      </c>
      <c r="G36" s="867">
        <v>196</v>
      </c>
      <c r="H36" s="867">
        <v>88</v>
      </c>
      <c r="I36" s="867">
        <v>185</v>
      </c>
      <c r="J36" s="867">
        <v>75</v>
      </c>
      <c r="K36" s="867">
        <v>187</v>
      </c>
      <c r="L36" s="867">
        <v>93</v>
      </c>
      <c r="M36" s="838" t="s">
        <v>112</v>
      </c>
      <c r="N36" s="928" t="s">
        <v>112</v>
      </c>
      <c r="O36" s="928" t="s">
        <v>112</v>
      </c>
      <c r="P36" s="929" t="s">
        <v>112</v>
      </c>
      <c r="Q36" s="927" t="s">
        <v>112</v>
      </c>
      <c r="R36" s="927" t="s">
        <v>112</v>
      </c>
      <c r="S36" s="838" t="s">
        <v>112</v>
      </c>
      <c r="T36" s="928" t="s">
        <v>112</v>
      </c>
      <c r="U36" s="838" t="s">
        <v>112</v>
      </c>
      <c r="V36" s="927" t="s">
        <v>112</v>
      </c>
      <c r="W36" s="926" t="s">
        <v>112</v>
      </c>
      <c r="X36" s="925">
        <v>50</v>
      </c>
    </row>
    <row r="37" spans="2:24" ht="27.75" customHeight="1">
      <c r="B37" s="70" t="s">
        <v>86</v>
      </c>
      <c r="C37" s="900">
        <f>SUM(C38:C38)</f>
        <v>0</v>
      </c>
      <c r="D37" s="923">
        <f>SUM(D38:D38)</f>
        <v>0</v>
      </c>
      <c r="E37" s="922">
        <f>SUM(E38:E38)</f>
        <v>0</v>
      </c>
      <c r="F37" s="884">
        <f>D37-E37</f>
        <v>0</v>
      </c>
      <c r="G37" s="902">
        <f aca="true" t="shared" si="0" ref="G37:X37">SUM(G38:G38)</f>
        <v>0</v>
      </c>
      <c r="H37" s="922">
        <f t="shared" si="0"/>
        <v>0</v>
      </c>
      <c r="I37" s="922">
        <f t="shared" si="0"/>
        <v>0</v>
      </c>
      <c r="J37" s="922">
        <f t="shared" si="0"/>
        <v>0</v>
      </c>
      <c r="K37" s="922">
        <f t="shared" si="0"/>
        <v>0</v>
      </c>
      <c r="L37" s="922">
        <f t="shared" si="0"/>
        <v>0</v>
      </c>
      <c r="M37" s="922">
        <f t="shared" si="0"/>
        <v>0</v>
      </c>
      <c r="N37" s="922">
        <f t="shared" si="0"/>
        <v>0</v>
      </c>
      <c r="O37" s="922">
        <f t="shared" si="0"/>
        <v>0</v>
      </c>
      <c r="P37" s="922">
        <f t="shared" si="0"/>
        <v>0</v>
      </c>
      <c r="Q37" s="922">
        <f t="shared" si="0"/>
        <v>0</v>
      </c>
      <c r="R37" s="922">
        <f t="shared" si="0"/>
        <v>0</v>
      </c>
      <c r="S37" s="922">
        <f t="shared" si="0"/>
        <v>0</v>
      </c>
      <c r="T37" s="922">
        <f t="shared" si="0"/>
        <v>0</v>
      </c>
      <c r="U37" s="922">
        <f t="shared" si="0"/>
        <v>0</v>
      </c>
      <c r="V37" s="921">
        <f t="shared" si="0"/>
        <v>0</v>
      </c>
      <c r="W37" s="900">
        <f t="shared" si="0"/>
        <v>0</v>
      </c>
      <c r="X37" s="899">
        <f t="shared" si="0"/>
        <v>0</v>
      </c>
    </row>
    <row r="38" spans="2:24" ht="27.75" customHeight="1">
      <c r="B38" s="129" t="s">
        <v>85</v>
      </c>
      <c r="C38" s="900">
        <v>0</v>
      </c>
      <c r="D38" s="924">
        <f>G38+I38+K38+M38+O38+Q38+S38+U38+V38</f>
        <v>0</v>
      </c>
      <c r="E38" s="898">
        <f>H38+J38+L38+N38+P38+R38+T38+U38</f>
        <v>0</v>
      </c>
      <c r="F38" s="884">
        <f>D38-E38</f>
        <v>0</v>
      </c>
      <c r="G38" s="898">
        <v>0</v>
      </c>
      <c r="H38" s="863">
        <v>0</v>
      </c>
      <c r="I38" s="863">
        <v>0</v>
      </c>
      <c r="J38" s="863">
        <v>0</v>
      </c>
      <c r="K38" s="863">
        <v>0</v>
      </c>
      <c r="L38" s="863">
        <v>0</v>
      </c>
      <c r="M38" s="863">
        <v>0</v>
      </c>
      <c r="N38" s="863">
        <v>0</v>
      </c>
      <c r="O38" s="863">
        <v>0</v>
      </c>
      <c r="P38" s="863">
        <v>0</v>
      </c>
      <c r="Q38" s="863">
        <v>0</v>
      </c>
      <c r="R38" s="863">
        <v>0</v>
      </c>
      <c r="S38" s="863">
        <v>0</v>
      </c>
      <c r="T38" s="863">
        <v>0</v>
      </c>
      <c r="U38" s="863">
        <v>0</v>
      </c>
      <c r="V38" s="886">
        <v>0</v>
      </c>
      <c r="W38" s="885">
        <v>0</v>
      </c>
      <c r="X38" s="884">
        <v>0</v>
      </c>
    </row>
    <row r="39" spans="2:24" ht="27.75" customHeight="1">
      <c r="B39" s="70" t="s">
        <v>84</v>
      </c>
      <c r="C39" s="900">
        <f>SUM(C40:C40)</f>
        <v>0</v>
      </c>
      <c r="D39" s="923">
        <f>SUM(D40:D40)</f>
        <v>0</v>
      </c>
      <c r="E39" s="922">
        <f>SUM(E40:E40)</f>
        <v>0</v>
      </c>
      <c r="F39" s="884">
        <f>D39-E39</f>
        <v>0</v>
      </c>
      <c r="G39" s="902">
        <f aca="true" t="shared" si="1" ref="G39:V39">SUM(G40:G40)</f>
        <v>0</v>
      </c>
      <c r="H39" s="922">
        <f t="shared" si="1"/>
        <v>0</v>
      </c>
      <c r="I39" s="922">
        <f t="shared" si="1"/>
        <v>0</v>
      </c>
      <c r="J39" s="922">
        <f t="shared" si="1"/>
        <v>0</v>
      </c>
      <c r="K39" s="922">
        <f t="shared" si="1"/>
        <v>0</v>
      </c>
      <c r="L39" s="922">
        <f t="shared" si="1"/>
        <v>0</v>
      </c>
      <c r="M39" s="922">
        <f t="shared" si="1"/>
        <v>0</v>
      </c>
      <c r="N39" s="922">
        <f t="shared" si="1"/>
        <v>0</v>
      </c>
      <c r="O39" s="922">
        <f t="shared" si="1"/>
        <v>0</v>
      </c>
      <c r="P39" s="922">
        <f t="shared" si="1"/>
        <v>0</v>
      </c>
      <c r="Q39" s="922">
        <f t="shared" si="1"/>
        <v>0</v>
      </c>
      <c r="R39" s="922">
        <f t="shared" si="1"/>
        <v>0</v>
      </c>
      <c r="S39" s="922">
        <f t="shared" si="1"/>
        <v>0</v>
      </c>
      <c r="T39" s="922">
        <f t="shared" si="1"/>
        <v>0</v>
      </c>
      <c r="U39" s="922">
        <f t="shared" si="1"/>
        <v>0</v>
      </c>
      <c r="V39" s="921">
        <f t="shared" si="1"/>
        <v>0</v>
      </c>
      <c r="W39" s="900">
        <v>0</v>
      </c>
      <c r="X39" s="899">
        <f>SUM(X40:X40)</f>
        <v>0</v>
      </c>
    </row>
    <row r="40" spans="2:24" ht="27.75" customHeight="1">
      <c r="B40" s="191" t="s">
        <v>83</v>
      </c>
      <c r="C40" s="920">
        <v>0</v>
      </c>
      <c r="D40" s="919">
        <f>G40+I40+K40+M40+O40+Q40+S40+U40+V40</f>
        <v>0</v>
      </c>
      <c r="E40" s="918">
        <f>H40+J40+L40+N40+P40+R40+T40+U40</f>
        <v>0</v>
      </c>
      <c r="F40" s="914">
        <f>D40-E40</f>
        <v>0</v>
      </c>
      <c r="G40" s="918">
        <v>0</v>
      </c>
      <c r="H40" s="917">
        <v>0</v>
      </c>
      <c r="I40" s="917">
        <v>0</v>
      </c>
      <c r="J40" s="917">
        <v>0</v>
      </c>
      <c r="K40" s="917">
        <v>0</v>
      </c>
      <c r="L40" s="917">
        <v>0</v>
      </c>
      <c r="M40" s="917">
        <v>0</v>
      </c>
      <c r="N40" s="917">
        <v>0</v>
      </c>
      <c r="O40" s="917">
        <v>0</v>
      </c>
      <c r="P40" s="917">
        <v>0</v>
      </c>
      <c r="Q40" s="917">
        <v>0</v>
      </c>
      <c r="R40" s="917">
        <v>0</v>
      </c>
      <c r="S40" s="917">
        <v>0</v>
      </c>
      <c r="T40" s="917">
        <v>0</v>
      </c>
      <c r="U40" s="917">
        <v>0</v>
      </c>
      <c r="V40" s="916">
        <v>0</v>
      </c>
      <c r="W40" s="915">
        <v>0</v>
      </c>
      <c r="X40" s="914">
        <v>0</v>
      </c>
    </row>
    <row r="41" spans="2:24" ht="21.75" customHeight="1">
      <c r="B41" s="140"/>
      <c r="C41" s="90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</row>
    <row r="42" spans="2:3" ht="21.75" customHeight="1">
      <c r="B42" s="180" t="s">
        <v>372</v>
      </c>
      <c r="C42" s="180"/>
    </row>
    <row r="43" spans="2:24" ht="21.75" customHeight="1" thickBot="1">
      <c r="B43" s="180"/>
      <c r="C43" s="180"/>
      <c r="X43" s="569" t="s">
        <v>371</v>
      </c>
    </row>
    <row r="44" spans="2:24" ht="30" customHeight="1" thickBot="1">
      <c r="B44" s="177"/>
      <c r="C44" s="1700" t="s">
        <v>370</v>
      </c>
      <c r="D44" s="567"/>
      <c r="E44" s="567"/>
      <c r="F44" s="567"/>
      <c r="G44" s="567"/>
      <c r="H44" s="567"/>
      <c r="I44" s="913" t="s">
        <v>369</v>
      </c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174"/>
      <c r="X44" s="566"/>
    </row>
    <row r="45" spans="2:24" ht="30" customHeight="1">
      <c r="B45" s="1813" t="s">
        <v>309</v>
      </c>
      <c r="C45" s="1727"/>
      <c r="D45" s="1830" t="s">
        <v>72</v>
      </c>
      <c r="E45" s="1831"/>
      <c r="F45" s="1832"/>
      <c r="G45" s="911"/>
      <c r="H45" s="2049" t="s">
        <v>368</v>
      </c>
      <c r="I45" s="2049"/>
      <c r="J45" s="2049"/>
      <c r="K45" s="2049"/>
      <c r="L45" s="561"/>
      <c r="M45" s="912"/>
      <c r="N45" s="911"/>
      <c r="O45" s="2049" t="s">
        <v>367</v>
      </c>
      <c r="P45" s="2049"/>
      <c r="Q45" s="2049"/>
      <c r="R45" s="2049"/>
      <c r="S45" s="911"/>
      <c r="T45" s="561"/>
      <c r="U45" s="2050" t="s">
        <v>366</v>
      </c>
      <c r="V45" s="2051"/>
      <c r="W45" s="291" t="s">
        <v>365</v>
      </c>
      <c r="X45" s="170" t="s">
        <v>364</v>
      </c>
    </row>
    <row r="46" spans="2:24" ht="30" customHeight="1">
      <c r="B46" s="1813"/>
      <c r="C46" s="910" t="s">
        <v>363</v>
      </c>
      <c r="D46" s="2052" t="s">
        <v>178</v>
      </c>
      <c r="E46" s="2045" t="s">
        <v>177</v>
      </c>
      <c r="F46" s="2053" t="s">
        <v>176</v>
      </c>
      <c r="G46" s="908">
        <v>1</v>
      </c>
      <c r="H46" s="909" t="s">
        <v>362</v>
      </c>
      <c r="I46" s="908">
        <v>2</v>
      </c>
      <c r="J46" s="909" t="s">
        <v>362</v>
      </c>
      <c r="K46" s="908">
        <v>3</v>
      </c>
      <c r="L46" s="158" t="s">
        <v>362</v>
      </c>
      <c r="M46" s="159">
        <v>1</v>
      </c>
      <c r="N46" s="909" t="s">
        <v>362</v>
      </c>
      <c r="O46" s="908">
        <v>2</v>
      </c>
      <c r="P46" s="909" t="s">
        <v>362</v>
      </c>
      <c r="Q46" s="908">
        <v>3</v>
      </c>
      <c r="R46" s="909" t="s">
        <v>362</v>
      </c>
      <c r="S46" s="908">
        <v>4</v>
      </c>
      <c r="T46" s="158" t="s">
        <v>362</v>
      </c>
      <c r="U46" s="2045" t="s">
        <v>177</v>
      </c>
      <c r="V46" s="2046" t="s">
        <v>176</v>
      </c>
      <c r="W46" s="291" t="s">
        <v>297</v>
      </c>
      <c r="X46" s="907" t="s">
        <v>361</v>
      </c>
    </row>
    <row r="47" spans="2:24" ht="30" customHeight="1">
      <c r="B47" s="156"/>
      <c r="C47" s="906" t="s">
        <v>360</v>
      </c>
      <c r="D47" s="2052"/>
      <c r="E47" s="2045"/>
      <c r="F47" s="2053"/>
      <c r="G47" s="154"/>
      <c r="H47" s="557" t="s">
        <v>359</v>
      </c>
      <c r="I47" s="154"/>
      <c r="J47" s="557" t="s">
        <v>359</v>
      </c>
      <c r="K47" s="154"/>
      <c r="L47" s="557" t="s">
        <v>359</v>
      </c>
      <c r="M47" s="905"/>
      <c r="N47" s="557" t="s">
        <v>359</v>
      </c>
      <c r="O47" s="154"/>
      <c r="P47" s="557" t="s">
        <v>359</v>
      </c>
      <c r="Q47" s="154"/>
      <c r="R47" s="557" t="s">
        <v>359</v>
      </c>
      <c r="S47" s="154"/>
      <c r="T47" s="557" t="s">
        <v>359</v>
      </c>
      <c r="U47" s="2045"/>
      <c r="V47" s="2046"/>
      <c r="W47" s="155"/>
      <c r="X47" s="904"/>
    </row>
    <row r="48" spans="2:24" ht="27.75" customHeight="1">
      <c r="B48" s="70" t="s">
        <v>60</v>
      </c>
      <c r="C48" s="134">
        <v>1</v>
      </c>
      <c r="D48" s="139">
        <v>515</v>
      </c>
      <c r="E48" s="133">
        <v>241</v>
      </c>
      <c r="F48" s="888">
        <v>274</v>
      </c>
      <c r="G48" s="143">
        <v>160</v>
      </c>
      <c r="H48" s="133">
        <v>84</v>
      </c>
      <c r="I48" s="555">
        <v>183</v>
      </c>
      <c r="J48" s="133">
        <v>85</v>
      </c>
      <c r="K48" s="555">
        <v>172</v>
      </c>
      <c r="L48" s="133">
        <v>72</v>
      </c>
      <c r="M48" s="903">
        <f aca="true" t="shared" si="2" ref="M48:V48">SUM(M49:M49)</f>
        <v>0</v>
      </c>
      <c r="N48" s="902">
        <f t="shared" si="2"/>
        <v>0</v>
      </c>
      <c r="O48" s="903">
        <f t="shared" si="2"/>
        <v>0</v>
      </c>
      <c r="P48" s="902">
        <f t="shared" si="2"/>
        <v>0</v>
      </c>
      <c r="Q48" s="903">
        <f t="shared" si="2"/>
        <v>0</v>
      </c>
      <c r="R48" s="902">
        <f t="shared" si="2"/>
        <v>0</v>
      </c>
      <c r="S48" s="903">
        <f t="shared" si="2"/>
        <v>0</v>
      </c>
      <c r="T48" s="902">
        <f t="shared" si="2"/>
        <v>0</v>
      </c>
      <c r="U48" s="902">
        <f t="shared" si="2"/>
        <v>0</v>
      </c>
      <c r="V48" s="901">
        <f t="shared" si="2"/>
        <v>0</v>
      </c>
      <c r="W48" s="900">
        <v>0</v>
      </c>
      <c r="X48" s="899">
        <v>40</v>
      </c>
    </row>
    <row r="49" spans="2:24" ht="27.75" customHeight="1">
      <c r="B49" s="137" t="s">
        <v>59</v>
      </c>
      <c r="C49" s="134">
        <v>1</v>
      </c>
      <c r="D49" s="889">
        <v>515</v>
      </c>
      <c r="E49" s="282">
        <v>241</v>
      </c>
      <c r="F49" s="888">
        <v>274</v>
      </c>
      <c r="G49" s="889">
        <v>160</v>
      </c>
      <c r="H49" s="282">
        <v>84</v>
      </c>
      <c r="I49" s="887">
        <v>183</v>
      </c>
      <c r="J49" s="282">
        <v>85</v>
      </c>
      <c r="K49" s="887">
        <v>172</v>
      </c>
      <c r="L49" s="282">
        <v>72</v>
      </c>
      <c r="M49" s="863">
        <v>0</v>
      </c>
      <c r="N49" s="898">
        <v>0</v>
      </c>
      <c r="O49" s="863">
        <v>0</v>
      </c>
      <c r="P49" s="898">
        <v>0</v>
      </c>
      <c r="Q49" s="863">
        <v>0</v>
      </c>
      <c r="R49" s="898">
        <v>0</v>
      </c>
      <c r="S49" s="863">
        <v>0</v>
      </c>
      <c r="T49" s="898">
        <v>0</v>
      </c>
      <c r="U49" s="898">
        <v>0</v>
      </c>
      <c r="V49" s="181">
        <v>0</v>
      </c>
      <c r="W49" s="885">
        <v>0</v>
      </c>
      <c r="X49" s="884">
        <v>40</v>
      </c>
    </row>
    <row r="50" spans="2:24" ht="27.75" customHeight="1">
      <c r="B50" s="93" t="s">
        <v>58</v>
      </c>
      <c r="C50" s="123" t="s">
        <v>112</v>
      </c>
      <c r="D50" s="139" t="s">
        <v>44</v>
      </c>
      <c r="E50" s="133" t="s">
        <v>44</v>
      </c>
      <c r="F50" s="121" t="s">
        <v>44</v>
      </c>
      <c r="G50" s="139" t="s">
        <v>44</v>
      </c>
      <c r="H50" s="133" t="s">
        <v>44</v>
      </c>
      <c r="I50" s="138" t="s">
        <v>44</v>
      </c>
      <c r="J50" s="133" t="s">
        <v>44</v>
      </c>
      <c r="K50" s="138" t="s">
        <v>44</v>
      </c>
      <c r="L50" s="133" t="s">
        <v>44</v>
      </c>
      <c r="M50" s="894">
        <f aca="true" t="shared" si="3" ref="M50:V50">SUM(M51:M51)</f>
        <v>0</v>
      </c>
      <c r="N50" s="893">
        <f t="shared" si="3"/>
        <v>0</v>
      </c>
      <c r="O50" s="894">
        <f t="shared" si="3"/>
        <v>0</v>
      </c>
      <c r="P50" s="893">
        <f t="shared" si="3"/>
        <v>0</v>
      </c>
      <c r="Q50" s="894">
        <f t="shared" si="3"/>
        <v>0</v>
      </c>
      <c r="R50" s="893">
        <f t="shared" si="3"/>
        <v>0</v>
      </c>
      <c r="S50" s="894">
        <f t="shared" si="3"/>
        <v>0</v>
      </c>
      <c r="T50" s="893">
        <f t="shared" si="3"/>
        <v>0</v>
      </c>
      <c r="U50" s="893">
        <f t="shared" si="3"/>
        <v>0</v>
      </c>
      <c r="V50" s="892">
        <f t="shared" si="3"/>
        <v>0</v>
      </c>
      <c r="W50" s="891">
        <v>0</v>
      </c>
      <c r="X50" s="890">
        <f>SUM(X51:X51)</f>
        <v>0</v>
      </c>
    </row>
    <row r="51" spans="2:24" ht="27.75" customHeight="1">
      <c r="B51" s="137" t="s">
        <v>57</v>
      </c>
      <c r="C51" s="123" t="s">
        <v>112</v>
      </c>
      <c r="D51" s="127" t="s">
        <v>44</v>
      </c>
      <c r="E51" s="122" t="s">
        <v>44</v>
      </c>
      <c r="F51" s="121" t="s">
        <v>44</v>
      </c>
      <c r="G51" s="127" t="s">
        <v>44</v>
      </c>
      <c r="H51" s="122" t="s">
        <v>44</v>
      </c>
      <c r="I51" s="126" t="s">
        <v>44</v>
      </c>
      <c r="J51" s="122" t="s">
        <v>44</v>
      </c>
      <c r="K51" s="126" t="s">
        <v>44</v>
      </c>
      <c r="L51" s="122" t="s">
        <v>44</v>
      </c>
      <c r="M51" s="863">
        <v>0</v>
      </c>
      <c r="N51" s="898">
        <v>0</v>
      </c>
      <c r="O51" s="863">
        <v>0</v>
      </c>
      <c r="P51" s="898">
        <v>0</v>
      </c>
      <c r="Q51" s="863">
        <v>0</v>
      </c>
      <c r="R51" s="898">
        <v>0</v>
      </c>
      <c r="S51" s="863">
        <v>0</v>
      </c>
      <c r="T51" s="898">
        <v>0</v>
      </c>
      <c r="U51" s="898">
        <v>0</v>
      </c>
      <c r="V51" s="181">
        <v>0</v>
      </c>
      <c r="W51" s="885">
        <v>0</v>
      </c>
      <c r="X51" s="884">
        <v>0</v>
      </c>
    </row>
    <row r="52" spans="2:24" ht="27.75" customHeight="1">
      <c r="B52" s="93" t="s">
        <v>56</v>
      </c>
      <c r="C52" s="123" t="s">
        <v>112</v>
      </c>
      <c r="D52" s="139" t="s">
        <v>44</v>
      </c>
      <c r="E52" s="133" t="s">
        <v>44</v>
      </c>
      <c r="F52" s="121" t="s">
        <v>44</v>
      </c>
      <c r="G52" s="133" t="s">
        <v>44</v>
      </c>
      <c r="H52" s="133" t="s">
        <v>44</v>
      </c>
      <c r="I52" s="133" t="s">
        <v>44</v>
      </c>
      <c r="J52" s="133" t="s">
        <v>44</v>
      </c>
      <c r="K52" s="133" t="s">
        <v>44</v>
      </c>
      <c r="L52" s="133" t="s">
        <v>44</v>
      </c>
      <c r="M52" s="894">
        <f aca="true" t="shared" si="4" ref="M52:X52">SUM(M53:M53)</f>
        <v>0</v>
      </c>
      <c r="N52" s="893">
        <f t="shared" si="4"/>
        <v>0</v>
      </c>
      <c r="O52" s="893">
        <f t="shared" si="4"/>
        <v>0</v>
      </c>
      <c r="P52" s="893">
        <f t="shared" si="4"/>
        <v>0</v>
      </c>
      <c r="Q52" s="893">
        <f t="shared" si="4"/>
        <v>0</v>
      </c>
      <c r="R52" s="893">
        <f t="shared" si="4"/>
        <v>0</v>
      </c>
      <c r="S52" s="893">
        <f t="shared" si="4"/>
        <v>0</v>
      </c>
      <c r="T52" s="893">
        <f t="shared" si="4"/>
        <v>0</v>
      </c>
      <c r="U52" s="893">
        <f t="shared" si="4"/>
        <v>0</v>
      </c>
      <c r="V52" s="892">
        <f t="shared" si="4"/>
        <v>0</v>
      </c>
      <c r="W52" s="891">
        <f t="shared" si="4"/>
        <v>0</v>
      </c>
      <c r="X52" s="890">
        <f t="shared" si="4"/>
        <v>0</v>
      </c>
    </row>
    <row r="53" spans="2:24" ht="27.75" customHeight="1">
      <c r="B53" s="137" t="s">
        <v>55</v>
      </c>
      <c r="C53" s="123" t="s">
        <v>112</v>
      </c>
      <c r="D53" s="127" t="s">
        <v>44</v>
      </c>
      <c r="E53" s="122" t="s">
        <v>44</v>
      </c>
      <c r="F53" s="121" t="s">
        <v>44</v>
      </c>
      <c r="G53" s="122" t="s">
        <v>44</v>
      </c>
      <c r="H53" s="126" t="s">
        <v>44</v>
      </c>
      <c r="I53" s="126" t="s">
        <v>44</v>
      </c>
      <c r="J53" s="126" t="s">
        <v>44</v>
      </c>
      <c r="K53" s="126" t="s">
        <v>44</v>
      </c>
      <c r="L53" s="126" t="s">
        <v>44</v>
      </c>
      <c r="M53" s="863">
        <v>0</v>
      </c>
      <c r="N53" s="863">
        <v>0</v>
      </c>
      <c r="O53" s="863">
        <v>0</v>
      </c>
      <c r="P53" s="863">
        <v>0</v>
      </c>
      <c r="Q53" s="863">
        <v>0</v>
      </c>
      <c r="R53" s="863">
        <v>0</v>
      </c>
      <c r="S53" s="863">
        <v>0</v>
      </c>
      <c r="T53" s="898">
        <v>0</v>
      </c>
      <c r="U53" s="898">
        <v>0</v>
      </c>
      <c r="V53" s="181">
        <v>0</v>
      </c>
      <c r="W53" s="885"/>
      <c r="X53" s="884">
        <v>0</v>
      </c>
    </row>
    <row r="54" spans="2:24" ht="27.75" customHeight="1">
      <c r="B54" s="93" t="s">
        <v>54</v>
      </c>
      <c r="C54" s="897">
        <v>1</v>
      </c>
      <c r="D54" s="896">
        <v>565</v>
      </c>
      <c r="E54" s="895">
        <v>314</v>
      </c>
      <c r="F54" s="888">
        <v>251</v>
      </c>
      <c r="G54" s="895">
        <v>207</v>
      </c>
      <c r="H54" s="895">
        <v>116</v>
      </c>
      <c r="I54" s="895">
        <v>185</v>
      </c>
      <c r="J54" s="895">
        <v>94</v>
      </c>
      <c r="K54" s="895">
        <v>173</v>
      </c>
      <c r="L54" s="895">
        <v>104</v>
      </c>
      <c r="M54" s="894">
        <f aca="true" t="shared" si="5" ref="M54:V54">SUM(M55:M56)</f>
        <v>0</v>
      </c>
      <c r="N54" s="893">
        <f t="shared" si="5"/>
        <v>0</v>
      </c>
      <c r="O54" s="893">
        <f t="shared" si="5"/>
        <v>0</v>
      </c>
      <c r="P54" s="893">
        <f t="shared" si="5"/>
        <v>0</v>
      </c>
      <c r="Q54" s="893">
        <f t="shared" si="5"/>
        <v>0</v>
      </c>
      <c r="R54" s="893">
        <f t="shared" si="5"/>
        <v>0</v>
      </c>
      <c r="S54" s="893">
        <f t="shared" si="5"/>
        <v>0</v>
      </c>
      <c r="T54" s="893">
        <f t="shared" si="5"/>
        <v>0</v>
      </c>
      <c r="U54" s="893">
        <f t="shared" si="5"/>
        <v>0</v>
      </c>
      <c r="V54" s="892">
        <f t="shared" si="5"/>
        <v>0</v>
      </c>
      <c r="W54" s="891">
        <v>0</v>
      </c>
      <c r="X54" s="890">
        <v>49</v>
      </c>
    </row>
    <row r="55" spans="2:24" ht="27.75" customHeight="1">
      <c r="B55" s="137" t="s">
        <v>53</v>
      </c>
      <c r="C55" s="134">
        <v>1</v>
      </c>
      <c r="D55" s="889">
        <v>565</v>
      </c>
      <c r="E55" s="282">
        <v>314</v>
      </c>
      <c r="F55" s="888">
        <v>251</v>
      </c>
      <c r="G55" s="282">
        <v>207</v>
      </c>
      <c r="H55" s="887">
        <v>116</v>
      </c>
      <c r="I55" s="887">
        <v>185</v>
      </c>
      <c r="J55" s="887">
        <v>94</v>
      </c>
      <c r="K55" s="887">
        <v>173</v>
      </c>
      <c r="L55" s="887">
        <v>104</v>
      </c>
      <c r="M55" s="863">
        <v>0</v>
      </c>
      <c r="N55" s="863">
        <v>0</v>
      </c>
      <c r="O55" s="863">
        <v>0</v>
      </c>
      <c r="P55" s="863">
        <v>0</v>
      </c>
      <c r="Q55" s="863">
        <v>0</v>
      </c>
      <c r="R55" s="863">
        <v>0</v>
      </c>
      <c r="S55" s="863">
        <v>0</v>
      </c>
      <c r="T55" s="863">
        <v>0</v>
      </c>
      <c r="U55" s="863">
        <v>0</v>
      </c>
      <c r="V55" s="886">
        <v>0</v>
      </c>
      <c r="W55" s="885">
        <v>0</v>
      </c>
      <c r="X55" s="884">
        <v>49</v>
      </c>
    </row>
    <row r="56" spans="2:24" ht="27.75" customHeight="1">
      <c r="B56" s="137" t="s">
        <v>52</v>
      </c>
      <c r="C56" s="123" t="s">
        <v>112</v>
      </c>
      <c r="D56" s="127" t="s">
        <v>112</v>
      </c>
      <c r="E56" s="122" t="s">
        <v>112</v>
      </c>
      <c r="F56" s="121" t="s">
        <v>112</v>
      </c>
      <c r="G56" s="122" t="s">
        <v>112</v>
      </c>
      <c r="H56" s="126" t="s">
        <v>112</v>
      </c>
      <c r="I56" s="126" t="s">
        <v>112</v>
      </c>
      <c r="J56" s="126" t="s">
        <v>112</v>
      </c>
      <c r="K56" s="126" t="s">
        <v>112</v>
      </c>
      <c r="L56" s="126" t="s">
        <v>112</v>
      </c>
      <c r="M56" s="863">
        <v>0</v>
      </c>
      <c r="N56" s="863">
        <v>0</v>
      </c>
      <c r="O56" s="863">
        <v>0</v>
      </c>
      <c r="P56" s="863">
        <v>0</v>
      </c>
      <c r="Q56" s="863">
        <v>0</v>
      </c>
      <c r="R56" s="863">
        <v>0</v>
      </c>
      <c r="S56" s="863">
        <v>0</v>
      </c>
      <c r="T56" s="863">
        <v>0</v>
      </c>
      <c r="U56" s="863">
        <v>0</v>
      </c>
      <c r="V56" s="886">
        <v>0</v>
      </c>
      <c r="W56" s="885">
        <v>0</v>
      </c>
      <c r="X56" s="884">
        <v>0</v>
      </c>
    </row>
    <row r="57" spans="2:24" ht="27.75" customHeight="1">
      <c r="B57" s="93" t="s">
        <v>51</v>
      </c>
      <c r="C57" s="123" t="s">
        <v>112</v>
      </c>
      <c r="D57" s="127" t="s">
        <v>112</v>
      </c>
      <c r="E57" s="122" t="s">
        <v>112</v>
      </c>
      <c r="F57" s="121" t="s">
        <v>112</v>
      </c>
      <c r="G57" s="122" t="s">
        <v>112</v>
      </c>
      <c r="H57" s="122" t="s">
        <v>112</v>
      </c>
      <c r="I57" s="122" t="s">
        <v>112</v>
      </c>
      <c r="J57" s="122" t="s">
        <v>112</v>
      </c>
      <c r="K57" s="122" t="s">
        <v>112</v>
      </c>
      <c r="L57" s="122" t="s">
        <v>112</v>
      </c>
      <c r="M57" s="894">
        <f aca="true" t="shared" si="6" ref="M57:V57">SUM(M58:M58)</f>
        <v>0</v>
      </c>
      <c r="N57" s="893">
        <f t="shared" si="6"/>
        <v>0</v>
      </c>
      <c r="O57" s="893">
        <f t="shared" si="6"/>
        <v>0</v>
      </c>
      <c r="P57" s="893">
        <f t="shared" si="6"/>
        <v>0</v>
      </c>
      <c r="Q57" s="893">
        <f t="shared" si="6"/>
        <v>0</v>
      </c>
      <c r="R57" s="893">
        <f t="shared" si="6"/>
        <v>0</v>
      </c>
      <c r="S57" s="893">
        <f t="shared" si="6"/>
        <v>0</v>
      </c>
      <c r="T57" s="893">
        <f t="shared" si="6"/>
        <v>0</v>
      </c>
      <c r="U57" s="893">
        <f t="shared" si="6"/>
        <v>0</v>
      </c>
      <c r="V57" s="892">
        <f t="shared" si="6"/>
        <v>0</v>
      </c>
      <c r="W57" s="891">
        <v>0</v>
      </c>
      <c r="X57" s="890">
        <f>SUM(X58:X58)</f>
        <v>0</v>
      </c>
    </row>
    <row r="58" spans="2:24" ht="27.75" customHeight="1">
      <c r="B58" s="137" t="s">
        <v>50</v>
      </c>
      <c r="C58" s="123" t="s">
        <v>112</v>
      </c>
      <c r="D58" s="127" t="s">
        <v>112</v>
      </c>
      <c r="E58" s="122" t="s">
        <v>112</v>
      </c>
      <c r="F58" s="121" t="s">
        <v>112</v>
      </c>
      <c r="G58" s="122" t="s">
        <v>112</v>
      </c>
      <c r="H58" s="126" t="s">
        <v>112</v>
      </c>
      <c r="I58" s="126" t="s">
        <v>112</v>
      </c>
      <c r="J58" s="126" t="s">
        <v>112</v>
      </c>
      <c r="K58" s="126" t="s">
        <v>112</v>
      </c>
      <c r="L58" s="126" t="s">
        <v>112</v>
      </c>
      <c r="M58" s="863">
        <v>0</v>
      </c>
      <c r="N58" s="863">
        <v>0</v>
      </c>
      <c r="O58" s="863">
        <v>0</v>
      </c>
      <c r="P58" s="863">
        <v>0</v>
      </c>
      <c r="Q58" s="863">
        <v>0</v>
      </c>
      <c r="R58" s="863">
        <v>0</v>
      </c>
      <c r="S58" s="863">
        <v>0</v>
      </c>
      <c r="T58" s="863">
        <v>0</v>
      </c>
      <c r="U58" s="863">
        <v>0</v>
      </c>
      <c r="V58" s="886">
        <v>0</v>
      </c>
      <c r="W58" s="885">
        <v>0</v>
      </c>
      <c r="X58" s="884">
        <v>0</v>
      </c>
    </row>
    <row r="59" spans="2:24" ht="27.75" customHeight="1">
      <c r="B59" s="93" t="s">
        <v>49</v>
      </c>
      <c r="C59" s="897">
        <v>1</v>
      </c>
      <c r="D59" s="896">
        <v>153</v>
      </c>
      <c r="E59" s="895">
        <v>70</v>
      </c>
      <c r="F59" s="888">
        <v>83</v>
      </c>
      <c r="G59" s="895">
        <v>66</v>
      </c>
      <c r="H59" s="895">
        <v>33</v>
      </c>
      <c r="I59" s="895">
        <v>46</v>
      </c>
      <c r="J59" s="895">
        <v>16</v>
      </c>
      <c r="K59" s="895">
        <v>41</v>
      </c>
      <c r="L59" s="895">
        <v>21</v>
      </c>
      <c r="M59" s="894">
        <f aca="true" t="shared" si="7" ref="M59:V59">SUM(M60:M61)</f>
        <v>0</v>
      </c>
      <c r="N59" s="893">
        <f t="shared" si="7"/>
        <v>0</v>
      </c>
      <c r="O59" s="893">
        <f t="shared" si="7"/>
        <v>0</v>
      </c>
      <c r="P59" s="893">
        <f t="shared" si="7"/>
        <v>0</v>
      </c>
      <c r="Q59" s="893">
        <f t="shared" si="7"/>
        <v>0</v>
      </c>
      <c r="R59" s="893">
        <f t="shared" si="7"/>
        <v>0</v>
      </c>
      <c r="S59" s="893">
        <f t="shared" si="7"/>
        <v>0</v>
      </c>
      <c r="T59" s="893">
        <f t="shared" si="7"/>
        <v>0</v>
      </c>
      <c r="U59" s="893">
        <f t="shared" si="7"/>
        <v>0</v>
      </c>
      <c r="V59" s="892">
        <f t="shared" si="7"/>
        <v>0</v>
      </c>
      <c r="W59" s="891">
        <v>0</v>
      </c>
      <c r="X59" s="890">
        <v>20</v>
      </c>
    </row>
    <row r="60" spans="2:24" ht="27.75" customHeight="1">
      <c r="B60" s="129" t="s">
        <v>48</v>
      </c>
      <c r="C60" s="134">
        <v>1</v>
      </c>
      <c r="D60" s="889">
        <v>153</v>
      </c>
      <c r="E60" s="282">
        <v>70</v>
      </c>
      <c r="F60" s="888">
        <v>83</v>
      </c>
      <c r="G60" s="282">
        <v>66</v>
      </c>
      <c r="H60" s="887">
        <v>33</v>
      </c>
      <c r="I60" s="887">
        <v>46</v>
      </c>
      <c r="J60" s="887">
        <v>16</v>
      </c>
      <c r="K60" s="887">
        <v>41</v>
      </c>
      <c r="L60" s="887">
        <v>21</v>
      </c>
      <c r="M60" s="863">
        <v>0</v>
      </c>
      <c r="N60" s="863">
        <v>0</v>
      </c>
      <c r="O60" s="863">
        <v>0</v>
      </c>
      <c r="P60" s="863">
        <v>0</v>
      </c>
      <c r="Q60" s="863">
        <v>0</v>
      </c>
      <c r="R60" s="863">
        <v>0</v>
      </c>
      <c r="S60" s="863">
        <v>0</v>
      </c>
      <c r="T60" s="863">
        <v>0</v>
      </c>
      <c r="U60" s="863">
        <v>0</v>
      </c>
      <c r="V60" s="886">
        <v>0</v>
      </c>
      <c r="W60" s="885">
        <v>0</v>
      </c>
      <c r="X60" s="884">
        <v>20</v>
      </c>
    </row>
    <row r="61" spans="2:24" ht="27.75" customHeight="1">
      <c r="B61" s="129" t="s">
        <v>47</v>
      </c>
      <c r="C61" s="123" t="s">
        <v>112</v>
      </c>
      <c r="D61" s="127" t="s">
        <v>112</v>
      </c>
      <c r="E61" s="122" t="s">
        <v>112</v>
      </c>
      <c r="F61" s="121" t="s">
        <v>112</v>
      </c>
      <c r="G61" s="122" t="s">
        <v>112</v>
      </c>
      <c r="H61" s="126" t="s">
        <v>112</v>
      </c>
      <c r="I61" s="126" t="s">
        <v>112</v>
      </c>
      <c r="J61" s="126" t="s">
        <v>112</v>
      </c>
      <c r="K61" s="126" t="s">
        <v>112</v>
      </c>
      <c r="L61" s="126" t="s">
        <v>112</v>
      </c>
      <c r="M61" s="863">
        <v>0</v>
      </c>
      <c r="N61" s="863">
        <v>0</v>
      </c>
      <c r="O61" s="863">
        <v>0</v>
      </c>
      <c r="P61" s="863">
        <v>0</v>
      </c>
      <c r="Q61" s="863">
        <v>0</v>
      </c>
      <c r="R61" s="863">
        <v>0</v>
      </c>
      <c r="S61" s="863">
        <v>0</v>
      </c>
      <c r="T61" s="863">
        <v>0</v>
      </c>
      <c r="U61" s="863">
        <v>0</v>
      </c>
      <c r="V61" s="886">
        <v>0</v>
      </c>
      <c r="W61" s="885">
        <v>0</v>
      </c>
      <c r="X61" s="884">
        <v>0</v>
      </c>
    </row>
    <row r="62" spans="2:24" ht="27.75" customHeight="1">
      <c r="B62" s="93" t="s">
        <v>46</v>
      </c>
      <c r="C62" s="134">
        <v>1</v>
      </c>
      <c r="D62" s="889">
        <v>332</v>
      </c>
      <c r="E62" s="282">
        <v>217</v>
      </c>
      <c r="F62" s="888">
        <v>115</v>
      </c>
      <c r="G62" s="282">
        <v>123</v>
      </c>
      <c r="H62" s="887">
        <v>79</v>
      </c>
      <c r="I62" s="887">
        <v>107</v>
      </c>
      <c r="J62" s="887">
        <v>74</v>
      </c>
      <c r="K62" s="887">
        <v>102</v>
      </c>
      <c r="L62" s="887">
        <v>64</v>
      </c>
      <c r="M62" s="863">
        <f aca="true" t="shared" si="8" ref="M62:V62">SUM(M63)</f>
        <v>0</v>
      </c>
      <c r="N62" s="863">
        <f t="shared" si="8"/>
        <v>0</v>
      </c>
      <c r="O62" s="863">
        <f t="shared" si="8"/>
        <v>0</v>
      </c>
      <c r="P62" s="863">
        <f t="shared" si="8"/>
        <v>0</v>
      </c>
      <c r="Q62" s="863">
        <f t="shared" si="8"/>
        <v>0</v>
      </c>
      <c r="R62" s="863">
        <f t="shared" si="8"/>
        <v>0</v>
      </c>
      <c r="S62" s="863">
        <f t="shared" si="8"/>
        <v>0</v>
      </c>
      <c r="T62" s="863">
        <f t="shared" si="8"/>
        <v>0</v>
      </c>
      <c r="U62" s="863">
        <f t="shared" si="8"/>
        <v>0</v>
      </c>
      <c r="V62" s="886">
        <f t="shared" si="8"/>
        <v>0</v>
      </c>
      <c r="W62" s="885">
        <v>0</v>
      </c>
      <c r="X62" s="884">
        <v>24</v>
      </c>
    </row>
    <row r="63" spans="2:24" ht="27.75" customHeight="1" thickBot="1">
      <c r="B63" s="120" t="s">
        <v>45</v>
      </c>
      <c r="C63" s="883">
        <v>1</v>
      </c>
      <c r="D63" s="882">
        <v>332</v>
      </c>
      <c r="E63" s="280">
        <v>217</v>
      </c>
      <c r="F63" s="881">
        <v>115</v>
      </c>
      <c r="G63" s="280">
        <v>123</v>
      </c>
      <c r="H63" s="880">
        <v>79</v>
      </c>
      <c r="I63" s="880">
        <v>107</v>
      </c>
      <c r="J63" s="880">
        <v>74</v>
      </c>
      <c r="K63" s="880">
        <v>102</v>
      </c>
      <c r="L63" s="880">
        <v>64</v>
      </c>
      <c r="M63" s="856">
        <v>0</v>
      </c>
      <c r="N63" s="856">
        <v>0</v>
      </c>
      <c r="O63" s="856">
        <v>0</v>
      </c>
      <c r="P63" s="856">
        <v>0</v>
      </c>
      <c r="Q63" s="856">
        <v>0</v>
      </c>
      <c r="R63" s="856">
        <v>0</v>
      </c>
      <c r="S63" s="856">
        <v>0</v>
      </c>
      <c r="T63" s="856">
        <v>0</v>
      </c>
      <c r="U63" s="856">
        <v>0</v>
      </c>
      <c r="V63" s="879">
        <v>0</v>
      </c>
      <c r="W63" s="878">
        <v>0</v>
      </c>
      <c r="X63" s="877">
        <v>24</v>
      </c>
    </row>
    <row r="64" spans="2:24" ht="27.75" customHeight="1">
      <c r="B64" s="1688" t="s">
        <v>43</v>
      </c>
      <c r="C64" s="2047"/>
      <c r="D64" s="2047"/>
      <c r="E64" s="2047"/>
      <c r="F64" s="2047"/>
      <c r="G64" s="2047"/>
      <c r="H64" s="2047"/>
      <c r="I64" s="2047"/>
      <c r="J64" s="2047"/>
      <c r="K64" s="2047"/>
      <c r="L64" s="2047"/>
      <c r="M64" s="1690" t="s">
        <v>43</v>
      </c>
      <c r="N64" s="2047"/>
      <c r="O64" s="2047"/>
      <c r="P64" s="2047"/>
      <c r="Q64" s="2047"/>
      <c r="R64" s="2047"/>
      <c r="S64" s="2047"/>
      <c r="T64" s="2047"/>
      <c r="U64" s="2047"/>
      <c r="V64" s="2047"/>
      <c r="W64" s="2047"/>
      <c r="X64" s="2048"/>
    </row>
    <row r="65" spans="1:24" s="570" customFormat="1" ht="27.75" customHeight="1">
      <c r="A65" s="876"/>
      <c r="B65" s="112" t="s">
        <v>358</v>
      </c>
      <c r="C65" s="868">
        <v>24</v>
      </c>
      <c r="D65" s="873">
        <v>15701</v>
      </c>
      <c r="E65" s="873">
        <v>8397</v>
      </c>
      <c r="F65" s="875">
        <v>7304</v>
      </c>
      <c r="G65" s="874">
        <v>5396</v>
      </c>
      <c r="H65" s="873">
        <v>2930</v>
      </c>
      <c r="I65" s="873">
        <v>5193</v>
      </c>
      <c r="J65" s="873">
        <v>2816</v>
      </c>
      <c r="K65" s="873">
        <v>5014</v>
      </c>
      <c r="L65" s="873">
        <v>2651</v>
      </c>
      <c r="M65" s="872">
        <v>0</v>
      </c>
      <c r="N65" s="871">
        <v>0</v>
      </c>
      <c r="O65" s="871">
        <v>0</v>
      </c>
      <c r="P65" s="871">
        <v>0</v>
      </c>
      <c r="Q65" s="871">
        <v>0</v>
      </c>
      <c r="R65" s="871">
        <v>0</v>
      </c>
      <c r="S65" s="871">
        <v>0</v>
      </c>
      <c r="T65" s="871">
        <v>0</v>
      </c>
      <c r="U65" s="871">
        <f>SUM(U66:U75)</f>
        <v>0</v>
      </c>
      <c r="V65" s="870">
        <v>98</v>
      </c>
      <c r="W65" s="869">
        <f>SUM(W66:W75)</f>
        <v>0</v>
      </c>
      <c r="X65" s="868">
        <v>1029</v>
      </c>
    </row>
    <row r="66" spans="2:24" ht="27.75" customHeight="1">
      <c r="B66" s="93" t="s">
        <v>40</v>
      </c>
      <c r="C66" s="835">
        <v>10</v>
      </c>
      <c r="D66" s="867">
        <v>8402</v>
      </c>
      <c r="E66" s="867">
        <v>4584</v>
      </c>
      <c r="F66" s="866">
        <v>3818</v>
      </c>
      <c r="G66" s="865">
        <v>2945</v>
      </c>
      <c r="H66" s="864">
        <v>1615</v>
      </c>
      <c r="I66" s="864">
        <v>2720</v>
      </c>
      <c r="J66" s="864">
        <v>1518</v>
      </c>
      <c r="K66" s="864">
        <v>2677</v>
      </c>
      <c r="L66" s="864">
        <v>1451</v>
      </c>
      <c r="M66" s="863">
        <v>0</v>
      </c>
      <c r="N66" s="863">
        <v>0</v>
      </c>
      <c r="O66" s="863">
        <v>0</v>
      </c>
      <c r="P66" s="863">
        <v>0</v>
      </c>
      <c r="Q66" s="863">
        <v>0</v>
      </c>
      <c r="R66" s="863">
        <v>0</v>
      </c>
      <c r="S66" s="863">
        <v>0</v>
      </c>
      <c r="T66" s="863">
        <v>0</v>
      </c>
      <c r="U66" s="863">
        <v>0</v>
      </c>
      <c r="V66" s="862">
        <v>60</v>
      </c>
      <c r="W66" s="181">
        <v>0</v>
      </c>
      <c r="X66" s="861">
        <v>532</v>
      </c>
    </row>
    <row r="67" spans="2:24" ht="27.75" customHeight="1">
      <c r="B67" s="93" t="s">
        <v>39</v>
      </c>
      <c r="C67" s="835">
        <v>4</v>
      </c>
      <c r="D67" s="867">
        <v>2017</v>
      </c>
      <c r="E67" s="867">
        <v>817</v>
      </c>
      <c r="F67" s="866">
        <v>1200</v>
      </c>
      <c r="G67" s="865">
        <v>733</v>
      </c>
      <c r="H67" s="864">
        <v>321</v>
      </c>
      <c r="I67" s="864">
        <v>674</v>
      </c>
      <c r="J67" s="864">
        <v>282</v>
      </c>
      <c r="K67" s="864">
        <v>572</v>
      </c>
      <c r="L67" s="864">
        <v>214</v>
      </c>
      <c r="M67" s="863">
        <v>0</v>
      </c>
      <c r="N67" s="863">
        <v>0</v>
      </c>
      <c r="O67" s="863">
        <v>0</v>
      </c>
      <c r="P67" s="863">
        <v>0</v>
      </c>
      <c r="Q67" s="863">
        <v>0</v>
      </c>
      <c r="R67" s="863">
        <v>0</v>
      </c>
      <c r="S67" s="863">
        <v>0</v>
      </c>
      <c r="T67" s="863">
        <v>0</v>
      </c>
      <c r="U67" s="863">
        <v>0</v>
      </c>
      <c r="V67" s="862">
        <v>38</v>
      </c>
      <c r="W67" s="181">
        <v>0</v>
      </c>
      <c r="X67" s="861">
        <v>156</v>
      </c>
    </row>
    <row r="68" spans="2:24" ht="27.75" customHeight="1">
      <c r="B68" s="93" t="s">
        <v>38</v>
      </c>
      <c r="C68" s="835">
        <v>2</v>
      </c>
      <c r="D68" s="867">
        <v>1362</v>
      </c>
      <c r="E68" s="867">
        <v>685</v>
      </c>
      <c r="F68" s="866">
        <v>677</v>
      </c>
      <c r="G68" s="865">
        <v>421</v>
      </c>
      <c r="H68" s="864">
        <v>243</v>
      </c>
      <c r="I68" s="864">
        <v>469</v>
      </c>
      <c r="J68" s="864">
        <v>231</v>
      </c>
      <c r="K68" s="864">
        <v>472</v>
      </c>
      <c r="L68" s="864">
        <v>211</v>
      </c>
      <c r="M68" s="863">
        <v>0</v>
      </c>
      <c r="N68" s="863">
        <v>0</v>
      </c>
      <c r="O68" s="863">
        <v>0</v>
      </c>
      <c r="P68" s="863">
        <v>0</v>
      </c>
      <c r="Q68" s="863">
        <v>0</v>
      </c>
      <c r="R68" s="863">
        <v>0</v>
      </c>
      <c r="S68" s="863">
        <v>0</v>
      </c>
      <c r="T68" s="863">
        <v>0</v>
      </c>
      <c r="U68" s="863">
        <v>0</v>
      </c>
      <c r="V68" s="862">
        <v>0</v>
      </c>
      <c r="W68" s="181">
        <v>0</v>
      </c>
      <c r="X68" s="861">
        <v>75</v>
      </c>
    </row>
    <row r="69" spans="2:24" ht="27.75" customHeight="1">
      <c r="B69" s="93" t="s">
        <v>98</v>
      </c>
      <c r="C69" s="835">
        <v>1</v>
      </c>
      <c r="D69" s="867">
        <v>612</v>
      </c>
      <c r="E69" s="867">
        <v>287</v>
      </c>
      <c r="F69" s="866">
        <v>325</v>
      </c>
      <c r="G69" s="865">
        <v>217</v>
      </c>
      <c r="H69" s="864">
        <v>105</v>
      </c>
      <c r="I69" s="864">
        <v>225</v>
      </c>
      <c r="J69" s="864">
        <v>96</v>
      </c>
      <c r="K69" s="864">
        <v>170</v>
      </c>
      <c r="L69" s="864">
        <v>86</v>
      </c>
      <c r="M69" s="863">
        <v>0</v>
      </c>
      <c r="N69" s="863">
        <v>0</v>
      </c>
      <c r="O69" s="863">
        <v>0</v>
      </c>
      <c r="P69" s="863">
        <v>0</v>
      </c>
      <c r="Q69" s="863">
        <v>0</v>
      </c>
      <c r="R69" s="863">
        <v>0</v>
      </c>
      <c r="S69" s="863">
        <v>0</v>
      </c>
      <c r="T69" s="863">
        <v>0</v>
      </c>
      <c r="U69" s="863">
        <v>0</v>
      </c>
      <c r="V69" s="862">
        <v>0</v>
      </c>
      <c r="W69" s="181">
        <v>0</v>
      </c>
      <c r="X69" s="861">
        <v>35</v>
      </c>
    </row>
    <row r="70" spans="2:24" ht="27.75" customHeight="1">
      <c r="B70" s="93" t="s">
        <v>97</v>
      </c>
      <c r="C70" s="835">
        <v>1</v>
      </c>
      <c r="D70" s="867">
        <v>359</v>
      </c>
      <c r="E70" s="867">
        <v>233</v>
      </c>
      <c r="F70" s="866">
        <v>126</v>
      </c>
      <c r="G70" s="865">
        <v>130</v>
      </c>
      <c r="H70" s="864">
        <v>83</v>
      </c>
      <c r="I70" s="864">
        <v>107</v>
      </c>
      <c r="J70" s="864">
        <v>69</v>
      </c>
      <c r="K70" s="864">
        <v>122</v>
      </c>
      <c r="L70" s="864">
        <v>81</v>
      </c>
      <c r="M70" s="863">
        <v>0</v>
      </c>
      <c r="N70" s="863">
        <v>0</v>
      </c>
      <c r="O70" s="863">
        <v>0</v>
      </c>
      <c r="P70" s="863">
        <v>0</v>
      </c>
      <c r="Q70" s="863">
        <v>0</v>
      </c>
      <c r="R70" s="863">
        <v>0</v>
      </c>
      <c r="S70" s="863">
        <v>0</v>
      </c>
      <c r="T70" s="863">
        <v>0</v>
      </c>
      <c r="U70" s="863">
        <v>0</v>
      </c>
      <c r="V70" s="862">
        <v>0</v>
      </c>
      <c r="W70" s="181">
        <v>0</v>
      </c>
      <c r="X70" s="861">
        <v>32</v>
      </c>
    </row>
    <row r="71" spans="2:24" ht="27.75" customHeight="1">
      <c r="B71" s="93" t="s">
        <v>95</v>
      </c>
      <c r="C71" s="835">
        <v>1</v>
      </c>
      <c r="D71" s="867">
        <v>311</v>
      </c>
      <c r="E71" s="867">
        <v>147</v>
      </c>
      <c r="F71" s="866">
        <v>164</v>
      </c>
      <c r="G71" s="865">
        <v>111</v>
      </c>
      <c r="H71" s="864">
        <v>44</v>
      </c>
      <c r="I71" s="864">
        <v>120</v>
      </c>
      <c r="J71" s="864">
        <v>69</v>
      </c>
      <c r="K71" s="864">
        <v>80</v>
      </c>
      <c r="L71" s="864">
        <v>34</v>
      </c>
      <c r="M71" s="863">
        <v>0</v>
      </c>
      <c r="N71" s="863">
        <v>0</v>
      </c>
      <c r="O71" s="863">
        <v>0</v>
      </c>
      <c r="P71" s="863">
        <v>0</v>
      </c>
      <c r="Q71" s="863">
        <v>0</v>
      </c>
      <c r="R71" s="863">
        <v>0</v>
      </c>
      <c r="S71" s="863">
        <v>0</v>
      </c>
      <c r="T71" s="863">
        <v>0</v>
      </c>
      <c r="U71" s="863">
        <v>0</v>
      </c>
      <c r="V71" s="862">
        <v>0</v>
      </c>
      <c r="W71" s="181">
        <v>0</v>
      </c>
      <c r="X71" s="861">
        <v>27</v>
      </c>
    </row>
    <row r="72" spans="2:24" ht="27.75" customHeight="1">
      <c r="B72" s="93" t="s">
        <v>94</v>
      </c>
      <c r="C72" s="835">
        <v>1</v>
      </c>
      <c r="D72" s="867">
        <v>282</v>
      </c>
      <c r="E72" s="867">
        <v>183</v>
      </c>
      <c r="F72" s="866">
        <v>99</v>
      </c>
      <c r="G72" s="865">
        <v>60</v>
      </c>
      <c r="H72" s="864">
        <v>51</v>
      </c>
      <c r="I72" s="864">
        <v>77</v>
      </c>
      <c r="J72" s="864">
        <v>46</v>
      </c>
      <c r="K72" s="864">
        <v>145</v>
      </c>
      <c r="L72" s="864">
        <v>86</v>
      </c>
      <c r="M72" s="863">
        <v>0</v>
      </c>
      <c r="N72" s="863">
        <v>0</v>
      </c>
      <c r="O72" s="863">
        <v>0</v>
      </c>
      <c r="P72" s="863">
        <v>0</v>
      </c>
      <c r="Q72" s="863">
        <v>0</v>
      </c>
      <c r="R72" s="863">
        <v>0</v>
      </c>
      <c r="S72" s="863">
        <v>0</v>
      </c>
      <c r="T72" s="863">
        <v>0</v>
      </c>
      <c r="U72" s="863">
        <v>0</v>
      </c>
      <c r="V72" s="862">
        <v>0</v>
      </c>
      <c r="W72" s="181">
        <v>0</v>
      </c>
      <c r="X72" s="861">
        <v>21</v>
      </c>
    </row>
    <row r="73" spans="2:24" ht="27.75" customHeight="1">
      <c r="B73" s="70" t="s">
        <v>91</v>
      </c>
      <c r="C73" s="835">
        <v>1</v>
      </c>
      <c r="D73" s="867">
        <v>515</v>
      </c>
      <c r="E73" s="867">
        <v>313</v>
      </c>
      <c r="F73" s="866">
        <v>202</v>
      </c>
      <c r="G73" s="865">
        <v>172</v>
      </c>
      <c r="H73" s="864">
        <v>113</v>
      </c>
      <c r="I73" s="864">
        <v>173</v>
      </c>
      <c r="J73" s="864">
        <v>102</v>
      </c>
      <c r="K73" s="864">
        <v>170</v>
      </c>
      <c r="L73" s="864">
        <v>98</v>
      </c>
      <c r="M73" s="863">
        <v>0</v>
      </c>
      <c r="N73" s="863">
        <v>0</v>
      </c>
      <c r="O73" s="863">
        <v>0</v>
      </c>
      <c r="P73" s="863">
        <v>0</v>
      </c>
      <c r="Q73" s="863">
        <v>0</v>
      </c>
      <c r="R73" s="863">
        <v>0</v>
      </c>
      <c r="S73" s="863">
        <v>0</v>
      </c>
      <c r="T73" s="863">
        <v>0</v>
      </c>
      <c r="U73" s="863">
        <v>0</v>
      </c>
      <c r="V73" s="862">
        <v>0</v>
      </c>
      <c r="W73" s="181">
        <v>0</v>
      </c>
      <c r="X73" s="861">
        <v>35</v>
      </c>
    </row>
    <row r="74" spans="2:24" ht="27.75" customHeight="1">
      <c r="B74" s="70" t="s">
        <v>36</v>
      </c>
      <c r="C74" s="835">
        <v>2</v>
      </c>
      <c r="D74" s="867">
        <v>1509</v>
      </c>
      <c r="E74" s="867">
        <v>931</v>
      </c>
      <c r="F74" s="866">
        <v>578</v>
      </c>
      <c r="G74" s="865">
        <v>484</v>
      </c>
      <c r="H74" s="864">
        <v>276</v>
      </c>
      <c r="I74" s="864">
        <v>521</v>
      </c>
      <c r="J74" s="864">
        <v>329</v>
      </c>
      <c r="K74" s="864">
        <v>504</v>
      </c>
      <c r="L74" s="864">
        <v>326</v>
      </c>
      <c r="M74" s="863">
        <v>0</v>
      </c>
      <c r="N74" s="863">
        <v>0</v>
      </c>
      <c r="O74" s="863">
        <v>0</v>
      </c>
      <c r="P74" s="863">
        <v>0</v>
      </c>
      <c r="Q74" s="863">
        <v>0</v>
      </c>
      <c r="R74" s="863">
        <v>0</v>
      </c>
      <c r="S74" s="863">
        <v>0</v>
      </c>
      <c r="T74" s="863">
        <v>0</v>
      </c>
      <c r="U74" s="863">
        <v>0</v>
      </c>
      <c r="V74" s="862">
        <v>0</v>
      </c>
      <c r="W74" s="181">
        <v>0</v>
      </c>
      <c r="X74" s="861">
        <v>92</v>
      </c>
    </row>
    <row r="75" spans="2:24" ht="27.75" customHeight="1" thickBot="1">
      <c r="B75" s="62" t="s">
        <v>286</v>
      </c>
      <c r="C75" s="826">
        <v>1</v>
      </c>
      <c r="D75" s="860">
        <v>332</v>
      </c>
      <c r="E75" s="860">
        <v>217</v>
      </c>
      <c r="F75" s="859">
        <v>115</v>
      </c>
      <c r="G75" s="858">
        <v>123</v>
      </c>
      <c r="H75" s="857">
        <v>79</v>
      </c>
      <c r="I75" s="857">
        <v>107</v>
      </c>
      <c r="J75" s="857">
        <v>74</v>
      </c>
      <c r="K75" s="857">
        <v>102</v>
      </c>
      <c r="L75" s="857">
        <v>64</v>
      </c>
      <c r="M75" s="856">
        <v>0</v>
      </c>
      <c r="N75" s="856">
        <v>0</v>
      </c>
      <c r="O75" s="856">
        <v>0</v>
      </c>
      <c r="P75" s="856">
        <v>0</v>
      </c>
      <c r="Q75" s="856">
        <v>0</v>
      </c>
      <c r="R75" s="856">
        <v>0</v>
      </c>
      <c r="S75" s="856">
        <v>0</v>
      </c>
      <c r="T75" s="856">
        <v>0</v>
      </c>
      <c r="U75" s="856">
        <v>0</v>
      </c>
      <c r="V75" s="855">
        <v>0</v>
      </c>
      <c r="W75" s="854">
        <v>0</v>
      </c>
      <c r="X75" s="853">
        <v>24</v>
      </c>
    </row>
    <row r="76" spans="2:24" ht="27.75" customHeight="1">
      <c r="B76" s="1688" t="s">
        <v>35</v>
      </c>
      <c r="C76" s="2047"/>
      <c r="D76" s="2047"/>
      <c r="E76" s="2047"/>
      <c r="F76" s="2047"/>
      <c r="G76" s="2047"/>
      <c r="H76" s="2047"/>
      <c r="I76" s="2047"/>
      <c r="J76" s="2047"/>
      <c r="K76" s="2047"/>
      <c r="L76" s="2047"/>
      <c r="M76" s="1690" t="s">
        <v>35</v>
      </c>
      <c r="N76" s="2047"/>
      <c r="O76" s="2047"/>
      <c r="P76" s="2047"/>
      <c r="Q76" s="2047"/>
      <c r="R76" s="2047"/>
      <c r="S76" s="2047"/>
      <c r="T76" s="2047"/>
      <c r="U76" s="2047"/>
      <c r="V76" s="2047"/>
      <c r="W76" s="2047"/>
      <c r="X76" s="2048"/>
    </row>
    <row r="77" spans="2:24" ht="27.75" customHeight="1">
      <c r="B77" s="78" t="s">
        <v>34</v>
      </c>
      <c r="C77" s="844">
        <v>38</v>
      </c>
      <c r="D77" s="852">
        <v>26314</v>
      </c>
      <c r="E77" s="849">
        <v>13722</v>
      </c>
      <c r="F77" s="851">
        <v>12592</v>
      </c>
      <c r="G77" s="850">
        <v>8652</v>
      </c>
      <c r="H77" s="849">
        <v>4542</v>
      </c>
      <c r="I77" s="849">
        <v>8309</v>
      </c>
      <c r="J77" s="849">
        <v>4360</v>
      </c>
      <c r="K77" s="849">
        <v>8196</v>
      </c>
      <c r="L77" s="849">
        <v>4323</v>
      </c>
      <c r="M77" s="848">
        <v>358</v>
      </c>
      <c r="N77" s="848">
        <v>151</v>
      </c>
      <c r="O77" s="848">
        <v>336</v>
      </c>
      <c r="P77" s="848">
        <v>155</v>
      </c>
      <c r="Q77" s="848">
        <v>321</v>
      </c>
      <c r="R77" s="848">
        <v>146</v>
      </c>
      <c r="S77" s="848">
        <v>82</v>
      </c>
      <c r="T77" s="848">
        <v>45</v>
      </c>
      <c r="U77" s="847" t="s">
        <v>112</v>
      </c>
      <c r="V77" s="846">
        <v>60</v>
      </c>
      <c r="W77" s="845">
        <v>9</v>
      </c>
      <c r="X77" s="844">
        <v>1920</v>
      </c>
    </row>
    <row r="78" spans="2:24" ht="27.75" customHeight="1">
      <c r="B78" s="70" t="s">
        <v>33</v>
      </c>
      <c r="C78" s="835">
        <v>40</v>
      </c>
      <c r="D78" s="843">
        <v>21717</v>
      </c>
      <c r="E78" s="840">
        <v>10828</v>
      </c>
      <c r="F78" s="842">
        <v>10889</v>
      </c>
      <c r="G78" s="841">
        <v>6797</v>
      </c>
      <c r="H78" s="840">
        <v>3397</v>
      </c>
      <c r="I78" s="840">
        <v>6971</v>
      </c>
      <c r="J78" s="840">
        <v>3421</v>
      </c>
      <c r="K78" s="840">
        <v>6704</v>
      </c>
      <c r="L78" s="840">
        <v>3394</v>
      </c>
      <c r="M78" s="839">
        <v>402</v>
      </c>
      <c r="N78" s="839">
        <v>210</v>
      </c>
      <c r="O78" s="839">
        <v>351</v>
      </c>
      <c r="P78" s="839">
        <v>204</v>
      </c>
      <c r="Q78" s="839">
        <v>265</v>
      </c>
      <c r="R78" s="839">
        <v>127</v>
      </c>
      <c r="S78" s="839">
        <v>118</v>
      </c>
      <c r="T78" s="839">
        <v>75</v>
      </c>
      <c r="U78" s="838" t="s">
        <v>112</v>
      </c>
      <c r="V78" s="837">
        <v>109</v>
      </c>
      <c r="W78" s="836">
        <v>1</v>
      </c>
      <c r="X78" s="835">
        <v>1661</v>
      </c>
    </row>
    <row r="79" spans="2:24" ht="27.75" customHeight="1" thickBot="1">
      <c r="B79" s="62" t="s">
        <v>32</v>
      </c>
      <c r="C79" s="826">
        <v>13</v>
      </c>
      <c r="D79" s="834">
        <v>6624</v>
      </c>
      <c r="E79" s="831">
        <v>3193</v>
      </c>
      <c r="F79" s="833">
        <v>3431</v>
      </c>
      <c r="G79" s="832">
        <v>2199</v>
      </c>
      <c r="H79" s="831">
        <v>1107</v>
      </c>
      <c r="I79" s="831">
        <v>2156</v>
      </c>
      <c r="J79" s="831">
        <v>1038</v>
      </c>
      <c r="K79" s="831">
        <v>2146</v>
      </c>
      <c r="L79" s="831">
        <v>1036</v>
      </c>
      <c r="M79" s="830" t="s">
        <v>112</v>
      </c>
      <c r="N79" s="830" t="s">
        <v>112</v>
      </c>
      <c r="O79" s="830" t="s">
        <v>112</v>
      </c>
      <c r="P79" s="830" t="s">
        <v>112</v>
      </c>
      <c r="Q79" s="830" t="s">
        <v>112</v>
      </c>
      <c r="R79" s="830" t="s">
        <v>112</v>
      </c>
      <c r="S79" s="830" t="s">
        <v>112</v>
      </c>
      <c r="T79" s="830" t="s">
        <v>112</v>
      </c>
      <c r="U79" s="829">
        <v>12</v>
      </c>
      <c r="V79" s="828">
        <v>111</v>
      </c>
      <c r="W79" s="827" t="s">
        <v>112</v>
      </c>
      <c r="X79" s="826">
        <v>507</v>
      </c>
    </row>
    <row r="80" ht="21.75" customHeight="1">
      <c r="B80" s="825"/>
    </row>
  </sheetData>
  <sheetProtection/>
  <mergeCells count="26">
    <mergeCell ref="C6:C7"/>
    <mergeCell ref="B7:B8"/>
    <mergeCell ref="D7:F7"/>
    <mergeCell ref="H7:K7"/>
    <mergeCell ref="O7:R7"/>
    <mergeCell ref="U7:V7"/>
    <mergeCell ref="D8:D9"/>
    <mergeCell ref="E8:E9"/>
    <mergeCell ref="F8:F9"/>
    <mergeCell ref="U8:U9"/>
    <mergeCell ref="V8:V9"/>
    <mergeCell ref="C44:C45"/>
    <mergeCell ref="B45:B46"/>
    <mergeCell ref="D45:F45"/>
    <mergeCell ref="H45:K45"/>
    <mergeCell ref="O45:R45"/>
    <mergeCell ref="U45:V45"/>
    <mergeCell ref="D46:D47"/>
    <mergeCell ref="E46:E47"/>
    <mergeCell ref="F46:F47"/>
    <mergeCell ref="U46:U47"/>
    <mergeCell ref="V46:V47"/>
    <mergeCell ref="B64:L64"/>
    <mergeCell ref="M64:X64"/>
    <mergeCell ref="B76:L76"/>
    <mergeCell ref="M76:X7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scale="68" r:id="rId1"/>
  <headerFooter differentOddEven="1" scaleWithDoc="0" alignWithMargins="0">
    <oddHeader>&amp;L&amp;"-,太字"&amp;8統計表・高 等 学 校</oddHeader>
    <evenHeader>&amp;R&amp;"-,太字"&amp;8統計表・高 等 学 校</evenHeader>
  </headerFooter>
  <rowBreaks count="1" manualBreakCount="1">
    <brk id="40" min="1" max="23" man="1"/>
  </rowBreaks>
  <colBreaks count="1" manualBreakCount="1">
    <brk id="12" max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57"/>
  <sheetViews>
    <sheetView view="pageBreakPreview" zoomScale="60" zoomScaleNormal="70" zoomScalePageLayoutView="0" workbookViewId="0" topLeftCell="A1">
      <selection activeCell="F44" sqref="F44"/>
    </sheetView>
  </sheetViews>
  <sheetFormatPr defaultColWidth="9.00390625" defaultRowHeight="23.25" customHeight="1"/>
  <cols>
    <col min="1" max="1" width="3.625" style="179" customWidth="1"/>
    <col min="2" max="2" width="11.625" style="179" customWidth="1"/>
    <col min="3" max="3" width="10.625" style="179" customWidth="1"/>
    <col min="4" max="9" width="12.625" style="179" customWidth="1"/>
    <col min="10" max="13" width="10.625" style="179" customWidth="1"/>
    <col min="14" max="16" width="12.625" style="179" customWidth="1"/>
    <col min="17" max="22" width="11.625" style="179" customWidth="1"/>
    <col min="23" max="24" width="8.625" style="179" customWidth="1"/>
    <col min="25" max="26" width="8.625" style="234" customWidth="1"/>
    <col min="27" max="16384" width="9.00390625" style="179" customWidth="1"/>
  </cols>
  <sheetData>
    <row r="1" spans="1:26" ht="23.25" customHeight="1">
      <c r="A1" s="993"/>
      <c r="Z1" s="994"/>
    </row>
    <row r="2" spans="1:24" ht="9" customHeight="1">
      <c r="A2" s="993"/>
      <c r="N2" s="234"/>
      <c r="X2" s="299"/>
    </row>
    <row r="3" spans="1:6" ht="23.25" customHeight="1">
      <c r="A3" s="234" t="s">
        <v>408</v>
      </c>
      <c r="B3" s="234"/>
      <c r="C3" s="234"/>
      <c r="D3" s="234"/>
      <c r="E3" s="234"/>
      <c r="F3" s="234"/>
    </row>
    <row r="4" spans="24:26" ht="23.25" customHeight="1" thickBot="1">
      <c r="X4" s="2057" t="s">
        <v>407</v>
      </c>
      <c r="Y4" s="2057"/>
      <c r="Z4" s="2057"/>
    </row>
    <row r="5" spans="1:26" ht="22.5" customHeight="1">
      <c r="A5" s="177"/>
      <c r="B5" s="567"/>
      <c r="C5" s="174"/>
      <c r="D5" s="2058" t="s">
        <v>406</v>
      </c>
      <c r="E5" s="2059"/>
      <c r="F5" s="2059"/>
      <c r="G5" s="2059"/>
      <c r="H5" s="2059"/>
      <c r="I5" s="2059"/>
      <c r="J5" s="2059"/>
      <c r="K5" s="2059"/>
      <c r="L5" s="2059"/>
      <c r="M5" s="2060"/>
      <c r="N5" s="1804" t="s">
        <v>405</v>
      </c>
      <c r="O5" s="1703"/>
      <c r="P5" s="1703"/>
      <c r="Q5" s="1703"/>
      <c r="R5" s="1703"/>
      <c r="S5" s="1703"/>
      <c r="T5" s="1703"/>
      <c r="U5" s="1703"/>
      <c r="V5" s="1703"/>
      <c r="W5" s="1703"/>
      <c r="X5" s="1703"/>
      <c r="Y5" s="1703"/>
      <c r="Z5" s="1704"/>
    </row>
    <row r="6" spans="1:26" ht="22.5" customHeight="1" thickBot="1">
      <c r="A6" s="1712" t="s">
        <v>324</v>
      </c>
      <c r="B6" s="2061"/>
      <c r="C6" s="164" t="s">
        <v>404</v>
      </c>
      <c r="D6" s="2062" t="s">
        <v>403</v>
      </c>
      <c r="E6" s="1826"/>
      <c r="F6" s="1826"/>
      <c r="G6" s="1826" t="s">
        <v>402</v>
      </c>
      <c r="H6" s="1826"/>
      <c r="I6" s="1826"/>
      <c r="J6" s="1826" t="s">
        <v>401</v>
      </c>
      <c r="K6" s="1826"/>
      <c r="L6" s="1826" t="s">
        <v>400</v>
      </c>
      <c r="M6" s="1822"/>
      <c r="N6" s="2064" t="s">
        <v>399</v>
      </c>
      <c r="O6" s="2065"/>
      <c r="P6" s="2065"/>
      <c r="Q6" s="2066"/>
      <c r="R6" s="2066"/>
      <c r="S6" s="2066"/>
      <c r="T6" s="2066"/>
      <c r="U6" s="2066"/>
      <c r="V6" s="2066"/>
      <c r="W6" s="2066"/>
      <c r="X6" s="2067"/>
      <c r="Y6" s="2068" t="s">
        <v>398</v>
      </c>
      <c r="Z6" s="2069"/>
    </row>
    <row r="7" spans="1:26" ht="22.5" customHeight="1">
      <c r="A7" s="1712"/>
      <c r="B7" s="2061"/>
      <c r="C7" s="164" t="s">
        <v>397</v>
      </c>
      <c r="D7" s="2063"/>
      <c r="E7" s="1827"/>
      <c r="F7" s="1827"/>
      <c r="G7" s="1827"/>
      <c r="H7" s="1827"/>
      <c r="I7" s="1827"/>
      <c r="J7" s="2056" t="s">
        <v>396</v>
      </c>
      <c r="K7" s="1827"/>
      <c r="L7" s="2056" t="s">
        <v>395</v>
      </c>
      <c r="M7" s="1823"/>
      <c r="N7" s="1830" t="s">
        <v>229</v>
      </c>
      <c r="O7" s="2070"/>
      <c r="P7" s="2071"/>
      <c r="Q7" s="992">
        <v>1</v>
      </c>
      <c r="R7" s="282" t="s">
        <v>394</v>
      </c>
      <c r="S7" s="991">
        <v>2</v>
      </c>
      <c r="T7" s="282" t="s">
        <v>394</v>
      </c>
      <c r="U7" s="991">
        <v>3</v>
      </c>
      <c r="V7" s="282" t="s">
        <v>394</v>
      </c>
      <c r="W7" s="991">
        <v>4</v>
      </c>
      <c r="X7" s="282" t="s">
        <v>394</v>
      </c>
      <c r="Y7" s="2072" t="s">
        <v>208</v>
      </c>
      <c r="Z7" s="2074" t="s">
        <v>207</v>
      </c>
    </row>
    <row r="8" spans="1:26" ht="22.5" customHeight="1">
      <c r="A8" s="156"/>
      <c r="B8" s="154"/>
      <c r="C8" s="155"/>
      <c r="D8" s="152" t="s">
        <v>206</v>
      </c>
      <c r="E8" s="150" t="s">
        <v>208</v>
      </c>
      <c r="F8" s="150" t="s">
        <v>207</v>
      </c>
      <c r="G8" s="150" t="s">
        <v>206</v>
      </c>
      <c r="H8" s="150" t="s">
        <v>208</v>
      </c>
      <c r="I8" s="150" t="s">
        <v>207</v>
      </c>
      <c r="J8" s="149"/>
      <c r="K8" s="150" t="s">
        <v>393</v>
      </c>
      <c r="L8" s="149"/>
      <c r="M8" s="146" t="s">
        <v>393</v>
      </c>
      <c r="N8" s="152" t="s">
        <v>206</v>
      </c>
      <c r="O8" s="150" t="s">
        <v>208</v>
      </c>
      <c r="P8" s="146" t="s">
        <v>207</v>
      </c>
      <c r="Q8" s="990"/>
      <c r="R8" s="557" t="s">
        <v>393</v>
      </c>
      <c r="S8" s="149"/>
      <c r="T8" s="557" t="s">
        <v>393</v>
      </c>
      <c r="U8" s="149"/>
      <c r="V8" s="557" t="s">
        <v>393</v>
      </c>
      <c r="W8" s="149"/>
      <c r="X8" s="557" t="s">
        <v>393</v>
      </c>
      <c r="Y8" s="2073"/>
      <c r="Z8" s="2075"/>
    </row>
    <row r="9" spans="1:26" s="299" customFormat="1" ht="22.5" customHeight="1">
      <c r="A9" s="2054" t="s">
        <v>229</v>
      </c>
      <c r="B9" s="2055"/>
      <c r="C9" s="936">
        <v>202</v>
      </c>
      <c r="D9" s="941">
        <v>46007</v>
      </c>
      <c r="E9" s="938">
        <v>23385</v>
      </c>
      <c r="F9" s="938">
        <v>22622</v>
      </c>
      <c r="G9" s="938">
        <v>18295</v>
      </c>
      <c r="H9" s="938">
        <v>9342</v>
      </c>
      <c r="I9" s="938">
        <v>8953</v>
      </c>
      <c r="J9" s="938">
        <v>840</v>
      </c>
      <c r="K9" s="938">
        <v>514</v>
      </c>
      <c r="L9" s="938">
        <v>124</v>
      </c>
      <c r="M9" s="989">
        <v>90</v>
      </c>
      <c r="N9" s="941">
        <v>54363</v>
      </c>
      <c r="O9" s="938">
        <v>27731</v>
      </c>
      <c r="P9" s="989">
        <v>26632</v>
      </c>
      <c r="Q9" s="939">
        <v>18408</v>
      </c>
      <c r="R9" s="938">
        <v>9407</v>
      </c>
      <c r="S9" s="938">
        <v>18123</v>
      </c>
      <c r="T9" s="938">
        <v>9178</v>
      </c>
      <c r="U9" s="938">
        <v>17632</v>
      </c>
      <c r="V9" s="938">
        <v>9026</v>
      </c>
      <c r="W9" s="938">
        <v>200</v>
      </c>
      <c r="X9" s="938">
        <v>120</v>
      </c>
      <c r="Y9" s="988">
        <v>12</v>
      </c>
      <c r="Z9" s="987">
        <v>280</v>
      </c>
    </row>
    <row r="10" spans="1:26" ht="22.5" customHeight="1">
      <c r="A10" s="70"/>
      <c r="B10" s="825" t="s">
        <v>392</v>
      </c>
      <c r="C10" s="926">
        <v>154</v>
      </c>
      <c r="D10" s="970">
        <v>24100</v>
      </c>
      <c r="E10" s="838">
        <v>12466</v>
      </c>
      <c r="F10" s="838">
        <v>11634</v>
      </c>
      <c r="G10" s="838">
        <v>12932</v>
      </c>
      <c r="H10" s="838">
        <v>6432</v>
      </c>
      <c r="I10" s="838">
        <v>6500</v>
      </c>
      <c r="J10" s="838">
        <v>57</v>
      </c>
      <c r="K10" s="838">
        <v>34</v>
      </c>
      <c r="L10" s="838">
        <v>93</v>
      </c>
      <c r="M10" s="969">
        <v>69</v>
      </c>
      <c r="N10" s="970">
        <v>38760</v>
      </c>
      <c r="O10" s="838">
        <v>19334</v>
      </c>
      <c r="P10" s="969">
        <v>19426</v>
      </c>
      <c r="Q10" s="928">
        <v>13012</v>
      </c>
      <c r="R10" s="838">
        <v>6477</v>
      </c>
      <c r="S10" s="838">
        <v>12930</v>
      </c>
      <c r="T10" s="838">
        <v>6362</v>
      </c>
      <c r="U10" s="838">
        <v>12618</v>
      </c>
      <c r="V10" s="838">
        <v>6375</v>
      </c>
      <c r="W10" s="838">
        <v>200</v>
      </c>
      <c r="X10" s="838">
        <v>120</v>
      </c>
      <c r="Y10" s="967">
        <v>12</v>
      </c>
      <c r="Z10" s="966">
        <v>182</v>
      </c>
    </row>
    <row r="11" spans="1:26" ht="22.5" customHeight="1">
      <c r="A11" s="70"/>
      <c r="B11" s="825" t="s">
        <v>391</v>
      </c>
      <c r="C11" s="926">
        <v>48</v>
      </c>
      <c r="D11" s="970">
        <v>21907</v>
      </c>
      <c r="E11" s="838">
        <v>10919</v>
      </c>
      <c r="F11" s="838">
        <v>10988</v>
      </c>
      <c r="G11" s="838">
        <v>5363</v>
      </c>
      <c r="H11" s="838">
        <v>2910</v>
      </c>
      <c r="I11" s="838">
        <v>2453</v>
      </c>
      <c r="J11" s="838">
        <v>783</v>
      </c>
      <c r="K11" s="838">
        <v>480</v>
      </c>
      <c r="L11" s="838">
        <v>31</v>
      </c>
      <c r="M11" s="969">
        <v>21</v>
      </c>
      <c r="N11" s="970">
        <v>15603</v>
      </c>
      <c r="O11" s="838">
        <v>8397</v>
      </c>
      <c r="P11" s="969">
        <v>7206</v>
      </c>
      <c r="Q11" s="928">
        <v>5396</v>
      </c>
      <c r="R11" s="838">
        <v>2930</v>
      </c>
      <c r="S11" s="838">
        <v>5193</v>
      </c>
      <c r="T11" s="838">
        <v>2816</v>
      </c>
      <c r="U11" s="838">
        <v>5014</v>
      </c>
      <c r="V11" s="838">
        <v>2651</v>
      </c>
      <c r="W11" s="838" t="s">
        <v>112</v>
      </c>
      <c r="X11" s="838" t="s">
        <v>112</v>
      </c>
      <c r="Y11" s="967" t="s">
        <v>112</v>
      </c>
      <c r="Z11" s="966">
        <v>98</v>
      </c>
    </row>
    <row r="12" spans="1:26" ht="22.5" customHeight="1">
      <c r="A12" s="70"/>
      <c r="B12" s="825" t="s">
        <v>390</v>
      </c>
      <c r="C12" s="926">
        <v>186</v>
      </c>
      <c r="D12" s="970">
        <v>44522</v>
      </c>
      <c r="E12" s="838">
        <v>22625</v>
      </c>
      <c r="F12" s="838">
        <v>21897</v>
      </c>
      <c r="G12" s="838">
        <v>17566</v>
      </c>
      <c r="H12" s="838">
        <v>8995</v>
      </c>
      <c r="I12" s="838">
        <v>8571</v>
      </c>
      <c r="J12" s="838">
        <v>832</v>
      </c>
      <c r="K12" s="838">
        <v>508</v>
      </c>
      <c r="L12" s="838">
        <v>40</v>
      </c>
      <c r="M12" s="969">
        <v>30</v>
      </c>
      <c r="N12" s="970">
        <v>52130</v>
      </c>
      <c r="O12" s="838">
        <v>26618</v>
      </c>
      <c r="P12" s="969">
        <v>25512</v>
      </c>
      <c r="Q12" s="928">
        <v>17648</v>
      </c>
      <c r="R12" s="838">
        <v>9046</v>
      </c>
      <c r="S12" s="838">
        <v>17436</v>
      </c>
      <c r="T12" s="838">
        <v>8819</v>
      </c>
      <c r="U12" s="838">
        <v>17046</v>
      </c>
      <c r="V12" s="838">
        <v>8753</v>
      </c>
      <c r="W12" s="838" t="s">
        <v>112</v>
      </c>
      <c r="X12" s="838" t="s">
        <v>112</v>
      </c>
      <c r="Y12" s="967">
        <v>12</v>
      </c>
      <c r="Z12" s="966">
        <v>280</v>
      </c>
    </row>
    <row r="13" spans="1:26" ht="22.5" customHeight="1">
      <c r="A13" s="70"/>
      <c r="B13" s="825" t="s">
        <v>389</v>
      </c>
      <c r="C13" s="926">
        <v>16</v>
      </c>
      <c r="D13" s="970">
        <v>1485</v>
      </c>
      <c r="E13" s="838">
        <v>760</v>
      </c>
      <c r="F13" s="838">
        <v>725</v>
      </c>
      <c r="G13" s="838">
        <v>729</v>
      </c>
      <c r="H13" s="838">
        <v>347</v>
      </c>
      <c r="I13" s="838">
        <v>382</v>
      </c>
      <c r="J13" s="838">
        <v>8</v>
      </c>
      <c r="K13" s="838">
        <v>6</v>
      </c>
      <c r="L13" s="838">
        <v>84</v>
      </c>
      <c r="M13" s="969">
        <v>60</v>
      </c>
      <c r="N13" s="970">
        <v>2233</v>
      </c>
      <c r="O13" s="838">
        <v>1113</v>
      </c>
      <c r="P13" s="969">
        <v>1120</v>
      </c>
      <c r="Q13" s="928">
        <v>760</v>
      </c>
      <c r="R13" s="838">
        <v>361</v>
      </c>
      <c r="S13" s="838">
        <v>687</v>
      </c>
      <c r="T13" s="838">
        <v>359</v>
      </c>
      <c r="U13" s="838">
        <v>586</v>
      </c>
      <c r="V13" s="838">
        <v>273</v>
      </c>
      <c r="W13" s="838">
        <v>200</v>
      </c>
      <c r="X13" s="838">
        <v>120</v>
      </c>
      <c r="Y13" s="967" t="s">
        <v>112</v>
      </c>
      <c r="Z13" s="966" t="s">
        <v>112</v>
      </c>
    </row>
    <row r="14" spans="1:26" s="299" customFormat="1" ht="22.5" customHeight="1">
      <c r="A14" s="2054" t="s">
        <v>388</v>
      </c>
      <c r="B14" s="2055"/>
      <c r="C14" s="980">
        <v>138</v>
      </c>
      <c r="D14" s="978">
        <v>22615</v>
      </c>
      <c r="E14" s="975">
        <v>11706</v>
      </c>
      <c r="F14" s="975">
        <v>10909</v>
      </c>
      <c r="G14" s="975">
        <v>12203</v>
      </c>
      <c r="H14" s="975">
        <v>6085</v>
      </c>
      <c r="I14" s="975">
        <v>6118</v>
      </c>
      <c r="J14" s="975">
        <v>49</v>
      </c>
      <c r="K14" s="975">
        <v>28</v>
      </c>
      <c r="L14" s="975">
        <v>9</v>
      </c>
      <c r="M14" s="977">
        <v>9</v>
      </c>
      <c r="N14" s="978">
        <v>36527</v>
      </c>
      <c r="O14" s="975">
        <v>18221</v>
      </c>
      <c r="P14" s="977">
        <v>18306</v>
      </c>
      <c r="Q14" s="986">
        <v>12252</v>
      </c>
      <c r="R14" s="975">
        <v>6116</v>
      </c>
      <c r="S14" s="975">
        <v>12243</v>
      </c>
      <c r="T14" s="975">
        <v>6003</v>
      </c>
      <c r="U14" s="975">
        <v>12032</v>
      </c>
      <c r="V14" s="975">
        <v>6102</v>
      </c>
      <c r="W14" s="975" t="s">
        <v>112</v>
      </c>
      <c r="X14" s="975" t="s">
        <v>112</v>
      </c>
      <c r="Y14" s="974">
        <v>12</v>
      </c>
      <c r="Z14" s="973">
        <v>182</v>
      </c>
    </row>
    <row r="15" spans="1:26" ht="22.5" customHeight="1">
      <c r="A15" s="70"/>
      <c r="B15" s="825" t="s">
        <v>384</v>
      </c>
      <c r="C15" s="972">
        <v>31</v>
      </c>
      <c r="D15" s="970">
        <v>11707</v>
      </c>
      <c r="E15" s="967">
        <v>5712</v>
      </c>
      <c r="F15" s="967">
        <v>5995</v>
      </c>
      <c r="G15" s="967">
        <v>6185</v>
      </c>
      <c r="H15" s="967">
        <v>2932</v>
      </c>
      <c r="I15" s="967">
        <v>3253</v>
      </c>
      <c r="J15" s="967">
        <v>30</v>
      </c>
      <c r="K15" s="967">
        <v>19</v>
      </c>
      <c r="L15" s="967">
        <v>6</v>
      </c>
      <c r="M15" s="966">
        <v>6</v>
      </c>
      <c r="N15" s="970">
        <v>18728</v>
      </c>
      <c r="O15" s="838">
        <v>8763</v>
      </c>
      <c r="P15" s="969">
        <v>9965</v>
      </c>
      <c r="Q15" s="968">
        <v>6206</v>
      </c>
      <c r="R15" s="967">
        <v>2941</v>
      </c>
      <c r="S15" s="967">
        <v>6282</v>
      </c>
      <c r="T15" s="967">
        <v>2875</v>
      </c>
      <c r="U15" s="967">
        <v>6240</v>
      </c>
      <c r="V15" s="967">
        <v>2947</v>
      </c>
      <c r="W15" s="838" t="s">
        <v>112</v>
      </c>
      <c r="X15" s="838" t="s">
        <v>112</v>
      </c>
      <c r="Y15" s="967" t="s">
        <v>112</v>
      </c>
      <c r="Z15" s="966" t="s">
        <v>112</v>
      </c>
    </row>
    <row r="16" spans="1:26" ht="22.5" customHeight="1">
      <c r="A16" s="70"/>
      <c r="B16" s="825" t="s">
        <v>383</v>
      </c>
      <c r="C16" s="972">
        <v>19</v>
      </c>
      <c r="D16" s="970">
        <v>1385</v>
      </c>
      <c r="E16" s="967">
        <v>923</v>
      </c>
      <c r="F16" s="967">
        <v>462</v>
      </c>
      <c r="G16" s="967">
        <v>698</v>
      </c>
      <c r="H16" s="967">
        <v>436</v>
      </c>
      <c r="I16" s="967">
        <v>262</v>
      </c>
      <c r="J16" s="967">
        <v>1</v>
      </c>
      <c r="K16" s="967">
        <v>1</v>
      </c>
      <c r="L16" s="967" t="s">
        <v>112</v>
      </c>
      <c r="M16" s="966" t="s">
        <v>112</v>
      </c>
      <c r="N16" s="970">
        <v>2006</v>
      </c>
      <c r="O16" s="838">
        <v>1235</v>
      </c>
      <c r="P16" s="969">
        <v>771</v>
      </c>
      <c r="Q16" s="968">
        <v>709</v>
      </c>
      <c r="R16" s="967">
        <v>445</v>
      </c>
      <c r="S16" s="967">
        <v>648</v>
      </c>
      <c r="T16" s="967">
        <v>397</v>
      </c>
      <c r="U16" s="967">
        <v>649</v>
      </c>
      <c r="V16" s="967">
        <v>393</v>
      </c>
      <c r="W16" s="838" t="s">
        <v>112</v>
      </c>
      <c r="X16" s="838" t="s">
        <v>112</v>
      </c>
      <c r="Y16" s="967" t="s">
        <v>112</v>
      </c>
      <c r="Z16" s="966" t="s">
        <v>112</v>
      </c>
    </row>
    <row r="17" spans="1:26" ht="22.5" customHeight="1">
      <c r="A17" s="70"/>
      <c r="B17" s="825" t="s">
        <v>382</v>
      </c>
      <c r="C17" s="972">
        <v>34</v>
      </c>
      <c r="D17" s="970">
        <v>2899</v>
      </c>
      <c r="E17" s="967">
        <v>2617</v>
      </c>
      <c r="F17" s="967">
        <v>282</v>
      </c>
      <c r="G17" s="967">
        <v>1635</v>
      </c>
      <c r="H17" s="967">
        <v>1467</v>
      </c>
      <c r="I17" s="967">
        <v>168</v>
      </c>
      <c r="J17" s="967" t="s">
        <v>112</v>
      </c>
      <c r="K17" s="967" t="s">
        <v>112</v>
      </c>
      <c r="L17" s="967">
        <v>3</v>
      </c>
      <c r="M17" s="966">
        <v>3</v>
      </c>
      <c r="N17" s="970">
        <v>4931</v>
      </c>
      <c r="O17" s="838">
        <v>4460</v>
      </c>
      <c r="P17" s="969">
        <v>471</v>
      </c>
      <c r="Q17" s="968">
        <v>1645</v>
      </c>
      <c r="R17" s="967">
        <v>1476</v>
      </c>
      <c r="S17" s="967">
        <v>1686</v>
      </c>
      <c r="T17" s="967">
        <v>1518</v>
      </c>
      <c r="U17" s="967">
        <v>1600</v>
      </c>
      <c r="V17" s="967">
        <v>1466</v>
      </c>
      <c r="W17" s="838" t="s">
        <v>112</v>
      </c>
      <c r="X17" s="838" t="s">
        <v>112</v>
      </c>
      <c r="Y17" s="967" t="s">
        <v>112</v>
      </c>
      <c r="Z17" s="966" t="s">
        <v>112</v>
      </c>
    </row>
    <row r="18" spans="1:26" ht="22.5" customHeight="1">
      <c r="A18" s="70"/>
      <c r="B18" s="825" t="s">
        <v>381</v>
      </c>
      <c r="C18" s="972">
        <v>22</v>
      </c>
      <c r="D18" s="970">
        <v>3014</v>
      </c>
      <c r="E18" s="967">
        <v>1192</v>
      </c>
      <c r="F18" s="967">
        <v>1822</v>
      </c>
      <c r="G18" s="967">
        <v>1679</v>
      </c>
      <c r="H18" s="967">
        <v>591</v>
      </c>
      <c r="I18" s="967">
        <v>1088</v>
      </c>
      <c r="J18" s="967">
        <v>6</v>
      </c>
      <c r="K18" s="967">
        <v>5</v>
      </c>
      <c r="L18" s="967" t="s">
        <v>112</v>
      </c>
      <c r="M18" s="966" t="s">
        <v>112</v>
      </c>
      <c r="N18" s="970">
        <v>4970</v>
      </c>
      <c r="O18" s="838">
        <v>1777</v>
      </c>
      <c r="P18" s="969">
        <v>3193</v>
      </c>
      <c r="Q18" s="968">
        <v>1679</v>
      </c>
      <c r="R18" s="967">
        <v>591</v>
      </c>
      <c r="S18" s="967">
        <v>1662</v>
      </c>
      <c r="T18" s="967">
        <v>584</v>
      </c>
      <c r="U18" s="967">
        <v>1629</v>
      </c>
      <c r="V18" s="967">
        <v>602</v>
      </c>
      <c r="W18" s="838" t="s">
        <v>112</v>
      </c>
      <c r="X18" s="838" t="s">
        <v>112</v>
      </c>
      <c r="Y18" s="967" t="s">
        <v>112</v>
      </c>
      <c r="Z18" s="966" t="s">
        <v>112</v>
      </c>
    </row>
    <row r="19" spans="1:26" ht="22.5" customHeight="1">
      <c r="A19" s="70"/>
      <c r="B19" s="825" t="s">
        <v>380</v>
      </c>
      <c r="C19" s="972">
        <v>11</v>
      </c>
      <c r="D19" s="970">
        <v>1013</v>
      </c>
      <c r="E19" s="967">
        <v>32</v>
      </c>
      <c r="F19" s="967">
        <v>981</v>
      </c>
      <c r="G19" s="967">
        <v>464</v>
      </c>
      <c r="H19" s="967">
        <v>12</v>
      </c>
      <c r="I19" s="967">
        <v>452</v>
      </c>
      <c r="J19" s="967">
        <v>5</v>
      </c>
      <c r="K19" s="967" t="s">
        <v>112</v>
      </c>
      <c r="L19" s="967" t="s">
        <v>112</v>
      </c>
      <c r="M19" s="966" t="s">
        <v>112</v>
      </c>
      <c r="N19" s="970">
        <v>1387</v>
      </c>
      <c r="O19" s="838">
        <v>30</v>
      </c>
      <c r="P19" s="969">
        <v>1357</v>
      </c>
      <c r="Q19" s="968">
        <v>465</v>
      </c>
      <c r="R19" s="967">
        <v>12</v>
      </c>
      <c r="S19" s="967">
        <v>466</v>
      </c>
      <c r="T19" s="967">
        <v>7</v>
      </c>
      <c r="U19" s="967">
        <v>456</v>
      </c>
      <c r="V19" s="967">
        <v>11</v>
      </c>
      <c r="W19" s="838" t="s">
        <v>112</v>
      </c>
      <c r="X19" s="838" t="s">
        <v>112</v>
      </c>
      <c r="Y19" s="967" t="s">
        <v>112</v>
      </c>
      <c r="Z19" s="966" t="s">
        <v>112</v>
      </c>
    </row>
    <row r="20" spans="1:26" ht="22.5" customHeight="1">
      <c r="A20" s="70"/>
      <c r="B20" s="825" t="s">
        <v>379</v>
      </c>
      <c r="C20" s="972">
        <v>3</v>
      </c>
      <c r="D20" s="970">
        <v>227</v>
      </c>
      <c r="E20" s="967">
        <v>10</v>
      </c>
      <c r="F20" s="967">
        <v>217</v>
      </c>
      <c r="G20" s="967">
        <v>119</v>
      </c>
      <c r="H20" s="967">
        <v>4</v>
      </c>
      <c r="I20" s="967">
        <v>115</v>
      </c>
      <c r="J20" s="967">
        <v>1</v>
      </c>
      <c r="K20" s="967" t="s">
        <v>112</v>
      </c>
      <c r="L20" s="967" t="s">
        <v>112</v>
      </c>
      <c r="M20" s="966" t="s">
        <v>112</v>
      </c>
      <c r="N20" s="970">
        <v>349</v>
      </c>
      <c r="O20" s="838">
        <v>15</v>
      </c>
      <c r="P20" s="969">
        <v>334</v>
      </c>
      <c r="Q20" s="968">
        <v>119</v>
      </c>
      <c r="R20" s="967">
        <v>4</v>
      </c>
      <c r="S20" s="967">
        <v>112</v>
      </c>
      <c r="T20" s="967">
        <v>5</v>
      </c>
      <c r="U20" s="967">
        <v>118</v>
      </c>
      <c r="V20" s="967">
        <v>6</v>
      </c>
      <c r="W20" s="838" t="s">
        <v>112</v>
      </c>
      <c r="X20" s="838" t="s">
        <v>112</v>
      </c>
      <c r="Y20" s="967">
        <v>12</v>
      </c>
      <c r="Z20" s="966">
        <v>182</v>
      </c>
    </row>
    <row r="21" spans="1:26" ht="22.5" customHeight="1">
      <c r="A21" s="70"/>
      <c r="B21" s="825" t="s">
        <v>378</v>
      </c>
      <c r="C21" s="972">
        <v>1</v>
      </c>
      <c r="D21" s="970">
        <v>86</v>
      </c>
      <c r="E21" s="967">
        <v>51</v>
      </c>
      <c r="F21" s="967">
        <v>35</v>
      </c>
      <c r="G21" s="967">
        <v>40</v>
      </c>
      <c r="H21" s="967">
        <v>19</v>
      </c>
      <c r="I21" s="967">
        <v>21</v>
      </c>
      <c r="J21" s="967" t="s">
        <v>112</v>
      </c>
      <c r="K21" s="967" t="s">
        <v>112</v>
      </c>
      <c r="L21" s="967" t="s">
        <v>112</v>
      </c>
      <c r="M21" s="966" t="s">
        <v>112</v>
      </c>
      <c r="N21" s="970">
        <v>118</v>
      </c>
      <c r="O21" s="838">
        <v>59</v>
      </c>
      <c r="P21" s="969">
        <v>59</v>
      </c>
      <c r="Q21" s="968">
        <v>40</v>
      </c>
      <c r="R21" s="967">
        <v>19</v>
      </c>
      <c r="S21" s="967">
        <v>40</v>
      </c>
      <c r="T21" s="967">
        <v>19</v>
      </c>
      <c r="U21" s="967">
        <v>38</v>
      </c>
      <c r="V21" s="967">
        <v>21</v>
      </c>
      <c r="W21" s="838" t="s">
        <v>112</v>
      </c>
      <c r="X21" s="838" t="s">
        <v>112</v>
      </c>
      <c r="Y21" s="967" t="s">
        <v>112</v>
      </c>
      <c r="Z21" s="966" t="s">
        <v>112</v>
      </c>
    </row>
    <row r="22" spans="1:26" ht="22.5" customHeight="1">
      <c r="A22" s="70"/>
      <c r="B22" s="825" t="s">
        <v>377</v>
      </c>
      <c r="C22" s="972">
        <v>1</v>
      </c>
      <c r="D22" s="970">
        <v>57</v>
      </c>
      <c r="E22" s="967">
        <v>6</v>
      </c>
      <c r="F22" s="967">
        <v>51</v>
      </c>
      <c r="G22" s="967">
        <v>40</v>
      </c>
      <c r="H22" s="967">
        <v>3</v>
      </c>
      <c r="I22" s="967">
        <v>37</v>
      </c>
      <c r="J22" s="967">
        <v>1</v>
      </c>
      <c r="K22" s="967" t="s">
        <v>112</v>
      </c>
      <c r="L22" s="967" t="s">
        <v>112</v>
      </c>
      <c r="M22" s="966" t="s">
        <v>112</v>
      </c>
      <c r="N22" s="970">
        <v>110</v>
      </c>
      <c r="O22" s="838">
        <v>7</v>
      </c>
      <c r="P22" s="969">
        <v>103</v>
      </c>
      <c r="Q22" s="968">
        <v>40</v>
      </c>
      <c r="R22" s="967">
        <v>3</v>
      </c>
      <c r="S22" s="967">
        <v>35</v>
      </c>
      <c r="T22" s="967">
        <v>3</v>
      </c>
      <c r="U22" s="967">
        <v>35</v>
      </c>
      <c r="V22" s="967">
        <v>1</v>
      </c>
      <c r="W22" s="838" t="s">
        <v>112</v>
      </c>
      <c r="X22" s="838" t="s">
        <v>112</v>
      </c>
      <c r="Y22" s="967" t="s">
        <v>112</v>
      </c>
      <c r="Z22" s="966" t="s">
        <v>112</v>
      </c>
    </row>
    <row r="23" spans="1:26" ht="22.5" customHeight="1">
      <c r="A23" s="70"/>
      <c r="B23" s="825" t="s">
        <v>236</v>
      </c>
      <c r="C23" s="972">
        <v>12</v>
      </c>
      <c r="D23" s="970">
        <v>1294</v>
      </c>
      <c r="E23" s="967">
        <v>727</v>
      </c>
      <c r="F23" s="967">
        <v>567</v>
      </c>
      <c r="G23" s="967">
        <v>783</v>
      </c>
      <c r="H23" s="967">
        <v>408</v>
      </c>
      <c r="I23" s="967">
        <v>375</v>
      </c>
      <c r="J23" s="967">
        <v>4</v>
      </c>
      <c r="K23" s="967">
        <v>2</v>
      </c>
      <c r="L23" s="967" t="s">
        <v>112</v>
      </c>
      <c r="M23" s="966" t="s">
        <v>112</v>
      </c>
      <c r="N23" s="970">
        <v>2342</v>
      </c>
      <c r="O23" s="838">
        <v>1271</v>
      </c>
      <c r="P23" s="969">
        <v>1071</v>
      </c>
      <c r="Q23" s="968">
        <v>788</v>
      </c>
      <c r="R23" s="967">
        <v>411</v>
      </c>
      <c r="S23" s="967">
        <v>788</v>
      </c>
      <c r="T23" s="967">
        <v>407</v>
      </c>
      <c r="U23" s="967">
        <v>766</v>
      </c>
      <c r="V23" s="967">
        <v>453</v>
      </c>
      <c r="W23" s="838" t="s">
        <v>112</v>
      </c>
      <c r="X23" s="838" t="s">
        <v>112</v>
      </c>
      <c r="Y23" s="967" t="s">
        <v>112</v>
      </c>
      <c r="Z23" s="966" t="s">
        <v>112</v>
      </c>
    </row>
    <row r="24" spans="1:26" s="299" customFormat="1" ht="22.5" customHeight="1">
      <c r="A24" s="70"/>
      <c r="B24" s="825" t="s">
        <v>376</v>
      </c>
      <c r="C24" s="972">
        <v>4</v>
      </c>
      <c r="D24" s="970">
        <v>933</v>
      </c>
      <c r="E24" s="967">
        <v>436</v>
      </c>
      <c r="F24" s="967">
        <v>497</v>
      </c>
      <c r="G24" s="967">
        <v>560</v>
      </c>
      <c r="H24" s="967">
        <v>213</v>
      </c>
      <c r="I24" s="967">
        <v>347</v>
      </c>
      <c r="J24" s="967">
        <v>1</v>
      </c>
      <c r="K24" s="967">
        <v>1</v>
      </c>
      <c r="L24" s="967" t="s">
        <v>112</v>
      </c>
      <c r="M24" s="966" t="s">
        <v>112</v>
      </c>
      <c r="N24" s="970">
        <v>1586</v>
      </c>
      <c r="O24" s="838">
        <v>604</v>
      </c>
      <c r="P24" s="969">
        <v>982</v>
      </c>
      <c r="Q24" s="968">
        <v>561</v>
      </c>
      <c r="R24" s="967">
        <v>214</v>
      </c>
      <c r="S24" s="967">
        <v>524</v>
      </c>
      <c r="T24" s="967">
        <v>188</v>
      </c>
      <c r="U24" s="967">
        <v>501</v>
      </c>
      <c r="V24" s="967">
        <v>202</v>
      </c>
      <c r="W24" s="967" t="s">
        <v>112</v>
      </c>
      <c r="X24" s="967" t="s">
        <v>112</v>
      </c>
      <c r="Y24" s="967" t="s">
        <v>112</v>
      </c>
      <c r="Z24" s="966" t="s">
        <v>112</v>
      </c>
    </row>
    <row r="25" spans="1:26" s="570" customFormat="1" ht="22.5" customHeight="1">
      <c r="A25" s="2054" t="s">
        <v>387</v>
      </c>
      <c r="B25" s="2055"/>
      <c r="C25" s="980">
        <v>16</v>
      </c>
      <c r="D25" s="979">
        <v>1485</v>
      </c>
      <c r="E25" s="974">
        <v>760</v>
      </c>
      <c r="F25" s="974">
        <v>725</v>
      </c>
      <c r="G25" s="974">
        <v>729</v>
      </c>
      <c r="H25" s="974">
        <v>347</v>
      </c>
      <c r="I25" s="974">
        <v>382</v>
      </c>
      <c r="J25" s="974">
        <v>8</v>
      </c>
      <c r="K25" s="974">
        <v>6</v>
      </c>
      <c r="L25" s="974">
        <v>84</v>
      </c>
      <c r="M25" s="973">
        <v>60</v>
      </c>
      <c r="N25" s="979">
        <v>2233</v>
      </c>
      <c r="O25" s="974">
        <v>1113</v>
      </c>
      <c r="P25" s="973">
        <v>1120</v>
      </c>
      <c r="Q25" s="976">
        <v>760</v>
      </c>
      <c r="R25" s="974">
        <v>361</v>
      </c>
      <c r="S25" s="974">
        <v>687</v>
      </c>
      <c r="T25" s="974">
        <v>359</v>
      </c>
      <c r="U25" s="974">
        <v>586</v>
      </c>
      <c r="V25" s="974">
        <v>273</v>
      </c>
      <c r="W25" s="974">
        <v>200</v>
      </c>
      <c r="X25" s="974">
        <v>120</v>
      </c>
      <c r="Y25" s="974" t="s">
        <v>112</v>
      </c>
      <c r="Z25" s="973" t="s">
        <v>112</v>
      </c>
    </row>
    <row r="26" spans="1:26" ht="22.5" customHeight="1">
      <c r="A26" s="70"/>
      <c r="B26" s="825" t="s">
        <v>384</v>
      </c>
      <c r="C26" s="972">
        <v>9</v>
      </c>
      <c r="D26" s="971">
        <v>682</v>
      </c>
      <c r="E26" s="967">
        <v>377</v>
      </c>
      <c r="F26" s="967">
        <v>305</v>
      </c>
      <c r="G26" s="967">
        <v>368</v>
      </c>
      <c r="H26" s="967">
        <v>183</v>
      </c>
      <c r="I26" s="967">
        <v>185</v>
      </c>
      <c r="J26" s="967">
        <v>7</v>
      </c>
      <c r="K26" s="967">
        <v>5</v>
      </c>
      <c r="L26" s="967">
        <v>53</v>
      </c>
      <c r="M26" s="966">
        <v>36</v>
      </c>
      <c r="N26" s="971">
        <v>1138</v>
      </c>
      <c r="O26" s="967">
        <v>587</v>
      </c>
      <c r="P26" s="966">
        <v>551</v>
      </c>
      <c r="Q26" s="968">
        <v>391</v>
      </c>
      <c r="R26" s="967">
        <v>189</v>
      </c>
      <c r="S26" s="967">
        <v>350</v>
      </c>
      <c r="T26" s="967">
        <v>191</v>
      </c>
      <c r="U26" s="967">
        <v>274</v>
      </c>
      <c r="V26" s="967">
        <v>138</v>
      </c>
      <c r="W26" s="967">
        <v>123</v>
      </c>
      <c r="X26" s="967">
        <v>69</v>
      </c>
      <c r="Y26" s="967" t="s">
        <v>112</v>
      </c>
      <c r="Z26" s="966" t="s">
        <v>112</v>
      </c>
    </row>
    <row r="27" spans="1:26" ht="22.5" customHeight="1">
      <c r="A27" s="70"/>
      <c r="B27" s="825" t="s">
        <v>383</v>
      </c>
      <c r="C27" s="972" t="s">
        <v>112</v>
      </c>
      <c r="D27" s="971" t="s">
        <v>112</v>
      </c>
      <c r="E27" s="967" t="s">
        <v>112</v>
      </c>
      <c r="F27" s="967" t="s">
        <v>112</v>
      </c>
      <c r="G27" s="967" t="s">
        <v>112</v>
      </c>
      <c r="H27" s="967" t="s">
        <v>112</v>
      </c>
      <c r="I27" s="967" t="s">
        <v>112</v>
      </c>
      <c r="J27" s="967" t="s">
        <v>112</v>
      </c>
      <c r="K27" s="967" t="s">
        <v>112</v>
      </c>
      <c r="L27" s="967" t="s">
        <v>112</v>
      </c>
      <c r="M27" s="966" t="s">
        <v>112</v>
      </c>
      <c r="N27" s="971" t="s">
        <v>112</v>
      </c>
      <c r="O27" s="967" t="s">
        <v>44</v>
      </c>
      <c r="P27" s="966" t="s">
        <v>44</v>
      </c>
      <c r="Q27" s="968" t="s">
        <v>44</v>
      </c>
      <c r="R27" s="967" t="s">
        <v>44</v>
      </c>
      <c r="S27" s="967" t="s">
        <v>44</v>
      </c>
      <c r="T27" s="967" t="s">
        <v>44</v>
      </c>
      <c r="U27" s="967" t="s">
        <v>44</v>
      </c>
      <c r="V27" s="967" t="s">
        <v>44</v>
      </c>
      <c r="W27" s="967" t="s">
        <v>44</v>
      </c>
      <c r="X27" s="967" t="s">
        <v>44</v>
      </c>
      <c r="Y27" s="967" t="s">
        <v>44</v>
      </c>
      <c r="Z27" s="966" t="s">
        <v>44</v>
      </c>
    </row>
    <row r="28" spans="1:26" ht="22.5" customHeight="1">
      <c r="A28" s="70"/>
      <c r="B28" s="825" t="s">
        <v>382</v>
      </c>
      <c r="C28" s="972">
        <v>3</v>
      </c>
      <c r="D28" s="971">
        <v>92</v>
      </c>
      <c r="E28" s="967">
        <v>91</v>
      </c>
      <c r="F28" s="967">
        <v>1</v>
      </c>
      <c r="G28" s="967">
        <v>60</v>
      </c>
      <c r="H28" s="967">
        <v>59</v>
      </c>
      <c r="I28" s="967">
        <v>1</v>
      </c>
      <c r="J28" s="967" t="s">
        <v>112</v>
      </c>
      <c r="K28" s="967" t="s">
        <v>112</v>
      </c>
      <c r="L28" s="967">
        <v>15</v>
      </c>
      <c r="M28" s="966">
        <v>15</v>
      </c>
      <c r="N28" s="971">
        <v>182</v>
      </c>
      <c r="O28" s="967">
        <v>178</v>
      </c>
      <c r="P28" s="966">
        <v>4</v>
      </c>
      <c r="Q28" s="968">
        <v>67</v>
      </c>
      <c r="R28" s="967">
        <v>66</v>
      </c>
      <c r="S28" s="967">
        <v>48</v>
      </c>
      <c r="T28" s="967">
        <v>46</v>
      </c>
      <c r="U28" s="967">
        <v>40</v>
      </c>
      <c r="V28" s="967">
        <v>39</v>
      </c>
      <c r="W28" s="967">
        <v>27</v>
      </c>
      <c r="X28" s="967">
        <v>27</v>
      </c>
      <c r="Y28" s="967" t="s">
        <v>112</v>
      </c>
      <c r="Z28" s="966" t="s">
        <v>112</v>
      </c>
    </row>
    <row r="29" spans="1:26" ht="22.5" customHeight="1">
      <c r="A29" s="70"/>
      <c r="B29" s="825" t="s">
        <v>381</v>
      </c>
      <c r="C29" s="972">
        <v>2</v>
      </c>
      <c r="D29" s="971">
        <v>34</v>
      </c>
      <c r="E29" s="967">
        <v>21</v>
      </c>
      <c r="F29" s="967">
        <v>13</v>
      </c>
      <c r="G29" s="967">
        <v>21</v>
      </c>
      <c r="H29" s="967">
        <v>13</v>
      </c>
      <c r="I29" s="967">
        <v>8</v>
      </c>
      <c r="J29" s="967" t="s">
        <v>112</v>
      </c>
      <c r="K29" s="967" t="s">
        <v>112</v>
      </c>
      <c r="L29" s="967">
        <v>3</v>
      </c>
      <c r="M29" s="966">
        <v>3</v>
      </c>
      <c r="N29" s="971">
        <v>75</v>
      </c>
      <c r="O29" s="967">
        <v>44</v>
      </c>
      <c r="P29" s="966">
        <v>31</v>
      </c>
      <c r="Q29" s="968">
        <v>22</v>
      </c>
      <c r="R29" s="967">
        <v>14</v>
      </c>
      <c r="S29" s="967">
        <v>27</v>
      </c>
      <c r="T29" s="967">
        <v>16</v>
      </c>
      <c r="U29" s="967">
        <v>13</v>
      </c>
      <c r="V29" s="967">
        <v>6</v>
      </c>
      <c r="W29" s="967">
        <v>13</v>
      </c>
      <c r="X29" s="967">
        <v>8</v>
      </c>
      <c r="Y29" s="967" t="s">
        <v>112</v>
      </c>
      <c r="Z29" s="966" t="s">
        <v>112</v>
      </c>
    </row>
    <row r="30" spans="1:26" ht="22.5" customHeight="1">
      <c r="A30" s="70"/>
      <c r="B30" s="825" t="s">
        <v>380</v>
      </c>
      <c r="C30" s="985">
        <v>0</v>
      </c>
      <c r="D30" s="984">
        <f>E30+F30</f>
        <v>0</v>
      </c>
      <c r="E30" s="982">
        <v>0</v>
      </c>
      <c r="F30" s="982">
        <v>0</v>
      </c>
      <c r="G30" s="982">
        <f>H30+I30</f>
        <v>0</v>
      </c>
      <c r="H30" s="982">
        <v>0</v>
      </c>
      <c r="I30" s="982">
        <v>0</v>
      </c>
      <c r="J30" s="982">
        <v>0</v>
      </c>
      <c r="K30" s="982">
        <v>0</v>
      </c>
      <c r="L30" s="982">
        <v>0</v>
      </c>
      <c r="M30" s="981">
        <v>0</v>
      </c>
      <c r="N30" s="984">
        <f aca="true" t="shared" si="0" ref="N30:O34">Q30+S30+U30+W30</f>
        <v>0</v>
      </c>
      <c r="O30" s="982">
        <f t="shared" si="0"/>
        <v>0</v>
      </c>
      <c r="P30" s="981">
        <f>N30-O30</f>
        <v>0</v>
      </c>
      <c r="Q30" s="983">
        <v>0</v>
      </c>
      <c r="R30" s="982">
        <v>0</v>
      </c>
      <c r="S30" s="982">
        <v>0</v>
      </c>
      <c r="T30" s="982">
        <v>0</v>
      </c>
      <c r="U30" s="982">
        <v>0</v>
      </c>
      <c r="V30" s="982">
        <v>0</v>
      </c>
      <c r="W30" s="982">
        <v>0</v>
      </c>
      <c r="X30" s="982">
        <v>0</v>
      </c>
      <c r="Y30" s="982">
        <v>0</v>
      </c>
      <c r="Z30" s="981">
        <v>0</v>
      </c>
    </row>
    <row r="31" spans="1:26" ht="22.5" customHeight="1">
      <c r="A31" s="70"/>
      <c r="B31" s="825" t="s">
        <v>379</v>
      </c>
      <c r="C31" s="985">
        <v>0</v>
      </c>
      <c r="D31" s="984">
        <f>E31+F31</f>
        <v>0</v>
      </c>
      <c r="E31" s="982">
        <v>0</v>
      </c>
      <c r="F31" s="982">
        <v>0</v>
      </c>
      <c r="G31" s="982">
        <f>H31+I31</f>
        <v>0</v>
      </c>
      <c r="H31" s="982">
        <v>0</v>
      </c>
      <c r="I31" s="982">
        <v>0</v>
      </c>
      <c r="J31" s="982">
        <v>0</v>
      </c>
      <c r="K31" s="982">
        <v>0</v>
      </c>
      <c r="L31" s="982">
        <v>0</v>
      </c>
      <c r="M31" s="981">
        <v>0</v>
      </c>
      <c r="N31" s="984">
        <f t="shared" si="0"/>
        <v>0</v>
      </c>
      <c r="O31" s="982">
        <f t="shared" si="0"/>
        <v>0</v>
      </c>
      <c r="P31" s="981">
        <f>N31-O31</f>
        <v>0</v>
      </c>
      <c r="Q31" s="983">
        <v>0</v>
      </c>
      <c r="R31" s="982">
        <v>0</v>
      </c>
      <c r="S31" s="982">
        <v>0</v>
      </c>
      <c r="T31" s="982">
        <v>0</v>
      </c>
      <c r="U31" s="982">
        <v>0</v>
      </c>
      <c r="V31" s="982">
        <v>0</v>
      </c>
      <c r="W31" s="982">
        <v>0</v>
      </c>
      <c r="X31" s="982">
        <v>0</v>
      </c>
      <c r="Y31" s="982">
        <v>0</v>
      </c>
      <c r="Z31" s="981">
        <v>0</v>
      </c>
    </row>
    <row r="32" spans="1:26" ht="22.5" customHeight="1">
      <c r="A32" s="70"/>
      <c r="B32" s="825" t="s">
        <v>378</v>
      </c>
      <c r="C32" s="985">
        <v>0</v>
      </c>
      <c r="D32" s="984">
        <f>E32+F32</f>
        <v>0</v>
      </c>
      <c r="E32" s="982">
        <v>0</v>
      </c>
      <c r="F32" s="982">
        <v>0</v>
      </c>
      <c r="G32" s="982">
        <f>H32+I32</f>
        <v>0</v>
      </c>
      <c r="H32" s="982">
        <v>0</v>
      </c>
      <c r="I32" s="982">
        <v>0</v>
      </c>
      <c r="J32" s="982">
        <v>0</v>
      </c>
      <c r="K32" s="982">
        <v>0</v>
      </c>
      <c r="L32" s="982">
        <v>0</v>
      </c>
      <c r="M32" s="981">
        <v>0</v>
      </c>
      <c r="N32" s="984">
        <f t="shared" si="0"/>
        <v>0</v>
      </c>
      <c r="O32" s="982">
        <f t="shared" si="0"/>
        <v>0</v>
      </c>
      <c r="P32" s="981">
        <f>N32-O32</f>
        <v>0</v>
      </c>
      <c r="Q32" s="983">
        <v>0</v>
      </c>
      <c r="R32" s="982">
        <v>0</v>
      </c>
      <c r="S32" s="982">
        <v>0</v>
      </c>
      <c r="T32" s="982">
        <v>0</v>
      </c>
      <c r="U32" s="982">
        <v>0</v>
      </c>
      <c r="V32" s="982">
        <v>0</v>
      </c>
      <c r="W32" s="982">
        <v>0</v>
      </c>
      <c r="X32" s="982">
        <v>0</v>
      </c>
      <c r="Y32" s="982">
        <v>0</v>
      </c>
      <c r="Z32" s="981">
        <v>0</v>
      </c>
    </row>
    <row r="33" spans="1:26" ht="22.5" customHeight="1">
      <c r="A33" s="70"/>
      <c r="B33" s="825" t="s">
        <v>377</v>
      </c>
      <c r="C33" s="985">
        <v>0</v>
      </c>
      <c r="D33" s="984">
        <f>E33+F33</f>
        <v>0</v>
      </c>
      <c r="E33" s="982">
        <v>0</v>
      </c>
      <c r="F33" s="982">
        <v>0</v>
      </c>
      <c r="G33" s="982">
        <f>H33+I33</f>
        <v>0</v>
      </c>
      <c r="H33" s="982">
        <v>0</v>
      </c>
      <c r="I33" s="982">
        <v>0</v>
      </c>
      <c r="J33" s="982">
        <v>0</v>
      </c>
      <c r="K33" s="982">
        <v>0</v>
      </c>
      <c r="L33" s="982">
        <v>0</v>
      </c>
      <c r="M33" s="981">
        <v>0</v>
      </c>
      <c r="N33" s="984">
        <f t="shared" si="0"/>
        <v>0</v>
      </c>
      <c r="O33" s="982">
        <f t="shared" si="0"/>
        <v>0</v>
      </c>
      <c r="P33" s="981">
        <f>N33-O33</f>
        <v>0</v>
      </c>
      <c r="Q33" s="983">
        <v>0</v>
      </c>
      <c r="R33" s="982">
        <v>0</v>
      </c>
      <c r="S33" s="982">
        <v>0</v>
      </c>
      <c r="T33" s="982">
        <v>0</v>
      </c>
      <c r="U33" s="982">
        <v>0</v>
      </c>
      <c r="V33" s="982">
        <v>0</v>
      </c>
      <c r="W33" s="982">
        <v>0</v>
      </c>
      <c r="X33" s="982">
        <v>0</v>
      </c>
      <c r="Y33" s="982">
        <v>0</v>
      </c>
      <c r="Z33" s="981">
        <v>0</v>
      </c>
    </row>
    <row r="34" spans="1:26" ht="22.5" customHeight="1">
      <c r="A34" s="70"/>
      <c r="B34" s="825" t="s">
        <v>236</v>
      </c>
      <c r="C34" s="985">
        <v>0</v>
      </c>
      <c r="D34" s="984">
        <f>E34+F34</f>
        <v>0</v>
      </c>
      <c r="E34" s="982">
        <v>0</v>
      </c>
      <c r="F34" s="982">
        <v>0</v>
      </c>
      <c r="G34" s="982">
        <f>H34+I34</f>
        <v>0</v>
      </c>
      <c r="H34" s="982">
        <v>0</v>
      </c>
      <c r="I34" s="982">
        <v>0</v>
      </c>
      <c r="J34" s="982">
        <v>0</v>
      </c>
      <c r="K34" s="982">
        <v>0</v>
      </c>
      <c r="L34" s="982">
        <v>0</v>
      </c>
      <c r="M34" s="981">
        <v>0</v>
      </c>
      <c r="N34" s="984">
        <f t="shared" si="0"/>
        <v>0</v>
      </c>
      <c r="O34" s="982">
        <f t="shared" si="0"/>
        <v>0</v>
      </c>
      <c r="P34" s="981">
        <f>N34-O34</f>
        <v>0</v>
      </c>
      <c r="Q34" s="983">
        <v>0</v>
      </c>
      <c r="R34" s="982">
        <v>0</v>
      </c>
      <c r="S34" s="982">
        <v>0</v>
      </c>
      <c r="T34" s="982">
        <v>0</v>
      </c>
      <c r="U34" s="982">
        <v>0</v>
      </c>
      <c r="V34" s="982">
        <v>0</v>
      </c>
      <c r="W34" s="982">
        <v>0</v>
      </c>
      <c r="X34" s="982">
        <v>0</v>
      </c>
      <c r="Y34" s="982">
        <v>0</v>
      </c>
      <c r="Z34" s="981">
        <v>0</v>
      </c>
    </row>
    <row r="35" spans="1:26" s="299" customFormat="1" ht="22.5" customHeight="1">
      <c r="A35" s="70"/>
      <c r="B35" s="825" t="s">
        <v>376</v>
      </c>
      <c r="C35" s="972">
        <v>2</v>
      </c>
      <c r="D35" s="971">
        <v>677</v>
      </c>
      <c r="E35" s="967">
        <v>271</v>
      </c>
      <c r="F35" s="967">
        <v>406</v>
      </c>
      <c r="G35" s="967">
        <v>280</v>
      </c>
      <c r="H35" s="967">
        <v>92</v>
      </c>
      <c r="I35" s="967">
        <v>188</v>
      </c>
      <c r="J35" s="967">
        <v>1</v>
      </c>
      <c r="K35" s="967">
        <v>1</v>
      </c>
      <c r="L35" s="967">
        <v>13</v>
      </c>
      <c r="M35" s="966">
        <v>6</v>
      </c>
      <c r="N35" s="971">
        <v>838</v>
      </c>
      <c r="O35" s="967">
        <v>304</v>
      </c>
      <c r="P35" s="966">
        <v>534</v>
      </c>
      <c r="Q35" s="968">
        <v>280</v>
      </c>
      <c r="R35" s="967">
        <v>92</v>
      </c>
      <c r="S35" s="967">
        <v>262</v>
      </c>
      <c r="T35" s="967">
        <v>106</v>
      </c>
      <c r="U35" s="967">
        <v>259</v>
      </c>
      <c r="V35" s="838">
        <v>90</v>
      </c>
      <c r="W35" s="838">
        <v>37</v>
      </c>
      <c r="X35" s="838">
        <v>16</v>
      </c>
      <c r="Y35" s="967" t="s">
        <v>112</v>
      </c>
      <c r="Z35" s="966" t="s">
        <v>112</v>
      </c>
    </row>
    <row r="36" spans="1:26" s="570" customFormat="1" ht="22.5" customHeight="1">
      <c r="A36" s="2054" t="s">
        <v>386</v>
      </c>
      <c r="B36" s="2055"/>
      <c r="C36" s="980">
        <v>48</v>
      </c>
      <c r="D36" s="979">
        <v>21907</v>
      </c>
      <c r="E36" s="974">
        <v>10919</v>
      </c>
      <c r="F36" s="974">
        <v>10988</v>
      </c>
      <c r="G36" s="974">
        <v>5363</v>
      </c>
      <c r="H36" s="974">
        <v>2910</v>
      </c>
      <c r="I36" s="974">
        <v>2453</v>
      </c>
      <c r="J36" s="974">
        <v>783</v>
      </c>
      <c r="K36" s="974">
        <v>480</v>
      </c>
      <c r="L36" s="974">
        <v>31</v>
      </c>
      <c r="M36" s="973">
        <v>21</v>
      </c>
      <c r="N36" s="978">
        <v>15603</v>
      </c>
      <c r="O36" s="975">
        <v>8397</v>
      </c>
      <c r="P36" s="977">
        <v>7206</v>
      </c>
      <c r="Q36" s="976">
        <v>5396</v>
      </c>
      <c r="R36" s="974">
        <v>2930</v>
      </c>
      <c r="S36" s="974">
        <v>5193</v>
      </c>
      <c r="T36" s="974">
        <v>2816</v>
      </c>
      <c r="U36" s="974">
        <v>5014</v>
      </c>
      <c r="V36" s="975">
        <v>2651</v>
      </c>
      <c r="W36" s="975" t="s">
        <v>112</v>
      </c>
      <c r="X36" s="975" t="s">
        <v>44</v>
      </c>
      <c r="Y36" s="974" t="s">
        <v>44</v>
      </c>
      <c r="Z36" s="973">
        <v>98</v>
      </c>
    </row>
    <row r="37" spans="1:26" ht="22.5" customHeight="1">
      <c r="A37" s="70"/>
      <c r="B37" s="825" t="s">
        <v>384</v>
      </c>
      <c r="C37" s="972">
        <v>22</v>
      </c>
      <c r="D37" s="971">
        <v>18022</v>
      </c>
      <c r="E37" s="967">
        <v>8352</v>
      </c>
      <c r="F37" s="967">
        <v>9670</v>
      </c>
      <c r="G37" s="967">
        <v>3884</v>
      </c>
      <c r="H37" s="967">
        <v>1979</v>
      </c>
      <c r="I37" s="967">
        <v>1905</v>
      </c>
      <c r="J37" s="967">
        <v>555</v>
      </c>
      <c r="K37" s="967">
        <v>346</v>
      </c>
      <c r="L37" s="967">
        <v>28</v>
      </c>
      <c r="M37" s="966">
        <v>19</v>
      </c>
      <c r="N37" s="970">
        <v>11499</v>
      </c>
      <c r="O37" s="838">
        <v>5765</v>
      </c>
      <c r="P37" s="969">
        <v>5734</v>
      </c>
      <c r="Q37" s="968">
        <v>3908</v>
      </c>
      <c r="R37" s="967">
        <v>1994</v>
      </c>
      <c r="S37" s="967">
        <v>3790</v>
      </c>
      <c r="T37" s="967">
        <v>1916</v>
      </c>
      <c r="U37" s="967">
        <v>3801</v>
      </c>
      <c r="V37" s="838">
        <v>1855</v>
      </c>
      <c r="W37" s="838" t="s">
        <v>112</v>
      </c>
      <c r="X37" s="838" t="s">
        <v>44</v>
      </c>
      <c r="Y37" s="967" t="s">
        <v>44</v>
      </c>
      <c r="Z37" s="966" t="s">
        <v>112</v>
      </c>
    </row>
    <row r="38" spans="1:26" ht="22.5" customHeight="1">
      <c r="A38" s="70"/>
      <c r="B38" s="825" t="s">
        <v>383</v>
      </c>
      <c r="C38" s="972" t="s">
        <v>112</v>
      </c>
      <c r="D38" s="971" t="s">
        <v>112</v>
      </c>
      <c r="E38" s="967" t="s">
        <v>112</v>
      </c>
      <c r="F38" s="967" t="s">
        <v>112</v>
      </c>
      <c r="G38" s="967" t="s">
        <v>112</v>
      </c>
      <c r="H38" s="967" t="s">
        <v>112</v>
      </c>
      <c r="I38" s="967" t="s">
        <v>112</v>
      </c>
      <c r="J38" s="967" t="s">
        <v>112</v>
      </c>
      <c r="K38" s="967" t="s">
        <v>44</v>
      </c>
      <c r="L38" s="967" t="s">
        <v>44</v>
      </c>
      <c r="M38" s="966" t="s">
        <v>44</v>
      </c>
      <c r="N38" s="970" t="s">
        <v>44</v>
      </c>
      <c r="O38" s="838" t="s">
        <v>44</v>
      </c>
      <c r="P38" s="969" t="s">
        <v>44</v>
      </c>
      <c r="Q38" s="968" t="s">
        <v>44</v>
      </c>
      <c r="R38" s="967" t="s">
        <v>44</v>
      </c>
      <c r="S38" s="967" t="s">
        <v>44</v>
      </c>
      <c r="T38" s="967" t="s">
        <v>44</v>
      </c>
      <c r="U38" s="967" t="s">
        <v>44</v>
      </c>
      <c r="V38" s="838" t="s">
        <v>44</v>
      </c>
      <c r="W38" s="838" t="s">
        <v>112</v>
      </c>
      <c r="X38" s="838" t="s">
        <v>44</v>
      </c>
      <c r="Y38" s="967" t="s">
        <v>44</v>
      </c>
      <c r="Z38" s="966" t="s">
        <v>112</v>
      </c>
    </row>
    <row r="39" spans="1:26" ht="22.5" customHeight="1">
      <c r="A39" s="70"/>
      <c r="B39" s="825" t="s">
        <v>382</v>
      </c>
      <c r="C39" s="972">
        <v>8</v>
      </c>
      <c r="D39" s="971">
        <v>1083</v>
      </c>
      <c r="E39" s="967">
        <v>1081</v>
      </c>
      <c r="F39" s="967">
        <v>2</v>
      </c>
      <c r="G39" s="967">
        <v>305</v>
      </c>
      <c r="H39" s="967">
        <v>304</v>
      </c>
      <c r="I39" s="967">
        <v>1</v>
      </c>
      <c r="J39" s="967">
        <v>18</v>
      </c>
      <c r="K39" s="967">
        <v>18</v>
      </c>
      <c r="L39" s="967" t="s">
        <v>112</v>
      </c>
      <c r="M39" s="966" t="s">
        <v>112</v>
      </c>
      <c r="N39" s="970">
        <v>888</v>
      </c>
      <c r="O39" s="838">
        <v>884</v>
      </c>
      <c r="P39" s="969">
        <v>4</v>
      </c>
      <c r="Q39" s="968">
        <v>306</v>
      </c>
      <c r="R39" s="967">
        <v>305</v>
      </c>
      <c r="S39" s="967">
        <v>299</v>
      </c>
      <c r="T39" s="967">
        <v>299</v>
      </c>
      <c r="U39" s="967">
        <v>283</v>
      </c>
      <c r="V39" s="838">
        <v>280</v>
      </c>
      <c r="W39" s="838" t="s">
        <v>112</v>
      </c>
      <c r="X39" s="838" t="s">
        <v>44</v>
      </c>
      <c r="Y39" s="967" t="s">
        <v>44</v>
      </c>
      <c r="Z39" s="966" t="s">
        <v>112</v>
      </c>
    </row>
    <row r="40" spans="1:26" ht="22.5" customHeight="1">
      <c r="A40" s="70"/>
      <c r="B40" s="825" t="s">
        <v>381</v>
      </c>
      <c r="C40" s="972">
        <v>5</v>
      </c>
      <c r="D40" s="971">
        <v>1254</v>
      </c>
      <c r="E40" s="967">
        <v>996</v>
      </c>
      <c r="F40" s="967">
        <v>258</v>
      </c>
      <c r="G40" s="967">
        <v>444</v>
      </c>
      <c r="H40" s="967">
        <v>380</v>
      </c>
      <c r="I40" s="967">
        <v>64</v>
      </c>
      <c r="J40" s="967">
        <v>103</v>
      </c>
      <c r="K40" s="967">
        <v>90</v>
      </c>
      <c r="L40" s="967">
        <v>2</v>
      </c>
      <c r="M40" s="966">
        <v>2</v>
      </c>
      <c r="N40" s="970">
        <v>1258</v>
      </c>
      <c r="O40" s="838">
        <v>1066</v>
      </c>
      <c r="P40" s="969">
        <v>192</v>
      </c>
      <c r="Q40" s="968">
        <v>445</v>
      </c>
      <c r="R40" s="967">
        <v>381</v>
      </c>
      <c r="S40" s="967">
        <v>457</v>
      </c>
      <c r="T40" s="967">
        <v>377</v>
      </c>
      <c r="U40" s="967">
        <v>356</v>
      </c>
      <c r="V40" s="838">
        <v>308</v>
      </c>
      <c r="W40" s="838" t="s">
        <v>112</v>
      </c>
      <c r="X40" s="838" t="s">
        <v>44</v>
      </c>
      <c r="Y40" s="967" t="s">
        <v>44</v>
      </c>
      <c r="Z40" s="966" t="s">
        <v>112</v>
      </c>
    </row>
    <row r="41" spans="1:26" ht="22.5" customHeight="1">
      <c r="A41" s="70"/>
      <c r="B41" s="825" t="s">
        <v>380</v>
      </c>
      <c r="C41" s="972">
        <v>4</v>
      </c>
      <c r="D41" s="971">
        <v>470</v>
      </c>
      <c r="E41" s="967">
        <v>58</v>
      </c>
      <c r="F41" s="967">
        <v>412</v>
      </c>
      <c r="G41" s="967">
        <v>161</v>
      </c>
      <c r="H41" s="967">
        <v>19</v>
      </c>
      <c r="I41" s="967">
        <v>142</v>
      </c>
      <c r="J41" s="967">
        <v>51</v>
      </c>
      <c r="K41" s="967">
        <v>7</v>
      </c>
      <c r="L41" s="967" t="s">
        <v>112</v>
      </c>
      <c r="M41" s="966" t="s">
        <v>112</v>
      </c>
      <c r="N41" s="970">
        <v>556</v>
      </c>
      <c r="O41" s="838">
        <v>97</v>
      </c>
      <c r="P41" s="969">
        <v>459</v>
      </c>
      <c r="Q41" s="968">
        <v>162</v>
      </c>
      <c r="R41" s="967">
        <v>19</v>
      </c>
      <c r="S41" s="967">
        <v>225</v>
      </c>
      <c r="T41" s="967">
        <v>40</v>
      </c>
      <c r="U41" s="967">
        <v>169</v>
      </c>
      <c r="V41" s="838">
        <v>38</v>
      </c>
      <c r="W41" s="838" t="s">
        <v>112</v>
      </c>
      <c r="X41" s="838" t="s">
        <v>44</v>
      </c>
      <c r="Y41" s="967" t="s">
        <v>44</v>
      </c>
      <c r="Z41" s="966" t="s">
        <v>112</v>
      </c>
    </row>
    <row r="42" spans="1:26" ht="22.5" customHeight="1">
      <c r="A42" s="70"/>
      <c r="B42" s="825" t="s">
        <v>379</v>
      </c>
      <c r="C42" s="972">
        <v>3</v>
      </c>
      <c r="D42" s="971">
        <v>180</v>
      </c>
      <c r="E42" s="967">
        <v>3</v>
      </c>
      <c r="F42" s="967">
        <v>177</v>
      </c>
      <c r="G42" s="967">
        <v>91</v>
      </c>
      <c r="H42" s="967">
        <v>3</v>
      </c>
      <c r="I42" s="967">
        <v>88</v>
      </c>
      <c r="J42" s="967">
        <v>23</v>
      </c>
      <c r="K42" s="967">
        <v>1</v>
      </c>
      <c r="L42" s="967">
        <v>1</v>
      </c>
      <c r="M42" s="966" t="s">
        <v>112</v>
      </c>
      <c r="N42" s="970">
        <v>244</v>
      </c>
      <c r="O42" s="838">
        <v>8</v>
      </c>
      <c r="P42" s="969">
        <v>236</v>
      </c>
      <c r="Q42" s="968">
        <v>91</v>
      </c>
      <c r="R42" s="967">
        <v>3</v>
      </c>
      <c r="S42" s="967">
        <v>78</v>
      </c>
      <c r="T42" s="967">
        <v>4</v>
      </c>
      <c r="U42" s="967">
        <v>75</v>
      </c>
      <c r="V42" s="838">
        <v>1</v>
      </c>
      <c r="W42" s="838" t="s">
        <v>112</v>
      </c>
      <c r="X42" s="838" t="s">
        <v>44</v>
      </c>
      <c r="Y42" s="967" t="s">
        <v>44</v>
      </c>
      <c r="Z42" s="966">
        <v>98</v>
      </c>
    </row>
    <row r="43" spans="1:26" ht="22.5" customHeight="1">
      <c r="A43" s="70"/>
      <c r="B43" s="825" t="s">
        <v>378</v>
      </c>
      <c r="C43" s="972" t="s">
        <v>112</v>
      </c>
      <c r="D43" s="971" t="s">
        <v>112</v>
      </c>
      <c r="E43" s="967" t="s">
        <v>112</v>
      </c>
      <c r="F43" s="967" t="s">
        <v>112</v>
      </c>
      <c r="G43" s="967" t="s">
        <v>112</v>
      </c>
      <c r="H43" s="967" t="s">
        <v>112</v>
      </c>
      <c r="I43" s="967" t="s">
        <v>112</v>
      </c>
      <c r="J43" s="967" t="s">
        <v>112</v>
      </c>
      <c r="K43" s="967" t="s">
        <v>112</v>
      </c>
      <c r="L43" s="967" t="s">
        <v>112</v>
      </c>
      <c r="M43" s="966" t="s">
        <v>112</v>
      </c>
      <c r="N43" s="970" t="s">
        <v>112</v>
      </c>
      <c r="O43" s="838" t="s">
        <v>44</v>
      </c>
      <c r="P43" s="969" t="s">
        <v>44</v>
      </c>
      <c r="Q43" s="968" t="s">
        <v>44</v>
      </c>
      <c r="R43" s="967" t="s">
        <v>44</v>
      </c>
      <c r="S43" s="967" t="s">
        <v>44</v>
      </c>
      <c r="T43" s="967" t="s">
        <v>44</v>
      </c>
      <c r="U43" s="967" t="s">
        <v>44</v>
      </c>
      <c r="V43" s="838" t="s">
        <v>44</v>
      </c>
      <c r="W43" s="838" t="s">
        <v>112</v>
      </c>
      <c r="X43" s="838" t="s">
        <v>44</v>
      </c>
      <c r="Y43" s="967" t="s">
        <v>44</v>
      </c>
      <c r="Z43" s="966" t="s">
        <v>112</v>
      </c>
    </row>
    <row r="44" spans="1:26" ht="22.5" customHeight="1">
      <c r="A44" s="70"/>
      <c r="B44" s="825" t="s">
        <v>377</v>
      </c>
      <c r="C44" s="972" t="s">
        <v>112</v>
      </c>
      <c r="D44" s="971" t="s">
        <v>112</v>
      </c>
      <c r="E44" s="967" t="s">
        <v>112</v>
      </c>
      <c r="F44" s="967" t="s">
        <v>112</v>
      </c>
      <c r="G44" s="967" t="s">
        <v>112</v>
      </c>
      <c r="H44" s="967" t="s">
        <v>112</v>
      </c>
      <c r="I44" s="967" t="s">
        <v>112</v>
      </c>
      <c r="J44" s="967" t="s">
        <v>112</v>
      </c>
      <c r="K44" s="967" t="s">
        <v>112</v>
      </c>
      <c r="L44" s="967" t="s">
        <v>112</v>
      </c>
      <c r="M44" s="966" t="s">
        <v>112</v>
      </c>
      <c r="N44" s="970" t="s">
        <v>112</v>
      </c>
      <c r="O44" s="838" t="s">
        <v>44</v>
      </c>
      <c r="P44" s="969" t="s">
        <v>44</v>
      </c>
      <c r="Q44" s="968" t="s">
        <v>44</v>
      </c>
      <c r="R44" s="967" t="s">
        <v>44</v>
      </c>
      <c r="S44" s="967" t="s">
        <v>44</v>
      </c>
      <c r="T44" s="967" t="s">
        <v>44</v>
      </c>
      <c r="U44" s="967" t="s">
        <v>44</v>
      </c>
      <c r="V44" s="838" t="s">
        <v>44</v>
      </c>
      <c r="W44" s="838" t="s">
        <v>112</v>
      </c>
      <c r="X44" s="838" t="s">
        <v>44</v>
      </c>
      <c r="Y44" s="967" t="s">
        <v>44</v>
      </c>
      <c r="Z44" s="966" t="s">
        <v>112</v>
      </c>
    </row>
    <row r="45" spans="1:26" ht="22.5" customHeight="1">
      <c r="A45" s="70"/>
      <c r="B45" s="825" t="s">
        <v>236</v>
      </c>
      <c r="C45" s="972">
        <v>5</v>
      </c>
      <c r="D45" s="971">
        <v>442</v>
      </c>
      <c r="E45" s="967">
        <v>73</v>
      </c>
      <c r="F45" s="967">
        <v>369</v>
      </c>
      <c r="G45" s="967">
        <v>250</v>
      </c>
      <c r="H45" s="967">
        <v>46</v>
      </c>
      <c r="I45" s="967">
        <v>204</v>
      </c>
      <c r="J45" s="967">
        <v>12</v>
      </c>
      <c r="K45" s="967" t="s">
        <v>112</v>
      </c>
      <c r="L45" s="967" t="s">
        <v>112</v>
      </c>
      <c r="M45" s="966" t="s">
        <v>112</v>
      </c>
      <c r="N45" s="970">
        <v>594</v>
      </c>
      <c r="O45" s="838">
        <v>114</v>
      </c>
      <c r="P45" s="969">
        <v>480</v>
      </c>
      <c r="Q45" s="968">
        <v>252</v>
      </c>
      <c r="R45" s="967">
        <v>46</v>
      </c>
      <c r="S45" s="967">
        <v>174</v>
      </c>
      <c r="T45" s="967">
        <v>37</v>
      </c>
      <c r="U45" s="967">
        <v>168</v>
      </c>
      <c r="V45" s="838">
        <v>31</v>
      </c>
      <c r="W45" s="838" t="s">
        <v>112</v>
      </c>
      <c r="X45" s="838" t="s">
        <v>44</v>
      </c>
      <c r="Y45" s="967" t="s">
        <v>44</v>
      </c>
      <c r="Z45" s="966" t="s">
        <v>112</v>
      </c>
    </row>
    <row r="46" spans="1:26" s="299" customFormat="1" ht="22.5" customHeight="1">
      <c r="A46" s="70"/>
      <c r="B46" s="825" t="s">
        <v>376</v>
      </c>
      <c r="C46" s="972">
        <v>1</v>
      </c>
      <c r="D46" s="971">
        <v>456</v>
      </c>
      <c r="E46" s="967">
        <v>356</v>
      </c>
      <c r="F46" s="967">
        <v>100</v>
      </c>
      <c r="G46" s="967">
        <v>228</v>
      </c>
      <c r="H46" s="967">
        <v>179</v>
      </c>
      <c r="I46" s="967">
        <v>49</v>
      </c>
      <c r="J46" s="967">
        <v>21</v>
      </c>
      <c r="K46" s="967">
        <v>18</v>
      </c>
      <c r="L46" s="967" t="s">
        <v>112</v>
      </c>
      <c r="M46" s="966" t="s">
        <v>112</v>
      </c>
      <c r="N46" s="970">
        <v>564</v>
      </c>
      <c r="O46" s="838">
        <v>463</v>
      </c>
      <c r="P46" s="969">
        <v>101</v>
      </c>
      <c r="Q46" s="968">
        <v>232</v>
      </c>
      <c r="R46" s="967">
        <v>182</v>
      </c>
      <c r="S46" s="967">
        <v>170</v>
      </c>
      <c r="T46" s="967">
        <v>143</v>
      </c>
      <c r="U46" s="967">
        <v>162</v>
      </c>
      <c r="V46" s="838">
        <v>138</v>
      </c>
      <c r="W46" s="838" t="s">
        <v>112</v>
      </c>
      <c r="X46" s="838" t="s">
        <v>44</v>
      </c>
      <c r="Y46" s="967" t="s">
        <v>44</v>
      </c>
      <c r="Z46" s="966" t="s">
        <v>112</v>
      </c>
    </row>
    <row r="47" spans="1:26" s="570" customFormat="1" ht="22.5" customHeight="1">
      <c r="A47" s="2054" t="s">
        <v>385</v>
      </c>
      <c r="B47" s="2055"/>
      <c r="C47" s="965">
        <f aca="true" t="shared" si="1" ref="C47:Z47">SUM(C48:C57)</f>
        <v>0</v>
      </c>
      <c r="D47" s="964">
        <f t="shared" si="1"/>
        <v>0</v>
      </c>
      <c r="E47" s="963">
        <f t="shared" si="1"/>
        <v>0</v>
      </c>
      <c r="F47" s="963">
        <f t="shared" si="1"/>
        <v>0</v>
      </c>
      <c r="G47" s="963">
        <f t="shared" si="1"/>
        <v>0</v>
      </c>
      <c r="H47" s="963">
        <f t="shared" si="1"/>
        <v>0</v>
      </c>
      <c r="I47" s="963">
        <f t="shared" si="1"/>
        <v>0</v>
      </c>
      <c r="J47" s="963">
        <f t="shared" si="1"/>
        <v>0</v>
      </c>
      <c r="K47" s="963">
        <f t="shared" si="1"/>
        <v>0</v>
      </c>
      <c r="L47" s="963">
        <f t="shared" si="1"/>
        <v>0</v>
      </c>
      <c r="M47" s="962">
        <f t="shared" si="1"/>
        <v>0</v>
      </c>
      <c r="N47" s="961">
        <f t="shared" si="1"/>
        <v>0</v>
      </c>
      <c r="O47" s="958">
        <f t="shared" si="1"/>
        <v>0</v>
      </c>
      <c r="P47" s="960">
        <f t="shared" si="1"/>
        <v>0</v>
      </c>
      <c r="Q47" s="959">
        <f t="shared" si="1"/>
        <v>0</v>
      </c>
      <c r="R47" s="957">
        <f t="shared" si="1"/>
        <v>0</v>
      </c>
      <c r="S47" s="957">
        <f t="shared" si="1"/>
        <v>0</v>
      </c>
      <c r="T47" s="957">
        <f t="shared" si="1"/>
        <v>0</v>
      </c>
      <c r="U47" s="957">
        <f t="shared" si="1"/>
        <v>0</v>
      </c>
      <c r="V47" s="958">
        <f t="shared" si="1"/>
        <v>0</v>
      </c>
      <c r="W47" s="958">
        <f t="shared" si="1"/>
        <v>0</v>
      </c>
      <c r="X47" s="958">
        <f t="shared" si="1"/>
        <v>0</v>
      </c>
      <c r="Y47" s="957">
        <f t="shared" si="1"/>
        <v>0</v>
      </c>
      <c r="Z47" s="956">
        <f t="shared" si="1"/>
        <v>0</v>
      </c>
    </row>
    <row r="48" spans="1:26" ht="22.5" customHeight="1">
      <c r="A48" s="70"/>
      <c r="B48" s="825" t="s">
        <v>384</v>
      </c>
      <c r="C48" s="955">
        <v>0</v>
      </c>
      <c r="D48" s="388">
        <f aca="true" t="shared" si="2" ref="D48:D57">E48+F48</f>
        <v>0</v>
      </c>
      <c r="E48" s="953">
        <v>0</v>
      </c>
      <c r="F48" s="953">
        <v>0</v>
      </c>
      <c r="G48" s="953">
        <f aca="true" t="shared" si="3" ref="G48:G57">H48+I48</f>
        <v>0</v>
      </c>
      <c r="H48" s="953">
        <v>0</v>
      </c>
      <c r="I48" s="953">
        <v>0</v>
      </c>
      <c r="J48" s="953">
        <v>0</v>
      </c>
      <c r="K48" s="953">
        <v>0</v>
      </c>
      <c r="L48" s="953">
        <v>0</v>
      </c>
      <c r="M48" s="952">
        <v>0</v>
      </c>
      <c r="N48" s="388">
        <f aca="true" t="shared" si="4" ref="N48:N57">Q48+S48+U48+W48</f>
        <v>0</v>
      </c>
      <c r="O48" s="389">
        <f aca="true" t="shared" si="5" ref="O48:O57">R48+T48+V48+X48</f>
        <v>0</v>
      </c>
      <c r="P48" s="387">
        <f aca="true" t="shared" si="6" ref="P48:P57">N48-O48</f>
        <v>0</v>
      </c>
      <c r="Q48" s="954">
        <v>0</v>
      </c>
      <c r="R48" s="953">
        <v>0</v>
      </c>
      <c r="S48" s="953">
        <v>0</v>
      </c>
      <c r="T48" s="953">
        <v>0</v>
      </c>
      <c r="U48" s="953">
        <v>0</v>
      </c>
      <c r="V48" s="389">
        <v>0</v>
      </c>
      <c r="W48" s="389">
        <v>0</v>
      </c>
      <c r="X48" s="389">
        <v>0</v>
      </c>
      <c r="Y48" s="953">
        <v>0</v>
      </c>
      <c r="Z48" s="952">
        <v>0</v>
      </c>
    </row>
    <row r="49" spans="1:26" ht="22.5" customHeight="1">
      <c r="A49" s="70"/>
      <c r="B49" s="825" t="s">
        <v>383</v>
      </c>
      <c r="C49" s="955">
        <v>0</v>
      </c>
      <c r="D49" s="388">
        <f t="shared" si="2"/>
        <v>0</v>
      </c>
      <c r="E49" s="953">
        <v>0</v>
      </c>
      <c r="F49" s="953">
        <v>0</v>
      </c>
      <c r="G49" s="953">
        <f t="shared" si="3"/>
        <v>0</v>
      </c>
      <c r="H49" s="953">
        <v>0</v>
      </c>
      <c r="I49" s="953">
        <v>0</v>
      </c>
      <c r="J49" s="953">
        <v>0</v>
      </c>
      <c r="K49" s="953">
        <v>0</v>
      </c>
      <c r="L49" s="953">
        <v>0</v>
      </c>
      <c r="M49" s="952">
        <v>0</v>
      </c>
      <c r="N49" s="388">
        <f t="shared" si="4"/>
        <v>0</v>
      </c>
      <c r="O49" s="389">
        <f t="shared" si="5"/>
        <v>0</v>
      </c>
      <c r="P49" s="387">
        <f t="shared" si="6"/>
        <v>0</v>
      </c>
      <c r="Q49" s="954">
        <v>0</v>
      </c>
      <c r="R49" s="953">
        <v>0</v>
      </c>
      <c r="S49" s="953">
        <v>0</v>
      </c>
      <c r="T49" s="953">
        <v>0</v>
      </c>
      <c r="U49" s="953">
        <v>0</v>
      </c>
      <c r="V49" s="389">
        <v>0</v>
      </c>
      <c r="W49" s="389">
        <v>0</v>
      </c>
      <c r="X49" s="389">
        <v>0</v>
      </c>
      <c r="Y49" s="953">
        <v>0</v>
      </c>
      <c r="Z49" s="952">
        <v>0</v>
      </c>
    </row>
    <row r="50" spans="1:26" ht="22.5" customHeight="1">
      <c r="A50" s="70"/>
      <c r="B50" s="825" t="s">
        <v>382</v>
      </c>
      <c r="C50" s="955">
        <v>0</v>
      </c>
      <c r="D50" s="388">
        <f t="shared" si="2"/>
        <v>0</v>
      </c>
      <c r="E50" s="953">
        <v>0</v>
      </c>
      <c r="F50" s="953">
        <v>0</v>
      </c>
      <c r="G50" s="953">
        <f t="shared" si="3"/>
        <v>0</v>
      </c>
      <c r="H50" s="953">
        <v>0</v>
      </c>
      <c r="I50" s="953">
        <v>0</v>
      </c>
      <c r="J50" s="953">
        <v>0</v>
      </c>
      <c r="K50" s="953">
        <v>0</v>
      </c>
      <c r="L50" s="953">
        <v>0</v>
      </c>
      <c r="M50" s="952">
        <v>0</v>
      </c>
      <c r="N50" s="388">
        <f t="shared" si="4"/>
        <v>0</v>
      </c>
      <c r="O50" s="389">
        <f t="shared" si="5"/>
        <v>0</v>
      </c>
      <c r="P50" s="387">
        <f t="shared" si="6"/>
        <v>0</v>
      </c>
      <c r="Q50" s="954">
        <v>0</v>
      </c>
      <c r="R50" s="953">
        <v>0</v>
      </c>
      <c r="S50" s="953">
        <v>0</v>
      </c>
      <c r="T50" s="953">
        <v>0</v>
      </c>
      <c r="U50" s="953">
        <v>0</v>
      </c>
      <c r="V50" s="389">
        <v>0</v>
      </c>
      <c r="W50" s="389">
        <v>0</v>
      </c>
      <c r="X50" s="389">
        <v>0</v>
      </c>
      <c r="Y50" s="953">
        <v>0</v>
      </c>
      <c r="Z50" s="952">
        <v>0</v>
      </c>
    </row>
    <row r="51" spans="1:26" ht="22.5" customHeight="1">
      <c r="A51" s="70"/>
      <c r="B51" s="825" t="s">
        <v>381</v>
      </c>
      <c r="C51" s="955">
        <v>0</v>
      </c>
      <c r="D51" s="388">
        <f t="shared" si="2"/>
        <v>0</v>
      </c>
      <c r="E51" s="953">
        <v>0</v>
      </c>
      <c r="F51" s="953">
        <v>0</v>
      </c>
      <c r="G51" s="953">
        <f t="shared" si="3"/>
        <v>0</v>
      </c>
      <c r="H51" s="953">
        <v>0</v>
      </c>
      <c r="I51" s="953">
        <v>0</v>
      </c>
      <c r="J51" s="953">
        <v>0</v>
      </c>
      <c r="K51" s="953">
        <v>0</v>
      </c>
      <c r="L51" s="953">
        <v>0</v>
      </c>
      <c r="M51" s="952">
        <v>0</v>
      </c>
      <c r="N51" s="388">
        <f t="shared" si="4"/>
        <v>0</v>
      </c>
      <c r="O51" s="389">
        <f t="shared" si="5"/>
        <v>0</v>
      </c>
      <c r="P51" s="387">
        <f t="shared" si="6"/>
        <v>0</v>
      </c>
      <c r="Q51" s="954">
        <v>0</v>
      </c>
      <c r="R51" s="953">
        <v>0</v>
      </c>
      <c r="S51" s="953">
        <v>0</v>
      </c>
      <c r="T51" s="953">
        <v>0</v>
      </c>
      <c r="U51" s="953">
        <v>0</v>
      </c>
      <c r="V51" s="389">
        <v>0</v>
      </c>
      <c r="W51" s="389">
        <v>0</v>
      </c>
      <c r="X51" s="389">
        <v>0</v>
      </c>
      <c r="Y51" s="953">
        <v>0</v>
      </c>
      <c r="Z51" s="952">
        <v>0</v>
      </c>
    </row>
    <row r="52" spans="1:26" ht="22.5" customHeight="1">
      <c r="A52" s="70"/>
      <c r="B52" s="825" t="s">
        <v>380</v>
      </c>
      <c r="C52" s="955">
        <v>0</v>
      </c>
      <c r="D52" s="388">
        <f t="shared" si="2"/>
        <v>0</v>
      </c>
      <c r="E52" s="953">
        <v>0</v>
      </c>
      <c r="F52" s="953">
        <v>0</v>
      </c>
      <c r="G52" s="953">
        <f t="shared" si="3"/>
        <v>0</v>
      </c>
      <c r="H52" s="953">
        <v>0</v>
      </c>
      <c r="I52" s="953">
        <v>0</v>
      </c>
      <c r="J52" s="953">
        <v>0</v>
      </c>
      <c r="K52" s="953">
        <v>0</v>
      </c>
      <c r="L52" s="953">
        <v>0</v>
      </c>
      <c r="M52" s="952">
        <v>0</v>
      </c>
      <c r="N52" s="388">
        <f t="shared" si="4"/>
        <v>0</v>
      </c>
      <c r="O52" s="389">
        <f t="shared" si="5"/>
        <v>0</v>
      </c>
      <c r="P52" s="387">
        <f t="shared" si="6"/>
        <v>0</v>
      </c>
      <c r="Q52" s="954">
        <v>0</v>
      </c>
      <c r="R52" s="953">
        <v>0</v>
      </c>
      <c r="S52" s="953">
        <v>0</v>
      </c>
      <c r="T52" s="953">
        <v>0</v>
      </c>
      <c r="U52" s="953">
        <v>0</v>
      </c>
      <c r="V52" s="389">
        <v>0</v>
      </c>
      <c r="W52" s="389">
        <v>0</v>
      </c>
      <c r="X52" s="389">
        <v>0</v>
      </c>
      <c r="Y52" s="953">
        <v>0</v>
      </c>
      <c r="Z52" s="952">
        <v>0</v>
      </c>
    </row>
    <row r="53" spans="1:26" ht="22.5" customHeight="1">
      <c r="A53" s="70"/>
      <c r="B53" s="825" t="s">
        <v>379</v>
      </c>
      <c r="C53" s="955">
        <v>0</v>
      </c>
      <c r="D53" s="388">
        <f t="shared" si="2"/>
        <v>0</v>
      </c>
      <c r="E53" s="953">
        <v>0</v>
      </c>
      <c r="F53" s="953">
        <v>0</v>
      </c>
      <c r="G53" s="953">
        <f t="shared" si="3"/>
        <v>0</v>
      </c>
      <c r="H53" s="953">
        <v>0</v>
      </c>
      <c r="I53" s="953">
        <v>0</v>
      </c>
      <c r="J53" s="953">
        <v>0</v>
      </c>
      <c r="K53" s="953">
        <v>0</v>
      </c>
      <c r="L53" s="953">
        <v>0</v>
      </c>
      <c r="M53" s="952">
        <v>0</v>
      </c>
      <c r="N53" s="388">
        <f t="shared" si="4"/>
        <v>0</v>
      </c>
      <c r="O53" s="389">
        <f t="shared" si="5"/>
        <v>0</v>
      </c>
      <c r="P53" s="387">
        <f t="shared" si="6"/>
        <v>0</v>
      </c>
      <c r="Q53" s="954">
        <v>0</v>
      </c>
      <c r="R53" s="953">
        <v>0</v>
      </c>
      <c r="S53" s="953">
        <v>0</v>
      </c>
      <c r="T53" s="953">
        <v>0</v>
      </c>
      <c r="U53" s="953">
        <v>0</v>
      </c>
      <c r="V53" s="389">
        <v>0</v>
      </c>
      <c r="W53" s="389">
        <v>0</v>
      </c>
      <c r="X53" s="389">
        <v>0</v>
      </c>
      <c r="Y53" s="953">
        <v>0</v>
      </c>
      <c r="Z53" s="952">
        <v>0</v>
      </c>
    </row>
    <row r="54" spans="1:26" ht="22.5" customHeight="1">
      <c r="A54" s="70"/>
      <c r="B54" s="825" t="s">
        <v>378</v>
      </c>
      <c r="C54" s="955">
        <v>0</v>
      </c>
      <c r="D54" s="388">
        <f t="shared" si="2"/>
        <v>0</v>
      </c>
      <c r="E54" s="953">
        <v>0</v>
      </c>
      <c r="F54" s="953">
        <v>0</v>
      </c>
      <c r="G54" s="953">
        <f t="shared" si="3"/>
        <v>0</v>
      </c>
      <c r="H54" s="953">
        <v>0</v>
      </c>
      <c r="I54" s="953">
        <v>0</v>
      </c>
      <c r="J54" s="953">
        <v>0</v>
      </c>
      <c r="K54" s="953">
        <v>0</v>
      </c>
      <c r="L54" s="953">
        <v>0</v>
      </c>
      <c r="M54" s="952">
        <v>0</v>
      </c>
      <c r="N54" s="388">
        <f t="shared" si="4"/>
        <v>0</v>
      </c>
      <c r="O54" s="389">
        <f t="shared" si="5"/>
        <v>0</v>
      </c>
      <c r="P54" s="387">
        <f t="shared" si="6"/>
        <v>0</v>
      </c>
      <c r="Q54" s="954">
        <v>0</v>
      </c>
      <c r="R54" s="953">
        <v>0</v>
      </c>
      <c r="S54" s="953">
        <v>0</v>
      </c>
      <c r="T54" s="953">
        <v>0</v>
      </c>
      <c r="U54" s="953">
        <v>0</v>
      </c>
      <c r="V54" s="389">
        <v>0</v>
      </c>
      <c r="W54" s="389">
        <v>0</v>
      </c>
      <c r="X54" s="389">
        <v>0</v>
      </c>
      <c r="Y54" s="953">
        <v>0</v>
      </c>
      <c r="Z54" s="952">
        <v>0</v>
      </c>
    </row>
    <row r="55" spans="1:26" ht="22.5" customHeight="1">
      <c r="A55" s="70"/>
      <c r="B55" s="825" t="s">
        <v>377</v>
      </c>
      <c r="C55" s="955">
        <v>0</v>
      </c>
      <c r="D55" s="388">
        <f t="shared" si="2"/>
        <v>0</v>
      </c>
      <c r="E55" s="953">
        <v>0</v>
      </c>
      <c r="F55" s="953">
        <v>0</v>
      </c>
      <c r="G55" s="953">
        <f t="shared" si="3"/>
        <v>0</v>
      </c>
      <c r="H55" s="953">
        <v>0</v>
      </c>
      <c r="I55" s="953">
        <v>0</v>
      </c>
      <c r="J55" s="953">
        <v>0</v>
      </c>
      <c r="K55" s="953">
        <v>0</v>
      </c>
      <c r="L55" s="953">
        <v>0</v>
      </c>
      <c r="M55" s="952">
        <v>0</v>
      </c>
      <c r="N55" s="388">
        <f t="shared" si="4"/>
        <v>0</v>
      </c>
      <c r="O55" s="389">
        <f t="shared" si="5"/>
        <v>0</v>
      </c>
      <c r="P55" s="387">
        <f t="shared" si="6"/>
        <v>0</v>
      </c>
      <c r="Q55" s="954">
        <v>0</v>
      </c>
      <c r="R55" s="953">
        <v>0</v>
      </c>
      <c r="S55" s="953">
        <v>0</v>
      </c>
      <c r="T55" s="953">
        <v>0</v>
      </c>
      <c r="U55" s="953">
        <v>0</v>
      </c>
      <c r="V55" s="389">
        <v>0</v>
      </c>
      <c r="W55" s="389">
        <v>0</v>
      </c>
      <c r="X55" s="389">
        <v>0</v>
      </c>
      <c r="Y55" s="953">
        <v>0</v>
      </c>
      <c r="Z55" s="952">
        <v>0</v>
      </c>
    </row>
    <row r="56" spans="1:26" ht="22.5" customHeight="1">
      <c r="A56" s="70"/>
      <c r="B56" s="825" t="s">
        <v>236</v>
      </c>
      <c r="C56" s="955">
        <v>0</v>
      </c>
      <c r="D56" s="388">
        <f t="shared" si="2"/>
        <v>0</v>
      </c>
      <c r="E56" s="953">
        <v>0</v>
      </c>
      <c r="F56" s="953">
        <v>0</v>
      </c>
      <c r="G56" s="953">
        <f t="shared" si="3"/>
        <v>0</v>
      </c>
      <c r="H56" s="953">
        <v>0</v>
      </c>
      <c r="I56" s="953">
        <v>0</v>
      </c>
      <c r="J56" s="953">
        <v>0</v>
      </c>
      <c r="K56" s="953">
        <v>0</v>
      </c>
      <c r="L56" s="953">
        <v>0</v>
      </c>
      <c r="M56" s="952">
        <v>0</v>
      </c>
      <c r="N56" s="388">
        <f t="shared" si="4"/>
        <v>0</v>
      </c>
      <c r="O56" s="389">
        <f t="shared" si="5"/>
        <v>0</v>
      </c>
      <c r="P56" s="387">
        <f t="shared" si="6"/>
        <v>0</v>
      </c>
      <c r="Q56" s="954">
        <v>0</v>
      </c>
      <c r="R56" s="953">
        <v>0</v>
      </c>
      <c r="S56" s="953">
        <v>0</v>
      </c>
      <c r="T56" s="953">
        <v>0</v>
      </c>
      <c r="U56" s="953">
        <v>0</v>
      </c>
      <c r="V56" s="389">
        <v>0</v>
      </c>
      <c r="W56" s="389">
        <v>0</v>
      </c>
      <c r="X56" s="389">
        <v>0</v>
      </c>
      <c r="Y56" s="953">
        <v>0</v>
      </c>
      <c r="Z56" s="952">
        <v>0</v>
      </c>
    </row>
    <row r="57" spans="1:26" ht="23.25" customHeight="1" thickBot="1">
      <c r="A57" s="62"/>
      <c r="B57" s="951" t="s">
        <v>376</v>
      </c>
      <c r="C57" s="950">
        <v>0</v>
      </c>
      <c r="D57" s="949">
        <f t="shared" si="2"/>
        <v>0</v>
      </c>
      <c r="E57" s="945">
        <v>0</v>
      </c>
      <c r="F57" s="945">
        <v>0</v>
      </c>
      <c r="G57" s="945">
        <f t="shared" si="3"/>
        <v>0</v>
      </c>
      <c r="H57" s="945">
        <v>0</v>
      </c>
      <c r="I57" s="945">
        <v>0</v>
      </c>
      <c r="J57" s="945">
        <v>0</v>
      </c>
      <c r="K57" s="945">
        <v>0</v>
      </c>
      <c r="L57" s="945">
        <v>0</v>
      </c>
      <c r="M57" s="944">
        <v>0</v>
      </c>
      <c r="N57" s="949">
        <f t="shared" si="4"/>
        <v>0</v>
      </c>
      <c r="O57" s="946">
        <f t="shared" si="5"/>
        <v>0</v>
      </c>
      <c r="P57" s="948">
        <f t="shared" si="6"/>
        <v>0</v>
      </c>
      <c r="Q57" s="947">
        <v>0</v>
      </c>
      <c r="R57" s="945">
        <v>0</v>
      </c>
      <c r="S57" s="945">
        <v>0</v>
      </c>
      <c r="T57" s="945">
        <v>0</v>
      </c>
      <c r="U57" s="945">
        <v>0</v>
      </c>
      <c r="V57" s="946">
        <v>0</v>
      </c>
      <c r="W57" s="946">
        <v>0</v>
      </c>
      <c r="X57" s="946">
        <v>0</v>
      </c>
      <c r="Y57" s="945">
        <v>0</v>
      </c>
      <c r="Z57" s="944">
        <v>0</v>
      </c>
    </row>
  </sheetData>
  <sheetProtection/>
  <mergeCells count="20">
    <mergeCell ref="N7:P7"/>
    <mergeCell ref="Y7:Y8"/>
    <mergeCell ref="Z7:Z8"/>
    <mergeCell ref="X4:Z4"/>
    <mergeCell ref="D5:M5"/>
    <mergeCell ref="N5:Z5"/>
    <mergeCell ref="A6:B7"/>
    <mergeCell ref="D6:F7"/>
    <mergeCell ref="G6:I7"/>
    <mergeCell ref="J6:K6"/>
    <mergeCell ref="L6:M6"/>
    <mergeCell ref="N6:X6"/>
    <mergeCell ref="Y6:Z6"/>
    <mergeCell ref="A14:B14"/>
    <mergeCell ref="A25:B25"/>
    <mergeCell ref="A36:B36"/>
    <mergeCell ref="A47:B47"/>
    <mergeCell ref="J7:K7"/>
    <mergeCell ref="L7:M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59" r:id="rId1"/>
  <headerFooter differentOddEven="1" scaleWithDoc="0" alignWithMargins="0">
    <oddHeader>&amp;L&amp;"-,太字"&amp;8統計表・高 等 学 校</oddHeader>
    <evenHeader>&amp;R&amp;"-,太字"&amp;8統計表・高 等 学 校</evenHeader>
  </headerFooter>
  <colBreaks count="1" manualBreakCount="1">
    <brk id="13" max="5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1">
      <selection activeCell="A1" sqref="A1:IV16384"/>
    </sheetView>
  </sheetViews>
  <sheetFormatPr defaultColWidth="9.00390625" defaultRowHeight="23.25" customHeight="1"/>
  <cols>
    <col min="1" max="1" width="13.125" style="236" customWidth="1"/>
    <col min="2" max="10" width="8.125" style="236" customWidth="1"/>
    <col min="11" max="16384" width="9.00390625" style="236" customWidth="1"/>
  </cols>
  <sheetData>
    <row r="1" ht="23.25" customHeight="1">
      <c r="A1" s="1029"/>
    </row>
    <row r="2" ht="23.25" customHeight="1">
      <c r="A2" s="1029"/>
    </row>
    <row r="3" spans="1:10" ht="23.25" customHeight="1">
      <c r="A3" s="707" t="s">
        <v>413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3.25" customHeight="1" thickBot="1">
      <c r="A4" s="53"/>
      <c r="B4" s="53"/>
      <c r="C4" s="53"/>
      <c r="D4" s="53"/>
      <c r="E4" s="53"/>
      <c r="F4" s="53"/>
      <c r="G4" s="53"/>
      <c r="H4" s="53"/>
      <c r="I4" s="2076" t="s">
        <v>230</v>
      </c>
      <c r="J4" s="2076"/>
    </row>
    <row r="5" spans="1:10" ht="30" customHeight="1">
      <c r="A5" s="1028"/>
      <c r="B5" s="1027"/>
      <c r="C5" s="2077" t="s">
        <v>215</v>
      </c>
      <c r="D5" s="2018"/>
      <c r="E5" s="2018"/>
      <c r="F5" s="2078"/>
      <c r="G5" s="2079" t="s">
        <v>214</v>
      </c>
      <c r="H5" s="2018"/>
      <c r="I5" s="2018"/>
      <c r="J5" s="2019"/>
    </row>
    <row r="6" spans="1:10" ht="30" customHeight="1">
      <c r="A6" s="1008" t="s">
        <v>211</v>
      </c>
      <c r="B6" s="1025" t="s">
        <v>229</v>
      </c>
      <c r="C6" s="2080" t="s">
        <v>412</v>
      </c>
      <c r="D6" s="2081"/>
      <c r="E6" s="2081" t="s">
        <v>411</v>
      </c>
      <c r="F6" s="2082"/>
      <c r="G6" s="2083" t="s">
        <v>412</v>
      </c>
      <c r="H6" s="2081"/>
      <c r="I6" s="2081" t="s">
        <v>411</v>
      </c>
      <c r="J6" s="2084"/>
    </row>
    <row r="7" spans="1:10" ht="30" customHeight="1">
      <c r="A7" s="758"/>
      <c r="B7" s="1023"/>
      <c r="C7" s="1022"/>
      <c r="D7" s="1019" t="s">
        <v>393</v>
      </c>
      <c r="E7" s="1018"/>
      <c r="F7" s="1021" t="s">
        <v>393</v>
      </c>
      <c r="G7" s="1020"/>
      <c r="H7" s="1019" t="s">
        <v>393</v>
      </c>
      <c r="I7" s="1018"/>
      <c r="J7" s="702" t="s">
        <v>393</v>
      </c>
    </row>
    <row r="8" spans="1:10" ht="30" customHeight="1">
      <c r="A8" s="1017" t="s">
        <v>206</v>
      </c>
      <c r="B8" s="1016">
        <v>4088</v>
      </c>
      <c r="C8" s="1015">
        <v>2795</v>
      </c>
      <c r="D8" s="1012">
        <v>1958</v>
      </c>
      <c r="E8" s="1012">
        <v>264</v>
      </c>
      <c r="F8" s="1014">
        <v>177</v>
      </c>
      <c r="G8" s="1013">
        <v>1029</v>
      </c>
      <c r="H8" s="1012">
        <v>744</v>
      </c>
      <c r="I8" s="1011" t="s">
        <v>112</v>
      </c>
      <c r="J8" s="1010" t="s">
        <v>112</v>
      </c>
    </row>
    <row r="9" spans="1:10" ht="30" customHeight="1">
      <c r="A9" s="1008" t="s">
        <v>205</v>
      </c>
      <c r="B9" s="1009">
        <v>87</v>
      </c>
      <c r="C9" s="1006">
        <v>55</v>
      </c>
      <c r="D9" s="1003">
        <v>53</v>
      </c>
      <c r="E9" s="1003">
        <v>10</v>
      </c>
      <c r="F9" s="1005">
        <v>9</v>
      </c>
      <c r="G9" s="1004">
        <v>22</v>
      </c>
      <c r="H9" s="1003">
        <v>19</v>
      </c>
      <c r="I9" s="1003">
        <v>0</v>
      </c>
      <c r="J9" s="1002">
        <v>0</v>
      </c>
    </row>
    <row r="10" spans="1:10" ht="30" customHeight="1">
      <c r="A10" s="1008" t="s">
        <v>410</v>
      </c>
      <c r="B10" s="1009">
        <v>10</v>
      </c>
      <c r="C10" s="1006">
        <v>3</v>
      </c>
      <c r="D10" s="1003">
        <v>2</v>
      </c>
      <c r="E10" s="1003">
        <v>2</v>
      </c>
      <c r="F10" s="1005">
        <v>2</v>
      </c>
      <c r="G10" s="1004">
        <v>5</v>
      </c>
      <c r="H10" s="1003">
        <v>5</v>
      </c>
      <c r="I10" s="1003">
        <v>0</v>
      </c>
      <c r="J10" s="1002">
        <v>0</v>
      </c>
    </row>
    <row r="11" spans="1:10" ht="30" customHeight="1">
      <c r="A11" s="1008" t="s">
        <v>316</v>
      </c>
      <c r="B11" s="1009">
        <v>130</v>
      </c>
      <c r="C11" s="1006">
        <v>80</v>
      </c>
      <c r="D11" s="1003">
        <v>72</v>
      </c>
      <c r="E11" s="1003">
        <v>14</v>
      </c>
      <c r="F11" s="1005">
        <v>13</v>
      </c>
      <c r="G11" s="1004">
        <v>36</v>
      </c>
      <c r="H11" s="1003">
        <v>35</v>
      </c>
      <c r="I11" s="1003">
        <v>0</v>
      </c>
      <c r="J11" s="1002">
        <v>0</v>
      </c>
    </row>
    <row r="12" spans="1:10" ht="30" customHeight="1">
      <c r="A12" s="1008" t="s">
        <v>315</v>
      </c>
      <c r="B12" s="1009">
        <v>17</v>
      </c>
      <c r="C12" s="1006">
        <v>8</v>
      </c>
      <c r="D12" s="1003">
        <v>7</v>
      </c>
      <c r="E12" s="1003">
        <v>0</v>
      </c>
      <c r="F12" s="1005">
        <v>0</v>
      </c>
      <c r="G12" s="1004">
        <v>9</v>
      </c>
      <c r="H12" s="1003">
        <v>8</v>
      </c>
      <c r="I12" s="1003">
        <v>0</v>
      </c>
      <c r="J12" s="1002">
        <v>0</v>
      </c>
    </row>
    <row r="13" spans="1:10" ht="30" customHeight="1">
      <c r="A13" s="1008" t="s">
        <v>314</v>
      </c>
      <c r="B13" s="1009">
        <v>15</v>
      </c>
      <c r="C13" s="1006">
        <v>10</v>
      </c>
      <c r="D13" s="1003">
        <v>7</v>
      </c>
      <c r="E13" s="1003">
        <v>0</v>
      </c>
      <c r="F13" s="1005">
        <v>0</v>
      </c>
      <c r="G13" s="1004">
        <v>5</v>
      </c>
      <c r="H13" s="1003">
        <v>5</v>
      </c>
      <c r="I13" s="1003">
        <v>0</v>
      </c>
      <c r="J13" s="1002">
        <v>0</v>
      </c>
    </row>
    <row r="14" spans="1:10" ht="30" customHeight="1">
      <c r="A14" s="1008" t="s">
        <v>313</v>
      </c>
      <c r="B14" s="1009">
        <v>3324</v>
      </c>
      <c r="C14" s="1006">
        <v>2382</v>
      </c>
      <c r="D14" s="1003">
        <v>1733</v>
      </c>
      <c r="E14" s="1003">
        <v>205</v>
      </c>
      <c r="F14" s="1005">
        <v>141</v>
      </c>
      <c r="G14" s="1004">
        <v>737</v>
      </c>
      <c r="H14" s="1003">
        <v>559</v>
      </c>
      <c r="I14" s="1003">
        <v>0</v>
      </c>
      <c r="J14" s="1002">
        <v>0</v>
      </c>
    </row>
    <row r="15" spans="1:10" ht="30" customHeight="1">
      <c r="A15" s="1008" t="s">
        <v>312</v>
      </c>
      <c r="B15" s="1009">
        <v>14</v>
      </c>
      <c r="C15" s="1006">
        <v>0</v>
      </c>
      <c r="D15" s="1003">
        <v>0</v>
      </c>
      <c r="E15" s="1003">
        <v>0</v>
      </c>
      <c r="F15" s="1005">
        <v>0</v>
      </c>
      <c r="G15" s="1004">
        <v>14</v>
      </c>
      <c r="H15" s="1003">
        <v>5</v>
      </c>
      <c r="I15" s="1003">
        <v>0</v>
      </c>
      <c r="J15" s="1002">
        <v>0</v>
      </c>
    </row>
    <row r="16" spans="1:10" ht="30" customHeight="1">
      <c r="A16" s="1008" t="s">
        <v>198</v>
      </c>
      <c r="B16" s="1009">
        <v>97</v>
      </c>
      <c r="C16" s="1006">
        <v>69</v>
      </c>
      <c r="D16" s="1003">
        <v>0</v>
      </c>
      <c r="E16" s="1003">
        <v>6</v>
      </c>
      <c r="F16" s="1005">
        <v>0</v>
      </c>
      <c r="G16" s="1004">
        <v>22</v>
      </c>
      <c r="H16" s="1003">
        <v>0</v>
      </c>
      <c r="I16" s="1003">
        <v>0</v>
      </c>
      <c r="J16" s="1002">
        <v>0</v>
      </c>
    </row>
    <row r="17" spans="1:10" ht="30" customHeight="1">
      <c r="A17" s="1008" t="s">
        <v>197</v>
      </c>
      <c r="B17" s="1009">
        <v>26</v>
      </c>
      <c r="C17" s="1006">
        <v>22</v>
      </c>
      <c r="D17" s="1003">
        <v>0</v>
      </c>
      <c r="E17" s="1003">
        <v>2</v>
      </c>
      <c r="F17" s="1005">
        <v>0</v>
      </c>
      <c r="G17" s="1004">
        <v>2</v>
      </c>
      <c r="H17" s="1003">
        <v>0</v>
      </c>
      <c r="I17" s="1003">
        <v>0</v>
      </c>
      <c r="J17" s="1002">
        <v>0</v>
      </c>
    </row>
    <row r="18" spans="1:10" ht="30" customHeight="1">
      <c r="A18" s="1008" t="s">
        <v>409</v>
      </c>
      <c r="B18" s="1007" t="s">
        <v>112</v>
      </c>
      <c r="C18" s="1006">
        <v>0</v>
      </c>
      <c r="D18" s="1003">
        <v>0</v>
      </c>
      <c r="E18" s="1003">
        <v>0</v>
      </c>
      <c r="F18" s="1005">
        <v>0</v>
      </c>
      <c r="G18" s="1004">
        <v>0</v>
      </c>
      <c r="H18" s="1003">
        <v>0</v>
      </c>
      <c r="I18" s="1003">
        <v>0</v>
      </c>
      <c r="J18" s="1002">
        <v>0</v>
      </c>
    </row>
    <row r="19" spans="1:10" ht="30" customHeight="1" thickBot="1">
      <c r="A19" s="1001" t="s">
        <v>195</v>
      </c>
      <c r="B19" s="1000">
        <v>368</v>
      </c>
      <c r="C19" s="999">
        <v>166</v>
      </c>
      <c r="D19" s="996">
        <v>84</v>
      </c>
      <c r="E19" s="996">
        <v>25</v>
      </c>
      <c r="F19" s="998">
        <v>12</v>
      </c>
      <c r="G19" s="997">
        <v>177</v>
      </c>
      <c r="H19" s="996">
        <v>108</v>
      </c>
      <c r="I19" s="996">
        <v>0</v>
      </c>
      <c r="J19" s="995">
        <v>0</v>
      </c>
    </row>
  </sheetData>
  <sheetProtection/>
  <mergeCells count="7">
    <mergeCell ref="I4:J4"/>
    <mergeCell ref="C5:F5"/>
    <mergeCell ref="G5:J5"/>
    <mergeCell ref="C6:D6"/>
    <mergeCell ref="E6:F6"/>
    <mergeCell ref="G6:H6"/>
    <mergeCell ref="I6:J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scaleWithDoc="0" alignWithMargins="0">
    <oddHeader>&amp;L&amp;"-,太字"&amp;8統計表・高 等 学 校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7">
      <selection activeCell="B15" sqref="B15:M15"/>
    </sheetView>
  </sheetViews>
  <sheetFormatPr defaultColWidth="9.625" defaultRowHeight="13.5"/>
  <cols>
    <col min="1" max="1" width="15.125" style="1030" customWidth="1"/>
    <col min="2" max="29" width="8.125" style="1030" customWidth="1"/>
    <col min="30" max="16384" width="9.625" style="1030" customWidth="1"/>
  </cols>
  <sheetData>
    <row r="1" spans="1:29" ht="12.75">
      <c r="A1" s="1098"/>
      <c r="B1" s="1098"/>
      <c r="AA1" s="1097"/>
      <c r="AB1" s="1097"/>
      <c r="AC1" s="1097"/>
    </row>
    <row r="2" spans="1:15" ht="30" customHeight="1">
      <c r="A2" s="2123" t="s">
        <v>23</v>
      </c>
      <c r="B2" s="2123"/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4"/>
      <c r="N2" s="2124"/>
      <c r="O2" s="2124"/>
    </row>
    <row r="3" ht="19.5" customHeight="1"/>
    <row r="4" spans="1:29" s="1032" customFormat="1" ht="19.5" customHeight="1">
      <c r="A4" s="1032" t="s">
        <v>445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2125"/>
      <c r="W4" s="2125"/>
      <c r="X4" s="2125"/>
      <c r="Y4" s="1030"/>
      <c r="Z4" s="1030"/>
      <c r="AA4" s="1030"/>
      <c r="AB4" s="1030"/>
      <c r="AC4" s="1030"/>
    </row>
    <row r="5" spans="1:26" s="1032" customFormat="1" ht="19.5" customHeight="1" thickBot="1">
      <c r="A5" s="1096"/>
      <c r="B5" s="1096"/>
      <c r="C5" s="1096"/>
      <c r="D5" s="1096"/>
      <c r="E5" s="1096"/>
      <c r="F5" s="1096"/>
      <c r="G5" s="1096"/>
      <c r="H5" s="1096"/>
      <c r="I5" s="1096"/>
      <c r="J5" s="1096"/>
      <c r="K5" s="2126" t="s">
        <v>444</v>
      </c>
      <c r="L5" s="2126"/>
      <c r="M5" s="2126"/>
      <c r="N5" s="1096"/>
      <c r="O5" s="1096"/>
      <c r="P5" s="1030"/>
      <c r="Q5" s="1030"/>
      <c r="R5" s="1030"/>
      <c r="S5" s="1030"/>
      <c r="T5" s="1030"/>
      <c r="U5" s="1030"/>
      <c r="V5" s="1095"/>
      <c r="W5" s="1095"/>
      <c r="X5" s="1095"/>
      <c r="Y5" s="1030"/>
      <c r="Z5" s="1030"/>
    </row>
    <row r="6" spans="1:29" s="1032" customFormat="1" ht="19.5" customHeight="1">
      <c r="A6" s="2127" t="s">
        <v>7</v>
      </c>
      <c r="B6" s="2130" t="s">
        <v>443</v>
      </c>
      <c r="C6" s="2133" t="s">
        <v>442</v>
      </c>
      <c r="D6" s="2134"/>
      <c r="E6" s="2135"/>
      <c r="F6" s="2099" t="s">
        <v>441</v>
      </c>
      <c r="G6" s="2114"/>
      <c r="H6" s="2114"/>
      <c r="I6" s="2122"/>
      <c r="J6" s="2114" t="s">
        <v>440</v>
      </c>
      <c r="K6" s="2100"/>
      <c r="L6" s="2100"/>
      <c r="M6" s="2101"/>
      <c r="N6" s="1072"/>
      <c r="O6" s="1072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65"/>
      <c r="AA6" s="1065"/>
      <c r="AB6" s="1065"/>
      <c r="AC6" s="1065"/>
    </row>
    <row r="7" spans="1:29" s="1032" customFormat="1" ht="19.5" customHeight="1">
      <c r="A7" s="2128"/>
      <c r="B7" s="2131"/>
      <c r="C7" s="2136"/>
      <c r="D7" s="2137"/>
      <c r="E7" s="2138"/>
      <c r="F7" s="2089" t="s">
        <v>430</v>
      </c>
      <c r="G7" s="2087" t="s">
        <v>439</v>
      </c>
      <c r="H7" s="2139"/>
      <c r="I7" s="2088"/>
      <c r="J7" s="2117" t="s">
        <v>430</v>
      </c>
      <c r="K7" s="2093" t="s">
        <v>438</v>
      </c>
      <c r="L7" s="2110"/>
      <c r="M7" s="2111"/>
      <c r="N7" s="1086"/>
      <c r="O7" s="1086"/>
      <c r="P7" s="1065"/>
      <c r="Q7" s="1065"/>
      <c r="R7" s="1065"/>
      <c r="S7" s="1065"/>
      <c r="T7" s="1065"/>
      <c r="U7" s="1065"/>
      <c r="V7" s="1065"/>
      <c r="W7" s="1065"/>
      <c r="X7" s="1065"/>
      <c r="Y7" s="1065"/>
      <c r="Z7" s="1065"/>
      <c r="AA7" s="1065"/>
      <c r="AB7" s="1065"/>
      <c r="AC7" s="1065"/>
    </row>
    <row r="8" spans="1:29" s="1032" customFormat="1" ht="19.5" customHeight="1">
      <c r="A8" s="2128"/>
      <c r="B8" s="2131"/>
      <c r="C8" s="2089" t="s">
        <v>11</v>
      </c>
      <c r="D8" s="2091" t="s">
        <v>12</v>
      </c>
      <c r="E8" s="2085" t="s">
        <v>13</v>
      </c>
      <c r="F8" s="2115"/>
      <c r="G8" s="2120"/>
      <c r="H8" s="2121"/>
      <c r="I8" s="2140"/>
      <c r="J8" s="2118"/>
      <c r="K8" s="2093" t="s">
        <v>427</v>
      </c>
      <c r="L8" s="2094"/>
      <c r="M8" s="2095"/>
      <c r="N8" s="1086"/>
      <c r="O8" s="1086"/>
      <c r="P8" s="1065"/>
      <c r="Q8" s="1065"/>
      <c r="R8" s="1065"/>
      <c r="S8" s="1065"/>
      <c r="T8" s="1065"/>
      <c r="U8" s="1065"/>
      <c r="V8" s="1065"/>
      <c r="W8" s="1065"/>
      <c r="X8" s="1065"/>
      <c r="Y8" s="1065"/>
      <c r="Z8" s="1065"/>
      <c r="AA8" s="1065"/>
      <c r="AB8" s="1065"/>
      <c r="AC8" s="1065"/>
    </row>
    <row r="9" spans="1:29" s="1063" customFormat="1" ht="19.5" customHeight="1">
      <c r="A9" s="2129"/>
      <c r="B9" s="2132"/>
      <c r="C9" s="2090"/>
      <c r="D9" s="2092"/>
      <c r="E9" s="2086"/>
      <c r="F9" s="2116"/>
      <c r="G9" s="1080" t="s">
        <v>11</v>
      </c>
      <c r="H9" s="1079" t="s">
        <v>12</v>
      </c>
      <c r="I9" s="1078" t="s">
        <v>13</v>
      </c>
      <c r="J9" s="2119" t="s">
        <v>417</v>
      </c>
      <c r="K9" s="1080" t="s">
        <v>11</v>
      </c>
      <c r="L9" s="1079" t="s">
        <v>12</v>
      </c>
      <c r="M9" s="1078" t="s">
        <v>13</v>
      </c>
      <c r="N9" s="1086"/>
      <c r="O9" s="1086"/>
      <c r="P9" s="1065"/>
      <c r="Q9" s="1065"/>
      <c r="R9" s="1065"/>
      <c r="S9" s="1065"/>
      <c r="T9" s="1065"/>
      <c r="U9" s="1065"/>
      <c r="V9" s="1065"/>
      <c r="W9" s="1065"/>
      <c r="X9" s="1065"/>
      <c r="Y9" s="1065"/>
      <c r="Z9" s="1065"/>
      <c r="AA9" s="1065"/>
      <c r="AB9" s="1065"/>
      <c r="AC9" s="1065"/>
    </row>
    <row r="10" spans="1:29" s="1052" customFormat="1" ht="30" customHeight="1">
      <c r="A10" s="1062" t="s">
        <v>416</v>
      </c>
      <c r="B10" s="1094">
        <v>14</v>
      </c>
      <c r="C10" s="1058">
        <v>1897</v>
      </c>
      <c r="D10" s="1075">
        <v>1290</v>
      </c>
      <c r="E10" s="1085">
        <v>607</v>
      </c>
      <c r="F10" s="1058">
        <v>5</v>
      </c>
      <c r="G10" s="1075">
        <v>11</v>
      </c>
      <c r="H10" s="1075">
        <v>6</v>
      </c>
      <c r="I10" s="1085">
        <v>5</v>
      </c>
      <c r="J10" s="1060">
        <v>178</v>
      </c>
      <c r="K10" s="1075">
        <v>594</v>
      </c>
      <c r="L10" s="1075">
        <v>404</v>
      </c>
      <c r="M10" s="1085">
        <v>190</v>
      </c>
      <c r="N10" s="1059"/>
      <c r="O10" s="1059"/>
      <c r="P10" s="1055"/>
      <c r="Q10" s="1055"/>
      <c r="R10" s="1055"/>
      <c r="S10" s="105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</row>
    <row r="11" spans="1:29" s="1032" customFormat="1" ht="30" customHeight="1">
      <c r="A11" s="1051" t="s">
        <v>415</v>
      </c>
      <c r="B11" s="1093">
        <v>1</v>
      </c>
      <c r="C11" s="1046">
        <v>56</v>
      </c>
      <c r="D11" s="1048">
        <v>44</v>
      </c>
      <c r="E11" s="1050">
        <v>12</v>
      </c>
      <c r="F11" s="1092">
        <v>0</v>
      </c>
      <c r="G11" s="1048">
        <v>0</v>
      </c>
      <c r="H11" s="1048">
        <v>0</v>
      </c>
      <c r="I11" s="1050">
        <v>0</v>
      </c>
      <c r="J11" s="1049">
        <v>3</v>
      </c>
      <c r="K11" s="1048">
        <v>16</v>
      </c>
      <c r="L11" s="1048">
        <v>12</v>
      </c>
      <c r="M11" s="1050">
        <v>4</v>
      </c>
      <c r="N11" s="1071"/>
      <c r="O11" s="1071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4"/>
      <c r="AB11" s="1034"/>
      <c r="AC11" s="1034"/>
    </row>
    <row r="12" spans="1:29" s="1032" customFormat="1" ht="30" customHeight="1" thickBot="1">
      <c r="A12" s="1043" t="s">
        <v>414</v>
      </c>
      <c r="B12" s="1091">
        <v>13</v>
      </c>
      <c r="C12" s="1038">
        <v>1841</v>
      </c>
      <c r="D12" s="1040">
        <v>1246</v>
      </c>
      <c r="E12" s="1042">
        <v>595</v>
      </c>
      <c r="F12" s="1090">
        <v>5</v>
      </c>
      <c r="G12" s="1040">
        <v>11</v>
      </c>
      <c r="H12" s="1040">
        <v>6</v>
      </c>
      <c r="I12" s="1042">
        <v>5</v>
      </c>
      <c r="J12" s="1041">
        <v>175</v>
      </c>
      <c r="K12" s="1040">
        <v>578</v>
      </c>
      <c r="L12" s="1040">
        <v>392</v>
      </c>
      <c r="M12" s="1042">
        <v>186</v>
      </c>
      <c r="N12" s="1071"/>
      <c r="O12" s="1071"/>
      <c r="P12" s="1034"/>
      <c r="Q12" s="1034"/>
      <c r="R12" s="1034"/>
      <c r="S12" s="1034"/>
      <c r="T12" s="1034"/>
      <c r="U12" s="1034"/>
      <c r="V12" s="1034"/>
      <c r="W12" s="1034"/>
      <c r="X12" s="1034"/>
      <c r="Y12" s="1034"/>
      <c r="Z12" s="1034"/>
      <c r="AA12" s="1034"/>
      <c r="AB12" s="1034"/>
      <c r="AC12" s="1034"/>
    </row>
    <row r="13" spans="1:29" s="1032" customFormat="1" ht="9.75" customHeight="1" thickBot="1">
      <c r="A13" s="1072"/>
      <c r="B13" s="1071"/>
      <c r="C13" s="1071"/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  <c r="N13" s="1071"/>
      <c r="O13" s="1071"/>
      <c r="P13" s="1034"/>
      <c r="Q13" s="1034"/>
      <c r="R13" s="1034"/>
      <c r="S13" s="1034"/>
      <c r="T13" s="1034"/>
      <c r="U13" s="1034"/>
      <c r="V13" s="1034"/>
      <c r="W13" s="1034"/>
      <c r="X13" s="1034"/>
      <c r="Y13" s="1034"/>
      <c r="Z13" s="1034"/>
      <c r="AA13" s="1034"/>
      <c r="AB13" s="1034"/>
      <c r="AC13" s="1034"/>
    </row>
    <row r="14" spans="1:29" s="1032" customFormat="1" ht="19.5" customHeight="1">
      <c r="A14" s="2096" t="s">
        <v>426</v>
      </c>
      <c r="B14" s="2099" t="s">
        <v>437</v>
      </c>
      <c r="C14" s="2114"/>
      <c r="D14" s="2114"/>
      <c r="E14" s="2114"/>
      <c r="F14" s="2114"/>
      <c r="G14" s="2114"/>
      <c r="H14" s="2114"/>
      <c r="I14" s="2114"/>
      <c r="J14" s="2114"/>
      <c r="K14" s="2114"/>
      <c r="L14" s="2114"/>
      <c r="M14" s="2122"/>
      <c r="N14" s="1089"/>
      <c r="O14" s="1072"/>
      <c r="P14" s="1033"/>
      <c r="Q14" s="1033"/>
      <c r="R14" s="1033"/>
      <c r="S14" s="1033"/>
      <c r="T14" s="1033"/>
      <c r="U14" s="1033"/>
      <c r="V14" s="1033"/>
      <c r="W14" s="1033"/>
      <c r="X14" s="1033"/>
      <c r="Y14" s="1033"/>
      <c r="Z14" s="1065"/>
      <c r="AA14" s="1065"/>
      <c r="AB14" s="1065"/>
      <c r="AC14" s="1065"/>
    </row>
    <row r="15" spans="1:29" s="1032" customFormat="1" ht="19.5" customHeight="1">
      <c r="A15" s="2097"/>
      <c r="B15" s="2109" t="s">
        <v>436</v>
      </c>
      <c r="C15" s="2110"/>
      <c r="D15" s="2110"/>
      <c r="E15" s="2110"/>
      <c r="F15" s="2110"/>
      <c r="G15" s="2110"/>
      <c r="H15" s="2110"/>
      <c r="I15" s="2110"/>
      <c r="J15" s="2110"/>
      <c r="K15" s="2110"/>
      <c r="L15" s="2110"/>
      <c r="M15" s="2111"/>
      <c r="N15" s="1087"/>
      <c r="O15" s="1086"/>
      <c r="P15" s="1065"/>
      <c r="Q15" s="1065"/>
      <c r="R15" s="1065"/>
      <c r="S15" s="1065"/>
      <c r="T15" s="1065"/>
      <c r="U15" s="1065"/>
      <c r="V15" s="1065"/>
      <c r="W15" s="1065"/>
      <c r="X15" s="1065"/>
      <c r="Y15" s="1065"/>
      <c r="Z15" s="1065"/>
      <c r="AA15" s="1065"/>
      <c r="AB15" s="1065"/>
      <c r="AC15" s="1065"/>
    </row>
    <row r="16" spans="1:29" s="1032" customFormat="1" ht="19.5" customHeight="1">
      <c r="A16" s="2097"/>
      <c r="B16" s="2112" t="s">
        <v>428</v>
      </c>
      <c r="C16" s="2113"/>
      <c r="D16" s="2087" t="s">
        <v>420</v>
      </c>
      <c r="E16" s="2113"/>
      <c r="F16" s="2087" t="s">
        <v>419</v>
      </c>
      <c r="G16" s="2113"/>
      <c r="H16" s="2087" t="s">
        <v>435</v>
      </c>
      <c r="I16" s="2113"/>
      <c r="J16" s="2087" t="s">
        <v>434</v>
      </c>
      <c r="K16" s="2113"/>
      <c r="L16" s="2087" t="s">
        <v>433</v>
      </c>
      <c r="M16" s="2088"/>
      <c r="N16" s="1087"/>
      <c r="O16" s="1086"/>
      <c r="P16" s="1065"/>
      <c r="Q16" s="1065"/>
      <c r="R16" s="1065"/>
      <c r="S16" s="1065"/>
      <c r="T16" s="1065"/>
      <c r="U16" s="1065"/>
      <c r="V16" s="1065"/>
      <c r="W16" s="1065"/>
      <c r="X16" s="1065"/>
      <c r="Y16" s="1065"/>
      <c r="Z16" s="1065"/>
      <c r="AA16" s="1065"/>
      <c r="AB16" s="1065"/>
      <c r="AC16" s="1065"/>
    </row>
    <row r="17" spans="1:29" s="1063" customFormat="1" ht="19.5" customHeight="1">
      <c r="A17" s="2098"/>
      <c r="B17" s="1088"/>
      <c r="C17" s="1068" t="s">
        <v>417</v>
      </c>
      <c r="D17" s="1067"/>
      <c r="E17" s="1068" t="s">
        <v>417</v>
      </c>
      <c r="F17" s="1067"/>
      <c r="G17" s="1068" t="s">
        <v>417</v>
      </c>
      <c r="H17" s="1067"/>
      <c r="I17" s="1068" t="s">
        <v>417</v>
      </c>
      <c r="J17" s="1067"/>
      <c r="K17" s="1068" t="s">
        <v>417</v>
      </c>
      <c r="L17" s="1067"/>
      <c r="M17" s="1066" t="s">
        <v>417</v>
      </c>
      <c r="N17" s="1087"/>
      <c r="O17" s="1086"/>
      <c r="P17" s="1065"/>
      <c r="Q17" s="1065"/>
      <c r="R17" s="1065"/>
      <c r="S17" s="1065"/>
      <c r="T17" s="1065"/>
      <c r="U17" s="1065"/>
      <c r="V17" s="1065"/>
      <c r="W17" s="1065"/>
      <c r="X17" s="1065"/>
      <c r="Y17" s="1065"/>
      <c r="Z17" s="1065"/>
      <c r="AA17" s="1065"/>
      <c r="AB17" s="1065"/>
      <c r="AC17" s="1065"/>
    </row>
    <row r="18" spans="1:29" s="1052" customFormat="1" ht="30" customHeight="1">
      <c r="A18" s="1062" t="s">
        <v>416</v>
      </c>
      <c r="B18" s="1058">
        <v>103</v>
      </c>
      <c r="C18" s="1075">
        <v>67</v>
      </c>
      <c r="D18" s="1075">
        <v>116</v>
      </c>
      <c r="E18" s="1075">
        <v>80</v>
      </c>
      <c r="F18" s="1075">
        <v>96</v>
      </c>
      <c r="G18" s="1075">
        <v>64</v>
      </c>
      <c r="H18" s="1075">
        <v>108</v>
      </c>
      <c r="I18" s="1075">
        <v>73</v>
      </c>
      <c r="J18" s="1075">
        <v>89</v>
      </c>
      <c r="K18" s="1075">
        <v>65</v>
      </c>
      <c r="L18" s="1075">
        <v>82</v>
      </c>
      <c r="M18" s="1085">
        <v>55</v>
      </c>
      <c r="N18" s="1084"/>
      <c r="O18" s="1059"/>
      <c r="P18" s="1055"/>
      <c r="Q18" s="1055"/>
      <c r="R18" s="1055"/>
      <c r="S18" s="1055"/>
      <c r="T18" s="1055"/>
      <c r="U18" s="1055"/>
      <c r="V18" s="1055"/>
      <c r="W18" s="1055"/>
      <c r="X18" s="1055"/>
      <c r="Y18" s="1055"/>
      <c r="Z18" s="1055"/>
      <c r="AA18" s="1055"/>
      <c r="AB18" s="1055"/>
      <c r="AC18" s="1055"/>
    </row>
    <row r="19" spans="1:29" s="1032" customFormat="1" ht="30" customHeight="1">
      <c r="A19" s="1051" t="s">
        <v>415</v>
      </c>
      <c r="B19" s="1046">
        <v>3</v>
      </c>
      <c r="C19" s="1048">
        <v>2</v>
      </c>
      <c r="D19" s="1048">
        <v>3</v>
      </c>
      <c r="E19" s="1048">
        <v>2</v>
      </c>
      <c r="F19" s="1048">
        <v>3</v>
      </c>
      <c r="G19" s="1048">
        <v>2</v>
      </c>
      <c r="H19" s="1048">
        <v>3</v>
      </c>
      <c r="I19" s="1048">
        <v>3</v>
      </c>
      <c r="J19" s="1048">
        <v>2</v>
      </c>
      <c r="K19" s="1048">
        <v>2</v>
      </c>
      <c r="L19" s="1048">
        <v>2</v>
      </c>
      <c r="M19" s="1050">
        <v>1</v>
      </c>
      <c r="N19" s="1083"/>
      <c r="O19" s="1071"/>
      <c r="P19" s="1034"/>
      <c r="Q19" s="1034"/>
      <c r="R19" s="1034"/>
      <c r="S19" s="1034"/>
      <c r="T19" s="1034"/>
      <c r="U19" s="1034"/>
      <c r="V19" s="1034"/>
      <c r="W19" s="1034"/>
      <c r="X19" s="1034"/>
      <c r="Y19" s="1034"/>
      <c r="Z19" s="1034"/>
      <c r="AA19" s="1034"/>
      <c r="AB19" s="1034"/>
      <c r="AC19" s="1034"/>
    </row>
    <row r="20" spans="1:29" s="1032" customFormat="1" ht="30" customHeight="1" thickBot="1">
      <c r="A20" s="1043" t="s">
        <v>414</v>
      </c>
      <c r="B20" s="1038">
        <v>100</v>
      </c>
      <c r="C20" s="1040">
        <v>65</v>
      </c>
      <c r="D20" s="1040">
        <v>113</v>
      </c>
      <c r="E20" s="1040">
        <v>78</v>
      </c>
      <c r="F20" s="1040">
        <v>93</v>
      </c>
      <c r="G20" s="1040">
        <v>62</v>
      </c>
      <c r="H20" s="1040">
        <v>105</v>
      </c>
      <c r="I20" s="1040">
        <v>70</v>
      </c>
      <c r="J20" s="1040">
        <v>87</v>
      </c>
      <c r="K20" s="1040">
        <v>63</v>
      </c>
      <c r="L20" s="1040">
        <v>80</v>
      </c>
      <c r="M20" s="1042">
        <v>54</v>
      </c>
      <c r="N20" s="1083"/>
      <c r="O20" s="1071"/>
      <c r="P20" s="1034"/>
      <c r="Q20" s="1034"/>
      <c r="R20" s="1034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</row>
    <row r="21" spans="1:29" s="1032" customFormat="1" ht="9.75" customHeight="1" thickBot="1">
      <c r="A21" s="1072"/>
      <c r="B21" s="1071"/>
      <c r="C21" s="1071"/>
      <c r="D21" s="1071"/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1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</row>
    <row r="22" spans="1:37" s="1032" customFormat="1" ht="19.5" customHeight="1">
      <c r="A22" s="2096" t="s">
        <v>426</v>
      </c>
      <c r="B22" s="2099" t="s">
        <v>432</v>
      </c>
      <c r="C22" s="2114"/>
      <c r="D22" s="2114"/>
      <c r="E22" s="2114"/>
      <c r="F22" s="2100"/>
      <c r="G22" s="2100"/>
      <c r="H22" s="2100"/>
      <c r="I22" s="2100"/>
      <c r="J22" s="2100"/>
      <c r="K22" s="2101"/>
      <c r="L22" s="2114" t="s">
        <v>431</v>
      </c>
      <c r="M22" s="2100"/>
      <c r="N22" s="2100"/>
      <c r="O22" s="2101"/>
      <c r="P22" s="1082"/>
      <c r="Q22" s="1070"/>
      <c r="R22" s="1070"/>
      <c r="S22" s="1070"/>
      <c r="T22" s="1070"/>
      <c r="U22" s="1070"/>
      <c r="V22" s="1070"/>
      <c r="W22" s="1070"/>
      <c r="X22" s="1065"/>
      <c r="Y22" s="1065"/>
      <c r="Z22" s="1065"/>
      <c r="AA22" s="1065"/>
      <c r="AB22" s="1065"/>
      <c r="AC22" s="1033"/>
      <c r="AD22" s="1035"/>
      <c r="AE22" s="1035"/>
      <c r="AF22" s="1035"/>
      <c r="AG22" s="1035"/>
      <c r="AH22" s="1035"/>
      <c r="AI22" s="1035"/>
      <c r="AJ22" s="1035"/>
      <c r="AK22" s="1035"/>
    </row>
    <row r="23" spans="1:37" s="1032" customFormat="1" ht="19.5" customHeight="1">
      <c r="A23" s="2097"/>
      <c r="B23" s="2089" t="s">
        <v>430</v>
      </c>
      <c r="C23" s="2093" t="s">
        <v>429</v>
      </c>
      <c r="D23" s="2094"/>
      <c r="E23" s="2094"/>
      <c r="F23" s="2110"/>
      <c r="G23" s="2110"/>
      <c r="H23" s="2110"/>
      <c r="I23" s="2110"/>
      <c r="J23" s="2110"/>
      <c r="K23" s="2111"/>
      <c r="L23" s="2117" t="s">
        <v>430</v>
      </c>
      <c r="M23" s="2093" t="s">
        <v>429</v>
      </c>
      <c r="N23" s="2110"/>
      <c r="O23" s="2111"/>
      <c r="P23" s="1077"/>
      <c r="Q23" s="1065"/>
      <c r="R23" s="1065"/>
      <c r="S23" s="1065"/>
      <c r="T23" s="1065"/>
      <c r="U23" s="1065"/>
      <c r="V23" s="1033"/>
      <c r="W23" s="1033"/>
      <c r="X23" s="1065"/>
      <c r="Y23" s="1065"/>
      <c r="Z23" s="1065"/>
      <c r="AA23" s="1065"/>
      <c r="AB23" s="1065"/>
      <c r="AC23" s="1033"/>
      <c r="AD23" s="1035"/>
      <c r="AE23" s="1035"/>
      <c r="AF23" s="1035"/>
      <c r="AG23" s="1035"/>
      <c r="AH23" s="1035"/>
      <c r="AI23" s="1035"/>
      <c r="AJ23" s="1035"/>
      <c r="AK23" s="1035"/>
    </row>
    <row r="24" spans="1:37" s="1032" customFormat="1" ht="19.5" customHeight="1">
      <c r="A24" s="2097"/>
      <c r="B24" s="2115"/>
      <c r="C24" s="2120" t="s">
        <v>427</v>
      </c>
      <c r="D24" s="2121"/>
      <c r="E24" s="2121"/>
      <c r="F24" s="2087" t="s">
        <v>428</v>
      </c>
      <c r="G24" s="2113"/>
      <c r="H24" s="2087" t="s">
        <v>420</v>
      </c>
      <c r="I24" s="2113"/>
      <c r="J24" s="2087" t="s">
        <v>419</v>
      </c>
      <c r="K24" s="2088"/>
      <c r="L24" s="2118"/>
      <c r="M24" s="2093" t="s">
        <v>427</v>
      </c>
      <c r="N24" s="2094"/>
      <c r="O24" s="2095"/>
      <c r="P24" s="1077"/>
      <c r="Q24" s="1065"/>
      <c r="R24" s="1065"/>
      <c r="S24" s="1065"/>
      <c r="T24" s="1065"/>
      <c r="U24" s="1065"/>
      <c r="V24" s="1065"/>
      <c r="W24" s="1065"/>
      <c r="X24" s="1065"/>
      <c r="Y24" s="1065"/>
      <c r="Z24" s="1065"/>
      <c r="AA24" s="1065"/>
      <c r="AB24" s="1065"/>
      <c r="AC24" s="1033"/>
      <c r="AD24" s="1035"/>
      <c r="AE24" s="1035"/>
      <c r="AF24" s="1035"/>
      <c r="AG24" s="1035"/>
      <c r="AH24" s="1035"/>
      <c r="AI24" s="1035"/>
      <c r="AJ24" s="1035"/>
      <c r="AK24" s="1035"/>
    </row>
    <row r="25" spans="1:37" s="1063" customFormat="1" ht="19.5" customHeight="1">
      <c r="A25" s="2098"/>
      <c r="B25" s="2116" t="s">
        <v>417</v>
      </c>
      <c r="C25" s="1080" t="s">
        <v>11</v>
      </c>
      <c r="D25" s="1079" t="s">
        <v>12</v>
      </c>
      <c r="E25" s="1081" t="s">
        <v>13</v>
      </c>
      <c r="F25" s="1067"/>
      <c r="G25" s="1068" t="s">
        <v>417</v>
      </c>
      <c r="H25" s="1067"/>
      <c r="I25" s="1068" t="s">
        <v>417</v>
      </c>
      <c r="J25" s="1067"/>
      <c r="K25" s="1066" t="s">
        <v>417</v>
      </c>
      <c r="L25" s="2119"/>
      <c r="M25" s="1080" t="s">
        <v>11</v>
      </c>
      <c r="N25" s="1079" t="s">
        <v>12</v>
      </c>
      <c r="O25" s="1078" t="s">
        <v>13</v>
      </c>
      <c r="P25" s="1077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5"/>
      <c r="AB25" s="1065"/>
      <c r="AC25" s="1065"/>
      <c r="AD25" s="1064"/>
      <c r="AE25" s="1064"/>
      <c r="AF25" s="1064"/>
      <c r="AG25" s="1064"/>
      <c r="AH25" s="1064"/>
      <c r="AI25" s="1064"/>
      <c r="AJ25" s="1064"/>
      <c r="AK25" s="1064"/>
    </row>
    <row r="26" spans="1:37" s="1052" customFormat="1" ht="30" customHeight="1">
      <c r="A26" s="1062" t="s">
        <v>416</v>
      </c>
      <c r="B26" s="1058">
        <v>125</v>
      </c>
      <c r="C26" s="1075">
        <v>459</v>
      </c>
      <c r="D26" s="1075">
        <v>319</v>
      </c>
      <c r="E26" s="1076">
        <v>140</v>
      </c>
      <c r="F26" s="1075">
        <v>152</v>
      </c>
      <c r="G26" s="1060">
        <v>104</v>
      </c>
      <c r="H26" s="1060">
        <v>158</v>
      </c>
      <c r="I26" s="1060">
        <v>113</v>
      </c>
      <c r="J26" s="1060">
        <v>149</v>
      </c>
      <c r="K26" s="1061">
        <v>102</v>
      </c>
      <c r="L26" s="1060">
        <v>172</v>
      </c>
      <c r="M26" s="1060">
        <v>833</v>
      </c>
      <c r="N26" s="1057">
        <v>561</v>
      </c>
      <c r="O26" s="1056">
        <v>272</v>
      </c>
      <c r="P26" s="1074"/>
      <c r="Q26" s="1055"/>
      <c r="R26" s="1055"/>
      <c r="S26" s="1055"/>
      <c r="T26" s="1055"/>
      <c r="U26" s="1055"/>
      <c r="V26" s="1055"/>
      <c r="W26" s="1055"/>
      <c r="X26" s="1055"/>
      <c r="Y26" s="1055"/>
      <c r="Z26" s="1055"/>
      <c r="AA26" s="1055"/>
      <c r="AB26" s="1055"/>
      <c r="AC26" s="1054"/>
      <c r="AD26" s="1053"/>
      <c r="AE26" s="1053"/>
      <c r="AF26" s="1053"/>
      <c r="AG26" s="1053"/>
      <c r="AH26" s="1053"/>
      <c r="AI26" s="1053"/>
      <c r="AJ26" s="1053"/>
      <c r="AK26" s="1053"/>
    </row>
    <row r="27" spans="1:37" s="1032" customFormat="1" ht="30" customHeight="1">
      <c r="A27" s="1051" t="s">
        <v>415</v>
      </c>
      <c r="B27" s="1046">
        <v>3</v>
      </c>
      <c r="C27" s="1048">
        <v>16</v>
      </c>
      <c r="D27" s="1048">
        <v>13</v>
      </c>
      <c r="E27" s="1047">
        <v>3</v>
      </c>
      <c r="F27" s="1048">
        <v>5</v>
      </c>
      <c r="G27" s="1048">
        <v>5</v>
      </c>
      <c r="H27" s="1048">
        <v>6</v>
      </c>
      <c r="I27" s="1048">
        <v>5</v>
      </c>
      <c r="J27" s="1048">
        <v>5</v>
      </c>
      <c r="K27" s="1050">
        <v>3</v>
      </c>
      <c r="L27" s="1049">
        <v>3</v>
      </c>
      <c r="M27" s="1048">
        <v>24</v>
      </c>
      <c r="N27" s="1045">
        <v>19</v>
      </c>
      <c r="O27" s="1044">
        <v>5</v>
      </c>
      <c r="P27" s="1073"/>
      <c r="Q27" s="1034"/>
      <c r="R27" s="1034"/>
      <c r="S27" s="1034"/>
      <c r="T27" s="1034"/>
      <c r="U27" s="1034"/>
      <c r="V27" s="1034"/>
      <c r="W27" s="1034"/>
      <c r="X27" s="1034"/>
      <c r="Y27" s="1034"/>
      <c r="Z27" s="1034"/>
      <c r="AA27" s="1034"/>
      <c r="AB27" s="1034"/>
      <c r="AC27" s="1033"/>
      <c r="AD27" s="1035"/>
      <c r="AE27" s="1035"/>
      <c r="AF27" s="1035"/>
      <c r="AG27" s="1035"/>
      <c r="AH27" s="1035"/>
      <c r="AI27" s="1035"/>
      <c r="AJ27" s="1035"/>
      <c r="AK27" s="1035"/>
    </row>
    <row r="28" spans="1:37" s="1032" customFormat="1" ht="30" customHeight="1" thickBot="1">
      <c r="A28" s="1043" t="s">
        <v>414</v>
      </c>
      <c r="B28" s="1038">
        <v>122</v>
      </c>
      <c r="C28" s="1040">
        <v>443</v>
      </c>
      <c r="D28" s="1040">
        <v>306</v>
      </c>
      <c r="E28" s="1039">
        <v>137</v>
      </c>
      <c r="F28" s="1040">
        <v>147</v>
      </c>
      <c r="G28" s="1040">
        <v>99</v>
      </c>
      <c r="H28" s="1040">
        <v>152</v>
      </c>
      <c r="I28" s="1040">
        <v>108</v>
      </c>
      <c r="J28" s="1040">
        <v>144</v>
      </c>
      <c r="K28" s="1042">
        <v>99</v>
      </c>
      <c r="L28" s="1041">
        <v>169</v>
      </c>
      <c r="M28" s="1040">
        <v>809</v>
      </c>
      <c r="N28" s="1037">
        <v>542</v>
      </c>
      <c r="O28" s="1036">
        <v>267</v>
      </c>
      <c r="P28" s="1073"/>
      <c r="Q28" s="1034"/>
      <c r="R28" s="1034"/>
      <c r="S28" s="1034"/>
      <c r="T28" s="1034"/>
      <c r="U28" s="1034"/>
      <c r="V28" s="1034"/>
      <c r="W28" s="1034"/>
      <c r="X28" s="1034"/>
      <c r="Y28" s="1034"/>
      <c r="Z28" s="1034"/>
      <c r="AA28" s="1034"/>
      <c r="AB28" s="1034"/>
      <c r="AC28" s="1033"/>
      <c r="AD28" s="1035"/>
      <c r="AE28" s="1035"/>
      <c r="AF28" s="1035"/>
      <c r="AG28" s="1035"/>
      <c r="AH28" s="1035"/>
      <c r="AI28" s="1035"/>
      <c r="AJ28" s="1035"/>
      <c r="AK28" s="1035"/>
    </row>
    <row r="29" spans="1:37" s="1032" customFormat="1" ht="9.75" customHeight="1" thickBot="1">
      <c r="A29" s="1072"/>
      <c r="B29" s="1071"/>
      <c r="C29" s="1071"/>
      <c r="D29" s="1071"/>
      <c r="E29" s="1071"/>
      <c r="F29" s="1071"/>
      <c r="G29" s="1071"/>
      <c r="H29" s="1071"/>
      <c r="I29" s="1071"/>
      <c r="J29" s="1071"/>
      <c r="K29" s="1071"/>
      <c r="L29" s="1071"/>
      <c r="M29" s="1071"/>
      <c r="N29" s="1071"/>
      <c r="O29" s="1071"/>
      <c r="P29" s="1034"/>
      <c r="Q29" s="1034"/>
      <c r="R29" s="1034"/>
      <c r="S29" s="1034"/>
      <c r="T29" s="1034"/>
      <c r="U29" s="1034"/>
      <c r="V29" s="1034"/>
      <c r="W29" s="1034"/>
      <c r="X29" s="1034"/>
      <c r="Y29" s="1034"/>
      <c r="Z29" s="1034"/>
      <c r="AA29" s="1034"/>
      <c r="AB29" s="1034"/>
      <c r="AC29" s="1033"/>
      <c r="AD29" s="1035"/>
      <c r="AE29" s="1035"/>
      <c r="AF29" s="1035"/>
      <c r="AG29" s="1035"/>
      <c r="AH29" s="1035"/>
      <c r="AI29" s="1035"/>
      <c r="AJ29" s="1035"/>
      <c r="AK29" s="1035"/>
    </row>
    <row r="30" spans="1:37" s="1032" customFormat="1" ht="19.5" customHeight="1">
      <c r="A30" s="2096" t="s">
        <v>426</v>
      </c>
      <c r="B30" s="2099" t="s">
        <v>425</v>
      </c>
      <c r="C30" s="2100"/>
      <c r="D30" s="2100"/>
      <c r="E30" s="2100"/>
      <c r="F30" s="2100"/>
      <c r="G30" s="2100"/>
      <c r="H30" s="2100"/>
      <c r="I30" s="2101"/>
      <c r="J30" s="2102" t="s">
        <v>424</v>
      </c>
      <c r="K30" s="2103"/>
      <c r="L30" s="2103"/>
      <c r="M30" s="2105" t="s">
        <v>423</v>
      </c>
      <c r="N30" s="2103"/>
      <c r="O30" s="2106"/>
      <c r="P30" s="1070"/>
      <c r="Q30" s="1070"/>
      <c r="R30" s="1070"/>
      <c r="S30" s="1070"/>
      <c r="T30" s="1070"/>
      <c r="U30" s="1070"/>
      <c r="V30" s="1070"/>
      <c r="W30" s="1065"/>
      <c r="X30" s="1065"/>
      <c r="Y30" s="1065"/>
      <c r="Z30" s="1065"/>
      <c r="AA30" s="1065"/>
      <c r="AB30" s="1065"/>
      <c r="AC30" s="1033"/>
      <c r="AD30" s="1035"/>
      <c r="AE30" s="1035"/>
      <c r="AF30" s="1035"/>
      <c r="AG30" s="1035"/>
      <c r="AH30" s="1035"/>
      <c r="AI30" s="1035"/>
      <c r="AJ30" s="1035"/>
      <c r="AK30" s="1035"/>
    </row>
    <row r="31" spans="1:37" s="1032" customFormat="1" ht="19.5" customHeight="1">
      <c r="A31" s="2097"/>
      <c r="B31" s="2109" t="s">
        <v>422</v>
      </c>
      <c r="C31" s="2110"/>
      <c r="D31" s="2110"/>
      <c r="E31" s="2110"/>
      <c r="F31" s="2110"/>
      <c r="G31" s="2110"/>
      <c r="H31" s="2110"/>
      <c r="I31" s="2111"/>
      <c r="J31" s="2104"/>
      <c r="K31" s="2104"/>
      <c r="L31" s="2104"/>
      <c r="M31" s="2107"/>
      <c r="N31" s="2104"/>
      <c r="O31" s="2108"/>
      <c r="P31" s="1065"/>
      <c r="Q31" s="1065"/>
      <c r="R31" s="1065"/>
      <c r="S31" s="1065"/>
      <c r="T31" s="1065"/>
      <c r="U31" s="1033"/>
      <c r="V31" s="1033"/>
      <c r="W31" s="1065"/>
      <c r="X31" s="1065"/>
      <c r="Y31" s="1065"/>
      <c r="Z31" s="1065"/>
      <c r="AA31" s="1065"/>
      <c r="AB31" s="1065"/>
      <c r="AC31" s="1033"/>
      <c r="AD31" s="1035"/>
      <c r="AE31" s="1035"/>
      <c r="AF31" s="1035"/>
      <c r="AG31" s="1035"/>
      <c r="AH31" s="1035"/>
      <c r="AI31" s="1035"/>
      <c r="AJ31" s="1035"/>
      <c r="AK31" s="1035"/>
    </row>
    <row r="32" spans="1:37" s="1032" customFormat="1" ht="19.5" customHeight="1">
      <c r="A32" s="2097"/>
      <c r="B32" s="2112" t="s">
        <v>421</v>
      </c>
      <c r="C32" s="2113"/>
      <c r="D32" s="2087" t="s">
        <v>420</v>
      </c>
      <c r="E32" s="2113"/>
      <c r="F32" s="2087" t="s">
        <v>419</v>
      </c>
      <c r="G32" s="2113"/>
      <c r="H32" s="2087" t="s">
        <v>418</v>
      </c>
      <c r="I32" s="2088"/>
      <c r="J32" s="2089" t="s">
        <v>11</v>
      </c>
      <c r="K32" s="2091" t="s">
        <v>12</v>
      </c>
      <c r="L32" s="2085" t="s">
        <v>13</v>
      </c>
      <c r="M32" s="2089" t="s">
        <v>11</v>
      </c>
      <c r="N32" s="2091" t="s">
        <v>12</v>
      </c>
      <c r="O32" s="2085" t="s">
        <v>13</v>
      </c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65"/>
      <c r="AC32" s="1033"/>
      <c r="AD32" s="1035"/>
      <c r="AE32" s="1035"/>
      <c r="AF32" s="1035"/>
      <c r="AG32" s="1035"/>
      <c r="AH32" s="1035"/>
      <c r="AI32" s="1035"/>
      <c r="AJ32" s="1035"/>
      <c r="AK32" s="1035"/>
    </row>
    <row r="33" spans="1:37" s="1063" customFormat="1" ht="19.5" customHeight="1">
      <c r="A33" s="2098"/>
      <c r="B33" s="1069"/>
      <c r="C33" s="1068" t="s">
        <v>417</v>
      </c>
      <c r="D33" s="1067"/>
      <c r="E33" s="1068" t="s">
        <v>417</v>
      </c>
      <c r="F33" s="1067"/>
      <c r="G33" s="1068" t="s">
        <v>417</v>
      </c>
      <c r="H33" s="1067"/>
      <c r="I33" s="1066" t="s">
        <v>417</v>
      </c>
      <c r="J33" s="2090"/>
      <c r="K33" s="2092"/>
      <c r="L33" s="2086"/>
      <c r="M33" s="2090"/>
      <c r="N33" s="2092"/>
      <c r="O33" s="2086"/>
      <c r="P33" s="1065"/>
      <c r="Q33" s="1065"/>
      <c r="R33" s="1065"/>
      <c r="S33" s="1065"/>
      <c r="T33" s="1065"/>
      <c r="U33" s="1065"/>
      <c r="V33" s="1065"/>
      <c r="W33" s="1065"/>
      <c r="X33" s="1065"/>
      <c r="Y33" s="1065"/>
      <c r="Z33" s="1065"/>
      <c r="AA33" s="1065"/>
      <c r="AB33" s="1065"/>
      <c r="AC33" s="1065"/>
      <c r="AD33" s="1064"/>
      <c r="AE33" s="1064"/>
      <c r="AF33" s="1064"/>
      <c r="AG33" s="1064"/>
      <c r="AH33" s="1064"/>
      <c r="AI33" s="1064"/>
      <c r="AJ33" s="1064"/>
      <c r="AK33" s="1064"/>
    </row>
    <row r="34" spans="1:37" s="1052" customFormat="1" ht="30" customHeight="1">
      <c r="A34" s="1062" t="s">
        <v>416</v>
      </c>
      <c r="B34" s="1058">
        <v>287</v>
      </c>
      <c r="C34" s="1060">
        <v>184</v>
      </c>
      <c r="D34" s="1060">
        <v>293</v>
      </c>
      <c r="E34" s="1060">
        <v>196</v>
      </c>
      <c r="F34" s="1060">
        <v>230</v>
      </c>
      <c r="G34" s="1060">
        <v>163</v>
      </c>
      <c r="H34" s="1060">
        <v>23</v>
      </c>
      <c r="I34" s="1061">
        <v>18</v>
      </c>
      <c r="J34" s="1060">
        <v>1118</v>
      </c>
      <c r="K34" s="1060">
        <v>469</v>
      </c>
      <c r="L34" s="1059">
        <v>649</v>
      </c>
      <c r="M34" s="1058">
        <v>240</v>
      </c>
      <c r="N34" s="1057">
        <v>93</v>
      </c>
      <c r="O34" s="1056">
        <v>147</v>
      </c>
      <c r="P34" s="1055"/>
      <c r="Q34" s="1055"/>
      <c r="R34" s="1055"/>
      <c r="S34" s="1055"/>
      <c r="T34" s="1055"/>
      <c r="U34" s="1055"/>
      <c r="V34" s="1055"/>
      <c r="W34" s="1055"/>
      <c r="X34" s="1055"/>
      <c r="Y34" s="1055"/>
      <c r="Z34" s="1055"/>
      <c r="AA34" s="1055"/>
      <c r="AB34" s="1055"/>
      <c r="AC34" s="1054"/>
      <c r="AD34" s="1053"/>
      <c r="AE34" s="1053"/>
      <c r="AF34" s="1053"/>
      <c r="AG34" s="1053"/>
      <c r="AH34" s="1053"/>
      <c r="AI34" s="1053"/>
      <c r="AJ34" s="1053"/>
      <c r="AK34" s="1053"/>
    </row>
    <row r="35" spans="1:37" s="1032" customFormat="1" ht="30" customHeight="1">
      <c r="A35" s="1051" t="s">
        <v>415</v>
      </c>
      <c r="B35" s="1046">
        <v>8</v>
      </c>
      <c r="C35" s="1048">
        <v>5</v>
      </c>
      <c r="D35" s="1048">
        <v>8</v>
      </c>
      <c r="E35" s="1048">
        <v>6</v>
      </c>
      <c r="F35" s="1048">
        <v>8</v>
      </c>
      <c r="G35" s="1048">
        <v>8</v>
      </c>
      <c r="H35" s="1048">
        <v>0</v>
      </c>
      <c r="I35" s="1050">
        <v>0</v>
      </c>
      <c r="J35" s="1049">
        <v>29</v>
      </c>
      <c r="K35" s="1048">
        <v>13</v>
      </c>
      <c r="L35" s="1047">
        <v>16</v>
      </c>
      <c r="M35" s="1046">
        <v>3</v>
      </c>
      <c r="N35" s="1045">
        <v>2</v>
      </c>
      <c r="O35" s="1044">
        <v>1</v>
      </c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034"/>
      <c r="AA35" s="1034"/>
      <c r="AB35" s="1034"/>
      <c r="AC35" s="1033"/>
      <c r="AD35" s="1035"/>
      <c r="AE35" s="1035"/>
      <c r="AF35" s="1035"/>
      <c r="AG35" s="1035"/>
      <c r="AH35" s="1035"/>
      <c r="AI35" s="1035"/>
      <c r="AJ35" s="1035"/>
      <c r="AK35" s="1035"/>
    </row>
    <row r="36" spans="1:37" s="1032" customFormat="1" ht="30" customHeight="1" thickBot="1">
      <c r="A36" s="1043" t="s">
        <v>414</v>
      </c>
      <c r="B36" s="1038">
        <v>279</v>
      </c>
      <c r="C36" s="1040">
        <v>179</v>
      </c>
      <c r="D36" s="1040">
        <v>285</v>
      </c>
      <c r="E36" s="1040">
        <v>190</v>
      </c>
      <c r="F36" s="1040">
        <v>222</v>
      </c>
      <c r="G36" s="1040">
        <v>155</v>
      </c>
      <c r="H36" s="1040">
        <v>23</v>
      </c>
      <c r="I36" s="1042">
        <v>18</v>
      </c>
      <c r="J36" s="1041">
        <v>1089</v>
      </c>
      <c r="K36" s="1040">
        <v>456</v>
      </c>
      <c r="L36" s="1039">
        <v>633</v>
      </c>
      <c r="M36" s="1038">
        <v>237</v>
      </c>
      <c r="N36" s="1037">
        <v>91</v>
      </c>
      <c r="O36" s="1036">
        <v>146</v>
      </c>
      <c r="P36" s="1034"/>
      <c r="Q36" s="1034"/>
      <c r="R36" s="1034"/>
      <c r="S36" s="1034"/>
      <c r="T36" s="1034"/>
      <c r="U36" s="1034"/>
      <c r="V36" s="1034"/>
      <c r="W36" s="1034"/>
      <c r="X36" s="1034"/>
      <c r="Y36" s="1034"/>
      <c r="Z36" s="1034"/>
      <c r="AA36" s="1034"/>
      <c r="AB36" s="1034"/>
      <c r="AC36" s="1033"/>
      <c r="AD36" s="1035"/>
      <c r="AE36" s="1035"/>
      <c r="AF36" s="1035"/>
      <c r="AG36" s="1035"/>
      <c r="AH36" s="1035"/>
      <c r="AI36" s="1035"/>
      <c r="AJ36" s="1035"/>
      <c r="AK36" s="1035"/>
    </row>
    <row r="37" spans="1:29" s="1032" customFormat="1" ht="16.5" customHeight="1">
      <c r="A37" s="1033"/>
      <c r="B37" s="1034"/>
      <c r="C37" s="1034"/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  <c r="Y37" s="1034"/>
      <c r="Z37" s="1034"/>
      <c r="AA37" s="1034"/>
      <c r="AB37" s="1034"/>
      <c r="AC37" s="1030"/>
    </row>
    <row r="38" spans="1:29" s="1032" customFormat="1" ht="16.5" customHeight="1">
      <c r="A38" s="1033"/>
      <c r="B38" s="1034"/>
      <c r="C38" s="1034"/>
      <c r="D38" s="1034"/>
      <c r="E38" s="1034"/>
      <c r="F38" s="1034"/>
      <c r="G38" s="1034"/>
      <c r="H38" s="1034"/>
      <c r="I38" s="1034"/>
      <c r="J38" s="1034"/>
      <c r="K38" s="1034"/>
      <c r="L38" s="1034"/>
      <c r="M38" s="1034"/>
      <c r="N38" s="1034"/>
      <c r="O38" s="1034"/>
      <c r="P38" s="1034"/>
      <c r="Q38" s="1034"/>
      <c r="R38" s="1034"/>
      <c r="S38" s="1034"/>
      <c r="T38" s="1034"/>
      <c r="U38" s="1034"/>
      <c r="V38" s="1034"/>
      <c r="W38" s="1034"/>
      <c r="X38" s="1034"/>
      <c r="Y38" s="1034"/>
      <c r="Z38" s="1034"/>
      <c r="AA38" s="1034"/>
      <c r="AB38" s="1034"/>
      <c r="AC38" s="1030"/>
    </row>
    <row r="39" spans="1:29" s="1032" customFormat="1" ht="16.5" customHeight="1">
      <c r="A39" s="1033"/>
      <c r="B39" s="1034"/>
      <c r="C39" s="1033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1033"/>
      <c r="AC39" s="1030"/>
    </row>
    <row r="40" ht="17.25" customHeight="1"/>
    <row r="41" ht="17.25" customHeight="1">
      <c r="K41" s="1031"/>
    </row>
    <row r="42" ht="17.25" customHeight="1">
      <c r="K42" s="1031"/>
    </row>
    <row r="43" ht="17.25" customHeight="1"/>
    <row r="44" ht="17.25" customHeight="1">
      <c r="K44" s="1031"/>
    </row>
    <row r="45" ht="12.75">
      <c r="K45" s="1031"/>
    </row>
  </sheetData>
  <sheetProtection/>
  <mergeCells count="52">
    <mergeCell ref="A2:O2"/>
    <mergeCell ref="V4:X4"/>
    <mergeCell ref="K5:M5"/>
    <mergeCell ref="A6:A9"/>
    <mergeCell ref="B6:B9"/>
    <mergeCell ref="C6:E7"/>
    <mergeCell ref="F6:I6"/>
    <mergeCell ref="J6:M6"/>
    <mergeCell ref="F7:F9"/>
    <mergeCell ref="G7:I8"/>
    <mergeCell ref="J7:J9"/>
    <mergeCell ref="K7:M7"/>
    <mergeCell ref="C8:C9"/>
    <mergeCell ref="D8:D9"/>
    <mergeCell ref="E8:E9"/>
    <mergeCell ref="K8:M8"/>
    <mergeCell ref="A14:A17"/>
    <mergeCell ref="B14:M14"/>
    <mergeCell ref="B15:M15"/>
    <mergeCell ref="B16:C16"/>
    <mergeCell ref="D16:E16"/>
    <mergeCell ref="F16:G16"/>
    <mergeCell ref="H16:I16"/>
    <mergeCell ref="J16:K16"/>
    <mergeCell ref="L16:M16"/>
    <mergeCell ref="A22:A25"/>
    <mergeCell ref="B22:K22"/>
    <mergeCell ref="L22:O22"/>
    <mergeCell ref="B23:B25"/>
    <mergeCell ref="C23:K23"/>
    <mergeCell ref="L23:L25"/>
    <mergeCell ref="M23:O23"/>
    <mergeCell ref="C24:E24"/>
    <mergeCell ref="F24:G24"/>
    <mergeCell ref="H24:I24"/>
    <mergeCell ref="J24:K24"/>
    <mergeCell ref="M24:O24"/>
    <mergeCell ref="A30:A33"/>
    <mergeCell ref="B30:I30"/>
    <mergeCell ref="J30:L31"/>
    <mergeCell ref="M30:O31"/>
    <mergeCell ref="B31:I31"/>
    <mergeCell ref="B32:C32"/>
    <mergeCell ref="D32:E32"/>
    <mergeCell ref="F32:G32"/>
    <mergeCell ref="O32:O33"/>
    <mergeCell ref="H32:I32"/>
    <mergeCell ref="J32:J33"/>
    <mergeCell ref="K32:K33"/>
    <mergeCell ref="L32:L33"/>
    <mergeCell ref="M32:M33"/>
    <mergeCell ref="N32:N33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68" r:id="rId1"/>
  <headerFooter scaleWithDoc="0" alignWithMargins="0">
    <oddHeader>&amp;L&amp;"ＭＳ Ｐゴシック,太字"&amp;8統計表・特別支援学校</oddHeader>
  </headerFooter>
  <colBreaks count="1" manualBreakCount="1">
    <brk id="1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5" sqref="C5"/>
    </sheetView>
  </sheetViews>
  <sheetFormatPr defaultColWidth="9.00390625" defaultRowHeight="17.25" customHeight="1"/>
  <cols>
    <col min="1" max="1" width="13.375" style="1099" customWidth="1"/>
    <col min="2" max="4" width="12.625" style="1099" customWidth="1"/>
    <col min="5" max="7" width="12.875" style="1099" customWidth="1"/>
    <col min="8" max="16384" width="9.00390625" style="1099" customWidth="1"/>
  </cols>
  <sheetData>
    <row r="1" spans="1:7" ht="15.75" customHeight="1">
      <c r="A1" s="1128" t="s">
        <v>455</v>
      </c>
      <c r="B1" s="1126"/>
      <c r="C1" s="1126"/>
      <c r="D1" s="1126"/>
      <c r="E1" s="1126"/>
      <c r="F1" s="1126"/>
      <c r="G1" s="1126"/>
    </row>
    <row r="2" spans="1:7" ht="15.75" customHeight="1" thickBot="1">
      <c r="A2" s="1127"/>
      <c r="B2" s="1126"/>
      <c r="C2" s="1126"/>
      <c r="D2" s="1126"/>
      <c r="E2" s="1126"/>
      <c r="F2" s="1126"/>
      <c r="G2" s="1125" t="s">
        <v>342</v>
      </c>
    </row>
    <row r="3" spans="1:7" ht="19.5" customHeight="1">
      <c r="A3" s="2141" t="s">
        <v>454</v>
      </c>
      <c r="B3" s="2143" t="s">
        <v>427</v>
      </c>
      <c r="C3" s="2145" t="s">
        <v>453</v>
      </c>
      <c r="D3" s="2147" t="s">
        <v>452</v>
      </c>
      <c r="E3" s="1124" t="s">
        <v>451</v>
      </c>
      <c r="F3" s="1124" t="s">
        <v>450</v>
      </c>
      <c r="G3" s="1123" t="s">
        <v>449</v>
      </c>
    </row>
    <row r="4" spans="1:7" ht="19.5" customHeight="1">
      <c r="A4" s="2142"/>
      <c r="B4" s="2144"/>
      <c r="C4" s="2146"/>
      <c r="D4" s="2148"/>
      <c r="E4" s="1122" t="s">
        <v>448</v>
      </c>
      <c r="F4" s="1122" t="s">
        <v>447</v>
      </c>
      <c r="G4" s="1121" t="s">
        <v>446</v>
      </c>
    </row>
    <row r="5" spans="1:7" s="1115" customFormat="1" ht="30" customHeight="1">
      <c r="A5" s="1120" t="s">
        <v>11</v>
      </c>
      <c r="B5" s="1119">
        <v>1897</v>
      </c>
      <c r="C5" s="1118">
        <v>193</v>
      </c>
      <c r="D5" s="1117">
        <v>1433</v>
      </c>
      <c r="E5" s="1117">
        <v>248</v>
      </c>
      <c r="F5" s="1117">
        <v>19</v>
      </c>
      <c r="G5" s="1116">
        <v>4</v>
      </c>
    </row>
    <row r="6" spans="1:7" ht="30" customHeight="1">
      <c r="A6" s="1114" t="s">
        <v>415</v>
      </c>
      <c r="B6" s="1113">
        <v>56</v>
      </c>
      <c r="C6" s="1112" t="s">
        <v>30</v>
      </c>
      <c r="D6" s="1111">
        <v>56</v>
      </c>
      <c r="E6" s="1110" t="s">
        <v>30</v>
      </c>
      <c r="F6" s="1110" t="s">
        <v>30</v>
      </c>
      <c r="G6" s="1109" t="s">
        <v>30</v>
      </c>
    </row>
    <row r="7" spans="1:7" ht="30" customHeight="1" thickBot="1">
      <c r="A7" s="1108" t="s">
        <v>414</v>
      </c>
      <c r="B7" s="1107">
        <v>1841</v>
      </c>
      <c r="C7" s="1106">
        <v>193</v>
      </c>
      <c r="D7" s="1105">
        <v>1377</v>
      </c>
      <c r="E7" s="1104">
        <v>248</v>
      </c>
      <c r="F7" s="1104">
        <v>19</v>
      </c>
      <c r="G7" s="1103">
        <v>4</v>
      </c>
    </row>
    <row r="8" spans="1:7" ht="24" customHeight="1">
      <c r="A8" s="1102"/>
      <c r="B8" s="1101"/>
      <c r="C8" s="1100"/>
      <c r="D8" s="1100"/>
      <c r="E8" s="1100"/>
      <c r="F8" s="1100"/>
      <c r="G8" s="1100"/>
    </row>
  </sheetData>
  <sheetProtection/>
  <mergeCells count="4"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view="pageBreakPreview" zoomScale="55" zoomScaleNormal="70" zoomScaleSheetLayoutView="55" zoomScalePageLayoutView="0" workbookViewId="0" topLeftCell="A43">
      <selection activeCell="W57" sqref="W57"/>
    </sheetView>
  </sheetViews>
  <sheetFormatPr defaultColWidth="9.00390625" defaultRowHeight="21.75" customHeight="1"/>
  <cols>
    <col min="1" max="1" width="17.25390625" style="53" customWidth="1"/>
    <col min="2" max="2" width="7.75390625" style="54" customWidth="1"/>
    <col min="3" max="4" width="7.75390625" style="53" customWidth="1"/>
    <col min="5" max="5" width="8.25390625" style="53" customWidth="1"/>
    <col min="6" max="6" width="10.125" style="54" bestFit="1" customWidth="1"/>
    <col min="7" max="8" width="11.00390625" style="54" bestFit="1" customWidth="1"/>
    <col min="9" max="14" width="12.875" style="53" bestFit="1" customWidth="1"/>
    <col min="15" max="15" width="14.375" style="54" bestFit="1" customWidth="1"/>
    <col min="16" max="17" width="12.75390625" style="53" bestFit="1" customWidth="1"/>
    <col min="18" max="18" width="9.625" style="53" customWidth="1"/>
    <col min="19" max="19" width="8.625" style="54" customWidth="1"/>
    <col min="20" max="21" width="8.625" style="53" customWidth="1"/>
    <col min="22" max="22" width="7.75390625" style="54" customWidth="1"/>
    <col min="23" max="24" width="7.75390625" style="53" customWidth="1"/>
    <col min="25" max="25" width="7.625" style="53" customWidth="1"/>
    <col min="26" max="16384" width="9.00390625" style="53" customWidth="1"/>
  </cols>
  <sheetData>
    <row r="1" spans="2:22" s="236" customFormat="1" ht="15" customHeight="1">
      <c r="B1" s="237"/>
      <c r="F1" s="237"/>
      <c r="G1" s="237"/>
      <c r="H1" s="237"/>
      <c r="O1" s="237"/>
      <c r="S1" s="237"/>
      <c r="V1" s="237"/>
    </row>
    <row r="2" spans="2:22" s="236" customFormat="1" ht="25.5">
      <c r="B2" s="237"/>
      <c r="E2" s="241"/>
      <c r="F2" s="237"/>
      <c r="G2" s="237"/>
      <c r="H2" s="240" t="s">
        <v>110</v>
      </c>
      <c r="J2" s="238"/>
      <c r="K2" s="238"/>
      <c r="L2" s="238" t="s">
        <v>109</v>
      </c>
      <c r="N2" s="238"/>
      <c r="O2" s="239"/>
      <c r="P2" s="238" t="s">
        <v>108</v>
      </c>
      <c r="S2" s="237"/>
      <c r="V2" s="237"/>
    </row>
    <row r="3" spans="2:22" s="236" customFormat="1" ht="14.25" customHeight="1">
      <c r="B3" s="237"/>
      <c r="F3" s="237"/>
      <c r="G3" s="237"/>
      <c r="H3" s="237"/>
      <c r="I3" s="238"/>
      <c r="J3" s="238"/>
      <c r="K3" s="238"/>
      <c r="L3" s="238"/>
      <c r="M3" s="238"/>
      <c r="N3" s="238"/>
      <c r="O3" s="239"/>
      <c r="P3" s="238"/>
      <c r="Q3" s="238"/>
      <c r="S3" s="237"/>
      <c r="V3" s="237"/>
    </row>
    <row r="4" spans="1:25" ht="21.75" customHeight="1">
      <c r="A4" s="235" t="s">
        <v>107</v>
      </c>
      <c r="B4" s="233"/>
      <c r="C4" s="179"/>
      <c r="D4" s="179"/>
      <c r="E4" s="179"/>
      <c r="F4" s="233"/>
      <c r="G4" s="233"/>
      <c r="H4" s="233"/>
      <c r="I4" s="179"/>
      <c r="J4" s="179"/>
      <c r="K4" s="179"/>
      <c r="L4" s="179"/>
      <c r="M4" s="179"/>
      <c r="N4" s="179"/>
      <c r="O4" s="233"/>
      <c r="P4" s="179"/>
      <c r="Q4" s="179"/>
      <c r="R4" s="179"/>
      <c r="S4" s="233"/>
      <c r="T4" s="179"/>
      <c r="U4" s="179"/>
      <c r="V4" s="233"/>
      <c r="W4" s="179"/>
      <c r="X4" s="179"/>
      <c r="Y4" s="179"/>
    </row>
    <row r="5" spans="1:25" ht="21.75" customHeight="1" thickBot="1">
      <c r="A5" s="179"/>
      <c r="B5" s="233"/>
      <c r="C5" s="179"/>
      <c r="D5" s="179"/>
      <c r="E5" s="179"/>
      <c r="F5" s="233"/>
      <c r="G5" s="233"/>
      <c r="H5" s="233"/>
      <c r="I5" s="179"/>
      <c r="J5" s="179"/>
      <c r="K5" s="234"/>
      <c r="L5" s="179"/>
      <c r="M5" s="179"/>
      <c r="N5" s="179"/>
      <c r="O5" s="233"/>
      <c r="P5" s="179"/>
      <c r="Q5" s="179"/>
      <c r="R5" s="179"/>
      <c r="S5" s="233"/>
      <c r="T5" s="179"/>
      <c r="U5" s="179"/>
      <c r="V5" s="233"/>
      <c r="W5" s="179"/>
      <c r="X5" s="179"/>
      <c r="Y5" s="178" t="s">
        <v>81</v>
      </c>
    </row>
    <row r="6" spans="1:25" s="145" customFormat="1" ht="30" customHeight="1" thickBot="1">
      <c r="A6" s="232"/>
      <c r="B6" s="1801" t="s">
        <v>80</v>
      </c>
      <c r="C6" s="1802"/>
      <c r="D6" s="1803"/>
      <c r="E6" s="1789" t="s">
        <v>79</v>
      </c>
      <c r="F6" s="232"/>
      <c r="G6" s="1762" t="s">
        <v>78</v>
      </c>
      <c r="H6" s="1752"/>
      <c r="I6" s="1752"/>
      <c r="J6" s="1752"/>
      <c r="K6" s="1752"/>
      <c r="L6" s="231"/>
      <c r="M6" s="231"/>
      <c r="N6" s="230"/>
      <c r="O6" s="1784" t="s">
        <v>77</v>
      </c>
      <c r="P6" s="1785"/>
      <c r="Q6" s="1785"/>
      <c r="R6" s="229"/>
      <c r="S6" s="1757" t="s">
        <v>76</v>
      </c>
      <c r="T6" s="1758"/>
      <c r="U6" s="1758"/>
      <c r="V6" s="1761" t="s">
        <v>75</v>
      </c>
      <c r="W6" s="1762"/>
      <c r="X6" s="1763"/>
      <c r="Y6" s="1692" t="s">
        <v>74</v>
      </c>
    </row>
    <row r="7" spans="1:25" s="145" customFormat="1" ht="30" customHeight="1">
      <c r="A7" s="1788" t="s">
        <v>73</v>
      </c>
      <c r="B7" s="228"/>
      <c r="C7" s="227"/>
      <c r="D7" s="226"/>
      <c r="E7" s="1790"/>
      <c r="F7" s="1792" t="s">
        <v>72</v>
      </c>
      <c r="G7" s="1793"/>
      <c r="H7" s="1794"/>
      <c r="I7" s="1772" t="s">
        <v>71</v>
      </c>
      <c r="J7" s="1773"/>
      <c r="K7" s="1776" t="s">
        <v>70</v>
      </c>
      <c r="L7" s="1773"/>
      <c r="M7" s="1776" t="s">
        <v>69</v>
      </c>
      <c r="N7" s="1778"/>
      <c r="O7" s="1786"/>
      <c r="P7" s="1786"/>
      <c r="Q7" s="1786"/>
      <c r="R7" s="222" t="s">
        <v>68</v>
      </c>
      <c r="S7" s="1759"/>
      <c r="T7" s="1759"/>
      <c r="U7" s="1759"/>
      <c r="V7" s="1764"/>
      <c r="W7" s="1765"/>
      <c r="X7" s="1766"/>
      <c r="Y7" s="1693"/>
    </row>
    <row r="8" spans="1:25" s="145" customFormat="1" ht="30" customHeight="1" thickBot="1">
      <c r="A8" s="1788"/>
      <c r="B8" s="1800" t="s">
        <v>63</v>
      </c>
      <c r="C8" s="1771" t="s">
        <v>67</v>
      </c>
      <c r="D8" s="1783" t="s">
        <v>66</v>
      </c>
      <c r="E8" s="1790"/>
      <c r="F8" s="1795"/>
      <c r="G8" s="1796"/>
      <c r="H8" s="1797"/>
      <c r="I8" s="1774"/>
      <c r="J8" s="1775"/>
      <c r="K8" s="1777"/>
      <c r="L8" s="1775"/>
      <c r="M8" s="1777"/>
      <c r="N8" s="1779"/>
      <c r="O8" s="1786"/>
      <c r="P8" s="1787"/>
      <c r="Q8" s="1787"/>
      <c r="R8" s="225"/>
      <c r="S8" s="1759"/>
      <c r="T8" s="1760"/>
      <c r="U8" s="1760"/>
      <c r="V8" s="1764"/>
      <c r="W8" s="1767"/>
      <c r="X8" s="1768"/>
      <c r="Y8" s="1693"/>
    </row>
    <row r="9" spans="1:25" s="145" customFormat="1" ht="30" customHeight="1">
      <c r="A9" s="1788"/>
      <c r="B9" s="1800"/>
      <c r="C9" s="1741"/>
      <c r="D9" s="1743"/>
      <c r="E9" s="1790"/>
      <c r="F9" s="1798" t="s">
        <v>63</v>
      </c>
      <c r="G9" s="1780" t="s">
        <v>62</v>
      </c>
      <c r="H9" s="1782" t="s">
        <v>61</v>
      </c>
      <c r="I9" s="224"/>
      <c r="J9" s="1780" t="s">
        <v>65</v>
      </c>
      <c r="K9" s="224"/>
      <c r="L9" s="1780" t="s">
        <v>65</v>
      </c>
      <c r="M9" s="223"/>
      <c r="N9" s="1782" t="s">
        <v>65</v>
      </c>
      <c r="O9" s="1710" t="s">
        <v>63</v>
      </c>
      <c r="P9" s="1769" t="s">
        <v>62</v>
      </c>
      <c r="Q9" s="1753" t="s">
        <v>61</v>
      </c>
      <c r="R9" s="222" t="s">
        <v>64</v>
      </c>
      <c r="S9" s="1710" t="s">
        <v>63</v>
      </c>
      <c r="T9" s="1769" t="s">
        <v>62</v>
      </c>
      <c r="U9" s="1753" t="s">
        <v>61</v>
      </c>
      <c r="V9" s="1710" t="s">
        <v>63</v>
      </c>
      <c r="W9" s="1769" t="s">
        <v>62</v>
      </c>
      <c r="X9" s="1755" t="s">
        <v>61</v>
      </c>
      <c r="Y9" s="1693"/>
    </row>
    <row r="10" spans="1:25" s="145" customFormat="1" ht="30" customHeight="1">
      <c r="A10" s="221"/>
      <c r="B10" s="220"/>
      <c r="C10" s="219"/>
      <c r="D10" s="218"/>
      <c r="E10" s="1791"/>
      <c r="F10" s="1799"/>
      <c r="G10" s="1781"/>
      <c r="H10" s="1756"/>
      <c r="I10" s="212"/>
      <c r="J10" s="1781"/>
      <c r="K10" s="216"/>
      <c r="L10" s="1781"/>
      <c r="M10" s="214"/>
      <c r="N10" s="1756"/>
      <c r="O10" s="1711"/>
      <c r="P10" s="1770"/>
      <c r="Q10" s="1754"/>
      <c r="R10" s="213"/>
      <c r="S10" s="1711"/>
      <c r="T10" s="1770"/>
      <c r="U10" s="1754"/>
      <c r="V10" s="1711"/>
      <c r="W10" s="1770"/>
      <c r="X10" s="1756"/>
      <c r="Y10" s="1694"/>
    </row>
    <row r="11" spans="1:25" s="208" customFormat="1" ht="27.75" customHeight="1">
      <c r="A11" s="210" t="s">
        <v>106</v>
      </c>
      <c r="B11" s="103">
        <v>338</v>
      </c>
      <c r="C11" s="102">
        <v>337</v>
      </c>
      <c r="D11" s="94">
        <v>1</v>
      </c>
      <c r="E11" s="100">
        <v>1073</v>
      </c>
      <c r="F11" s="96">
        <v>20252</v>
      </c>
      <c r="G11" s="209">
        <v>10337</v>
      </c>
      <c r="H11" s="94">
        <v>9915</v>
      </c>
      <c r="I11" s="98">
        <v>3360</v>
      </c>
      <c r="J11" s="98">
        <v>1738</v>
      </c>
      <c r="K11" s="98">
        <v>8150</v>
      </c>
      <c r="L11" s="98">
        <v>4212</v>
      </c>
      <c r="M11" s="107">
        <v>8742</v>
      </c>
      <c r="N11" s="94">
        <v>4387</v>
      </c>
      <c r="O11" s="99">
        <v>9222</v>
      </c>
      <c r="P11" s="98">
        <v>4621</v>
      </c>
      <c r="Q11" s="100">
        <v>4601</v>
      </c>
      <c r="R11" s="99">
        <v>39960</v>
      </c>
      <c r="S11" s="99">
        <v>1539</v>
      </c>
      <c r="T11" s="98">
        <v>65</v>
      </c>
      <c r="U11" s="100">
        <v>1474</v>
      </c>
      <c r="V11" s="99">
        <v>120</v>
      </c>
      <c r="W11" s="98">
        <v>40</v>
      </c>
      <c r="X11" s="94">
        <v>80</v>
      </c>
      <c r="Y11" s="106">
        <v>118</v>
      </c>
    </row>
    <row r="12" spans="1:25" ht="27.75" customHeight="1">
      <c r="A12" s="93"/>
      <c r="B12" s="67"/>
      <c r="C12" s="64"/>
      <c r="D12" s="86"/>
      <c r="E12" s="69"/>
      <c r="F12" s="88"/>
      <c r="G12" s="207"/>
      <c r="H12" s="86"/>
      <c r="I12" s="87"/>
      <c r="J12" s="87"/>
      <c r="K12" s="87"/>
      <c r="L12" s="87"/>
      <c r="M12" s="91"/>
      <c r="N12" s="86"/>
      <c r="O12" s="89"/>
      <c r="P12" s="87"/>
      <c r="Q12" s="69"/>
      <c r="R12" s="89"/>
      <c r="S12" s="89"/>
      <c r="T12" s="87"/>
      <c r="U12" s="69"/>
      <c r="V12" s="89"/>
      <c r="W12" s="87"/>
      <c r="X12" s="86"/>
      <c r="Y12" s="86"/>
    </row>
    <row r="13" spans="1:25" s="54" customFormat="1" ht="27.75" customHeight="1">
      <c r="A13" s="93" t="s">
        <v>105</v>
      </c>
      <c r="B13" s="67">
        <v>315</v>
      </c>
      <c r="C13" s="64">
        <v>315</v>
      </c>
      <c r="D13" s="86" t="s">
        <v>31</v>
      </c>
      <c r="E13" s="69">
        <v>1008</v>
      </c>
      <c r="F13" s="88">
        <v>19311</v>
      </c>
      <c r="G13" s="87">
        <v>9850</v>
      </c>
      <c r="H13" s="86">
        <v>9461</v>
      </c>
      <c r="I13" s="87">
        <v>3172</v>
      </c>
      <c r="J13" s="87">
        <v>1642</v>
      </c>
      <c r="K13" s="87">
        <v>7849</v>
      </c>
      <c r="L13" s="87">
        <v>4049</v>
      </c>
      <c r="M13" s="91">
        <v>8290</v>
      </c>
      <c r="N13" s="86">
        <v>4159</v>
      </c>
      <c r="O13" s="89">
        <v>8770</v>
      </c>
      <c r="P13" s="87">
        <v>4381</v>
      </c>
      <c r="Q13" s="69">
        <v>4389</v>
      </c>
      <c r="R13" s="89">
        <v>37850</v>
      </c>
      <c r="S13" s="89">
        <v>1450</v>
      </c>
      <c r="T13" s="87">
        <v>62</v>
      </c>
      <c r="U13" s="69">
        <v>1388</v>
      </c>
      <c r="V13" s="89">
        <v>119</v>
      </c>
      <c r="W13" s="87">
        <v>40</v>
      </c>
      <c r="X13" s="86">
        <v>79</v>
      </c>
      <c r="Y13" s="86">
        <v>105</v>
      </c>
    </row>
    <row r="14" spans="1:25" ht="27.75" customHeight="1">
      <c r="A14" s="70"/>
      <c r="B14" s="67"/>
      <c r="C14" s="64"/>
      <c r="D14" s="86"/>
      <c r="E14" s="69"/>
      <c r="F14" s="88"/>
      <c r="G14" s="207"/>
      <c r="H14" s="86"/>
      <c r="I14" s="87"/>
      <c r="J14" s="87"/>
      <c r="K14" s="87"/>
      <c r="L14" s="87"/>
      <c r="M14" s="91"/>
      <c r="N14" s="86"/>
      <c r="O14" s="89"/>
      <c r="P14" s="87"/>
      <c r="Q14" s="69"/>
      <c r="R14" s="89"/>
      <c r="S14" s="89"/>
      <c r="T14" s="87"/>
      <c r="U14" s="69"/>
      <c r="V14" s="89"/>
      <c r="W14" s="87"/>
      <c r="X14" s="86"/>
      <c r="Y14" s="86"/>
    </row>
    <row r="15" spans="1:25" s="54" customFormat="1" ht="27.75" customHeight="1">
      <c r="A15" s="93" t="s">
        <v>104</v>
      </c>
      <c r="B15" s="67">
        <v>23</v>
      </c>
      <c r="C15" s="64">
        <v>22</v>
      </c>
      <c r="D15" s="86">
        <v>1</v>
      </c>
      <c r="E15" s="69">
        <v>65</v>
      </c>
      <c r="F15" s="88">
        <v>941</v>
      </c>
      <c r="G15" s="87">
        <v>487</v>
      </c>
      <c r="H15" s="86">
        <v>454</v>
      </c>
      <c r="I15" s="87">
        <v>188</v>
      </c>
      <c r="J15" s="87">
        <v>96</v>
      </c>
      <c r="K15" s="87">
        <v>301</v>
      </c>
      <c r="L15" s="87">
        <v>163</v>
      </c>
      <c r="M15" s="91">
        <v>452</v>
      </c>
      <c r="N15" s="86">
        <v>228</v>
      </c>
      <c r="O15" s="89">
        <v>452</v>
      </c>
      <c r="P15" s="87">
        <v>240</v>
      </c>
      <c r="Q15" s="69">
        <v>212</v>
      </c>
      <c r="R15" s="89">
        <v>2110</v>
      </c>
      <c r="S15" s="89">
        <v>89</v>
      </c>
      <c r="T15" s="87">
        <v>3</v>
      </c>
      <c r="U15" s="69">
        <v>86</v>
      </c>
      <c r="V15" s="89">
        <v>1</v>
      </c>
      <c r="W15" s="87" t="s">
        <v>31</v>
      </c>
      <c r="X15" s="86">
        <v>1</v>
      </c>
      <c r="Y15" s="86">
        <v>13</v>
      </c>
    </row>
    <row r="16" spans="1:25" ht="27.75" customHeight="1">
      <c r="A16" s="70"/>
      <c r="B16" s="67"/>
      <c r="C16" s="64"/>
      <c r="D16" s="86"/>
      <c r="E16" s="69"/>
      <c r="F16" s="88"/>
      <c r="G16" s="207"/>
      <c r="H16" s="86"/>
      <c r="I16" s="87"/>
      <c r="J16" s="87"/>
      <c r="K16" s="87"/>
      <c r="L16" s="87"/>
      <c r="M16" s="91"/>
      <c r="N16" s="86"/>
      <c r="O16" s="89"/>
      <c r="P16" s="87"/>
      <c r="Q16" s="69"/>
      <c r="R16" s="89"/>
      <c r="S16" s="89"/>
      <c r="T16" s="87"/>
      <c r="U16" s="69"/>
      <c r="V16" s="89"/>
      <c r="W16" s="87"/>
      <c r="X16" s="86"/>
      <c r="Y16" s="86"/>
    </row>
    <row r="17" spans="1:25" ht="27.75" customHeight="1">
      <c r="A17" s="93" t="s">
        <v>40</v>
      </c>
      <c r="B17" s="67">
        <v>84</v>
      </c>
      <c r="C17" s="64">
        <v>84</v>
      </c>
      <c r="D17" s="86" t="s">
        <v>31</v>
      </c>
      <c r="E17" s="69">
        <v>346</v>
      </c>
      <c r="F17" s="88">
        <v>7752</v>
      </c>
      <c r="G17" s="87">
        <v>3905</v>
      </c>
      <c r="H17" s="86">
        <v>3847</v>
      </c>
      <c r="I17" s="87">
        <v>1144</v>
      </c>
      <c r="J17" s="91">
        <v>578</v>
      </c>
      <c r="K17" s="91">
        <v>3255</v>
      </c>
      <c r="L17" s="91">
        <v>1681</v>
      </c>
      <c r="M17" s="91">
        <v>3353</v>
      </c>
      <c r="N17" s="90">
        <v>1646</v>
      </c>
      <c r="O17" s="89">
        <v>3621</v>
      </c>
      <c r="P17" s="87">
        <v>1804</v>
      </c>
      <c r="Q17" s="92">
        <v>1817</v>
      </c>
      <c r="R17" s="89">
        <v>10485</v>
      </c>
      <c r="S17" s="89">
        <v>475</v>
      </c>
      <c r="T17" s="87">
        <v>12</v>
      </c>
      <c r="U17" s="69">
        <v>463</v>
      </c>
      <c r="V17" s="89">
        <v>51</v>
      </c>
      <c r="W17" s="87">
        <v>17</v>
      </c>
      <c r="X17" s="86">
        <v>34</v>
      </c>
      <c r="Y17" s="86">
        <v>11</v>
      </c>
    </row>
    <row r="18" spans="1:25" ht="27.75" customHeight="1">
      <c r="A18" s="129" t="s">
        <v>103</v>
      </c>
      <c r="B18" s="67">
        <v>34</v>
      </c>
      <c r="C18" s="64">
        <v>34</v>
      </c>
      <c r="D18" s="86" t="s">
        <v>31</v>
      </c>
      <c r="E18" s="202">
        <v>151</v>
      </c>
      <c r="F18" s="88">
        <v>3526</v>
      </c>
      <c r="G18" s="87">
        <v>1739</v>
      </c>
      <c r="H18" s="86">
        <v>1787</v>
      </c>
      <c r="I18" s="201">
        <v>584</v>
      </c>
      <c r="J18" s="206">
        <v>294</v>
      </c>
      <c r="K18" s="206">
        <v>1450</v>
      </c>
      <c r="L18" s="206">
        <v>727</v>
      </c>
      <c r="M18" s="206">
        <v>1492</v>
      </c>
      <c r="N18" s="205">
        <v>718</v>
      </c>
      <c r="O18" s="89">
        <v>1559</v>
      </c>
      <c r="P18" s="201">
        <v>787</v>
      </c>
      <c r="Q18" s="204">
        <v>772</v>
      </c>
      <c r="R18" s="203">
        <v>4565</v>
      </c>
      <c r="S18" s="89">
        <v>209</v>
      </c>
      <c r="T18" s="201">
        <v>5</v>
      </c>
      <c r="U18" s="202">
        <v>204</v>
      </c>
      <c r="V18" s="89">
        <v>22</v>
      </c>
      <c r="W18" s="201">
        <v>4</v>
      </c>
      <c r="X18" s="200">
        <v>18</v>
      </c>
      <c r="Y18" s="86">
        <v>2</v>
      </c>
    </row>
    <row r="19" spans="1:25" ht="27.75" customHeight="1">
      <c r="A19" s="129" t="s">
        <v>102</v>
      </c>
      <c r="B19" s="67">
        <v>15</v>
      </c>
      <c r="C19" s="64">
        <v>15</v>
      </c>
      <c r="D19" s="86" t="s">
        <v>31</v>
      </c>
      <c r="E19" s="202">
        <v>65</v>
      </c>
      <c r="F19" s="88">
        <v>1429</v>
      </c>
      <c r="G19" s="87">
        <v>735</v>
      </c>
      <c r="H19" s="86">
        <v>694</v>
      </c>
      <c r="I19" s="201">
        <v>184</v>
      </c>
      <c r="J19" s="206">
        <v>90</v>
      </c>
      <c r="K19" s="206">
        <v>607</v>
      </c>
      <c r="L19" s="206">
        <v>326</v>
      </c>
      <c r="M19" s="206">
        <v>638</v>
      </c>
      <c r="N19" s="205">
        <v>319</v>
      </c>
      <c r="O19" s="89">
        <v>707</v>
      </c>
      <c r="P19" s="201">
        <v>353</v>
      </c>
      <c r="Q19" s="204">
        <v>354</v>
      </c>
      <c r="R19" s="203">
        <v>1935</v>
      </c>
      <c r="S19" s="89">
        <v>85</v>
      </c>
      <c r="T19" s="201" t="s">
        <v>31</v>
      </c>
      <c r="U19" s="202">
        <v>85</v>
      </c>
      <c r="V19" s="89">
        <v>2</v>
      </c>
      <c r="W19" s="201" t="s">
        <v>31</v>
      </c>
      <c r="X19" s="200">
        <v>2</v>
      </c>
      <c r="Y19" s="86">
        <v>1</v>
      </c>
    </row>
    <row r="20" spans="1:25" ht="27.75" customHeight="1">
      <c r="A20" s="129" t="s">
        <v>101</v>
      </c>
      <c r="B20" s="67">
        <v>20</v>
      </c>
      <c r="C20" s="64">
        <v>20</v>
      </c>
      <c r="D20" s="86" t="s">
        <v>31</v>
      </c>
      <c r="E20" s="202">
        <v>48</v>
      </c>
      <c r="F20" s="88">
        <v>859</v>
      </c>
      <c r="G20" s="87">
        <v>425</v>
      </c>
      <c r="H20" s="86">
        <v>434</v>
      </c>
      <c r="I20" s="201">
        <v>98</v>
      </c>
      <c r="J20" s="206">
        <v>46</v>
      </c>
      <c r="K20" s="206">
        <v>377</v>
      </c>
      <c r="L20" s="206">
        <v>190</v>
      </c>
      <c r="M20" s="206">
        <v>384</v>
      </c>
      <c r="N20" s="205">
        <v>189</v>
      </c>
      <c r="O20" s="89">
        <v>441</v>
      </c>
      <c r="P20" s="201">
        <v>217</v>
      </c>
      <c r="Q20" s="204">
        <v>224</v>
      </c>
      <c r="R20" s="203">
        <v>1505</v>
      </c>
      <c r="S20" s="89">
        <v>61</v>
      </c>
      <c r="T20" s="201" t="s">
        <v>31</v>
      </c>
      <c r="U20" s="202">
        <v>61</v>
      </c>
      <c r="V20" s="89">
        <v>2</v>
      </c>
      <c r="W20" s="201" t="s">
        <v>31</v>
      </c>
      <c r="X20" s="200">
        <v>2</v>
      </c>
      <c r="Y20" s="86">
        <v>2</v>
      </c>
    </row>
    <row r="21" spans="1:25" ht="27.75" customHeight="1">
      <c r="A21" s="129" t="s">
        <v>100</v>
      </c>
      <c r="B21" s="67">
        <v>15</v>
      </c>
      <c r="C21" s="64">
        <v>15</v>
      </c>
      <c r="D21" s="86" t="s">
        <v>31</v>
      </c>
      <c r="E21" s="202">
        <v>82</v>
      </c>
      <c r="F21" s="88">
        <v>1938</v>
      </c>
      <c r="G21" s="87">
        <v>1006</v>
      </c>
      <c r="H21" s="86">
        <v>932</v>
      </c>
      <c r="I21" s="201">
        <v>278</v>
      </c>
      <c r="J21" s="206">
        <v>148</v>
      </c>
      <c r="K21" s="206">
        <v>821</v>
      </c>
      <c r="L21" s="206">
        <v>438</v>
      </c>
      <c r="M21" s="206">
        <v>839</v>
      </c>
      <c r="N21" s="205">
        <v>420</v>
      </c>
      <c r="O21" s="89">
        <v>914</v>
      </c>
      <c r="P21" s="201">
        <v>447</v>
      </c>
      <c r="Q21" s="204">
        <v>467</v>
      </c>
      <c r="R21" s="203">
        <v>2480</v>
      </c>
      <c r="S21" s="89">
        <v>120</v>
      </c>
      <c r="T21" s="201">
        <v>7</v>
      </c>
      <c r="U21" s="202">
        <v>113</v>
      </c>
      <c r="V21" s="89">
        <v>25</v>
      </c>
      <c r="W21" s="201">
        <v>13</v>
      </c>
      <c r="X21" s="200">
        <v>12</v>
      </c>
      <c r="Y21" s="86">
        <v>6</v>
      </c>
    </row>
    <row r="22" spans="1:25" ht="27.75" customHeight="1">
      <c r="A22" s="93" t="s">
        <v>39</v>
      </c>
      <c r="B22" s="67">
        <v>72</v>
      </c>
      <c r="C22" s="64">
        <v>72</v>
      </c>
      <c r="D22" s="86" t="s">
        <v>31</v>
      </c>
      <c r="E22" s="202">
        <v>263</v>
      </c>
      <c r="F22" s="88">
        <v>5790</v>
      </c>
      <c r="G22" s="87">
        <v>2949</v>
      </c>
      <c r="H22" s="86">
        <v>2841</v>
      </c>
      <c r="I22" s="201">
        <v>1040</v>
      </c>
      <c r="J22" s="206">
        <v>533</v>
      </c>
      <c r="K22" s="206">
        <v>2317</v>
      </c>
      <c r="L22" s="206">
        <v>1196</v>
      </c>
      <c r="M22" s="206">
        <v>2433</v>
      </c>
      <c r="N22" s="205">
        <v>1220</v>
      </c>
      <c r="O22" s="89">
        <v>2510</v>
      </c>
      <c r="P22" s="201">
        <v>1272</v>
      </c>
      <c r="Q22" s="204">
        <v>1238</v>
      </c>
      <c r="R22" s="203">
        <v>11140</v>
      </c>
      <c r="S22" s="89">
        <v>402</v>
      </c>
      <c r="T22" s="201">
        <v>22</v>
      </c>
      <c r="U22" s="202">
        <v>380</v>
      </c>
      <c r="V22" s="89">
        <v>37</v>
      </c>
      <c r="W22" s="201">
        <v>21</v>
      </c>
      <c r="X22" s="200">
        <v>16</v>
      </c>
      <c r="Y22" s="86">
        <v>58</v>
      </c>
    </row>
    <row r="23" spans="1:25" ht="27.75" customHeight="1">
      <c r="A23" s="93" t="s">
        <v>38</v>
      </c>
      <c r="B23" s="67">
        <v>17</v>
      </c>
      <c r="C23" s="64">
        <v>17</v>
      </c>
      <c r="D23" s="86" t="s">
        <v>31</v>
      </c>
      <c r="E23" s="202">
        <v>45</v>
      </c>
      <c r="F23" s="88">
        <v>862</v>
      </c>
      <c r="G23" s="87">
        <v>448</v>
      </c>
      <c r="H23" s="86">
        <v>414</v>
      </c>
      <c r="I23" s="201">
        <v>123</v>
      </c>
      <c r="J23" s="206">
        <v>70</v>
      </c>
      <c r="K23" s="206">
        <v>365</v>
      </c>
      <c r="L23" s="206">
        <v>178</v>
      </c>
      <c r="M23" s="206">
        <v>374</v>
      </c>
      <c r="N23" s="205">
        <v>200</v>
      </c>
      <c r="O23" s="89">
        <v>391</v>
      </c>
      <c r="P23" s="201">
        <v>185</v>
      </c>
      <c r="Q23" s="204">
        <v>206</v>
      </c>
      <c r="R23" s="203">
        <v>2130</v>
      </c>
      <c r="S23" s="89">
        <v>69</v>
      </c>
      <c r="T23" s="201">
        <v>14</v>
      </c>
      <c r="U23" s="202">
        <v>55</v>
      </c>
      <c r="V23" s="89">
        <v>6</v>
      </c>
      <c r="W23" s="201">
        <v>2</v>
      </c>
      <c r="X23" s="200">
        <v>4</v>
      </c>
      <c r="Y23" s="86">
        <v>3</v>
      </c>
    </row>
    <row r="24" spans="1:25" ht="27.75" customHeight="1">
      <c r="A24" s="93" t="s">
        <v>99</v>
      </c>
      <c r="B24" s="67">
        <v>8</v>
      </c>
      <c r="C24" s="64">
        <v>8</v>
      </c>
      <c r="D24" s="86" t="s">
        <v>31</v>
      </c>
      <c r="E24" s="202">
        <v>27</v>
      </c>
      <c r="F24" s="88">
        <v>434</v>
      </c>
      <c r="G24" s="87">
        <v>228</v>
      </c>
      <c r="H24" s="86">
        <v>206</v>
      </c>
      <c r="I24" s="201">
        <v>128</v>
      </c>
      <c r="J24" s="206">
        <v>68</v>
      </c>
      <c r="K24" s="206">
        <v>124</v>
      </c>
      <c r="L24" s="206">
        <v>66</v>
      </c>
      <c r="M24" s="206">
        <v>182</v>
      </c>
      <c r="N24" s="205">
        <v>94</v>
      </c>
      <c r="O24" s="89">
        <v>155</v>
      </c>
      <c r="P24" s="201">
        <v>87</v>
      </c>
      <c r="Q24" s="204">
        <v>68</v>
      </c>
      <c r="R24" s="203">
        <v>830</v>
      </c>
      <c r="S24" s="89">
        <v>40</v>
      </c>
      <c r="T24" s="201" t="s">
        <v>31</v>
      </c>
      <c r="U24" s="202">
        <v>40</v>
      </c>
      <c r="V24" s="89">
        <v>8</v>
      </c>
      <c r="W24" s="201" t="s">
        <v>31</v>
      </c>
      <c r="X24" s="200">
        <v>8</v>
      </c>
      <c r="Y24" s="86" t="s">
        <v>31</v>
      </c>
    </row>
    <row r="25" spans="1:25" ht="27.75" customHeight="1">
      <c r="A25" s="93" t="s">
        <v>98</v>
      </c>
      <c r="B25" s="67">
        <v>15</v>
      </c>
      <c r="C25" s="64">
        <v>15</v>
      </c>
      <c r="D25" s="86" t="s">
        <v>31</v>
      </c>
      <c r="E25" s="202">
        <v>25</v>
      </c>
      <c r="F25" s="88">
        <v>299</v>
      </c>
      <c r="G25" s="87">
        <v>154</v>
      </c>
      <c r="H25" s="86">
        <v>145</v>
      </c>
      <c r="I25" s="201">
        <v>66</v>
      </c>
      <c r="J25" s="206">
        <v>36</v>
      </c>
      <c r="K25" s="206">
        <v>107</v>
      </c>
      <c r="L25" s="206">
        <v>55</v>
      </c>
      <c r="M25" s="206">
        <v>126</v>
      </c>
      <c r="N25" s="205">
        <v>63</v>
      </c>
      <c r="O25" s="89">
        <v>125</v>
      </c>
      <c r="P25" s="201">
        <v>60</v>
      </c>
      <c r="Q25" s="204">
        <v>65</v>
      </c>
      <c r="R25" s="203">
        <v>1405</v>
      </c>
      <c r="S25" s="89">
        <v>31</v>
      </c>
      <c r="T25" s="201" t="s">
        <v>31</v>
      </c>
      <c r="U25" s="202">
        <v>31</v>
      </c>
      <c r="V25" s="89">
        <v>5</v>
      </c>
      <c r="W25" s="201" t="s">
        <v>31</v>
      </c>
      <c r="X25" s="200">
        <v>5</v>
      </c>
      <c r="Y25" s="86" t="s">
        <v>31</v>
      </c>
    </row>
    <row r="26" spans="1:25" ht="27.75" customHeight="1">
      <c r="A26" s="93" t="s">
        <v>97</v>
      </c>
      <c r="B26" s="67">
        <v>15</v>
      </c>
      <c r="C26" s="64">
        <v>15</v>
      </c>
      <c r="D26" s="86" t="s">
        <v>31</v>
      </c>
      <c r="E26" s="202">
        <v>29</v>
      </c>
      <c r="F26" s="88">
        <v>409</v>
      </c>
      <c r="G26" s="87">
        <v>223</v>
      </c>
      <c r="H26" s="86">
        <v>186</v>
      </c>
      <c r="I26" s="201">
        <v>25</v>
      </c>
      <c r="J26" s="206">
        <v>11</v>
      </c>
      <c r="K26" s="206">
        <v>187</v>
      </c>
      <c r="L26" s="206">
        <v>104</v>
      </c>
      <c r="M26" s="206">
        <v>197</v>
      </c>
      <c r="N26" s="205">
        <v>108</v>
      </c>
      <c r="O26" s="89">
        <v>245</v>
      </c>
      <c r="P26" s="201">
        <v>120</v>
      </c>
      <c r="Q26" s="204">
        <v>125</v>
      </c>
      <c r="R26" s="203">
        <v>1460</v>
      </c>
      <c r="S26" s="89">
        <v>42</v>
      </c>
      <c r="T26" s="201">
        <v>3</v>
      </c>
      <c r="U26" s="202">
        <v>39</v>
      </c>
      <c r="V26" s="89" t="s">
        <v>31</v>
      </c>
      <c r="W26" s="201" t="s">
        <v>31</v>
      </c>
      <c r="X26" s="200" t="s">
        <v>31</v>
      </c>
      <c r="Y26" s="86" t="s">
        <v>31</v>
      </c>
    </row>
    <row r="27" spans="1:25" ht="27.75" customHeight="1">
      <c r="A27" s="93" t="s">
        <v>96</v>
      </c>
      <c r="B27" s="67">
        <v>18</v>
      </c>
      <c r="C27" s="64">
        <v>18</v>
      </c>
      <c r="D27" s="86" t="s">
        <v>31</v>
      </c>
      <c r="E27" s="202">
        <v>67</v>
      </c>
      <c r="F27" s="88">
        <v>1008</v>
      </c>
      <c r="G27" s="87">
        <v>524</v>
      </c>
      <c r="H27" s="86">
        <v>484</v>
      </c>
      <c r="I27" s="201">
        <v>284</v>
      </c>
      <c r="J27" s="206">
        <v>161</v>
      </c>
      <c r="K27" s="206">
        <v>351</v>
      </c>
      <c r="L27" s="206">
        <v>171</v>
      </c>
      <c r="M27" s="206">
        <v>373</v>
      </c>
      <c r="N27" s="205">
        <v>192</v>
      </c>
      <c r="O27" s="89">
        <v>399</v>
      </c>
      <c r="P27" s="201">
        <v>194</v>
      </c>
      <c r="Q27" s="204">
        <v>205</v>
      </c>
      <c r="R27" s="203">
        <v>2305</v>
      </c>
      <c r="S27" s="89">
        <v>98</v>
      </c>
      <c r="T27" s="201">
        <v>3</v>
      </c>
      <c r="U27" s="202">
        <v>95</v>
      </c>
      <c r="V27" s="89">
        <v>3</v>
      </c>
      <c r="W27" s="201" t="s">
        <v>31</v>
      </c>
      <c r="X27" s="200">
        <v>3</v>
      </c>
      <c r="Y27" s="86" t="s">
        <v>31</v>
      </c>
    </row>
    <row r="28" spans="1:25" ht="27.75" customHeight="1">
      <c r="A28" s="93" t="s">
        <v>95</v>
      </c>
      <c r="B28" s="67">
        <v>15</v>
      </c>
      <c r="C28" s="64">
        <v>15</v>
      </c>
      <c r="D28" s="86" t="s">
        <v>31</v>
      </c>
      <c r="E28" s="202">
        <v>28</v>
      </c>
      <c r="F28" s="88">
        <v>305</v>
      </c>
      <c r="G28" s="87">
        <v>155</v>
      </c>
      <c r="H28" s="86">
        <v>150</v>
      </c>
      <c r="I28" s="201">
        <v>73</v>
      </c>
      <c r="J28" s="206">
        <v>42</v>
      </c>
      <c r="K28" s="206">
        <v>118</v>
      </c>
      <c r="L28" s="206">
        <v>68</v>
      </c>
      <c r="M28" s="206">
        <v>114</v>
      </c>
      <c r="N28" s="205">
        <v>45</v>
      </c>
      <c r="O28" s="89">
        <v>145</v>
      </c>
      <c r="P28" s="201">
        <v>68</v>
      </c>
      <c r="Q28" s="204">
        <v>77</v>
      </c>
      <c r="R28" s="203">
        <v>1390</v>
      </c>
      <c r="S28" s="89">
        <v>39</v>
      </c>
      <c r="T28" s="201">
        <v>1</v>
      </c>
      <c r="U28" s="202">
        <v>38</v>
      </c>
      <c r="V28" s="89" t="s">
        <v>31</v>
      </c>
      <c r="W28" s="201" t="s">
        <v>31</v>
      </c>
      <c r="X28" s="200" t="s">
        <v>31</v>
      </c>
      <c r="Y28" s="86">
        <v>12</v>
      </c>
    </row>
    <row r="29" spans="1:25" ht="27.75" customHeight="1">
      <c r="A29" s="93" t="s">
        <v>94</v>
      </c>
      <c r="B29" s="67">
        <v>14</v>
      </c>
      <c r="C29" s="64">
        <v>14</v>
      </c>
      <c r="D29" s="86" t="s">
        <v>31</v>
      </c>
      <c r="E29" s="202">
        <v>35</v>
      </c>
      <c r="F29" s="88">
        <v>449</v>
      </c>
      <c r="G29" s="87">
        <v>251</v>
      </c>
      <c r="H29" s="86">
        <v>198</v>
      </c>
      <c r="I29" s="201">
        <v>87</v>
      </c>
      <c r="J29" s="206">
        <v>45</v>
      </c>
      <c r="K29" s="206">
        <v>184</v>
      </c>
      <c r="L29" s="206">
        <v>97</v>
      </c>
      <c r="M29" s="206">
        <v>178</v>
      </c>
      <c r="N29" s="205">
        <v>109</v>
      </c>
      <c r="O29" s="89">
        <v>184</v>
      </c>
      <c r="P29" s="201">
        <v>98</v>
      </c>
      <c r="Q29" s="204">
        <v>86</v>
      </c>
      <c r="R29" s="203">
        <v>1175</v>
      </c>
      <c r="S29" s="89">
        <v>52</v>
      </c>
      <c r="T29" s="201" t="s">
        <v>31</v>
      </c>
      <c r="U29" s="202">
        <v>52</v>
      </c>
      <c r="V29" s="89">
        <v>5</v>
      </c>
      <c r="W29" s="201" t="s">
        <v>31</v>
      </c>
      <c r="X29" s="200">
        <v>5</v>
      </c>
      <c r="Y29" s="86">
        <v>4</v>
      </c>
    </row>
    <row r="30" spans="1:25" ht="27.75" customHeight="1">
      <c r="A30" s="93" t="s">
        <v>93</v>
      </c>
      <c r="B30" s="67">
        <v>9</v>
      </c>
      <c r="C30" s="64">
        <v>9</v>
      </c>
      <c r="D30" s="86" t="s">
        <v>31</v>
      </c>
      <c r="E30" s="202">
        <v>26</v>
      </c>
      <c r="F30" s="88">
        <v>422</v>
      </c>
      <c r="G30" s="87">
        <v>225</v>
      </c>
      <c r="H30" s="86">
        <v>197</v>
      </c>
      <c r="I30" s="201">
        <v>28</v>
      </c>
      <c r="J30" s="206">
        <v>13</v>
      </c>
      <c r="K30" s="206">
        <v>186</v>
      </c>
      <c r="L30" s="206">
        <v>98</v>
      </c>
      <c r="M30" s="206">
        <v>208</v>
      </c>
      <c r="N30" s="205">
        <v>114</v>
      </c>
      <c r="O30" s="89">
        <v>208</v>
      </c>
      <c r="P30" s="201">
        <v>96</v>
      </c>
      <c r="Q30" s="204">
        <v>112</v>
      </c>
      <c r="R30" s="203">
        <v>920</v>
      </c>
      <c r="S30" s="89">
        <v>37</v>
      </c>
      <c r="T30" s="201">
        <v>2</v>
      </c>
      <c r="U30" s="202">
        <v>35</v>
      </c>
      <c r="V30" s="89">
        <v>2</v>
      </c>
      <c r="W30" s="201" t="s">
        <v>31</v>
      </c>
      <c r="X30" s="200">
        <v>2</v>
      </c>
      <c r="Y30" s="86">
        <v>4</v>
      </c>
    </row>
    <row r="31" spans="1:25" ht="27.75" customHeight="1">
      <c r="A31" s="70" t="s">
        <v>92</v>
      </c>
      <c r="B31" s="67">
        <v>10</v>
      </c>
      <c r="C31" s="64">
        <v>10</v>
      </c>
      <c r="D31" s="86" t="s">
        <v>31</v>
      </c>
      <c r="E31" s="202">
        <v>28</v>
      </c>
      <c r="F31" s="88">
        <v>329</v>
      </c>
      <c r="G31" s="87">
        <v>165</v>
      </c>
      <c r="H31" s="86">
        <v>164</v>
      </c>
      <c r="I31" s="201">
        <v>73</v>
      </c>
      <c r="J31" s="206">
        <v>34</v>
      </c>
      <c r="K31" s="206">
        <v>129</v>
      </c>
      <c r="L31" s="206">
        <v>63</v>
      </c>
      <c r="M31" s="206">
        <v>127</v>
      </c>
      <c r="N31" s="205">
        <v>68</v>
      </c>
      <c r="O31" s="89">
        <v>150</v>
      </c>
      <c r="P31" s="201">
        <v>67</v>
      </c>
      <c r="Q31" s="204">
        <v>83</v>
      </c>
      <c r="R31" s="203">
        <v>975</v>
      </c>
      <c r="S31" s="89">
        <v>34</v>
      </c>
      <c r="T31" s="201" t="s">
        <v>31</v>
      </c>
      <c r="U31" s="202">
        <v>34</v>
      </c>
      <c r="V31" s="89" t="s">
        <v>31</v>
      </c>
      <c r="W31" s="201" t="s">
        <v>31</v>
      </c>
      <c r="X31" s="200" t="s">
        <v>31</v>
      </c>
      <c r="Y31" s="86" t="s">
        <v>31</v>
      </c>
    </row>
    <row r="32" spans="1:25" ht="27.75" customHeight="1">
      <c r="A32" s="70" t="s">
        <v>91</v>
      </c>
      <c r="B32" s="67">
        <v>8</v>
      </c>
      <c r="C32" s="64">
        <v>8</v>
      </c>
      <c r="D32" s="86" t="s">
        <v>31</v>
      </c>
      <c r="E32" s="202">
        <v>21</v>
      </c>
      <c r="F32" s="88">
        <v>319</v>
      </c>
      <c r="G32" s="87">
        <v>157</v>
      </c>
      <c r="H32" s="86">
        <v>162</v>
      </c>
      <c r="I32" s="201">
        <v>75</v>
      </c>
      <c r="J32" s="206">
        <v>42</v>
      </c>
      <c r="K32" s="206">
        <v>123</v>
      </c>
      <c r="L32" s="206">
        <v>66</v>
      </c>
      <c r="M32" s="206">
        <v>121</v>
      </c>
      <c r="N32" s="205">
        <v>49</v>
      </c>
      <c r="O32" s="89">
        <v>149</v>
      </c>
      <c r="P32" s="201">
        <v>78</v>
      </c>
      <c r="Q32" s="204">
        <v>71</v>
      </c>
      <c r="R32" s="203">
        <v>1020</v>
      </c>
      <c r="S32" s="89">
        <v>34</v>
      </c>
      <c r="T32" s="201" t="s">
        <v>31</v>
      </c>
      <c r="U32" s="202">
        <v>34</v>
      </c>
      <c r="V32" s="89" t="s">
        <v>31</v>
      </c>
      <c r="W32" s="201" t="s">
        <v>31</v>
      </c>
      <c r="X32" s="200" t="s">
        <v>31</v>
      </c>
      <c r="Y32" s="86">
        <v>1</v>
      </c>
    </row>
    <row r="33" spans="1:25" ht="27.75" customHeight="1">
      <c r="A33" s="70" t="s">
        <v>90</v>
      </c>
      <c r="B33" s="67">
        <v>14</v>
      </c>
      <c r="C33" s="64">
        <v>14</v>
      </c>
      <c r="D33" s="86" t="s">
        <v>31</v>
      </c>
      <c r="E33" s="202">
        <v>27</v>
      </c>
      <c r="F33" s="88">
        <v>316</v>
      </c>
      <c r="G33" s="87">
        <v>158</v>
      </c>
      <c r="H33" s="86">
        <v>158</v>
      </c>
      <c r="I33" s="201" t="s">
        <v>31</v>
      </c>
      <c r="J33" s="206" t="s">
        <v>31</v>
      </c>
      <c r="K33" s="206">
        <v>127</v>
      </c>
      <c r="L33" s="206">
        <v>63</v>
      </c>
      <c r="M33" s="206">
        <v>189</v>
      </c>
      <c r="N33" s="205">
        <v>95</v>
      </c>
      <c r="O33" s="89">
        <v>184</v>
      </c>
      <c r="P33" s="201">
        <v>97</v>
      </c>
      <c r="Q33" s="204">
        <v>87</v>
      </c>
      <c r="R33" s="203">
        <v>880</v>
      </c>
      <c r="S33" s="89">
        <v>42</v>
      </c>
      <c r="T33" s="201">
        <v>3</v>
      </c>
      <c r="U33" s="202">
        <v>39</v>
      </c>
      <c r="V33" s="89">
        <v>1</v>
      </c>
      <c r="W33" s="201" t="s">
        <v>31</v>
      </c>
      <c r="X33" s="200">
        <v>1</v>
      </c>
      <c r="Y33" s="86">
        <v>5</v>
      </c>
    </row>
    <row r="34" spans="1:25" ht="27.75" customHeight="1">
      <c r="A34" s="70" t="s">
        <v>89</v>
      </c>
      <c r="B34" s="67">
        <v>10</v>
      </c>
      <c r="C34" s="64">
        <v>10</v>
      </c>
      <c r="D34" s="86" t="s">
        <v>31</v>
      </c>
      <c r="E34" s="202">
        <v>18</v>
      </c>
      <c r="F34" s="88">
        <v>181</v>
      </c>
      <c r="G34" s="87">
        <v>85</v>
      </c>
      <c r="H34" s="86">
        <v>96</v>
      </c>
      <c r="I34" s="201">
        <v>4</v>
      </c>
      <c r="J34" s="206">
        <v>1</v>
      </c>
      <c r="K34" s="206">
        <v>91</v>
      </c>
      <c r="L34" s="206">
        <v>43</v>
      </c>
      <c r="M34" s="206">
        <v>86</v>
      </c>
      <c r="N34" s="205">
        <v>41</v>
      </c>
      <c r="O34" s="89">
        <v>93</v>
      </c>
      <c r="P34" s="201">
        <v>46</v>
      </c>
      <c r="Q34" s="204">
        <v>47</v>
      </c>
      <c r="R34" s="203">
        <v>880</v>
      </c>
      <c r="S34" s="89">
        <v>26</v>
      </c>
      <c r="T34" s="201">
        <v>1</v>
      </c>
      <c r="U34" s="202">
        <v>25</v>
      </c>
      <c r="V34" s="89" t="s">
        <v>31</v>
      </c>
      <c r="W34" s="201" t="s">
        <v>31</v>
      </c>
      <c r="X34" s="200" t="s">
        <v>31</v>
      </c>
      <c r="Y34" s="86" t="s">
        <v>31</v>
      </c>
    </row>
    <row r="35" spans="1:25" ht="27.75" customHeight="1">
      <c r="A35" s="70" t="s">
        <v>36</v>
      </c>
      <c r="B35" s="67">
        <v>6</v>
      </c>
      <c r="C35" s="64">
        <v>6</v>
      </c>
      <c r="D35" s="86" t="s">
        <v>31</v>
      </c>
      <c r="E35" s="202">
        <v>23</v>
      </c>
      <c r="F35" s="88">
        <v>436</v>
      </c>
      <c r="G35" s="87">
        <v>223</v>
      </c>
      <c r="H35" s="86">
        <v>213</v>
      </c>
      <c r="I35" s="201">
        <v>22</v>
      </c>
      <c r="J35" s="206">
        <v>8</v>
      </c>
      <c r="K35" s="206">
        <v>185</v>
      </c>
      <c r="L35" s="206">
        <v>100</v>
      </c>
      <c r="M35" s="206">
        <v>229</v>
      </c>
      <c r="N35" s="205">
        <v>115</v>
      </c>
      <c r="O35" s="89">
        <v>211</v>
      </c>
      <c r="P35" s="201">
        <v>109</v>
      </c>
      <c r="Q35" s="204">
        <v>102</v>
      </c>
      <c r="R35" s="203">
        <v>855</v>
      </c>
      <c r="S35" s="89">
        <v>29</v>
      </c>
      <c r="T35" s="201">
        <v>1</v>
      </c>
      <c r="U35" s="202">
        <v>28</v>
      </c>
      <c r="V35" s="89">
        <v>1</v>
      </c>
      <c r="W35" s="201" t="s">
        <v>31</v>
      </c>
      <c r="X35" s="200">
        <v>1</v>
      </c>
      <c r="Y35" s="86">
        <v>7</v>
      </c>
    </row>
    <row r="36" spans="1:25" s="141" customFormat="1" ht="27.75" customHeight="1">
      <c r="A36" s="128" t="s">
        <v>88</v>
      </c>
      <c r="B36" s="67">
        <v>6</v>
      </c>
      <c r="C36" s="195">
        <v>6</v>
      </c>
      <c r="D36" s="86" t="s">
        <v>31</v>
      </c>
      <c r="E36" s="69">
        <v>19</v>
      </c>
      <c r="F36" s="88">
        <v>290</v>
      </c>
      <c r="G36" s="87">
        <v>150</v>
      </c>
      <c r="H36" s="86">
        <v>140</v>
      </c>
      <c r="I36" s="87">
        <v>83</v>
      </c>
      <c r="J36" s="87">
        <v>41</v>
      </c>
      <c r="K36" s="87">
        <v>82</v>
      </c>
      <c r="L36" s="87">
        <v>49</v>
      </c>
      <c r="M36" s="91">
        <v>125</v>
      </c>
      <c r="N36" s="86">
        <v>60</v>
      </c>
      <c r="O36" s="89">
        <v>112</v>
      </c>
      <c r="P36" s="87">
        <v>56</v>
      </c>
      <c r="Q36" s="69">
        <v>56</v>
      </c>
      <c r="R36" s="89">
        <v>615</v>
      </c>
      <c r="S36" s="89">
        <v>26</v>
      </c>
      <c r="T36" s="87" t="s">
        <v>31</v>
      </c>
      <c r="U36" s="69">
        <v>26</v>
      </c>
      <c r="V36" s="89">
        <v>1</v>
      </c>
      <c r="W36" s="87" t="s">
        <v>31</v>
      </c>
      <c r="X36" s="86">
        <v>1</v>
      </c>
      <c r="Y36" s="86">
        <v>8</v>
      </c>
    </row>
    <row r="37" spans="1:25" ht="27.75" customHeight="1">
      <c r="A37" s="137" t="s">
        <v>87</v>
      </c>
      <c r="B37" s="67">
        <v>6</v>
      </c>
      <c r="C37" s="64">
        <v>6</v>
      </c>
      <c r="D37" s="86" t="s">
        <v>31</v>
      </c>
      <c r="E37" s="69">
        <v>19</v>
      </c>
      <c r="F37" s="88">
        <v>290</v>
      </c>
      <c r="G37" s="87">
        <v>150</v>
      </c>
      <c r="H37" s="86">
        <v>140</v>
      </c>
      <c r="I37" s="87">
        <v>83</v>
      </c>
      <c r="J37" s="87">
        <v>41</v>
      </c>
      <c r="K37" s="87">
        <v>82</v>
      </c>
      <c r="L37" s="87">
        <v>49</v>
      </c>
      <c r="M37" s="91">
        <v>125</v>
      </c>
      <c r="N37" s="86">
        <v>60</v>
      </c>
      <c r="O37" s="89">
        <v>112</v>
      </c>
      <c r="P37" s="87">
        <v>56</v>
      </c>
      <c r="Q37" s="69">
        <v>56</v>
      </c>
      <c r="R37" s="89">
        <v>615</v>
      </c>
      <c r="S37" s="89">
        <v>26</v>
      </c>
      <c r="T37" s="87" t="s">
        <v>31</v>
      </c>
      <c r="U37" s="69">
        <v>26</v>
      </c>
      <c r="V37" s="89">
        <v>1</v>
      </c>
      <c r="W37" s="87" t="s">
        <v>31</v>
      </c>
      <c r="X37" s="86">
        <v>1</v>
      </c>
      <c r="Y37" s="86">
        <v>8</v>
      </c>
    </row>
    <row r="38" spans="1:25" s="141" customFormat="1" ht="27.75" customHeight="1">
      <c r="A38" s="144" t="s">
        <v>86</v>
      </c>
      <c r="B38" s="194">
        <v>2</v>
      </c>
      <c r="C38" s="195">
        <v>1</v>
      </c>
      <c r="D38" s="196">
        <v>1</v>
      </c>
      <c r="E38" s="199">
        <v>10</v>
      </c>
      <c r="F38" s="198">
        <v>207</v>
      </c>
      <c r="G38" s="197">
        <v>114</v>
      </c>
      <c r="H38" s="86">
        <v>93</v>
      </c>
      <c r="I38" s="195">
        <v>56</v>
      </c>
      <c r="J38" s="197">
        <v>33</v>
      </c>
      <c r="K38" s="197">
        <v>80</v>
      </c>
      <c r="L38" s="197">
        <v>44</v>
      </c>
      <c r="M38" s="197">
        <v>71</v>
      </c>
      <c r="N38" s="196">
        <v>37</v>
      </c>
      <c r="O38" s="194">
        <v>73</v>
      </c>
      <c r="P38" s="195">
        <v>39</v>
      </c>
      <c r="Q38" s="193">
        <v>34</v>
      </c>
      <c r="R38" s="194">
        <v>350</v>
      </c>
      <c r="S38" s="194">
        <v>12</v>
      </c>
      <c r="T38" s="87" t="s">
        <v>31</v>
      </c>
      <c r="U38" s="193">
        <v>12</v>
      </c>
      <c r="V38" s="89" t="s">
        <v>31</v>
      </c>
      <c r="W38" s="87" t="s">
        <v>31</v>
      </c>
      <c r="X38" s="90" t="s">
        <v>31</v>
      </c>
      <c r="Y38" s="192">
        <v>1</v>
      </c>
    </row>
    <row r="39" spans="1:25" ht="27.75" customHeight="1">
      <c r="A39" s="129" t="s">
        <v>85</v>
      </c>
      <c r="B39" s="67">
        <v>2</v>
      </c>
      <c r="C39" s="64">
        <v>1</v>
      </c>
      <c r="D39" s="90">
        <v>1</v>
      </c>
      <c r="E39" s="69">
        <v>10</v>
      </c>
      <c r="F39" s="88">
        <v>207</v>
      </c>
      <c r="G39" s="87">
        <v>114</v>
      </c>
      <c r="H39" s="86">
        <v>93</v>
      </c>
      <c r="I39" s="87">
        <v>56</v>
      </c>
      <c r="J39" s="91">
        <v>33</v>
      </c>
      <c r="K39" s="91">
        <v>80</v>
      </c>
      <c r="L39" s="91">
        <v>44</v>
      </c>
      <c r="M39" s="91">
        <v>71</v>
      </c>
      <c r="N39" s="90">
        <v>37</v>
      </c>
      <c r="O39" s="89">
        <v>73</v>
      </c>
      <c r="P39" s="87">
        <v>39</v>
      </c>
      <c r="Q39" s="69">
        <v>34</v>
      </c>
      <c r="R39" s="89">
        <v>350</v>
      </c>
      <c r="S39" s="89">
        <v>12</v>
      </c>
      <c r="T39" s="87" t="s">
        <v>31</v>
      </c>
      <c r="U39" s="69">
        <v>12</v>
      </c>
      <c r="V39" s="89" t="s">
        <v>31</v>
      </c>
      <c r="W39" s="87" t="s">
        <v>31</v>
      </c>
      <c r="X39" s="86" t="s">
        <v>31</v>
      </c>
      <c r="Y39" s="86">
        <v>1</v>
      </c>
    </row>
    <row r="40" spans="1:25" s="141" customFormat="1" ht="27.75" customHeight="1">
      <c r="A40" s="144" t="s">
        <v>84</v>
      </c>
      <c r="B40" s="194">
        <v>2</v>
      </c>
      <c r="C40" s="195">
        <v>2</v>
      </c>
      <c r="D40" s="90" t="s">
        <v>31</v>
      </c>
      <c r="E40" s="199">
        <v>4</v>
      </c>
      <c r="F40" s="198">
        <v>106</v>
      </c>
      <c r="G40" s="197">
        <v>51</v>
      </c>
      <c r="H40" s="86">
        <v>55</v>
      </c>
      <c r="I40" s="87" t="s">
        <v>31</v>
      </c>
      <c r="J40" s="91" t="s">
        <v>31</v>
      </c>
      <c r="K40" s="91" t="s">
        <v>31</v>
      </c>
      <c r="L40" s="91" t="s">
        <v>31</v>
      </c>
      <c r="M40" s="197">
        <v>106</v>
      </c>
      <c r="N40" s="196">
        <v>51</v>
      </c>
      <c r="O40" s="194">
        <v>79</v>
      </c>
      <c r="P40" s="195">
        <v>46</v>
      </c>
      <c r="Q40" s="193">
        <v>33</v>
      </c>
      <c r="R40" s="194">
        <v>160</v>
      </c>
      <c r="S40" s="194">
        <v>6</v>
      </c>
      <c r="T40" s="87" t="s">
        <v>31</v>
      </c>
      <c r="U40" s="193">
        <v>6</v>
      </c>
      <c r="V40" s="89" t="s">
        <v>31</v>
      </c>
      <c r="W40" s="87" t="s">
        <v>31</v>
      </c>
      <c r="X40" s="90" t="s">
        <v>31</v>
      </c>
      <c r="Y40" s="192">
        <v>1</v>
      </c>
    </row>
    <row r="41" spans="1:25" ht="27.75" customHeight="1">
      <c r="A41" s="191" t="s">
        <v>83</v>
      </c>
      <c r="B41" s="190">
        <v>2</v>
      </c>
      <c r="C41" s="189">
        <v>2</v>
      </c>
      <c r="D41" s="186" t="s">
        <v>31</v>
      </c>
      <c r="E41" s="185">
        <v>4</v>
      </c>
      <c r="F41" s="188">
        <v>106</v>
      </c>
      <c r="G41" s="183">
        <v>51</v>
      </c>
      <c r="H41" s="182">
        <v>55</v>
      </c>
      <c r="I41" s="183" t="s">
        <v>31</v>
      </c>
      <c r="J41" s="187" t="s">
        <v>31</v>
      </c>
      <c r="K41" s="187" t="s">
        <v>31</v>
      </c>
      <c r="L41" s="187" t="s">
        <v>31</v>
      </c>
      <c r="M41" s="187">
        <v>106</v>
      </c>
      <c r="N41" s="186">
        <v>51</v>
      </c>
      <c r="O41" s="184">
        <v>79</v>
      </c>
      <c r="P41" s="183">
        <v>46</v>
      </c>
      <c r="Q41" s="185">
        <v>33</v>
      </c>
      <c r="R41" s="184">
        <v>160</v>
      </c>
      <c r="S41" s="184">
        <v>6</v>
      </c>
      <c r="T41" s="183" t="s">
        <v>31</v>
      </c>
      <c r="U41" s="185">
        <v>6</v>
      </c>
      <c r="V41" s="184" t="s">
        <v>31</v>
      </c>
      <c r="W41" s="183" t="s">
        <v>31</v>
      </c>
      <c r="X41" s="182" t="s">
        <v>31</v>
      </c>
      <c r="Y41" s="182">
        <v>1</v>
      </c>
    </row>
    <row r="42" spans="1:25" ht="21.75" customHeight="1">
      <c r="A42" s="14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</row>
    <row r="43" spans="1:25" s="145" customFormat="1" ht="24.75" customHeight="1">
      <c r="A43" s="180" t="s">
        <v>82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</row>
    <row r="44" spans="1:25" s="145" customFormat="1" ht="24.75" customHeight="1" thickBot="1">
      <c r="A44" s="180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8" t="s">
        <v>81</v>
      </c>
    </row>
    <row r="45" spans="1:25" s="145" customFormat="1" ht="30" customHeight="1" thickBot="1">
      <c r="A45" s="177"/>
      <c r="B45" s="1731" t="s">
        <v>80</v>
      </c>
      <c r="C45" s="1690"/>
      <c r="D45" s="1732"/>
      <c r="E45" s="1733" t="s">
        <v>79</v>
      </c>
      <c r="F45" s="177"/>
      <c r="G45" s="1703" t="s">
        <v>78</v>
      </c>
      <c r="H45" s="1752"/>
      <c r="I45" s="1752"/>
      <c r="J45" s="1752"/>
      <c r="K45" s="1752"/>
      <c r="L45" s="176"/>
      <c r="M45" s="176"/>
      <c r="N45" s="175"/>
      <c r="O45" s="1736" t="s">
        <v>77</v>
      </c>
      <c r="P45" s="1737"/>
      <c r="Q45" s="1737"/>
      <c r="R45" s="174"/>
      <c r="S45" s="1744" t="s">
        <v>76</v>
      </c>
      <c r="T45" s="1745"/>
      <c r="U45" s="1745"/>
      <c r="V45" s="1702" t="s">
        <v>75</v>
      </c>
      <c r="W45" s="1703"/>
      <c r="X45" s="1704"/>
      <c r="Y45" s="1695" t="s">
        <v>74</v>
      </c>
    </row>
    <row r="46" spans="1:25" s="145" customFormat="1" ht="30" customHeight="1">
      <c r="A46" s="1712" t="s">
        <v>73</v>
      </c>
      <c r="B46" s="173"/>
      <c r="C46" s="172"/>
      <c r="D46" s="171"/>
      <c r="E46" s="1734"/>
      <c r="F46" s="1713" t="s">
        <v>72</v>
      </c>
      <c r="G46" s="1714"/>
      <c r="H46" s="1715"/>
      <c r="I46" s="1719" t="s">
        <v>71</v>
      </c>
      <c r="J46" s="1720"/>
      <c r="K46" s="1723" t="s">
        <v>70</v>
      </c>
      <c r="L46" s="1720"/>
      <c r="M46" s="1723" t="s">
        <v>69</v>
      </c>
      <c r="N46" s="1725"/>
      <c r="O46" s="1738"/>
      <c r="P46" s="1738"/>
      <c r="Q46" s="1738"/>
      <c r="R46" s="160" t="s">
        <v>68</v>
      </c>
      <c r="S46" s="1746"/>
      <c r="T46" s="1746"/>
      <c r="U46" s="1746"/>
      <c r="V46" s="1705"/>
      <c r="W46" s="1706"/>
      <c r="X46" s="1707"/>
      <c r="Y46" s="1693"/>
    </row>
    <row r="47" spans="1:25" s="145" customFormat="1" ht="30" customHeight="1" thickBot="1">
      <c r="A47" s="1712"/>
      <c r="B47" s="1727" t="s">
        <v>63</v>
      </c>
      <c r="C47" s="1740" t="s">
        <v>67</v>
      </c>
      <c r="D47" s="1742" t="s">
        <v>66</v>
      </c>
      <c r="E47" s="1734"/>
      <c r="F47" s="1716"/>
      <c r="G47" s="1717"/>
      <c r="H47" s="1718"/>
      <c r="I47" s="1721"/>
      <c r="J47" s="1722"/>
      <c r="K47" s="1724"/>
      <c r="L47" s="1722"/>
      <c r="M47" s="1724"/>
      <c r="N47" s="1726"/>
      <c r="O47" s="1738"/>
      <c r="P47" s="1739"/>
      <c r="Q47" s="1739"/>
      <c r="R47" s="169"/>
      <c r="S47" s="1746"/>
      <c r="T47" s="1747"/>
      <c r="U47" s="1747"/>
      <c r="V47" s="1705"/>
      <c r="W47" s="1708"/>
      <c r="X47" s="1709"/>
      <c r="Y47" s="1693"/>
    </row>
    <row r="48" spans="1:25" s="145" customFormat="1" ht="30" customHeight="1">
      <c r="A48" s="1712"/>
      <c r="B48" s="1727"/>
      <c r="C48" s="1741"/>
      <c r="D48" s="1743"/>
      <c r="E48" s="1734"/>
      <c r="F48" s="1728" t="s">
        <v>63</v>
      </c>
      <c r="G48" s="1748" t="s">
        <v>62</v>
      </c>
      <c r="H48" s="1730" t="s">
        <v>61</v>
      </c>
      <c r="I48" s="162"/>
      <c r="J48" s="1748" t="s">
        <v>65</v>
      </c>
      <c r="K48" s="162"/>
      <c r="L48" s="1748" t="s">
        <v>65</v>
      </c>
      <c r="M48" s="161"/>
      <c r="N48" s="1730" t="s">
        <v>65</v>
      </c>
      <c r="O48" s="1700" t="s">
        <v>63</v>
      </c>
      <c r="P48" s="1696" t="s">
        <v>62</v>
      </c>
      <c r="Q48" s="1750" t="s">
        <v>61</v>
      </c>
      <c r="R48" s="160" t="s">
        <v>64</v>
      </c>
      <c r="S48" s="1700" t="s">
        <v>63</v>
      </c>
      <c r="T48" s="1696" t="s">
        <v>62</v>
      </c>
      <c r="U48" s="1750" t="s">
        <v>61</v>
      </c>
      <c r="V48" s="1700" t="s">
        <v>63</v>
      </c>
      <c r="W48" s="1696" t="s">
        <v>62</v>
      </c>
      <c r="X48" s="1698" t="s">
        <v>61</v>
      </c>
      <c r="Y48" s="1693"/>
    </row>
    <row r="49" spans="1:25" s="145" customFormat="1" ht="30" customHeight="1">
      <c r="A49" s="156"/>
      <c r="B49" s="155"/>
      <c r="C49" s="154"/>
      <c r="D49" s="153"/>
      <c r="E49" s="1735"/>
      <c r="F49" s="1729"/>
      <c r="G49" s="1749"/>
      <c r="H49" s="1699"/>
      <c r="I49" s="147"/>
      <c r="J49" s="1749"/>
      <c r="K49" s="151"/>
      <c r="L49" s="1749"/>
      <c r="M49" s="149"/>
      <c r="N49" s="1699"/>
      <c r="O49" s="1701"/>
      <c r="P49" s="1697"/>
      <c r="Q49" s="1751"/>
      <c r="R49" s="148"/>
      <c r="S49" s="1701"/>
      <c r="T49" s="1697"/>
      <c r="U49" s="1751"/>
      <c r="V49" s="1701"/>
      <c r="W49" s="1697"/>
      <c r="X49" s="1699"/>
      <c r="Y49" s="1694"/>
    </row>
    <row r="50" spans="1:25" s="141" customFormat="1" ht="27.75" customHeight="1">
      <c r="A50" s="144" t="s">
        <v>60</v>
      </c>
      <c r="B50" s="134">
        <v>4</v>
      </c>
      <c r="C50" s="143">
        <v>4</v>
      </c>
      <c r="D50" s="121" t="s">
        <v>31</v>
      </c>
      <c r="E50" s="140">
        <v>8</v>
      </c>
      <c r="F50" s="139">
        <v>66</v>
      </c>
      <c r="G50" s="133">
        <v>37</v>
      </c>
      <c r="H50" s="121">
        <v>29</v>
      </c>
      <c r="I50" s="122" t="s">
        <v>31</v>
      </c>
      <c r="J50" s="122" t="s">
        <v>31</v>
      </c>
      <c r="K50" s="133">
        <v>26</v>
      </c>
      <c r="L50" s="133">
        <v>16</v>
      </c>
      <c r="M50" s="138">
        <v>40</v>
      </c>
      <c r="N50" s="142">
        <v>21</v>
      </c>
      <c r="O50" s="134">
        <v>34</v>
      </c>
      <c r="P50" s="133">
        <v>18</v>
      </c>
      <c r="Q50" s="140">
        <v>16</v>
      </c>
      <c r="R50" s="134">
        <v>350</v>
      </c>
      <c r="S50" s="134">
        <v>8</v>
      </c>
      <c r="T50" s="122" t="s">
        <v>31</v>
      </c>
      <c r="U50" s="140">
        <v>8</v>
      </c>
      <c r="V50" s="134" t="s">
        <v>44</v>
      </c>
      <c r="W50" s="133" t="s">
        <v>44</v>
      </c>
      <c r="X50" s="142" t="s">
        <v>44</v>
      </c>
      <c r="Y50" s="121" t="s">
        <v>31</v>
      </c>
    </row>
    <row r="51" spans="1:25" ht="27.75" customHeight="1">
      <c r="A51" s="137" t="s">
        <v>59</v>
      </c>
      <c r="B51" s="123">
        <v>4</v>
      </c>
      <c r="C51" s="127">
        <v>4</v>
      </c>
      <c r="D51" s="121" t="s">
        <v>31</v>
      </c>
      <c r="E51" s="124">
        <v>8</v>
      </c>
      <c r="F51" s="127">
        <v>66</v>
      </c>
      <c r="G51" s="122">
        <v>37</v>
      </c>
      <c r="H51" s="121">
        <v>29</v>
      </c>
      <c r="I51" s="122" t="s">
        <v>31</v>
      </c>
      <c r="J51" s="122" t="s">
        <v>31</v>
      </c>
      <c r="K51" s="122">
        <v>26</v>
      </c>
      <c r="L51" s="122">
        <v>16</v>
      </c>
      <c r="M51" s="126">
        <v>40</v>
      </c>
      <c r="N51" s="121">
        <v>21</v>
      </c>
      <c r="O51" s="123">
        <v>34</v>
      </c>
      <c r="P51" s="122">
        <v>18</v>
      </c>
      <c r="Q51" s="124">
        <v>16</v>
      </c>
      <c r="R51" s="123">
        <v>350</v>
      </c>
      <c r="S51" s="123">
        <v>8</v>
      </c>
      <c r="T51" s="122" t="s">
        <v>31</v>
      </c>
      <c r="U51" s="124">
        <v>8</v>
      </c>
      <c r="V51" s="123" t="s">
        <v>44</v>
      </c>
      <c r="W51" s="122" t="s">
        <v>44</v>
      </c>
      <c r="X51" s="121" t="s">
        <v>44</v>
      </c>
      <c r="Y51" s="121" t="s">
        <v>31</v>
      </c>
    </row>
    <row r="52" spans="1:25" s="141" customFormat="1" ht="27.75" customHeight="1">
      <c r="A52" s="128" t="s">
        <v>58</v>
      </c>
      <c r="B52" s="123" t="s">
        <v>31</v>
      </c>
      <c r="C52" s="127" t="s">
        <v>31</v>
      </c>
      <c r="D52" s="121" t="s">
        <v>31</v>
      </c>
      <c r="E52" s="124" t="s">
        <v>31</v>
      </c>
      <c r="F52" s="127" t="s">
        <v>31</v>
      </c>
      <c r="G52" s="122" t="s">
        <v>31</v>
      </c>
      <c r="H52" s="121" t="s">
        <v>31</v>
      </c>
      <c r="I52" s="122" t="s">
        <v>31</v>
      </c>
      <c r="J52" s="122" t="s">
        <v>31</v>
      </c>
      <c r="K52" s="122" t="s">
        <v>31</v>
      </c>
      <c r="L52" s="122" t="s">
        <v>31</v>
      </c>
      <c r="M52" s="126" t="s">
        <v>31</v>
      </c>
      <c r="N52" s="121" t="s">
        <v>31</v>
      </c>
      <c r="O52" s="123" t="s">
        <v>31</v>
      </c>
      <c r="P52" s="122" t="s">
        <v>31</v>
      </c>
      <c r="Q52" s="124" t="s">
        <v>31</v>
      </c>
      <c r="R52" s="123" t="s">
        <v>31</v>
      </c>
      <c r="S52" s="123" t="s">
        <v>31</v>
      </c>
      <c r="T52" s="122" t="s">
        <v>31</v>
      </c>
      <c r="U52" s="124" t="s">
        <v>31</v>
      </c>
      <c r="V52" s="123" t="s">
        <v>44</v>
      </c>
      <c r="W52" s="122" t="s">
        <v>44</v>
      </c>
      <c r="X52" s="121" t="s">
        <v>44</v>
      </c>
      <c r="Y52" s="121" t="s">
        <v>31</v>
      </c>
    </row>
    <row r="53" spans="1:25" ht="27.75" customHeight="1">
      <c r="A53" s="137" t="s">
        <v>57</v>
      </c>
      <c r="B53" s="123" t="s">
        <v>31</v>
      </c>
      <c r="C53" s="127" t="s">
        <v>31</v>
      </c>
      <c r="D53" s="121" t="s">
        <v>31</v>
      </c>
      <c r="E53" s="124" t="s">
        <v>31</v>
      </c>
      <c r="F53" s="127" t="s">
        <v>31</v>
      </c>
      <c r="G53" s="122" t="s">
        <v>31</v>
      </c>
      <c r="H53" s="121" t="s">
        <v>31</v>
      </c>
      <c r="I53" s="122" t="s">
        <v>31</v>
      </c>
      <c r="J53" s="122" t="s">
        <v>31</v>
      </c>
      <c r="K53" s="122" t="s">
        <v>31</v>
      </c>
      <c r="L53" s="122" t="s">
        <v>31</v>
      </c>
      <c r="M53" s="126" t="s">
        <v>31</v>
      </c>
      <c r="N53" s="121" t="s">
        <v>31</v>
      </c>
      <c r="O53" s="123" t="s">
        <v>31</v>
      </c>
      <c r="P53" s="122" t="s">
        <v>31</v>
      </c>
      <c r="Q53" s="124" t="s">
        <v>31</v>
      </c>
      <c r="R53" s="123" t="s">
        <v>31</v>
      </c>
      <c r="S53" s="123" t="s">
        <v>31</v>
      </c>
      <c r="T53" s="122" t="s">
        <v>31</v>
      </c>
      <c r="U53" s="124" t="s">
        <v>31</v>
      </c>
      <c r="V53" s="123" t="s">
        <v>44</v>
      </c>
      <c r="W53" s="122" t="s">
        <v>44</v>
      </c>
      <c r="X53" s="121" t="s">
        <v>44</v>
      </c>
      <c r="Y53" s="121" t="s">
        <v>31</v>
      </c>
    </row>
    <row r="54" spans="1:25" s="131" customFormat="1" ht="27.75" customHeight="1">
      <c r="A54" s="128" t="s">
        <v>56</v>
      </c>
      <c r="B54" s="123">
        <v>2</v>
      </c>
      <c r="C54" s="122">
        <v>2</v>
      </c>
      <c r="D54" s="121" t="s">
        <v>31</v>
      </c>
      <c r="E54" s="124">
        <v>5</v>
      </c>
      <c r="F54" s="127">
        <v>34</v>
      </c>
      <c r="G54" s="122">
        <v>14</v>
      </c>
      <c r="H54" s="121">
        <v>20</v>
      </c>
      <c r="I54" s="122">
        <v>8</v>
      </c>
      <c r="J54" s="122">
        <v>4</v>
      </c>
      <c r="K54" s="122">
        <v>18</v>
      </c>
      <c r="L54" s="122">
        <v>7</v>
      </c>
      <c r="M54" s="126">
        <v>8</v>
      </c>
      <c r="N54" s="121">
        <v>3</v>
      </c>
      <c r="O54" s="123">
        <v>23</v>
      </c>
      <c r="P54" s="122">
        <v>11</v>
      </c>
      <c r="Q54" s="124">
        <v>12</v>
      </c>
      <c r="R54" s="123">
        <v>110</v>
      </c>
      <c r="S54" s="123">
        <v>5</v>
      </c>
      <c r="T54" s="122" t="s">
        <v>31</v>
      </c>
      <c r="U54" s="124">
        <v>5</v>
      </c>
      <c r="V54" s="123" t="s">
        <v>44</v>
      </c>
      <c r="W54" s="122" t="s">
        <v>44</v>
      </c>
      <c r="X54" s="121" t="s">
        <v>44</v>
      </c>
      <c r="Y54" s="121" t="s">
        <v>31</v>
      </c>
    </row>
    <row r="55" spans="1:25" s="130" customFormat="1" ht="27.75" customHeight="1">
      <c r="A55" s="137" t="s">
        <v>55</v>
      </c>
      <c r="B55" s="123">
        <v>2</v>
      </c>
      <c r="C55" s="122">
        <v>2</v>
      </c>
      <c r="D55" s="121" t="s">
        <v>31</v>
      </c>
      <c r="E55" s="124">
        <v>5</v>
      </c>
      <c r="F55" s="127">
        <v>34</v>
      </c>
      <c r="G55" s="122">
        <v>14</v>
      </c>
      <c r="H55" s="121">
        <v>20</v>
      </c>
      <c r="I55" s="122">
        <v>8</v>
      </c>
      <c r="J55" s="122">
        <v>4</v>
      </c>
      <c r="K55" s="122">
        <v>18</v>
      </c>
      <c r="L55" s="122">
        <v>7</v>
      </c>
      <c r="M55" s="126">
        <v>8</v>
      </c>
      <c r="N55" s="121">
        <v>3</v>
      </c>
      <c r="O55" s="123">
        <v>23</v>
      </c>
      <c r="P55" s="122">
        <v>11</v>
      </c>
      <c r="Q55" s="124">
        <v>12</v>
      </c>
      <c r="R55" s="123">
        <v>110</v>
      </c>
      <c r="S55" s="123">
        <v>5</v>
      </c>
      <c r="T55" s="122" t="s">
        <v>31</v>
      </c>
      <c r="U55" s="124">
        <v>5</v>
      </c>
      <c r="V55" s="123" t="s">
        <v>44</v>
      </c>
      <c r="W55" s="122" t="s">
        <v>44</v>
      </c>
      <c r="X55" s="121" t="s">
        <v>44</v>
      </c>
      <c r="Y55" s="121" t="s">
        <v>31</v>
      </c>
    </row>
    <row r="56" spans="1:25" s="131" customFormat="1" ht="27.75" customHeight="1">
      <c r="A56" s="128" t="s">
        <v>54</v>
      </c>
      <c r="B56" s="123">
        <v>2</v>
      </c>
      <c r="C56" s="122">
        <v>2</v>
      </c>
      <c r="D56" s="121" t="s">
        <v>31</v>
      </c>
      <c r="E56" s="124">
        <v>4</v>
      </c>
      <c r="F56" s="127">
        <v>110</v>
      </c>
      <c r="G56" s="122">
        <v>57</v>
      </c>
      <c r="H56" s="121">
        <v>53</v>
      </c>
      <c r="I56" s="122" t="s">
        <v>31</v>
      </c>
      <c r="J56" s="122" t="s">
        <v>31</v>
      </c>
      <c r="K56" s="122">
        <v>53</v>
      </c>
      <c r="L56" s="122">
        <v>24</v>
      </c>
      <c r="M56" s="126">
        <v>57</v>
      </c>
      <c r="N56" s="121">
        <v>33</v>
      </c>
      <c r="O56" s="123">
        <v>40</v>
      </c>
      <c r="P56" s="122">
        <v>22</v>
      </c>
      <c r="Q56" s="124">
        <v>18</v>
      </c>
      <c r="R56" s="123">
        <v>160</v>
      </c>
      <c r="S56" s="123">
        <v>7</v>
      </c>
      <c r="T56" s="122" t="s">
        <v>31</v>
      </c>
      <c r="U56" s="124">
        <v>7</v>
      </c>
      <c r="V56" s="123" t="s">
        <v>44</v>
      </c>
      <c r="W56" s="122" t="s">
        <v>44</v>
      </c>
      <c r="X56" s="121" t="s">
        <v>44</v>
      </c>
      <c r="Y56" s="121">
        <v>2</v>
      </c>
    </row>
    <row r="57" spans="1:25" s="130" customFormat="1" ht="27.75" customHeight="1">
      <c r="A57" s="137" t="s">
        <v>53</v>
      </c>
      <c r="B57" s="123" t="s">
        <v>31</v>
      </c>
      <c r="C57" s="122" t="s">
        <v>31</v>
      </c>
      <c r="D57" s="121" t="s">
        <v>31</v>
      </c>
      <c r="E57" s="124" t="s">
        <v>31</v>
      </c>
      <c r="F57" s="127" t="s">
        <v>31</v>
      </c>
      <c r="G57" s="122" t="s">
        <v>31</v>
      </c>
      <c r="H57" s="121" t="s">
        <v>31</v>
      </c>
      <c r="I57" s="122" t="s">
        <v>31</v>
      </c>
      <c r="J57" s="122" t="s">
        <v>31</v>
      </c>
      <c r="K57" s="122" t="s">
        <v>31</v>
      </c>
      <c r="L57" s="122" t="s">
        <v>31</v>
      </c>
      <c r="M57" s="126" t="s">
        <v>31</v>
      </c>
      <c r="N57" s="121" t="s">
        <v>31</v>
      </c>
      <c r="O57" s="123" t="s">
        <v>31</v>
      </c>
      <c r="P57" s="122" t="s">
        <v>31</v>
      </c>
      <c r="Q57" s="124" t="s">
        <v>31</v>
      </c>
      <c r="R57" s="123" t="s">
        <v>31</v>
      </c>
      <c r="S57" s="123" t="s">
        <v>31</v>
      </c>
      <c r="T57" s="122" t="s">
        <v>31</v>
      </c>
      <c r="U57" s="124" t="s">
        <v>31</v>
      </c>
      <c r="V57" s="123" t="s">
        <v>44</v>
      </c>
      <c r="W57" s="122" t="s">
        <v>44</v>
      </c>
      <c r="X57" s="121" t="s">
        <v>44</v>
      </c>
      <c r="Y57" s="121" t="s">
        <v>31</v>
      </c>
    </row>
    <row r="58" spans="1:25" s="130" customFormat="1" ht="27.75" customHeight="1">
      <c r="A58" s="137" t="s">
        <v>52</v>
      </c>
      <c r="B58" s="123">
        <v>2</v>
      </c>
      <c r="C58" s="122">
        <v>2</v>
      </c>
      <c r="D58" s="121" t="s">
        <v>31</v>
      </c>
      <c r="E58" s="124">
        <v>4</v>
      </c>
      <c r="F58" s="127">
        <v>110</v>
      </c>
      <c r="G58" s="122">
        <v>57</v>
      </c>
      <c r="H58" s="121">
        <v>53</v>
      </c>
      <c r="I58" s="122" t="s">
        <v>31</v>
      </c>
      <c r="J58" s="122" t="s">
        <v>31</v>
      </c>
      <c r="K58" s="122">
        <v>53</v>
      </c>
      <c r="L58" s="122">
        <v>24</v>
      </c>
      <c r="M58" s="126">
        <v>57</v>
      </c>
      <c r="N58" s="121">
        <v>33</v>
      </c>
      <c r="O58" s="123">
        <v>40</v>
      </c>
      <c r="P58" s="122">
        <v>22</v>
      </c>
      <c r="Q58" s="124">
        <v>18</v>
      </c>
      <c r="R58" s="123">
        <v>160</v>
      </c>
      <c r="S58" s="123">
        <v>7</v>
      </c>
      <c r="T58" s="122" t="s">
        <v>31</v>
      </c>
      <c r="U58" s="124">
        <v>7</v>
      </c>
      <c r="V58" s="123" t="s">
        <v>44</v>
      </c>
      <c r="W58" s="122" t="s">
        <v>44</v>
      </c>
      <c r="X58" s="121" t="s">
        <v>44</v>
      </c>
      <c r="Y58" s="121">
        <v>2</v>
      </c>
    </row>
    <row r="59" spans="1:25" s="131" customFormat="1" ht="27.75" customHeight="1">
      <c r="A59" s="128" t="s">
        <v>51</v>
      </c>
      <c r="B59" s="134">
        <v>1</v>
      </c>
      <c r="C59" s="133">
        <v>1</v>
      </c>
      <c r="D59" s="125" t="s">
        <v>31</v>
      </c>
      <c r="E59" s="140">
        <v>3</v>
      </c>
      <c r="F59" s="139">
        <v>36</v>
      </c>
      <c r="G59" s="138">
        <v>20</v>
      </c>
      <c r="H59" s="121">
        <v>16</v>
      </c>
      <c r="I59" s="133">
        <v>17</v>
      </c>
      <c r="J59" s="138">
        <v>9</v>
      </c>
      <c r="K59" s="138">
        <v>10</v>
      </c>
      <c r="L59" s="138">
        <v>6</v>
      </c>
      <c r="M59" s="138">
        <v>9</v>
      </c>
      <c r="N59" s="132">
        <v>5</v>
      </c>
      <c r="O59" s="134">
        <v>12</v>
      </c>
      <c r="P59" s="133">
        <v>2</v>
      </c>
      <c r="Q59" s="136">
        <v>10</v>
      </c>
      <c r="R59" s="134">
        <v>105</v>
      </c>
      <c r="S59" s="134">
        <v>8</v>
      </c>
      <c r="T59" s="122" t="s">
        <v>31</v>
      </c>
      <c r="U59" s="136">
        <v>8</v>
      </c>
      <c r="V59" s="134" t="s">
        <v>44</v>
      </c>
      <c r="W59" s="133" t="s">
        <v>44</v>
      </c>
      <c r="X59" s="132" t="s">
        <v>44</v>
      </c>
      <c r="Y59" s="121" t="s">
        <v>31</v>
      </c>
    </row>
    <row r="60" spans="1:25" s="130" customFormat="1" ht="27.75" customHeight="1">
      <c r="A60" s="137" t="s">
        <v>50</v>
      </c>
      <c r="B60" s="123">
        <v>1</v>
      </c>
      <c r="C60" s="122">
        <v>1</v>
      </c>
      <c r="D60" s="125" t="s">
        <v>31</v>
      </c>
      <c r="E60" s="124">
        <v>3</v>
      </c>
      <c r="F60" s="127">
        <v>36</v>
      </c>
      <c r="G60" s="122">
        <v>20</v>
      </c>
      <c r="H60" s="121">
        <v>16</v>
      </c>
      <c r="I60" s="122">
        <v>17</v>
      </c>
      <c r="J60" s="126">
        <v>9</v>
      </c>
      <c r="K60" s="126">
        <v>10</v>
      </c>
      <c r="L60" s="126">
        <v>6</v>
      </c>
      <c r="M60" s="126">
        <v>9</v>
      </c>
      <c r="N60" s="125">
        <v>5</v>
      </c>
      <c r="O60" s="123">
        <v>12</v>
      </c>
      <c r="P60" s="122">
        <v>2</v>
      </c>
      <c r="Q60" s="124">
        <v>10</v>
      </c>
      <c r="R60" s="123">
        <v>105</v>
      </c>
      <c r="S60" s="123">
        <v>8</v>
      </c>
      <c r="T60" s="122" t="s">
        <v>31</v>
      </c>
      <c r="U60" s="124">
        <v>8</v>
      </c>
      <c r="V60" s="123" t="s">
        <v>44</v>
      </c>
      <c r="W60" s="122" t="s">
        <v>44</v>
      </c>
      <c r="X60" s="121" t="s">
        <v>44</v>
      </c>
      <c r="Y60" s="121" t="s">
        <v>31</v>
      </c>
    </row>
    <row r="61" spans="1:25" s="131" customFormat="1" ht="27.75" customHeight="1">
      <c r="A61" s="128" t="s">
        <v>49</v>
      </c>
      <c r="B61" s="123" t="s">
        <v>31</v>
      </c>
      <c r="C61" s="122" t="s">
        <v>31</v>
      </c>
      <c r="D61" s="125" t="s">
        <v>31</v>
      </c>
      <c r="E61" s="124" t="s">
        <v>31</v>
      </c>
      <c r="F61" s="127" t="s">
        <v>31</v>
      </c>
      <c r="G61" s="126" t="s">
        <v>31</v>
      </c>
      <c r="H61" s="121" t="s">
        <v>31</v>
      </c>
      <c r="I61" s="122" t="s">
        <v>31</v>
      </c>
      <c r="J61" s="126" t="s">
        <v>31</v>
      </c>
      <c r="K61" s="126" t="s">
        <v>31</v>
      </c>
      <c r="L61" s="126" t="s">
        <v>31</v>
      </c>
      <c r="M61" s="126" t="s">
        <v>31</v>
      </c>
      <c r="N61" s="125" t="s">
        <v>31</v>
      </c>
      <c r="O61" s="134">
        <v>54</v>
      </c>
      <c r="P61" s="133">
        <v>32</v>
      </c>
      <c r="Q61" s="136">
        <v>22</v>
      </c>
      <c r="R61" s="123" t="s">
        <v>31</v>
      </c>
      <c r="S61" s="123" t="s">
        <v>31</v>
      </c>
      <c r="T61" s="122" t="s">
        <v>31</v>
      </c>
      <c r="U61" s="135" t="s">
        <v>31</v>
      </c>
      <c r="V61" s="134" t="s">
        <v>44</v>
      </c>
      <c r="W61" s="133" t="s">
        <v>44</v>
      </c>
      <c r="X61" s="132" t="s">
        <v>44</v>
      </c>
      <c r="Y61" s="121" t="s">
        <v>31</v>
      </c>
    </row>
    <row r="62" spans="1:25" s="130" customFormat="1" ht="27.75" customHeight="1">
      <c r="A62" s="129" t="s">
        <v>48</v>
      </c>
      <c r="B62" s="123" t="s">
        <v>31</v>
      </c>
      <c r="C62" s="122" t="s">
        <v>31</v>
      </c>
      <c r="D62" s="125" t="s">
        <v>31</v>
      </c>
      <c r="E62" s="124" t="s">
        <v>31</v>
      </c>
      <c r="F62" s="127" t="s">
        <v>31</v>
      </c>
      <c r="G62" s="122" t="s">
        <v>31</v>
      </c>
      <c r="H62" s="121" t="s">
        <v>31</v>
      </c>
      <c r="I62" s="122" t="s">
        <v>31</v>
      </c>
      <c r="J62" s="126" t="s">
        <v>31</v>
      </c>
      <c r="K62" s="126" t="s">
        <v>31</v>
      </c>
      <c r="L62" s="126" t="s">
        <v>31</v>
      </c>
      <c r="M62" s="126" t="s">
        <v>31</v>
      </c>
      <c r="N62" s="125" t="s">
        <v>31</v>
      </c>
      <c r="O62" s="123" t="s">
        <v>31</v>
      </c>
      <c r="P62" s="122" t="s">
        <v>31</v>
      </c>
      <c r="Q62" s="124" t="s">
        <v>31</v>
      </c>
      <c r="R62" s="123" t="s">
        <v>31</v>
      </c>
      <c r="S62" s="123" t="s">
        <v>31</v>
      </c>
      <c r="T62" s="122" t="s">
        <v>31</v>
      </c>
      <c r="U62" s="124" t="s">
        <v>31</v>
      </c>
      <c r="V62" s="123" t="s">
        <v>44</v>
      </c>
      <c r="W62" s="122" t="s">
        <v>44</v>
      </c>
      <c r="X62" s="121" t="s">
        <v>44</v>
      </c>
      <c r="Y62" s="121" t="s">
        <v>31</v>
      </c>
    </row>
    <row r="63" spans="1:25" ht="27.75" customHeight="1">
      <c r="A63" s="129" t="s">
        <v>47</v>
      </c>
      <c r="B63" s="123" t="s">
        <v>31</v>
      </c>
      <c r="C63" s="122" t="s">
        <v>31</v>
      </c>
      <c r="D63" s="125" t="s">
        <v>31</v>
      </c>
      <c r="E63" s="124" t="s">
        <v>31</v>
      </c>
      <c r="F63" s="127" t="s">
        <v>31</v>
      </c>
      <c r="G63" s="122" t="s">
        <v>31</v>
      </c>
      <c r="H63" s="121" t="s">
        <v>31</v>
      </c>
      <c r="I63" s="122" t="s">
        <v>31</v>
      </c>
      <c r="J63" s="126" t="s">
        <v>31</v>
      </c>
      <c r="K63" s="126" t="s">
        <v>31</v>
      </c>
      <c r="L63" s="126" t="s">
        <v>31</v>
      </c>
      <c r="M63" s="126" t="s">
        <v>31</v>
      </c>
      <c r="N63" s="125" t="s">
        <v>31</v>
      </c>
      <c r="O63" s="123">
        <v>54</v>
      </c>
      <c r="P63" s="122">
        <v>32</v>
      </c>
      <c r="Q63" s="124">
        <v>22</v>
      </c>
      <c r="R63" s="123" t="s">
        <v>31</v>
      </c>
      <c r="S63" s="123" t="s">
        <v>31</v>
      </c>
      <c r="T63" s="122" t="s">
        <v>31</v>
      </c>
      <c r="U63" s="124" t="s">
        <v>31</v>
      </c>
      <c r="V63" s="123" t="s">
        <v>44</v>
      </c>
      <c r="W63" s="122" t="s">
        <v>44</v>
      </c>
      <c r="X63" s="121" t="s">
        <v>44</v>
      </c>
      <c r="Y63" s="121" t="s">
        <v>31</v>
      </c>
    </row>
    <row r="64" spans="1:25" s="54" customFormat="1" ht="27.75" customHeight="1">
      <c r="A64" s="128" t="s">
        <v>46</v>
      </c>
      <c r="B64" s="123">
        <v>4</v>
      </c>
      <c r="C64" s="122">
        <v>4</v>
      </c>
      <c r="D64" s="125" t="s">
        <v>31</v>
      </c>
      <c r="E64" s="124">
        <v>12</v>
      </c>
      <c r="F64" s="127">
        <v>92</v>
      </c>
      <c r="G64" s="122">
        <v>44</v>
      </c>
      <c r="H64" s="121">
        <v>48</v>
      </c>
      <c r="I64" s="122">
        <v>24</v>
      </c>
      <c r="J64" s="126">
        <v>9</v>
      </c>
      <c r="K64" s="126">
        <v>32</v>
      </c>
      <c r="L64" s="126">
        <v>17</v>
      </c>
      <c r="M64" s="126">
        <v>36</v>
      </c>
      <c r="N64" s="125">
        <v>18</v>
      </c>
      <c r="O64" s="123">
        <v>25</v>
      </c>
      <c r="P64" s="122">
        <v>14</v>
      </c>
      <c r="Q64" s="124">
        <v>11</v>
      </c>
      <c r="R64" s="123">
        <v>260</v>
      </c>
      <c r="S64" s="123">
        <v>17</v>
      </c>
      <c r="T64" s="122">
        <v>3</v>
      </c>
      <c r="U64" s="124">
        <v>14</v>
      </c>
      <c r="V64" s="123" t="s">
        <v>44</v>
      </c>
      <c r="W64" s="122" t="s">
        <v>44</v>
      </c>
      <c r="X64" s="121" t="s">
        <v>44</v>
      </c>
      <c r="Y64" s="121">
        <v>1</v>
      </c>
    </row>
    <row r="65" spans="1:25" ht="27.75" customHeight="1" thickBot="1">
      <c r="A65" s="120" t="s">
        <v>45</v>
      </c>
      <c r="B65" s="115">
        <v>4</v>
      </c>
      <c r="C65" s="114">
        <v>4</v>
      </c>
      <c r="D65" s="117" t="s">
        <v>31</v>
      </c>
      <c r="E65" s="116">
        <v>12</v>
      </c>
      <c r="F65" s="119">
        <v>92</v>
      </c>
      <c r="G65" s="114">
        <v>44</v>
      </c>
      <c r="H65" s="113">
        <v>48</v>
      </c>
      <c r="I65" s="114">
        <v>24</v>
      </c>
      <c r="J65" s="118">
        <v>9</v>
      </c>
      <c r="K65" s="118">
        <v>32</v>
      </c>
      <c r="L65" s="118">
        <v>17</v>
      </c>
      <c r="M65" s="118">
        <v>36</v>
      </c>
      <c r="N65" s="117">
        <v>18</v>
      </c>
      <c r="O65" s="115">
        <v>25</v>
      </c>
      <c r="P65" s="114">
        <v>14</v>
      </c>
      <c r="Q65" s="116">
        <v>11</v>
      </c>
      <c r="R65" s="115">
        <v>260</v>
      </c>
      <c r="S65" s="115">
        <v>17</v>
      </c>
      <c r="T65" s="114">
        <v>3</v>
      </c>
      <c r="U65" s="116">
        <v>14</v>
      </c>
      <c r="V65" s="115" t="s">
        <v>44</v>
      </c>
      <c r="W65" s="114" t="s">
        <v>44</v>
      </c>
      <c r="X65" s="113" t="s">
        <v>44</v>
      </c>
      <c r="Y65" s="113">
        <v>1</v>
      </c>
    </row>
    <row r="66" spans="1:25" ht="27.75" customHeight="1">
      <c r="A66" s="1688" t="s">
        <v>43</v>
      </c>
      <c r="B66" s="1689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90" t="s">
        <v>43</v>
      </c>
      <c r="N66" s="1689"/>
      <c r="O66" s="1689"/>
      <c r="P66" s="1689"/>
      <c r="Q66" s="1689"/>
      <c r="R66" s="1689"/>
      <c r="S66" s="1689"/>
      <c r="T66" s="1689"/>
      <c r="U66" s="1689"/>
      <c r="V66" s="1689"/>
      <c r="W66" s="1689"/>
      <c r="X66" s="1689"/>
      <c r="Y66" s="1691"/>
    </row>
    <row r="67" spans="1:25" s="54" customFormat="1" ht="27.75" customHeight="1">
      <c r="A67" s="112" t="s">
        <v>42</v>
      </c>
      <c r="B67" s="111">
        <v>1</v>
      </c>
      <c r="C67" s="102">
        <v>1</v>
      </c>
      <c r="D67" s="97" t="s">
        <v>31</v>
      </c>
      <c r="E67" s="109">
        <v>6</v>
      </c>
      <c r="F67" s="98">
        <v>157</v>
      </c>
      <c r="G67" s="95">
        <v>79</v>
      </c>
      <c r="H67" s="97">
        <v>78</v>
      </c>
      <c r="I67" s="108">
        <v>48</v>
      </c>
      <c r="J67" s="107">
        <v>24</v>
      </c>
      <c r="K67" s="107">
        <v>48</v>
      </c>
      <c r="L67" s="107">
        <v>24</v>
      </c>
      <c r="M67" s="107">
        <v>61</v>
      </c>
      <c r="N67" s="110">
        <v>31</v>
      </c>
      <c r="O67" s="100">
        <v>61</v>
      </c>
      <c r="P67" s="108">
        <v>30</v>
      </c>
      <c r="Q67" s="110">
        <v>31</v>
      </c>
      <c r="R67" s="100">
        <v>160</v>
      </c>
      <c r="S67" s="109">
        <v>8</v>
      </c>
      <c r="T67" s="98" t="s">
        <v>31</v>
      </c>
      <c r="U67" s="97">
        <v>8</v>
      </c>
      <c r="V67" s="108" t="s">
        <v>31</v>
      </c>
      <c r="W67" s="107" t="s">
        <v>31</v>
      </c>
      <c r="X67" s="107" t="s">
        <v>31</v>
      </c>
      <c r="Y67" s="106" t="s">
        <v>31</v>
      </c>
    </row>
    <row r="68" spans="1:25" ht="27.75" customHeight="1">
      <c r="A68" s="93" t="s">
        <v>40</v>
      </c>
      <c r="B68" s="67">
        <v>1</v>
      </c>
      <c r="C68" s="64">
        <v>1</v>
      </c>
      <c r="D68" s="92" t="s">
        <v>31</v>
      </c>
      <c r="E68" s="89">
        <v>6</v>
      </c>
      <c r="F68" s="87">
        <v>157</v>
      </c>
      <c r="G68" s="87">
        <v>79</v>
      </c>
      <c r="H68" s="69">
        <v>78</v>
      </c>
      <c r="I68" s="88">
        <v>48</v>
      </c>
      <c r="J68" s="91">
        <v>24</v>
      </c>
      <c r="K68" s="91">
        <v>48</v>
      </c>
      <c r="L68" s="91">
        <v>24</v>
      </c>
      <c r="M68" s="91">
        <v>61</v>
      </c>
      <c r="N68" s="90">
        <v>31</v>
      </c>
      <c r="O68" s="69">
        <v>61</v>
      </c>
      <c r="P68" s="88">
        <v>30</v>
      </c>
      <c r="Q68" s="86">
        <v>31</v>
      </c>
      <c r="R68" s="69">
        <v>160</v>
      </c>
      <c r="S68" s="89">
        <v>8</v>
      </c>
      <c r="T68" s="87" t="s">
        <v>31</v>
      </c>
      <c r="U68" s="69">
        <v>8</v>
      </c>
      <c r="V68" s="88" t="s">
        <v>31</v>
      </c>
      <c r="W68" s="87" t="s">
        <v>31</v>
      </c>
      <c r="X68" s="87" t="s">
        <v>31</v>
      </c>
      <c r="Y68" s="86" t="s">
        <v>31</v>
      </c>
    </row>
    <row r="69" spans="1:25" ht="27.75" customHeight="1">
      <c r="A69" s="105"/>
      <c r="B69" s="67"/>
      <c r="C69" s="64"/>
      <c r="D69" s="92"/>
      <c r="E69" s="89"/>
      <c r="F69" s="87"/>
      <c r="G69" s="91"/>
      <c r="H69" s="92"/>
      <c r="I69" s="88"/>
      <c r="J69" s="91"/>
      <c r="K69" s="91"/>
      <c r="L69" s="91"/>
      <c r="M69" s="91"/>
      <c r="N69" s="90"/>
      <c r="O69" s="69"/>
      <c r="P69" s="88"/>
      <c r="Q69" s="90"/>
      <c r="R69" s="69"/>
      <c r="S69" s="89"/>
      <c r="T69" s="87"/>
      <c r="U69" s="69"/>
      <c r="V69" s="88"/>
      <c r="W69" s="87"/>
      <c r="X69" s="87"/>
      <c r="Y69" s="86"/>
    </row>
    <row r="70" spans="1:25" s="54" customFormat="1" ht="27.75" customHeight="1">
      <c r="A70" s="104" t="s">
        <v>41</v>
      </c>
      <c r="B70" s="103">
        <v>34</v>
      </c>
      <c r="C70" s="102">
        <v>34</v>
      </c>
      <c r="D70" s="97" t="s">
        <v>31</v>
      </c>
      <c r="E70" s="99">
        <v>232</v>
      </c>
      <c r="F70" s="98">
        <v>5231</v>
      </c>
      <c r="G70" s="95">
        <v>2636</v>
      </c>
      <c r="H70" s="97">
        <v>2595</v>
      </c>
      <c r="I70" s="96">
        <v>1612</v>
      </c>
      <c r="J70" s="95">
        <v>818</v>
      </c>
      <c r="K70" s="95">
        <v>1825</v>
      </c>
      <c r="L70" s="95">
        <v>938</v>
      </c>
      <c r="M70" s="95">
        <v>1794</v>
      </c>
      <c r="N70" s="101">
        <v>880</v>
      </c>
      <c r="O70" s="100">
        <v>1892</v>
      </c>
      <c r="P70" s="96">
        <v>907</v>
      </c>
      <c r="Q70" s="101">
        <v>985</v>
      </c>
      <c r="R70" s="100">
        <v>7450</v>
      </c>
      <c r="S70" s="99">
        <v>350</v>
      </c>
      <c r="T70" s="98">
        <v>27</v>
      </c>
      <c r="U70" s="97">
        <v>323</v>
      </c>
      <c r="V70" s="96">
        <v>85</v>
      </c>
      <c r="W70" s="95">
        <v>40</v>
      </c>
      <c r="X70" s="95">
        <v>45</v>
      </c>
      <c r="Y70" s="94">
        <v>15</v>
      </c>
    </row>
    <row r="71" spans="1:25" ht="27.75" customHeight="1">
      <c r="A71" s="93" t="s">
        <v>40</v>
      </c>
      <c r="B71" s="67">
        <v>14</v>
      </c>
      <c r="C71" s="64">
        <v>14</v>
      </c>
      <c r="D71" s="92" t="s">
        <v>31</v>
      </c>
      <c r="E71" s="89">
        <v>107</v>
      </c>
      <c r="F71" s="87">
        <v>2471</v>
      </c>
      <c r="G71" s="87">
        <v>1207</v>
      </c>
      <c r="H71" s="69">
        <v>1264</v>
      </c>
      <c r="I71" s="88">
        <v>726</v>
      </c>
      <c r="J71" s="91">
        <v>355</v>
      </c>
      <c r="K71" s="91">
        <v>889</v>
      </c>
      <c r="L71" s="91">
        <v>445</v>
      </c>
      <c r="M71" s="91">
        <v>856</v>
      </c>
      <c r="N71" s="90">
        <v>407</v>
      </c>
      <c r="O71" s="69">
        <v>930</v>
      </c>
      <c r="P71" s="88">
        <v>446</v>
      </c>
      <c r="Q71" s="86">
        <v>484</v>
      </c>
      <c r="R71" s="69">
        <v>3035</v>
      </c>
      <c r="S71" s="89">
        <v>157</v>
      </c>
      <c r="T71" s="87">
        <v>10</v>
      </c>
      <c r="U71" s="69">
        <v>147</v>
      </c>
      <c r="V71" s="88">
        <v>43</v>
      </c>
      <c r="W71" s="87">
        <v>17</v>
      </c>
      <c r="X71" s="87">
        <v>26</v>
      </c>
      <c r="Y71" s="86">
        <v>6</v>
      </c>
    </row>
    <row r="72" spans="1:25" ht="27.75" customHeight="1">
      <c r="A72" s="93" t="s">
        <v>39</v>
      </c>
      <c r="B72" s="67">
        <v>15</v>
      </c>
      <c r="C72" s="64">
        <v>15</v>
      </c>
      <c r="D72" s="92" t="s">
        <v>31</v>
      </c>
      <c r="E72" s="89">
        <v>104</v>
      </c>
      <c r="F72" s="87">
        <v>2253</v>
      </c>
      <c r="G72" s="87">
        <v>1157</v>
      </c>
      <c r="H72" s="69">
        <v>1096</v>
      </c>
      <c r="I72" s="88">
        <v>741</v>
      </c>
      <c r="J72" s="91">
        <v>385</v>
      </c>
      <c r="K72" s="91">
        <v>754</v>
      </c>
      <c r="L72" s="91">
        <v>400</v>
      </c>
      <c r="M72" s="91">
        <v>758</v>
      </c>
      <c r="N72" s="90">
        <v>372</v>
      </c>
      <c r="O72" s="69">
        <v>784</v>
      </c>
      <c r="P72" s="88">
        <v>375</v>
      </c>
      <c r="Q72" s="86">
        <v>409</v>
      </c>
      <c r="R72" s="69">
        <v>3670</v>
      </c>
      <c r="S72" s="89">
        <v>158</v>
      </c>
      <c r="T72" s="87">
        <v>11</v>
      </c>
      <c r="U72" s="69">
        <v>147</v>
      </c>
      <c r="V72" s="88">
        <v>35</v>
      </c>
      <c r="W72" s="87">
        <v>21</v>
      </c>
      <c r="X72" s="87">
        <v>14</v>
      </c>
      <c r="Y72" s="86">
        <v>7</v>
      </c>
    </row>
    <row r="73" spans="1:25" ht="27.75" customHeight="1">
      <c r="A73" s="93" t="s">
        <v>38</v>
      </c>
      <c r="B73" s="67">
        <v>3</v>
      </c>
      <c r="C73" s="64">
        <v>3</v>
      </c>
      <c r="D73" s="92" t="s">
        <v>31</v>
      </c>
      <c r="E73" s="89">
        <v>17</v>
      </c>
      <c r="F73" s="87">
        <v>434</v>
      </c>
      <c r="G73" s="87">
        <v>236</v>
      </c>
      <c r="H73" s="69">
        <v>198</v>
      </c>
      <c r="I73" s="88">
        <v>123</v>
      </c>
      <c r="J73" s="91">
        <v>70</v>
      </c>
      <c r="K73" s="91">
        <v>161</v>
      </c>
      <c r="L73" s="91">
        <v>81</v>
      </c>
      <c r="M73" s="91">
        <v>150</v>
      </c>
      <c r="N73" s="90">
        <v>85</v>
      </c>
      <c r="O73" s="69">
        <v>148</v>
      </c>
      <c r="P73" s="88">
        <v>67</v>
      </c>
      <c r="Q73" s="86">
        <v>81</v>
      </c>
      <c r="R73" s="69">
        <v>625</v>
      </c>
      <c r="S73" s="89">
        <v>26</v>
      </c>
      <c r="T73" s="87">
        <v>5</v>
      </c>
      <c r="U73" s="69">
        <v>21</v>
      </c>
      <c r="V73" s="88">
        <v>6</v>
      </c>
      <c r="W73" s="87">
        <v>2</v>
      </c>
      <c r="X73" s="87">
        <v>4</v>
      </c>
      <c r="Y73" s="86">
        <v>2</v>
      </c>
    </row>
    <row r="74" spans="1:25" ht="27.75" customHeight="1">
      <c r="A74" s="70" t="s">
        <v>37</v>
      </c>
      <c r="B74" s="67">
        <v>1</v>
      </c>
      <c r="C74" s="64">
        <v>1</v>
      </c>
      <c r="D74" s="92" t="s">
        <v>31</v>
      </c>
      <c r="E74" s="89">
        <v>1</v>
      </c>
      <c r="F74" s="87">
        <v>4</v>
      </c>
      <c r="G74" s="87">
        <v>2</v>
      </c>
      <c r="H74" s="69">
        <v>2</v>
      </c>
      <c r="I74" s="88" t="s">
        <v>31</v>
      </c>
      <c r="J74" s="91" t="s">
        <v>31</v>
      </c>
      <c r="K74" s="91" t="s">
        <v>31</v>
      </c>
      <c r="L74" s="91" t="s">
        <v>31</v>
      </c>
      <c r="M74" s="91">
        <v>4</v>
      </c>
      <c r="N74" s="90">
        <v>2</v>
      </c>
      <c r="O74" s="69" t="s">
        <v>31</v>
      </c>
      <c r="P74" s="88" t="s">
        <v>31</v>
      </c>
      <c r="Q74" s="86" t="s">
        <v>31</v>
      </c>
      <c r="R74" s="69">
        <v>30</v>
      </c>
      <c r="S74" s="89">
        <v>2</v>
      </c>
      <c r="T74" s="87" t="s">
        <v>31</v>
      </c>
      <c r="U74" s="69">
        <v>2</v>
      </c>
      <c r="V74" s="88" t="s">
        <v>31</v>
      </c>
      <c r="W74" s="87" t="s">
        <v>31</v>
      </c>
      <c r="X74" s="87" t="s">
        <v>31</v>
      </c>
      <c r="Y74" s="86" t="s">
        <v>31</v>
      </c>
    </row>
    <row r="75" spans="1:25" ht="27.75" customHeight="1" thickBot="1">
      <c r="A75" s="62" t="s">
        <v>36</v>
      </c>
      <c r="B75" s="59">
        <v>1</v>
      </c>
      <c r="C75" s="56">
        <v>1</v>
      </c>
      <c r="D75" s="85" t="s">
        <v>31</v>
      </c>
      <c r="E75" s="82">
        <v>3</v>
      </c>
      <c r="F75" s="80">
        <v>69</v>
      </c>
      <c r="G75" s="80">
        <v>34</v>
      </c>
      <c r="H75" s="85">
        <v>35</v>
      </c>
      <c r="I75" s="81">
        <v>22</v>
      </c>
      <c r="J75" s="84">
        <v>8</v>
      </c>
      <c r="K75" s="84">
        <v>21</v>
      </c>
      <c r="L75" s="84">
        <v>12</v>
      </c>
      <c r="M75" s="84">
        <v>26</v>
      </c>
      <c r="N75" s="83">
        <v>14</v>
      </c>
      <c r="O75" s="61">
        <v>30</v>
      </c>
      <c r="P75" s="81">
        <v>19</v>
      </c>
      <c r="Q75" s="79">
        <v>11</v>
      </c>
      <c r="R75" s="61">
        <v>90</v>
      </c>
      <c r="S75" s="82">
        <v>7</v>
      </c>
      <c r="T75" s="80">
        <v>1</v>
      </c>
      <c r="U75" s="61">
        <v>6</v>
      </c>
      <c r="V75" s="81">
        <v>1</v>
      </c>
      <c r="W75" s="80" t="s">
        <v>31</v>
      </c>
      <c r="X75" s="80">
        <v>1</v>
      </c>
      <c r="Y75" s="79" t="s">
        <v>31</v>
      </c>
    </row>
    <row r="76" spans="1:25" ht="27.75" customHeight="1">
      <c r="A76" s="1688" t="s">
        <v>35</v>
      </c>
      <c r="B76" s="1689"/>
      <c r="C76" s="1689"/>
      <c r="D76" s="1689"/>
      <c r="E76" s="1689"/>
      <c r="F76" s="1689"/>
      <c r="G76" s="1689"/>
      <c r="H76" s="1689"/>
      <c r="I76" s="1689"/>
      <c r="J76" s="1689"/>
      <c r="K76" s="1689"/>
      <c r="L76" s="1689"/>
      <c r="M76" s="1690" t="s">
        <v>35</v>
      </c>
      <c r="N76" s="1689"/>
      <c r="O76" s="1689"/>
      <c r="P76" s="1689"/>
      <c r="Q76" s="1689"/>
      <c r="R76" s="1689"/>
      <c r="S76" s="1689"/>
      <c r="T76" s="1689"/>
      <c r="U76" s="1689"/>
      <c r="V76" s="1689"/>
      <c r="W76" s="1689"/>
      <c r="X76" s="1689"/>
      <c r="Y76" s="1691"/>
    </row>
    <row r="77" spans="1:25" ht="27.75" customHeight="1">
      <c r="A77" s="78" t="s">
        <v>34</v>
      </c>
      <c r="B77" s="75">
        <v>129</v>
      </c>
      <c r="C77" s="72">
        <v>129</v>
      </c>
      <c r="D77" s="77" t="s">
        <v>31</v>
      </c>
      <c r="E77" s="75">
        <v>479</v>
      </c>
      <c r="F77" s="72">
        <v>9638</v>
      </c>
      <c r="G77" s="72">
        <v>4874</v>
      </c>
      <c r="H77" s="74">
        <v>4764</v>
      </c>
      <c r="I77" s="73">
        <v>1555</v>
      </c>
      <c r="J77" s="72">
        <v>785</v>
      </c>
      <c r="K77" s="72">
        <v>3931</v>
      </c>
      <c r="L77" s="72">
        <v>2040</v>
      </c>
      <c r="M77" s="76">
        <v>4152</v>
      </c>
      <c r="N77" s="71">
        <v>2049</v>
      </c>
      <c r="O77" s="74">
        <v>4420</v>
      </c>
      <c r="P77" s="73">
        <v>2202</v>
      </c>
      <c r="Q77" s="71">
        <v>2218</v>
      </c>
      <c r="R77" s="74">
        <v>15105</v>
      </c>
      <c r="S77" s="75">
        <v>663</v>
      </c>
      <c r="T77" s="72">
        <v>17</v>
      </c>
      <c r="U77" s="74">
        <v>646</v>
      </c>
      <c r="V77" s="73">
        <v>62</v>
      </c>
      <c r="W77" s="72">
        <v>17</v>
      </c>
      <c r="X77" s="72">
        <v>45</v>
      </c>
      <c r="Y77" s="71">
        <v>25</v>
      </c>
    </row>
    <row r="78" spans="1:25" ht="27.75" customHeight="1">
      <c r="A78" s="70" t="s">
        <v>33</v>
      </c>
      <c r="B78" s="67">
        <v>163</v>
      </c>
      <c r="C78" s="64">
        <v>162</v>
      </c>
      <c r="D78" s="69">
        <v>1</v>
      </c>
      <c r="E78" s="67">
        <v>492</v>
      </c>
      <c r="F78" s="64">
        <v>9075</v>
      </c>
      <c r="G78" s="64">
        <v>4681</v>
      </c>
      <c r="H78" s="66">
        <v>4394</v>
      </c>
      <c r="I78" s="65">
        <v>1653</v>
      </c>
      <c r="J78" s="64">
        <v>869</v>
      </c>
      <c r="K78" s="64">
        <v>3555</v>
      </c>
      <c r="L78" s="64">
        <v>1851</v>
      </c>
      <c r="M78" s="68">
        <v>3867</v>
      </c>
      <c r="N78" s="63">
        <v>1961</v>
      </c>
      <c r="O78" s="66">
        <v>4005</v>
      </c>
      <c r="P78" s="65">
        <v>2024</v>
      </c>
      <c r="Q78" s="63">
        <v>1981</v>
      </c>
      <c r="R78" s="66">
        <v>20590</v>
      </c>
      <c r="S78" s="67">
        <v>719</v>
      </c>
      <c r="T78" s="64">
        <v>30</v>
      </c>
      <c r="U78" s="66">
        <v>689</v>
      </c>
      <c r="V78" s="65">
        <v>51</v>
      </c>
      <c r="W78" s="64">
        <v>21</v>
      </c>
      <c r="X78" s="64">
        <v>30</v>
      </c>
      <c r="Y78" s="63">
        <v>83</v>
      </c>
    </row>
    <row r="79" spans="1:25" ht="27.75" customHeight="1" thickBot="1">
      <c r="A79" s="62" t="s">
        <v>32</v>
      </c>
      <c r="B79" s="59">
        <v>46</v>
      </c>
      <c r="C79" s="56">
        <v>46</v>
      </c>
      <c r="D79" s="61" t="s">
        <v>31</v>
      </c>
      <c r="E79" s="59">
        <v>102</v>
      </c>
      <c r="F79" s="56">
        <v>1539</v>
      </c>
      <c r="G79" s="56">
        <v>782</v>
      </c>
      <c r="H79" s="58">
        <v>757</v>
      </c>
      <c r="I79" s="57">
        <v>152</v>
      </c>
      <c r="J79" s="56">
        <v>84</v>
      </c>
      <c r="K79" s="56">
        <v>664</v>
      </c>
      <c r="L79" s="56">
        <v>321</v>
      </c>
      <c r="M79" s="60">
        <v>723</v>
      </c>
      <c r="N79" s="55">
        <v>377</v>
      </c>
      <c r="O79" s="58">
        <v>797</v>
      </c>
      <c r="P79" s="57">
        <v>395</v>
      </c>
      <c r="Q79" s="55">
        <v>402</v>
      </c>
      <c r="R79" s="58">
        <v>4265</v>
      </c>
      <c r="S79" s="59">
        <v>157</v>
      </c>
      <c r="T79" s="56">
        <v>18</v>
      </c>
      <c r="U79" s="58">
        <v>139</v>
      </c>
      <c r="V79" s="57">
        <v>7</v>
      </c>
      <c r="W79" s="56">
        <v>2</v>
      </c>
      <c r="X79" s="56">
        <v>5</v>
      </c>
      <c r="Y79" s="55">
        <v>10</v>
      </c>
    </row>
  </sheetData>
  <sheetProtection/>
  <mergeCells count="64">
    <mergeCell ref="O6:Q8"/>
    <mergeCell ref="A7:A9"/>
    <mergeCell ref="E6:E10"/>
    <mergeCell ref="F7:H8"/>
    <mergeCell ref="F9:F10"/>
    <mergeCell ref="G9:G10"/>
    <mergeCell ref="H9:H10"/>
    <mergeCell ref="G6:K6"/>
    <mergeCell ref="B8:B9"/>
    <mergeCell ref="B6:D6"/>
    <mergeCell ref="C8:C9"/>
    <mergeCell ref="I7:J8"/>
    <mergeCell ref="K7:L8"/>
    <mergeCell ref="M7:N8"/>
    <mergeCell ref="L9:L10"/>
    <mergeCell ref="N9:N10"/>
    <mergeCell ref="J9:J10"/>
    <mergeCell ref="D8:D9"/>
    <mergeCell ref="Q9:Q10"/>
    <mergeCell ref="O9:O10"/>
    <mergeCell ref="X9:X10"/>
    <mergeCell ref="S6:U8"/>
    <mergeCell ref="V6:X8"/>
    <mergeCell ref="V9:V10"/>
    <mergeCell ref="W9:W10"/>
    <mergeCell ref="T9:T10"/>
    <mergeCell ref="U9:U10"/>
    <mergeCell ref="P9:P10"/>
    <mergeCell ref="S45:U47"/>
    <mergeCell ref="J48:J49"/>
    <mergeCell ref="L48:L49"/>
    <mergeCell ref="N48:N49"/>
    <mergeCell ref="O48:O49"/>
    <mergeCell ref="P48:P49"/>
    <mergeCell ref="Q48:Q49"/>
    <mergeCell ref="G45:K45"/>
    <mergeCell ref="U48:U49"/>
    <mergeCell ref="G48:G49"/>
    <mergeCell ref="H48:H49"/>
    <mergeCell ref="B45:D45"/>
    <mergeCell ref="E45:E49"/>
    <mergeCell ref="O45:Q47"/>
    <mergeCell ref="C47:C48"/>
    <mergeCell ref="D47:D48"/>
    <mergeCell ref="V48:V49"/>
    <mergeCell ref="V45:X47"/>
    <mergeCell ref="S9:S10"/>
    <mergeCell ref="A46:A48"/>
    <mergeCell ref="F46:H47"/>
    <mergeCell ref="I46:J47"/>
    <mergeCell ref="K46:L47"/>
    <mergeCell ref="M46:N47"/>
    <mergeCell ref="B47:B48"/>
    <mergeCell ref="F48:F49"/>
    <mergeCell ref="A66:L66"/>
    <mergeCell ref="M66:Y66"/>
    <mergeCell ref="A76:L76"/>
    <mergeCell ref="M76:Y76"/>
    <mergeCell ref="Y6:Y10"/>
    <mergeCell ref="Y45:Y49"/>
    <mergeCell ref="W48:W49"/>
    <mergeCell ref="X48:X49"/>
    <mergeCell ref="S48:S49"/>
    <mergeCell ref="T48:T49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2" horizontalDpi="600" verticalDpi="600" orientation="portrait" paperSize="9" scale="69" r:id="rId1"/>
  <headerFooter differentOddEven="1" scaleWithDoc="0" alignWithMargins="0">
    <oddHeader>&amp;L&amp;"-,太字"&amp;8統計表・幼　稚　園</oddHeader>
    <evenHeader>&amp;R&amp;"-,太字"&amp;8統計表・幼　稚　園</evenHeader>
  </headerFooter>
  <rowBreaks count="1" manualBreakCount="1">
    <brk id="41" max="255" man="1"/>
  </rowBreaks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F28" sqref="F28"/>
    </sheetView>
  </sheetViews>
  <sheetFormatPr defaultColWidth="9.00390625" defaultRowHeight="21.75" customHeight="1"/>
  <cols>
    <col min="1" max="1" width="13.75390625" style="1129" customWidth="1"/>
    <col min="2" max="2" width="8.875" style="1129" customWidth="1"/>
    <col min="3" max="10" width="8.125" style="1129" customWidth="1"/>
    <col min="11" max="21" width="10.75390625" style="1129" customWidth="1"/>
    <col min="22" max="16384" width="9.00390625" style="1129" customWidth="1"/>
  </cols>
  <sheetData>
    <row r="1" spans="1:4" ht="15" customHeight="1">
      <c r="A1" s="1098"/>
      <c r="B1" s="1098"/>
      <c r="C1" s="1098"/>
      <c r="D1" s="1098"/>
    </row>
    <row r="2" spans="1:21" ht="21.75" customHeight="1">
      <c r="A2" s="2159" t="s">
        <v>468</v>
      </c>
      <c r="B2" s="2159"/>
      <c r="C2" s="2159"/>
      <c r="D2" s="2159"/>
      <c r="E2" s="2159"/>
      <c r="F2" s="2159"/>
      <c r="G2" s="2159"/>
      <c r="H2" s="2159"/>
      <c r="I2" s="2159"/>
      <c r="J2" s="2159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</row>
    <row r="3" ht="15" customHeight="1"/>
    <row r="4" spans="1:10" ht="21.75" customHeight="1">
      <c r="A4" s="1030" t="s">
        <v>467</v>
      </c>
      <c r="B4" s="1030"/>
      <c r="C4" s="1030"/>
      <c r="D4" s="1030"/>
      <c r="E4" s="1030"/>
      <c r="F4" s="1030"/>
      <c r="G4" s="1030"/>
      <c r="H4" s="1030"/>
      <c r="I4" s="1030"/>
      <c r="J4" s="1030"/>
    </row>
    <row r="5" spans="1:10" ht="21.75" customHeight="1" thickBot="1">
      <c r="A5" s="1030"/>
      <c r="B5" s="1030"/>
      <c r="C5" s="1030"/>
      <c r="D5" s="1030"/>
      <c r="E5" s="1030"/>
      <c r="F5" s="1030"/>
      <c r="G5" s="1030"/>
      <c r="H5" s="1030"/>
      <c r="I5" s="2149" t="s">
        <v>342</v>
      </c>
      <c r="J5" s="2149"/>
    </row>
    <row r="6" spans="1:10" ht="21.75" customHeight="1">
      <c r="A6" s="2150" t="s">
        <v>459</v>
      </c>
      <c r="B6" s="2152" t="s">
        <v>464</v>
      </c>
      <c r="C6" s="2153"/>
      <c r="D6" s="2154"/>
      <c r="E6" s="2155" t="s">
        <v>463</v>
      </c>
      <c r="F6" s="2156"/>
      <c r="G6" s="2157" t="s">
        <v>462</v>
      </c>
      <c r="H6" s="2156"/>
      <c r="I6" s="2157" t="s">
        <v>461</v>
      </c>
      <c r="J6" s="2158"/>
    </row>
    <row r="7" spans="1:26" s="1152" customFormat="1" ht="21.75" customHeight="1">
      <c r="A7" s="2151"/>
      <c r="B7" s="1141" t="s">
        <v>11</v>
      </c>
      <c r="C7" s="1139" t="s">
        <v>12</v>
      </c>
      <c r="D7" s="1140" t="s">
        <v>13</v>
      </c>
      <c r="E7" s="1149"/>
      <c r="F7" s="1148" t="s">
        <v>417</v>
      </c>
      <c r="G7" s="1147"/>
      <c r="H7" s="1148" t="s">
        <v>417</v>
      </c>
      <c r="I7" s="1147"/>
      <c r="J7" s="1146" t="s">
        <v>417</v>
      </c>
      <c r="K7" s="1129"/>
      <c r="L7" s="1129"/>
      <c r="M7" s="1129"/>
      <c r="N7" s="1129"/>
      <c r="O7" s="1129"/>
      <c r="P7" s="1129"/>
      <c r="Q7" s="1129"/>
      <c r="R7" s="1129"/>
      <c r="S7" s="1129"/>
      <c r="T7" s="1129"/>
      <c r="U7" s="1129"/>
      <c r="V7" s="1129"/>
      <c r="W7" s="1129"/>
      <c r="X7" s="1129"/>
      <c r="Y7" s="1129"/>
      <c r="Z7" s="1129"/>
    </row>
    <row r="8" spans="1:26" s="1151" customFormat="1" ht="21.75" customHeight="1">
      <c r="A8" s="1137" t="s">
        <v>427</v>
      </c>
      <c r="B8" s="1136">
        <v>8809</v>
      </c>
      <c r="C8" s="1134">
        <v>3548</v>
      </c>
      <c r="D8" s="1133">
        <v>5261</v>
      </c>
      <c r="E8" s="1135">
        <v>205</v>
      </c>
      <c r="F8" s="1134">
        <v>101</v>
      </c>
      <c r="G8" s="1134">
        <v>8347</v>
      </c>
      <c r="H8" s="1134">
        <v>3256</v>
      </c>
      <c r="I8" s="1134">
        <v>257</v>
      </c>
      <c r="J8" s="1133">
        <v>191</v>
      </c>
      <c r="K8" s="1129"/>
      <c r="L8" s="1129"/>
      <c r="M8" s="1129"/>
      <c r="N8" s="1129"/>
      <c r="O8" s="1129"/>
      <c r="P8" s="1129"/>
      <c r="Q8" s="1129"/>
      <c r="R8" s="1129"/>
      <c r="S8" s="1129"/>
      <c r="T8" s="1129"/>
      <c r="U8" s="1129"/>
      <c r="V8" s="1129"/>
      <c r="W8" s="1129"/>
      <c r="X8" s="1129"/>
      <c r="Y8" s="1129"/>
      <c r="Z8" s="1129"/>
    </row>
    <row r="9" spans="1:10" ht="21.75" customHeight="1">
      <c r="A9" s="1145" t="s">
        <v>415</v>
      </c>
      <c r="B9" s="1144">
        <v>40</v>
      </c>
      <c r="C9" s="1143">
        <v>6</v>
      </c>
      <c r="D9" s="695">
        <v>34</v>
      </c>
      <c r="E9" s="692" t="s">
        <v>30</v>
      </c>
      <c r="F9" s="1142" t="s">
        <v>30</v>
      </c>
      <c r="G9" s="1142">
        <v>40</v>
      </c>
      <c r="H9" s="1142">
        <v>6</v>
      </c>
      <c r="I9" s="1142" t="s">
        <v>30</v>
      </c>
      <c r="J9" s="691" t="s">
        <v>30</v>
      </c>
    </row>
    <row r="10" spans="1:10" ht="21.75" customHeight="1">
      <c r="A10" s="1145" t="s">
        <v>414</v>
      </c>
      <c r="B10" s="1144">
        <v>71</v>
      </c>
      <c r="C10" s="1143">
        <v>56</v>
      </c>
      <c r="D10" s="695">
        <v>15</v>
      </c>
      <c r="E10" s="692" t="s">
        <v>30</v>
      </c>
      <c r="F10" s="1142" t="s">
        <v>30</v>
      </c>
      <c r="G10" s="1142">
        <v>71</v>
      </c>
      <c r="H10" s="1142">
        <v>56</v>
      </c>
      <c r="I10" s="1142" t="s">
        <v>30</v>
      </c>
      <c r="J10" s="691" t="s">
        <v>30</v>
      </c>
    </row>
    <row r="11" spans="1:10" ht="21.75" customHeight="1" thickBot="1">
      <c r="A11" s="1132" t="s">
        <v>456</v>
      </c>
      <c r="B11" s="1131">
        <v>8698</v>
      </c>
      <c r="C11" s="1130">
        <v>3486</v>
      </c>
      <c r="D11" s="687">
        <v>5212</v>
      </c>
      <c r="E11" s="688">
        <v>205</v>
      </c>
      <c r="F11" s="1130">
        <v>101</v>
      </c>
      <c r="G11" s="1130">
        <v>8236</v>
      </c>
      <c r="H11" s="1130">
        <v>3194</v>
      </c>
      <c r="I11" s="1130">
        <v>257</v>
      </c>
      <c r="J11" s="687">
        <v>191</v>
      </c>
    </row>
    <row r="12" spans="1:10" ht="21.75" customHeight="1">
      <c r="A12" s="1150"/>
      <c r="B12" s="1034"/>
      <c r="C12" s="1034"/>
      <c r="D12" s="1034"/>
      <c r="E12" s="1034"/>
      <c r="F12" s="1034"/>
      <c r="G12" s="1034"/>
      <c r="H12" s="1034"/>
      <c r="I12" s="1034"/>
      <c r="J12" s="1034"/>
    </row>
    <row r="13" spans="1:10" ht="21.75" customHeight="1">
      <c r="A13" s="1030" t="s">
        <v>466</v>
      </c>
      <c r="B13" s="1030"/>
      <c r="C13" s="1030"/>
      <c r="D13" s="1030"/>
      <c r="E13" s="1030"/>
      <c r="F13" s="1030"/>
      <c r="G13" s="1030"/>
      <c r="H13" s="1030"/>
      <c r="I13" s="1030"/>
      <c r="J13" s="1030"/>
    </row>
    <row r="14" spans="1:10" ht="21.75" customHeight="1" thickBot="1">
      <c r="A14" s="1030"/>
      <c r="B14" s="1030"/>
      <c r="C14" s="1030"/>
      <c r="D14" s="1030"/>
      <c r="E14" s="1030"/>
      <c r="F14" s="1030"/>
      <c r="G14" s="1030"/>
      <c r="H14" s="1030"/>
      <c r="I14" s="2149" t="s">
        <v>342</v>
      </c>
      <c r="J14" s="2149"/>
    </row>
    <row r="15" spans="1:10" ht="21.75" customHeight="1">
      <c r="A15" s="2150" t="s">
        <v>459</v>
      </c>
      <c r="B15" s="2152" t="s">
        <v>464</v>
      </c>
      <c r="C15" s="2153"/>
      <c r="D15" s="2154"/>
      <c r="E15" s="2155" t="s">
        <v>463</v>
      </c>
      <c r="F15" s="2156"/>
      <c r="G15" s="2157" t="s">
        <v>462</v>
      </c>
      <c r="H15" s="2156"/>
      <c r="I15" s="2157" t="s">
        <v>461</v>
      </c>
      <c r="J15" s="2158"/>
    </row>
    <row r="16" spans="1:10" ht="21.75" customHeight="1">
      <c r="A16" s="2151"/>
      <c r="B16" s="1141" t="s">
        <v>11</v>
      </c>
      <c r="C16" s="1139" t="s">
        <v>12</v>
      </c>
      <c r="D16" s="1140" t="s">
        <v>13</v>
      </c>
      <c r="E16" s="1149"/>
      <c r="F16" s="1148" t="s">
        <v>417</v>
      </c>
      <c r="G16" s="1147"/>
      <c r="H16" s="1148" t="s">
        <v>417</v>
      </c>
      <c r="I16" s="1147"/>
      <c r="J16" s="1146" t="s">
        <v>417</v>
      </c>
    </row>
    <row r="17" spans="1:10" ht="21.75" customHeight="1">
      <c r="A17" s="1137" t="s">
        <v>427</v>
      </c>
      <c r="B17" s="1136">
        <v>3972</v>
      </c>
      <c r="C17" s="1134">
        <v>1633</v>
      </c>
      <c r="D17" s="1133">
        <v>2339</v>
      </c>
      <c r="E17" s="1135">
        <v>76</v>
      </c>
      <c r="F17" s="1134">
        <v>37</v>
      </c>
      <c r="G17" s="1134">
        <v>3644</v>
      </c>
      <c r="H17" s="1134">
        <v>1409</v>
      </c>
      <c r="I17" s="1134">
        <v>252</v>
      </c>
      <c r="J17" s="1133">
        <v>187</v>
      </c>
    </row>
    <row r="18" spans="1:10" ht="21.75" customHeight="1">
      <c r="A18" s="1145" t="s">
        <v>415</v>
      </c>
      <c r="B18" s="1144">
        <v>19</v>
      </c>
      <c r="C18" s="1143">
        <v>2</v>
      </c>
      <c r="D18" s="695">
        <v>17</v>
      </c>
      <c r="E18" s="692" t="s">
        <v>30</v>
      </c>
      <c r="F18" s="1142" t="s">
        <v>30</v>
      </c>
      <c r="G18" s="1142">
        <v>19</v>
      </c>
      <c r="H18" s="1142">
        <v>2</v>
      </c>
      <c r="I18" s="1142" t="s">
        <v>30</v>
      </c>
      <c r="J18" s="691" t="s">
        <v>30</v>
      </c>
    </row>
    <row r="19" spans="1:10" ht="21.75" customHeight="1">
      <c r="A19" s="1145" t="s">
        <v>414</v>
      </c>
      <c r="B19" s="1144">
        <v>35</v>
      </c>
      <c r="C19" s="1143">
        <v>25</v>
      </c>
      <c r="D19" s="695">
        <v>10</v>
      </c>
      <c r="E19" s="692" t="s">
        <v>30</v>
      </c>
      <c r="F19" s="1142" t="s">
        <v>30</v>
      </c>
      <c r="G19" s="1142">
        <v>35</v>
      </c>
      <c r="H19" s="1142">
        <v>25</v>
      </c>
      <c r="I19" s="1142" t="s">
        <v>30</v>
      </c>
      <c r="J19" s="691" t="s">
        <v>30</v>
      </c>
    </row>
    <row r="20" spans="1:10" ht="21.75" customHeight="1" thickBot="1">
      <c r="A20" s="1132" t="s">
        <v>456</v>
      </c>
      <c r="B20" s="1131">
        <v>3918</v>
      </c>
      <c r="C20" s="1130">
        <v>1606</v>
      </c>
      <c r="D20" s="687">
        <v>2312</v>
      </c>
      <c r="E20" s="688">
        <v>76</v>
      </c>
      <c r="F20" s="1130">
        <v>37</v>
      </c>
      <c r="G20" s="1130">
        <v>3590</v>
      </c>
      <c r="H20" s="1130">
        <v>1382</v>
      </c>
      <c r="I20" s="1130">
        <v>252</v>
      </c>
      <c r="J20" s="687">
        <v>187</v>
      </c>
    </row>
    <row r="21" spans="1:10" ht="21.75" customHeight="1">
      <c r="A21" s="1030"/>
      <c r="B21" s="1030"/>
      <c r="C21" s="1030"/>
      <c r="D21" s="1030"/>
      <c r="E21" s="1030"/>
      <c r="F21" s="1030"/>
      <c r="G21" s="1030"/>
      <c r="H21" s="1030"/>
      <c r="I21" s="1030"/>
      <c r="J21" s="1030"/>
    </row>
    <row r="22" spans="1:10" ht="21.75" customHeight="1">
      <c r="A22" s="1030" t="s">
        <v>465</v>
      </c>
      <c r="B22" s="1030"/>
      <c r="C22" s="1030"/>
      <c r="D22" s="1030"/>
      <c r="E22" s="1030"/>
      <c r="F22" s="1030"/>
      <c r="G22" s="1030"/>
      <c r="H22" s="1030"/>
      <c r="I22" s="1030"/>
      <c r="J22" s="1030"/>
    </row>
    <row r="23" spans="1:10" ht="21.75" customHeight="1" thickBot="1">
      <c r="A23" s="1030"/>
      <c r="B23" s="1030"/>
      <c r="C23" s="1030"/>
      <c r="D23" s="1030"/>
      <c r="E23" s="1030"/>
      <c r="F23" s="1030"/>
      <c r="G23" s="1030"/>
      <c r="H23" s="1030"/>
      <c r="I23" s="2149" t="s">
        <v>342</v>
      </c>
      <c r="J23" s="2149"/>
    </row>
    <row r="24" spans="1:10" ht="21.75" customHeight="1">
      <c r="A24" s="2150" t="s">
        <v>459</v>
      </c>
      <c r="B24" s="2152" t="s">
        <v>464</v>
      </c>
      <c r="C24" s="2153"/>
      <c r="D24" s="2154"/>
      <c r="E24" s="2155" t="s">
        <v>463</v>
      </c>
      <c r="F24" s="2156"/>
      <c r="G24" s="2157" t="s">
        <v>462</v>
      </c>
      <c r="H24" s="2156"/>
      <c r="I24" s="2157" t="s">
        <v>461</v>
      </c>
      <c r="J24" s="2158"/>
    </row>
    <row r="25" spans="1:10" ht="21.75" customHeight="1">
      <c r="A25" s="2151"/>
      <c r="B25" s="1141" t="s">
        <v>11</v>
      </c>
      <c r="C25" s="1139" t="s">
        <v>12</v>
      </c>
      <c r="D25" s="1140" t="s">
        <v>13</v>
      </c>
      <c r="E25" s="1149"/>
      <c r="F25" s="1148" t="s">
        <v>417</v>
      </c>
      <c r="G25" s="1147"/>
      <c r="H25" s="1148" t="s">
        <v>417</v>
      </c>
      <c r="I25" s="1147"/>
      <c r="J25" s="1146" t="s">
        <v>417</v>
      </c>
    </row>
    <row r="26" spans="1:10" ht="21.75" customHeight="1">
      <c r="A26" s="1137" t="s">
        <v>427</v>
      </c>
      <c r="B26" s="1136">
        <v>3737</v>
      </c>
      <c r="C26" s="1134">
        <v>1546</v>
      </c>
      <c r="D26" s="1133">
        <v>2191</v>
      </c>
      <c r="E26" s="1135">
        <v>58</v>
      </c>
      <c r="F26" s="1134">
        <v>28</v>
      </c>
      <c r="G26" s="1134">
        <v>3404</v>
      </c>
      <c r="H26" s="1134">
        <v>1306</v>
      </c>
      <c r="I26" s="1134">
        <v>275</v>
      </c>
      <c r="J26" s="1133">
        <v>212</v>
      </c>
    </row>
    <row r="27" spans="1:10" ht="21.75" customHeight="1">
      <c r="A27" s="1145" t="s">
        <v>415</v>
      </c>
      <c r="B27" s="1144">
        <v>24</v>
      </c>
      <c r="C27" s="1143">
        <v>7</v>
      </c>
      <c r="D27" s="695">
        <v>17</v>
      </c>
      <c r="E27" s="692" t="s">
        <v>30</v>
      </c>
      <c r="F27" s="1142" t="s">
        <v>30</v>
      </c>
      <c r="G27" s="1142">
        <v>24</v>
      </c>
      <c r="H27" s="1142">
        <v>7</v>
      </c>
      <c r="I27" s="1142" t="s">
        <v>30</v>
      </c>
      <c r="J27" s="691" t="s">
        <v>30</v>
      </c>
    </row>
    <row r="28" spans="1:10" ht="21.75" customHeight="1">
      <c r="A28" s="1145" t="s">
        <v>414</v>
      </c>
      <c r="B28" s="1144">
        <v>13</v>
      </c>
      <c r="C28" s="1143">
        <v>11</v>
      </c>
      <c r="D28" s="695">
        <v>2</v>
      </c>
      <c r="E28" s="692" t="s">
        <v>30</v>
      </c>
      <c r="F28" s="1142" t="s">
        <v>30</v>
      </c>
      <c r="G28" s="1142">
        <v>13</v>
      </c>
      <c r="H28" s="1142">
        <v>11</v>
      </c>
      <c r="I28" s="1142" t="s">
        <v>30</v>
      </c>
      <c r="J28" s="691" t="s">
        <v>30</v>
      </c>
    </row>
    <row r="29" spans="1:10" ht="21.75" customHeight="1" thickBot="1">
      <c r="A29" s="1132" t="s">
        <v>456</v>
      </c>
      <c r="B29" s="1131">
        <v>3700</v>
      </c>
      <c r="C29" s="1130">
        <v>1528</v>
      </c>
      <c r="D29" s="687">
        <v>2172</v>
      </c>
      <c r="E29" s="688">
        <v>58</v>
      </c>
      <c r="F29" s="1130">
        <v>28</v>
      </c>
      <c r="G29" s="1130">
        <v>3367</v>
      </c>
      <c r="H29" s="1130">
        <v>1288</v>
      </c>
      <c r="I29" s="1130">
        <v>275</v>
      </c>
      <c r="J29" s="687">
        <v>212</v>
      </c>
    </row>
    <row r="30" spans="1:10" ht="21.75" customHeight="1">
      <c r="A30" s="1030"/>
      <c r="B30" s="1030"/>
      <c r="C30" s="1030"/>
      <c r="D30" s="1030"/>
      <c r="E30" s="1030"/>
      <c r="F30" s="1030"/>
      <c r="G30" s="1030"/>
      <c r="H30" s="1030"/>
      <c r="I30" s="1030"/>
      <c r="J30" s="1030"/>
    </row>
    <row r="31" spans="1:10" ht="21.75" customHeight="1">
      <c r="A31" s="1030" t="s">
        <v>460</v>
      </c>
      <c r="B31" s="1030"/>
      <c r="C31" s="1030"/>
      <c r="D31" s="1030"/>
      <c r="E31" s="1030"/>
      <c r="F31" s="1030"/>
      <c r="G31" s="1030"/>
      <c r="H31" s="1030"/>
      <c r="I31" s="1030"/>
      <c r="J31" s="1030"/>
    </row>
    <row r="32" spans="1:10" ht="21.75" customHeight="1" thickBot="1">
      <c r="A32" s="1030"/>
      <c r="B32" s="1030"/>
      <c r="C32" s="1030"/>
      <c r="D32" s="1030"/>
      <c r="E32" s="1030"/>
      <c r="F32" s="2149" t="s">
        <v>342</v>
      </c>
      <c r="G32" s="2149"/>
      <c r="H32" s="1030"/>
      <c r="I32" s="1030"/>
      <c r="J32" s="1030"/>
    </row>
    <row r="33" spans="1:10" ht="21.75" customHeight="1">
      <c r="A33" s="2150" t="s">
        <v>459</v>
      </c>
      <c r="B33" s="2152" t="s">
        <v>458</v>
      </c>
      <c r="C33" s="2153"/>
      <c r="D33" s="2154"/>
      <c r="E33" s="2153" t="s">
        <v>457</v>
      </c>
      <c r="F33" s="2153"/>
      <c r="G33" s="2154"/>
      <c r="H33" s="1030"/>
      <c r="I33" s="1030"/>
      <c r="J33" s="1030"/>
    </row>
    <row r="34" spans="1:10" ht="21.75" customHeight="1">
      <c r="A34" s="2151"/>
      <c r="B34" s="1141" t="s">
        <v>11</v>
      </c>
      <c r="C34" s="1139" t="s">
        <v>12</v>
      </c>
      <c r="D34" s="1140" t="s">
        <v>13</v>
      </c>
      <c r="E34" s="1139" t="s">
        <v>11</v>
      </c>
      <c r="F34" s="1139" t="s">
        <v>12</v>
      </c>
      <c r="G34" s="1138" t="s">
        <v>13</v>
      </c>
      <c r="H34" s="1030"/>
      <c r="I34" s="1030"/>
      <c r="J34" s="1030"/>
    </row>
    <row r="35" spans="1:10" ht="21.75" customHeight="1">
      <c r="A35" s="1137" t="s">
        <v>427</v>
      </c>
      <c r="B35" s="1136">
        <v>549</v>
      </c>
      <c r="C35" s="1134">
        <v>320</v>
      </c>
      <c r="D35" s="1133">
        <v>229</v>
      </c>
      <c r="E35" s="1135">
        <v>3275</v>
      </c>
      <c r="F35" s="1134">
        <v>1947</v>
      </c>
      <c r="G35" s="1133">
        <v>1328</v>
      </c>
      <c r="H35" s="1030"/>
      <c r="I35" s="1030"/>
      <c r="J35" s="1030"/>
    </row>
    <row r="36" spans="1:7" ht="21.75" customHeight="1" thickBot="1">
      <c r="A36" s="1132" t="s">
        <v>456</v>
      </c>
      <c r="B36" s="1131">
        <v>549</v>
      </c>
      <c r="C36" s="1130">
        <v>320</v>
      </c>
      <c r="D36" s="687">
        <v>229</v>
      </c>
      <c r="E36" s="688">
        <v>3275</v>
      </c>
      <c r="F36" s="1130">
        <v>1947</v>
      </c>
      <c r="G36" s="687">
        <v>1328</v>
      </c>
    </row>
  </sheetData>
  <sheetProtection/>
  <mergeCells count="23">
    <mergeCell ref="A2:J2"/>
    <mergeCell ref="I5:J5"/>
    <mergeCell ref="A6:A7"/>
    <mergeCell ref="B6:D6"/>
    <mergeCell ref="E6:F6"/>
    <mergeCell ref="G6:H6"/>
    <mergeCell ref="I6:J6"/>
    <mergeCell ref="I14:J14"/>
    <mergeCell ref="A15:A16"/>
    <mergeCell ref="B15:D15"/>
    <mergeCell ref="E15:F15"/>
    <mergeCell ref="G15:H15"/>
    <mergeCell ref="I15:J15"/>
    <mergeCell ref="F32:G32"/>
    <mergeCell ref="A33:A34"/>
    <mergeCell ref="B33:D33"/>
    <mergeCell ref="E33:G33"/>
    <mergeCell ref="I23:J23"/>
    <mergeCell ref="A24:A25"/>
    <mergeCell ref="B24:D24"/>
    <mergeCell ref="E24:F24"/>
    <mergeCell ref="G24:H24"/>
    <mergeCell ref="I24:J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scaleWithDoc="0" alignWithMargins="0">
    <oddHeader>&amp;R&amp;"-,太字"&amp;8統計表・専修学校・各種学校</oddHeader>
  </headerFooter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E89"/>
  <sheetViews>
    <sheetView view="pageBreakPreview" zoomScale="55" zoomScaleNormal="70" zoomScaleSheetLayoutView="55" zoomScalePageLayoutView="0" workbookViewId="0" topLeftCell="A19">
      <selection activeCell="F28" sqref="F28"/>
    </sheetView>
  </sheetViews>
  <sheetFormatPr defaultColWidth="9.00390625" defaultRowHeight="13.5"/>
  <cols>
    <col min="1" max="1" width="6.125" style="943" bestFit="1" customWidth="1"/>
    <col min="2" max="2" width="15.625" style="236" customWidth="1"/>
    <col min="3" max="18" width="9.625" style="236" customWidth="1"/>
    <col min="19" max="28" width="5.625" style="236" customWidth="1"/>
    <col min="29" max="31" width="8.625" style="236" customWidth="1"/>
    <col min="32" max="16384" width="9.00390625" style="236" customWidth="1"/>
  </cols>
  <sheetData>
    <row r="1" spans="9:19" ht="34.5" customHeight="1">
      <c r="I1" s="1198" t="s">
        <v>518</v>
      </c>
      <c r="J1" s="1199"/>
      <c r="K1" s="1199"/>
      <c r="L1" s="1199"/>
      <c r="M1" s="1199"/>
      <c r="N1" s="1198" t="s">
        <v>517</v>
      </c>
      <c r="O1" s="1199"/>
      <c r="P1" s="1199"/>
      <c r="Q1" s="1199"/>
      <c r="R1" s="1199"/>
      <c r="S1" s="1198" t="s">
        <v>516</v>
      </c>
    </row>
    <row r="2" spans="1:26" s="179" customFormat="1" ht="27.75" customHeight="1">
      <c r="A2" s="824"/>
      <c r="B2" s="235" t="s">
        <v>515</v>
      </c>
      <c r="Z2" s="180"/>
    </row>
    <row r="3" spans="1:31" s="179" customFormat="1" ht="27.75" customHeight="1" thickBot="1">
      <c r="A3" s="824"/>
      <c r="B3" s="180"/>
      <c r="Z3" s="180"/>
      <c r="AB3" s="180"/>
      <c r="AE3" s="569" t="s">
        <v>507</v>
      </c>
    </row>
    <row r="4" spans="1:31" s="179" customFormat="1" ht="27.75" customHeight="1">
      <c r="A4" s="824"/>
      <c r="B4" s="177"/>
      <c r="C4" s="568"/>
      <c r="D4" s="566"/>
      <c r="E4" s="1182" t="s">
        <v>506</v>
      </c>
      <c r="F4" s="1181"/>
      <c r="G4" s="1182" t="s">
        <v>505</v>
      </c>
      <c r="H4" s="1181"/>
      <c r="I4" s="1182" t="s">
        <v>504</v>
      </c>
      <c r="J4" s="1181"/>
      <c r="K4" s="1182" t="s">
        <v>503</v>
      </c>
      <c r="L4" s="1181"/>
      <c r="M4" s="1183"/>
      <c r="N4" s="1181"/>
      <c r="O4" s="1183"/>
      <c r="P4" s="1181"/>
      <c r="Q4" s="1182"/>
      <c r="R4" s="1181"/>
      <c r="S4" s="2160" t="s">
        <v>502</v>
      </c>
      <c r="T4" s="1831"/>
      <c r="U4" s="1831"/>
      <c r="V4" s="1831"/>
      <c r="W4" s="1831"/>
      <c r="X4" s="1831"/>
      <c r="Y4" s="1831"/>
      <c r="Z4" s="1831"/>
      <c r="AA4" s="1831"/>
      <c r="AB4" s="1831"/>
      <c r="AC4" s="1937" t="s">
        <v>501</v>
      </c>
      <c r="AD4" s="1940"/>
      <c r="AE4" s="1941"/>
    </row>
    <row r="5" spans="1:31" s="179" customFormat="1" ht="27.75" customHeight="1">
      <c r="A5" s="824"/>
      <c r="B5" s="105"/>
      <c r="C5" s="1705" t="s">
        <v>500</v>
      </c>
      <c r="D5" s="1707"/>
      <c r="E5" s="1706" t="s">
        <v>499</v>
      </c>
      <c r="F5" s="2165"/>
      <c r="G5" s="2166" t="s">
        <v>498</v>
      </c>
      <c r="H5" s="2165"/>
      <c r="I5" s="2166" t="s">
        <v>498</v>
      </c>
      <c r="J5" s="2165"/>
      <c r="K5" s="2166" t="s">
        <v>497</v>
      </c>
      <c r="L5" s="2165"/>
      <c r="M5" s="2166" t="s">
        <v>496</v>
      </c>
      <c r="N5" s="2165"/>
      <c r="O5" s="2166" t="s">
        <v>495</v>
      </c>
      <c r="P5" s="2165"/>
      <c r="Q5" s="2166" t="s">
        <v>494</v>
      </c>
      <c r="R5" s="2165"/>
      <c r="S5" s="908"/>
      <c r="T5" s="158"/>
      <c r="U5" s="908"/>
      <c r="V5" s="158"/>
      <c r="W5" s="908"/>
      <c r="X5" s="158"/>
      <c r="Y5" s="908"/>
      <c r="Z5" s="158"/>
      <c r="AA5" s="908"/>
      <c r="AB5" s="908"/>
      <c r="AC5" s="1939"/>
      <c r="AD5" s="2161"/>
      <c r="AE5" s="2162"/>
    </row>
    <row r="6" spans="1:31" s="179" customFormat="1" ht="27.75" customHeight="1">
      <c r="A6" s="824"/>
      <c r="B6" s="168" t="s">
        <v>493</v>
      </c>
      <c r="C6" s="2163"/>
      <c r="D6" s="2164"/>
      <c r="E6" s="1706" t="s">
        <v>492</v>
      </c>
      <c r="F6" s="2165"/>
      <c r="G6" s="2166" t="s">
        <v>491</v>
      </c>
      <c r="H6" s="2165"/>
      <c r="I6" s="2166" t="s">
        <v>490</v>
      </c>
      <c r="J6" s="2165"/>
      <c r="K6" s="2169" t="s">
        <v>489</v>
      </c>
      <c r="L6" s="2170"/>
      <c r="M6" s="2167"/>
      <c r="N6" s="2168"/>
      <c r="O6" s="2167"/>
      <c r="P6" s="2168"/>
      <c r="Q6" s="2167"/>
      <c r="R6" s="2168"/>
      <c r="S6" s="1750" t="s">
        <v>488</v>
      </c>
      <c r="T6" s="2171"/>
      <c r="U6" s="1750" t="s">
        <v>487</v>
      </c>
      <c r="V6" s="2172"/>
      <c r="W6" s="1750" t="s">
        <v>486</v>
      </c>
      <c r="X6" s="2172"/>
      <c r="Y6" s="1750" t="s">
        <v>485</v>
      </c>
      <c r="Z6" s="2172"/>
      <c r="AA6" s="1750" t="s">
        <v>484</v>
      </c>
      <c r="AB6" s="2173"/>
      <c r="AC6" s="163"/>
      <c r="AD6" s="564"/>
      <c r="AE6" s="171"/>
    </row>
    <row r="7" spans="1:31" s="179" customFormat="1" ht="27.75" customHeight="1">
      <c r="A7" s="824"/>
      <c r="B7" s="565"/>
      <c r="C7" s="165"/>
      <c r="D7" s="907"/>
      <c r="E7" s="908"/>
      <c r="F7" s="158"/>
      <c r="G7" s="2166" t="s">
        <v>483</v>
      </c>
      <c r="H7" s="2165"/>
      <c r="I7" s="2166" t="s">
        <v>482</v>
      </c>
      <c r="J7" s="2165"/>
      <c r="K7" s="2166" t="s">
        <v>481</v>
      </c>
      <c r="L7" s="2165"/>
      <c r="M7" s="159"/>
      <c r="N7" s="158"/>
      <c r="O7" s="159"/>
      <c r="P7" s="158"/>
      <c r="Q7" s="908"/>
      <c r="R7" s="158"/>
      <c r="S7" s="908"/>
      <c r="T7" s="158"/>
      <c r="U7" s="908"/>
      <c r="V7" s="158"/>
      <c r="W7" s="908"/>
      <c r="X7" s="158"/>
      <c r="Y7" s="908"/>
      <c r="Z7" s="158"/>
      <c r="AA7" s="908"/>
      <c r="AB7" s="908"/>
      <c r="AC7" s="1180" t="s">
        <v>63</v>
      </c>
      <c r="AD7" s="158" t="s">
        <v>62</v>
      </c>
      <c r="AE7" s="157" t="s">
        <v>61</v>
      </c>
    </row>
    <row r="8" spans="1:31" s="179" customFormat="1" ht="27.75" customHeight="1">
      <c r="A8" s="824"/>
      <c r="B8" s="156"/>
      <c r="C8" s="1179"/>
      <c r="D8" s="1178" t="s">
        <v>65</v>
      </c>
      <c r="E8" s="990"/>
      <c r="F8" s="909" t="s">
        <v>65</v>
      </c>
      <c r="G8" s="990"/>
      <c r="H8" s="909" t="s">
        <v>65</v>
      </c>
      <c r="I8" s="990"/>
      <c r="J8" s="909" t="s">
        <v>65</v>
      </c>
      <c r="K8" s="990"/>
      <c r="L8" s="909" t="s">
        <v>65</v>
      </c>
      <c r="M8" s="149"/>
      <c r="N8" s="909" t="s">
        <v>65</v>
      </c>
      <c r="O8" s="149"/>
      <c r="P8" s="909" t="s">
        <v>65</v>
      </c>
      <c r="Q8" s="990"/>
      <c r="R8" s="909" t="s">
        <v>65</v>
      </c>
      <c r="S8" s="147"/>
      <c r="T8" s="1177" t="s">
        <v>65</v>
      </c>
      <c r="U8" s="147"/>
      <c r="V8" s="1177" t="s">
        <v>65</v>
      </c>
      <c r="W8" s="147"/>
      <c r="X8" s="1177" t="s">
        <v>65</v>
      </c>
      <c r="Y8" s="147"/>
      <c r="Z8" s="1177" t="s">
        <v>65</v>
      </c>
      <c r="AA8" s="147"/>
      <c r="AB8" s="1176" t="s">
        <v>65</v>
      </c>
      <c r="AC8" s="152"/>
      <c r="AD8" s="147"/>
      <c r="AE8" s="153"/>
    </row>
    <row r="9" spans="1:31" s="570" customFormat="1" ht="30" customHeight="1">
      <c r="A9" s="876"/>
      <c r="B9" s="210" t="s">
        <v>106</v>
      </c>
      <c r="C9" s="303">
        <v>18567</v>
      </c>
      <c r="D9" s="300">
        <v>9526</v>
      </c>
      <c r="E9" s="102">
        <v>18136</v>
      </c>
      <c r="F9" s="102">
        <v>9258</v>
      </c>
      <c r="G9" s="102">
        <v>2</v>
      </c>
      <c r="H9" s="102">
        <v>2</v>
      </c>
      <c r="I9" s="102">
        <v>4</v>
      </c>
      <c r="J9" s="102">
        <v>1</v>
      </c>
      <c r="K9" s="102">
        <v>30</v>
      </c>
      <c r="L9" s="102">
        <v>28</v>
      </c>
      <c r="M9" s="1197">
        <v>95</v>
      </c>
      <c r="N9" s="102">
        <v>72</v>
      </c>
      <c r="O9" s="302">
        <v>300</v>
      </c>
      <c r="P9" s="102">
        <v>165</v>
      </c>
      <c r="Q9" s="1157" t="s">
        <v>112</v>
      </c>
      <c r="R9" s="1157" t="s">
        <v>112</v>
      </c>
      <c r="S9" s="1157" t="s">
        <v>112</v>
      </c>
      <c r="T9" s="1157" t="s">
        <v>112</v>
      </c>
      <c r="U9" s="1157" t="s">
        <v>112</v>
      </c>
      <c r="V9" s="1157" t="s">
        <v>112</v>
      </c>
      <c r="W9" s="1157" t="s">
        <v>112</v>
      </c>
      <c r="X9" s="1157" t="s">
        <v>112</v>
      </c>
      <c r="Y9" s="1157" t="s">
        <v>112</v>
      </c>
      <c r="Z9" s="1157" t="s">
        <v>112</v>
      </c>
      <c r="AA9" s="1157" t="s">
        <v>112</v>
      </c>
      <c r="AB9" s="1157" t="s">
        <v>112</v>
      </c>
      <c r="AC9" s="1196">
        <v>97.7</v>
      </c>
      <c r="AD9" s="1195">
        <v>97.2</v>
      </c>
      <c r="AE9" s="1194">
        <v>98.2</v>
      </c>
    </row>
    <row r="10" spans="1:31" s="179" customFormat="1" ht="30" customHeight="1">
      <c r="A10" s="824"/>
      <c r="B10" s="93"/>
      <c r="C10" s="65"/>
      <c r="D10" s="63"/>
      <c r="E10" s="64"/>
      <c r="F10" s="64"/>
      <c r="G10" s="64"/>
      <c r="H10" s="64"/>
      <c r="I10" s="64"/>
      <c r="J10" s="64"/>
      <c r="K10" s="64"/>
      <c r="L10" s="64"/>
      <c r="M10" s="68"/>
      <c r="N10" s="64"/>
      <c r="O10" s="68"/>
      <c r="P10" s="64"/>
      <c r="Q10" s="898"/>
      <c r="R10" s="898"/>
      <c r="S10" s="898"/>
      <c r="T10" s="898"/>
      <c r="U10" s="898"/>
      <c r="V10" s="898"/>
      <c r="W10" s="898"/>
      <c r="X10" s="898"/>
      <c r="Y10" s="898"/>
      <c r="Z10" s="898"/>
      <c r="AA10" s="898"/>
      <c r="AB10" s="181"/>
      <c r="AC10" s="1160"/>
      <c r="AD10" s="1159"/>
      <c r="AE10" s="1158"/>
    </row>
    <row r="11" spans="1:31" s="179" customFormat="1" ht="30" customHeight="1">
      <c r="A11" s="824"/>
      <c r="B11" s="93" t="s">
        <v>105</v>
      </c>
      <c r="C11" s="65">
        <v>17481</v>
      </c>
      <c r="D11" s="63">
        <v>8986</v>
      </c>
      <c r="E11" s="64">
        <v>17059</v>
      </c>
      <c r="F11" s="64">
        <v>8723</v>
      </c>
      <c r="G11" s="64">
        <v>2</v>
      </c>
      <c r="H11" s="64">
        <v>2</v>
      </c>
      <c r="I11" s="64">
        <v>4</v>
      </c>
      <c r="J11" s="64">
        <v>1</v>
      </c>
      <c r="K11" s="64">
        <v>30</v>
      </c>
      <c r="L11" s="64">
        <v>28</v>
      </c>
      <c r="M11" s="68">
        <v>94</v>
      </c>
      <c r="N11" s="64">
        <v>71</v>
      </c>
      <c r="O11" s="68">
        <v>292</v>
      </c>
      <c r="P11" s="64">
        <v>161</v>
      </c>
      <c r="Q11" s="1157" t="s">
        <v>112</v>
      </c>
      <c r="R11" s="1157" t="s">
        <v>112</v>
      </c>
      <c r="S11" s="1157" t="s">
        <v>112</v>
      </c>
      <c r="T11" s="1157" t="s">
        <v>112</v>
      </c>
      <c r="U11" s="1157" t="s">
        <v>112</v>
      </c>
      <c r="V11" s="1157" t="s">
        <v>112</v>
      </c>
      <c r="W11" s="1157" t="s">
        <v>112</v>
      </c>
      <c r="X11" s="1157" t="s">
        <v>112</v>
      </c>
      <c r="Y11" s="1157" t="s">
        <v>112</v>
      </c>
      <c r="Z11" s="1157" t="s">
        <v>112</v>
      </c>
      <c r="AA11" s="1157" t="s">
        <v>112</v>
      </c>
      <c r="AB11" s="1157" t="s">
        <v>112</v>
      </c>
      <c r="AC11" s="1193">
        <v>97.6</v>
      </c>
      <c r="AD11" s="1192">
        <v>97.1</v>
      </c>
      <c r="AE11" s="1191">
        <v>98.1</v>
      </c>
    </row>
    <row r="12" spans="1:31" s="179" customFormat="1" ht="30" customHeight="1">
      <c r="A12" s="824"/>
      <c r="B12" s="70"/>
      <c r="C12" s="65"/>
      <c r="D12" s="63"/>
      <c r="E12" s="64"/>
      <c r="F12" s="64"/>
      <c r="G12" s="64"/>
      <c r="H12" s="64"/>
      <c r="I12" s="64"/>
      <c r="J12" s="64"/>
      <c r="K12" s="64"/>
      <c r="L12" s="64"/>
      <c r="M12" s="68"/>
      <c r="N12" s="64"/>
      <c r="O12" s="68"/>
      <c r="P12" s="64"/>
      <c r="Q12" s="898"/>
      <c r="R12" s="898"/>
      <c r="S12" s="898"/>
      <c r="T12" s="898"/>
      <c r="U12" s="898"/>
      <c r="V12" s="898"/>
      <c r="W12" s="898"/>
      <c r="X12" s="898"/>
      <c r="Y12" s="898"/>
      <c r="Z12" s="898"/>
      <c r="AA12" s="898"/>
      <c r="AB12" s="181"/>
      <c r="AC12" s="1193"/>
      <c r="AD12" s="1192"/>
      <c r="AE12" s="1191"/>
    </row>
    <row r="13" spans="1:31" s="179" customFormat="1" ht="30" customHeight="1">
      <c r="A13" s="824"/>
      <c r="B13" s="93" t="s">
        <v>104</v>
      </c>
      <c r="C13" s="65">
        <v>1086</v>
      </c>
      <c r="D13" s="63">
        <v>540</v>
      </c>
      <c r="E13" s="64">
        <v>1077</v>
      </c>
      <c r="F13" s="64">
        <v>535</v>
      </c>
      <c r="G13" s="87" t="s">
        <v>112</v>
      </c>
      <c r="H13" s="87" t="s">
        <v>112</v>
      </c>
      <c r="I13" s="87" t="s">
        <v>112</v>
      </c>
      <c r="J13" s="87" t="s">
        <v>112</v>
      </c>
      <c r="K13" s="87" t="s">
        <v>112</v>
      </c>
      <c r="L13" s="87" t="s">
        <v>112</v>
      </c>
      <c r="M13" s="91">
        <v>1</v>
      </c>
      <c r="N13" s="87">
        <v>1</v>
      </c>
      <c r="O13" s="91">
        <v>8</v>
      </c>
      <c r="P13" s="87">
        <v>4</v>
      </c>
      <c r="Q13" s="1157" t="s">
        <v>112</v>
      </c>
      <c r="R13" s="1157" t="s">
        <v>112</v>
      </c>
      <c r="S13" s="1157" t="s">
        <v>112</v>
      </c>
      <c r="T13" s="1157" t="s">
        <v>112</v>
      </c>
      <c r="U13" s="1157" t="s">
        <v>112</v>
      </c>
      <c r="V13" s="1157" t="s">
        <v>112</v>
      </c>
      <c r="W13" s="1157" t="s">
        <v>112</v>
      </c>
      <c r="X13" s="1157" t="s">
        <v>112</v>
      </c>
      <c r="Y13" s="1157" t="s">
        <v>112</v>
      </c>
      <c r="Z13" s="1157" t="s">
        <v>112</v>
      </c>
      <c r="AA13" s="1157" t="s">
        <v>112</v>
      </c>
      <c r="AB13" s="1157" t="s">
        <v>112</v>
      </c>
      <c r="AC13" s="1193">
        <v>99.2</v>
      </c>
      <c r="AD13" s="1192">
        <v>99.1</v>
      </c>
      <c r="AE13" s="1191">
        <v>99.3</v>
      </c>
    </row>
    <row r="14" spans="1:31" s="179" customFormat="1" ht="30" customHeight="1">
      <c r="A14" s="824"/>
      <c r="B14" s="70"/>
      <c r="C14" s="65"/>
      <c r="D14" s="63"/>
      <c r="E14" s="64"/>
      <c r="F14" s="64"/>
      <c r="G14" s="87"/>
      <c r="H14" s="87"/>
      <c r="I14" s="87"/>
      <c r="J14" s="87"/>
      <c r="K14" s="87"/>
      <c r="L14" s="87"/>
      <c r="M14" s="91"/>
      <c r="N14" s="87"/>
      <c r="O14" s="91"/>
      <c r="P14" s="87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181"/>
      <c r="AC14" s="1160"/>
      <c r="AD14" s="1159"/>
      <c r="AE14" s="1158"/>
    </row>
    <row r="15" spans="1:31" s="179" customFormat="1" ht="30" customHeight="1">
      <c r="A15" s="824">
        <v>201</v>
      </c>
      <c r="B15" s="93" t="s">
        <v>40</v>
      </c>
      <c r="C15" s="65">
        <v>6657</v>
      </c>
      <c r="D15" s="63">
        <v>3472</v>
      </c>
      <c r="E15" s="64">
        <v>6498</v>
      </c>
      <c r="F15" s="68">
        <v>3373</v>
      </c>
      <c r="G15" s="87" t="s">
        <v>112</v>
      </c>
      <c r="H15" s="87" t="s">
        <v>112</v>
      </c>
      <c r="I15" s="87">
        <v>3</v>
      </c>
      <c r="J15" s="87" t="s">
        <v>112</v>
      </c>
      <c r="K15" s="87">
        <v>9</v>
      </c>
      <c r="L15" s="87">
        <v>9</v>
      </c>
      <c r="M15" s="91">
        <v>37</v>
      </c>
      <c r="N15" s="87">
        <v>25</v>
      </c>
      <c r="O15" s="91">
        <v>110</v>
      </c>
      <c r="P15" s="91">
        <v>65</v>
      </c>
      <c r="Q15" s="1157" t="s">
        <v>112</v>
      </c>
      <c r="R15" s="1157" t="s">
        <v>112</v>
      </c>
      <c r="S15" s="1157" t="s">
        <v>112</v>
      </c>
      <c r="T15" s="1157" t="s">
        <v>112</v>
      </c>
      <c r="U15" s="1157" t="s">
        <v>112</v>
      </c>
      <c r="V15" s="1157" t="s">
        <v>112</v>
      </c>
      <c r="W15" s="1157" t="s">
        <v>112</v>
      </c>
      <c r="X15" s="1157" t="s">
        <v>112</v>
      </c>
      <c r="Y15" s="1157" t="s">
        <v>112</v>
      </c>
      <c r="Z15" s="1157" t="s">
        <v>112</v>
      </c>
      <c r="AA15" s="1157" t="s">
        <v>112</v>
      </c>
      <c r="AB15" s="1157" t="s">
        <v>112</v>
      </c>
      <c r="AC15" s="1160">
        <v>97.6</v>
      </c>
      <c r="AD15" s="1159">
        <v>97.1</v>
      </c>
      <c r="AE15" s="1158">
        <v>98.1</v>
      </c>
    </row>
    <row r="16" spans="1:31" s="179" customFormat="1" ht="30" customHeight="1">
      <c r="A16" s="824"/>
      <c r="B16" s="129" t="s">
        <v>103</v>
      </c>
      <c r="C16" s="65">
        <v>2442</v>
      </c>
      <c r="D16" s="63">
        <v>1247</v>
      </c>
      <c r="E16" s="571">
        <v>2378</v>
      </c>
      <c r="F16" s="1190">
        <v>1196</v>
      </c>
      <c r="G16" s="87" t="s">
        <v>112</v>
      </c>
      <c r="H16" s="87" t="s">
        <v>112</v>
      </c>
      <c r="I16" s="87" t="s">
        <v>112</v>
      </c>
      <c r="J16" s="87" t="s">
        <v>112</v>
      </c>
      <c r="K16" s="87">
        <v>6</v>
      </c>
      <c r="L16" s="87">
        <v>6</v>
      </c>
      <c r="M16" s="206">
        <v>17</v>
      </c>
      <c r="N16" s="201">
        <v>14</v>
      </c>
      <c r="O16" s="206">
        <v>41</v>
      </c>
      <c r="P16" s="206">
        <v>31</v>
      </c>
      <c r="Q16" s="1157" t="s">
        <v>112</v>
      </c>
      <c r="R16" s="1157" t="s">
        <v>112</v>
      </c>
      <c r="S16" s="1157" t="s">
        <v>112</v>
      </c>
      <c r="T16" s="1157" t="s">
        <v>112</v>
      </c>
      <c r="U16" s="1157" t="s">
        <v>112</v>
      </c>
      <c r="V16" s="1157" t="s">
        <v>112</v>
      </c>
      <c r="W16" s="1157" t="s">
        <v>112</v>
      </c>
      <c r="X16" s="1157" t="s">
        <v>112</v>
      </c>
      <c r="Y16" s="1157" t="s">
        <v>112</v>
      </c>
      <c r="Z16" s="1157" t="s">
        <v>112</v>
      </c>
      <c r="AA16" s="1157" t="s">
        <v>112</v>
      </c>
      <c r="AB16" s="1157" t="s">
        <v>112</v>
      </c>
      <c r="AC16" s="1160">
        <v>97.4</v>
      </c>
      <c r="AD16" s="1159">
        <v>95.9</v>
      </c>
      <c r="AE16" s="1158">
        <v>98.9</v>
      </c>
    </row>
    <row r="17" spans="1:31" s="179" customFormat="1" ht="30" customHeight="1">
      <c r="A17" s="824"/>
      <c r="B17" s="129" t="s">
        <v>102</v>
      </c>
      <c r="C17" s="65">
        <v>1549</v>
      </c>
      <c r="D17" s="63">
        <v>766</v>
      </c>
      <c r="E17" s="571">
        <v>1518</v>
      </c>
      <c r="F17" s="1190">
        <v>751</v>
      </c>
      <c r="G17" s="87" t="s">
        <v>112</v>
      </c>
      <c r="H17" s="87" t="s">
        <v>112</v>
      </c>
      <c r="I17" s="87">
        <v>1</v>
      </c>
      <c r="J17" s="87" t="s">
        <v>112</v>
      </c>
      <c r="K17" s="87" t="s">
        <v>112</v>
      </c>
      <c r="L17" s="87" t="s">
        <v>112</v>
      </c>
      <c r="M17" s="206">
        <v>10</v>
      </c>
      <c r="N17" s="201">
        <v>5</v>
      </c>
      <c r="O17" s="206">
        <v>20</v>
      </c>
      <c r="P17" s="206">
        <v>10</v>
      </c>
      <c r="Q17" s="1157" t="s">
        <v>112</v>
      </c>
      <c r="R17" s="1157" t="s">
        <v>112</v>
      </c>
      <c r="S17" s="1157" t="s">
        <v>112</v>
      </c>
      <c r="T17" s="1157" t="s">
        <v>112</v>
      </c>
      <c r="U17" s="1157" t="s">
        <v>112</v>
      </c>
      <c r="V17" s="1157" t="s">
        <v>112</v>
      </c>
      <c r="W17" s="1157" t="s">
        <v>112</v>
      </c>
      <c r="X17" s="1157" t="s">
        <v>112</v>
      </c>
      <c r="Y17" s="1157" t="s">
        <v>112</v>
      </c>
      <c r="Z17" s="1157" t="s">
        <v>112</v>
      </c>
      <c r="AA17" s="1157" t="s">
        <v>112</v>
      </c>
      <c r="AB17" s="1157" t="s">
        <v>112</v>
      </c>
      <c r="AC17" s="1160">
        <v>98</v>
      </c>
      <c r="AD17" s="1159">
        <v>98</v>
      </c>
      <c r="AE17" s="1158">
        <v>98</v>
      </c>
    </row>
    <row r="18" spans="1:31" s="179" customFormat="1" ht="30" customHeight="1">
      <c r="A18" s="824"/>
      <c r="B18" s="129" t="s">
        <v>101</v>
      </c>
      <c r="C18" s="65">
        <v>910</v>
      </c>
      <c r="D18" s="63">
        <v>518</v>
      </c>
      <c r="E18" s="571">
        <v>890</v>
      </c>
      <c r="F18" s="1190">
        <v>509</v>
      </c>
      <c r="G18" s="87" t="s">
        <v>112</v>
      </c>
      <c r="H18" s="87" t="s">
        <v>112</v>
      </c>
      <c r="I18" s="87" t="s">
        <v>112</v>
      </c>
      <c r="J18" s="87" t="s">
        <v>112</v>
      </c>
      <c r="K18" s="87" t="s">
        <v>112</v>
      </c>
      <c r="L18" s="87" t="s">
        <v>112</v>
      </c>
      <c r="M18" s="206" t="s">
        <v>112</v>
      </c>
      <c r="N18" s="201" t="s">
        <v>112</v>
      </c>
      <c r="O18" s="206">
        <v>20</v>
      </c>
      <c r="P18" s="206">
        <v>9</v>
      </c>
      <c r="Q18" s="1157" t="s">
        <v>112</v>
      </c>
      <c r="R18" s="1157" t="s">
        <v>112</v>
      </c>
      <c r="S18" s="1157" t="s">
        <v>112</v>
      </c>
      <c r="T18" s="1157" t="s">
        <v>112</v>
      </c>
      <c r="U18" s="1157" t="s">
        <v>112</v>
      </c>
      <c r="V18" s="1157" t="s">
        <v>112</v>
      </c>
      <c r="W18" s="1157" t="s">
        <v>112</v>
      </c>
      <c r="X18" s="1157" t="s">
        <v>112</v>
      </c>
      <c r="Y18" s="1157" t="s">
        <v>112</v>
      </c>
      <c r="Z18" s="1157" t="s">
        <v>112</v>
      </c>
      <c r="AA18" s="1157" t="s">
        <v>112</v>
      </c>
      <c r="AB18" s="1157" t="s">
        <v>112</v>
      </c>
      <c r="AC18" s="1160">
        <v>97.8</v>
      </c>
      <c r="AD18" s="1159">
        <v>98.3</v>
      </c>
      <c r="AE18" s="1158">
        <v>97.2</v>
      </c>
    </row>
    <row r="19" spans="1:31" s="179" customFormat="1" ht="30" customHeight="1">
      <c r="A19" s="824"/>
      <c r="B19" s="129" t="s">
        <v>100</v>
      </c>
      <c r="C19" s="65">
        <v>1756</v>
      </c>
      <c r="D19" s="63">
        <v>941</v>
      </c>
      <c r="E19" s="571">
        <v>1712</v>
      </c>
      <c r="F19" s="1190">
        <v>917</v>
      </c>
      <c r="G19" s="87" t="s">
        <v>112</v>
      </c>
      <c r="H19" s="87" t="s">
        <v>112</v>
      </c>
      <c r="I19" s="87">
        <v>2</v>
      </c>
      <c r="J19" s="87" t="s">
        <v>112</v>
      </c>
      <c r="K19" s="87">
        <v>3</v>
      </c>
      <c r="L19" s="87">
        <v>3</v>
      </c>
      <c r="M19" s="206">
        <v>10</v>
      </c>
      <c r="N19" s="201">
        <v>6</v>
      </c>
      <c r="O19" s="206">
        <v>29</v>
      </c>
      <c r="P19" s="206">
        <v>15</v>
      </c>
      <c r="Q19" s="1157" t="s">
        <v>112</v>
      </c>
      <c r="R19" s="1157" t="s">
        <v>112</v>
      </c>
      <c r="S19" s="1157" t="s">
        <v>112</v>
      </c>
      <c r="T19" s="1157" t="s">
        <v>112</v>
      </c>
      <c r="U19" s="1157" t="s">
        <v>112</v>
      </c>
      <c r="V19" s="1157" t="s">
        <v>112</v>
      </c>
      <c r="W19" s="1157" t="s">
        <v>112</v>
      </c>
      <c r="X19" s="1157" t="s">
        <v>112</v>
      </c>
      <c r="Y19" s="1157" t="s">
        <v>112</v>
      </c>
      <c r="Z19" s="1157" t="s">
        <v>112</v>
      </c>
      <c r="AA19" s="1157" t="s">
        <v>112</v>
      </c>
      <c r="AB19" s="1157" t="s">
        <v>112</v>
      </c>
      <c r="AC19" s="1160">
        <v>97.5</v>
      </c>
      <c r="AD19" s="1159">
        <v>97.4</v>
      </c>
      <c r="AE19" s="1158">
        <v>97.5</v>
      </c>
    </row>
    <row r="20" spans="1:31" s="179" customFormat="1" ht="30" customHeight="1">
      <c r="A20" s="824">
        <v>202</v>
      </c>
      <c r="B20" s="93" t="s">
        <v>39</v>
      </c>
      <c r="C20" s="65">
        <v>4309</v>
      </c>
      <c r="D20" s="63">
        <v>2172</v>
      </c>
      <c r="E20" s="571">
        <v>4175</v>
      </c>
      <c r="F20" s="1190">
        <v>2084</v>
      </c>
      <c r="G20" s="87" t="s">
        <v>112</v>
      </c>
      <c r="H20" s="87" t="s">
        <v>112</v>
      </c>
      <c r="I20" s="87" t="s">
        <v>112</v>
      </c>
      <c r="J20" s="87" t="s">
        <v>112</v>
      </c>
      <c r="K20" s="87">
        <v>12</v>
      </c>
      <c r="L20" s="87">
        <v>10</v>
      </c>
      <c r="M20" s="206">
        <v>29</v>
      </c>
      <c r="N20" s="201">
        <v>24</v>
      </c>
      <c r="O20" s="206">
        <v>93</v>
      </c>
      <c r="P20" s="206">
        <v>54</v>
      </c>
      <c r="Q20" s="1157" t="s">
        <v>112</v>
      </c>
      <c r="R20" s="1157" t="s">
        <v>112</v>
      </c>
      <c r="S20" s="1157" t="s">
        <v>112</v>
      </c>
      <c r="T20" s="1157" t="s">
        <v>112</v>
      </c>
      <c r="U20" s="1157" t="s">
        <v>112</v>
      </c>
      <c r="V20" s="1157" t="s">
        <v>112</v>
      </c>
      <c r="W20" s="1157" t="s">
        <v>112</v>
      </c>
      <c r="X20" s="1157" t="s">
        <v>112</v>
      </c>
      <c r="Y20" s="1157" t="s">
        <v>112</v>
      </c>
      <c r="Z20" s="1157" t="s">
        <v>112</v>
      </c>
      <c r="AA20" s="1157" t="s">
        <v>112</v>
      </c>
      <c r="AB20" s="1157" t="s">
        <v>112</v>
      </c>
      <c r="AC20" s="1160">
        <v>96.9</v>
      </c>
      <c r="AD20" s="1159">
        <v>95.9</v>
      </c>
      <c r="AE20" s="1158">
        <v>97.8</v>
      </c>
    </row>
    <row r="21" spans="1:31" s="179" customFormat="1" ht="30" customHeight="1">
      <c r="A21" s="824">
        <v>203</v>
      </c>
      <c r="B21" s="93" t="s">
        <v>38</v>
      </c>
      <c r="C21" s="65">
        <v>1101</v>
      </c>
      <c r="D21" s="63">
        <v>546</v>
      </c>
      <c r="E21" s="571">
        <v>1067</v>
      </c>
      <c r="F21" s="1190">
        <v>527</v>
      </c>
      <c r="G21" s="87" t="s">
        <v>112</v>
      </c>
      <c r="H21" s="87" t="s">
        <v>112</v>
      </c>
      <c r="I21" s="87" t="s">
        <v>112</v>
      </c>
      <c r="J21" s="87" t="s">
        <v>112</v>
      </c>
      <c r="K21" s="87" t="s">
        <v>112</v>
      </c>
      <c r="L21" s="87" t="s">
        <v>112</v>
      </c>
      <c r="M21" s="206">
        <v>6</v>
      </c>
      <c r="N21" s="201">
        <v>5</v>
      </c>
      <c r="O21" s="206">
        <v>28</v>
      </c>
      <c r="P21" s="206">
        <v>14</v>
      </c>
      <c r="Q21" s="1157" t="s">
        <v>112</v>
      </c>
      <c r="R21" s="1157" t="s">
        <v>112</v>
      </c>
      <c r="S21" s="1157" t="s">
        <v>112</v>
      </c>
      <c r="T21" s="1157" t="s">
        <v>112</v>
      </c>
      <c r="U21" s="1157" t="s">
        <v>112</v>
      </c>
      <c r="V21" s="1157" t="s">
        <v>112</v>
      </c>
      <c r="W21" s="1157" t="s">
        <v>112</v>
      </c>
      <c r="X21" s="1157" t="s">
        <v>112</v>
      </c>
      <c r="Y21" s="1157" t="s">
        <v>112</v>
      </c>
      <c r="Z21" s="1157" t="s">
        <v>112</v>
      </c>
      <c r="AA21" s="1157" t="s">
        <v>112</v>
      </c>
      <c r="AB21" s="1157" t="s">
        <v>112</v>
      </c>
      <c r="AC21" s="1160">
        <v>96.9</v>
      </c>
      <c r="AD21" s="1159">
        <v>96.5</v>
      </c>
      <c r="AE21" s="1158">
        <v>97.3</v>
      </c>
    </row>
    <row r="22" spans="1:31" s="179" customFormat="1" ht="30" customHeight="1">
      <c r="A22" s="824">
        <v>204</v>
      </c>
      <c r="B22" s="93" t="s">
        <v>99</v>
      </c>
      <c r="C22" s="65">
        <v>563</v>
      </c>
      <c r="D22" s="63">
        <v>307</v>
      </c>
      <c r="E22" s="571">
        <v>549</v>
      </c>
      <c r="F22" s="1190">
        <v>294</v>
      </c>
      <c r="G22" s="87" t="s">
        <v>112</v>
      </c>
      <c r="H22" s="87" t="s">
        <v>112</v>
      </c>
      <c r="I22" s="87" t="s">
        <v>112</v>
      </c>
      <c r="J22" s="87" t="s">
        <v>112</v>
      </c>
      <c r="K22" s="87">
        <v>2</v>
      </c>
      <c r="L22" s="87">
        <v>2</v>
      </c>
      <c r="M22" s="206">
        <v>8</v>
      </c>
      <c r="N22" s="201">
        <v>8</v>
      </c>
      <c r="O22" s="206">
        <v>4</v>
      </c>
      <c r="P22" s="206">
        <v>3</v>
      </c>
      <c r="Q22" s="1157" t="s">
        <v>112</v>
      </c>
      <c r="R22" s="1157" t="s">
        <v>112</v>
      </c>
      <c r="S22" s="1157" t="s">
        <v>112</v>
      </c>
      <c r="T22" s="1157" t="s">
        <v>112</v>
      </c>
      <c r="U22" s="1157" t="s">
        <v>112</v>
      </c>
      <c r="V22" s="1157" t="s">
        <v>112</v>
      </c>
      <c r="W22" s="1157" t="s">
        <v>112</v>
      </c>
      <c r="X22" s="1157" t="s">
        <v>112</v>
      </c>
      <c r="Y22" s="1157" t="s">
        <v>112</v>
      </c>
      <c r="Z22" s="1157" t="s">
        <v>112</v>
      </c>
      <c r="AA22" s="1157" t="s">
        <v>112</v>
      </c>
      <c r="AB22" s="1157" t="s">
        <v>112</v>
      </c>
      <c r="AC22" s="1160">
        <v>97.5</v>
      </c>
      <c r="AD22" s="1159">
        <v>95.8</v>
      </c>
      <c r="AE22" s="1158">
        <v>99.6</v>
      </c>
    </row>
    <row r="23" spans="1:31" s="179" customFormat="1" ht="30" customHeight="1">
      <c r="A23" s="824">
        <v>205</v>
      </c>
      <c r="B23" s="93" t="s">
        <v>98</v>
      </c>
      <c r="C23" s="65">
        <v>543</v>
      </c>
      <c r="D23" s="63">
        <v>289</v>
      </c>
      <c r="E23" s="571">
        <v>529</v>
      </c>
      <c r="F23" s="1190">
        <v>281</v>
      </c>
      <c r="G23" s="87" t="s">
        <v>112</v>
      </c>
      <c r="H23" s="87" t="s">
        <v>112</v>
      </c>
      <c r="I23" s="87" t="s">
        <v>112</v>
      </c>
      <c r="J23" s="87" t="s">
        <v>112</v>
      </c>
      <c r="K23" s="87">
        <v>2</v>
      </c>
      <c r="L23" s="87">
        <v>2</v>
      </c>
      <c r="M23" s="206">
        <v>4</v>
      </c>
      <c r="N23" s="201">
        <v>2</v>
      </c>
      <c r="O23" s="206">
        <v>8</v>
      </c>
      <c r="P23" s="206">
        <v>4</v>
      </c>
      <c r="Q23" s="1157" t="s">
        <v>112</v>
      </c>
      <c r="R23" s="1157" t="s">
        <v>112</v>
      </c>
      <c r="S23" s="1157" t="s">
        <v>112</v>
      </c>
      <c r="T23" s="1157" t="s">
        <v>112</v>
      </c>
      <c r="U23" s="1157" t="s">
        <v>112</v>
      </c>
      <c r="V23" s="1157" t="s">
        <v>112</v>
      </c>
      <c r="W23" s="1157" t="s">
        <v>112</v>
      </c>
      <c r="X23" s="1157" t="s">
        <v>112</v>
      </c>
      <c r="Y23" s="1157" t="s">
        <v>112</v>
      </c>
      <c r="Z23" s="1157" t="s">
        <v>112</v>
      </c>
      <c r="AA23" s="1157" t="s">
        <v>112</v>
      </c>
      <c r="AB23" s="1157" t="s">
        <v>112</v>
      </c>
      <c r="AC23" s="1160">
        <v>97.4</v>
      </c>
      <c r="AD23" s="1159">
        <v>97.2</v>
      </c>
      <c r="AE23" s="1158">
        <v>97.6</v>
      </c>
    </row>
    <row r="24" spans="1:31" s="179" customFormat="1" ht="30" customHeight="1">
      <c r="A24" s="824">
        <v>207</v>
      </c>
      <c r="B24" s="93" t="s">
        <v>97</v>
      </c>
      <c r="C24" s="65">
        <v>422</v>
      </c>
      <c r="D24" s="63">
        <v>218</v>
      </c>
      <c r="E24" s="571">
        <v>421</v>
      </c>
      <c r="F24" s="1190">
        <v>217</v>
      </c>
      <c r="G24" s="87" t="s">
        <v>112</v>
      </c>
      <c r="H24" s="87" t="s">
        <v>112</v>
      </c>
      <c r="I24" s="87" t="s">
        <v>112</v>
      </c>
      <c r="J24" s="87" t="s">
        <v>112</v>
      </c>
      <c r="K24" s="87" t="s">
        <v>112</v>
      </c>
      <c r="L24" s="87" t="s">
        <v>112</v>
      </c>
      <c r="M24" s="206" t="s">
        <v>112</v>
      </c>
      <c r="N24" s="201" t="s">
        <v>112</v>
      </c>
      <c r="O24" s="206">
        <v>1</v>
      </c>
      <c r="P24" s="206">
        <v>1</v>
      </c>
      <c r="Q24" s="1157" t="s">
        <v>112</v>
      </c>
      <c r="R24" s="1157" t="s">
        <v>112</v>
      </c>
      <c r="S24" s="1157" t="s">
        <v>112</v>
      </c>
      <c r="T24" s="1157" t="s">
        <v>112</v>
      </c>
      <c r="U24" s="1157" t="s">
        <v>112</v>
      </c>
      <c r="V24" s="1157" t="s">
        <v>112</v>
      </c>
      <c r="W24" s="1157" t="s">
        <v>112</v>
      </c>
      <c r="X24" s="1157" t="s">
        <v>112</v>
      </c>
      <c r="Y24" s="1157" t="s">
        <v>112</v>
      </c>
      <c r="Z24" s="1157" t="s">
        <v>112</v>
      </c>
      <c r="AA24" s="1157" t="s">
        <v>112</v>
      </c>
      <c r="AB24" s="1157" t="s">
        <v>112</v>
      </c>
      <c r="AC24" s="1160">
        <v>99.8</v>
      </c>
      <c r="AD24" s="1159">
        <v>99.5</v>
      </c>
      <c r="AE24" s="1158">
        <v>100</v>
      </c>
    </row>
    <row r="25" spans="1:31" s="179" customFormat="1" ht="30" customHeight="1">
      <c r="A25" s="824">
        <v>208</v>
      </c>
      <c r="B25" s="93" t="s">
        <v>96</v>
      </c>
      <c r="C25" s="65">
        <v>623</v>
      </c>
      <c r="D25" s="63">
        <v>333</v>
      </c>
      <c r="E25" s="571">
        <v>610</v>
      </c>
      <c r="F25" s="1190">
        <v>325</v>
      </c>
      <c r="G25" s="87">
        <v>1</v>
      </c>
      <c r="H25" s="87">
        <v>1</v>
      </c>
      <c r="I25" s="87" t="s">
        <v>112</v>
      </c>
      <c r="J25" s="87" t="s">
        <v>112</v>
      </c>
      <c r="K25" s="87">
        <v>1</v>
      </c>
      <c r="L25" s="87">
        <v>1</v>
      </c>
      <c r="M25" s="206">
        <v>3</v>
      </c>
      <c r="N25" s="201">
        <v>3</v>
      </c>
      <c r="O25" s="206">
        <v>8</v>
      </c>
      <c r="P25" s="206">
        <v>3</v>
      </c>
      <c r="Q25" s="1157" t="s">
        <v>112</v>
      </c>
      <c r="R25" s="1157" t="s">
        <v>112</v>
      </c>
      <c r="S25" s="1157" t="s">
        <v>112</v>
      </c>
      <c r="T25" s="1157" t="s">
        <v>112</v>
      </c>
      <c r="U25" s="1157" t="s">
        <v>112</v>
      </c>
      <c r="V25" s="1157" t="s">
        <v>112</v>
      </c>
      <c r="W25" s="1157" t="s">
        <v>112</v>
      </c>
      <c r="X25" s="1157" t="s">
        <v>112</v>
      </c>
      <c r="Y25" s="1157" t="s">
        <v>112</v>
      </c>
      <c r="Z25" s="1157" t="s">
        <v>112</v>
      </c>
      <c r="AA25" s="1157" t="s">
        <v>112</v>
      </c>
      <c r="AB25" s="1157" t="s">
        <v>112</v>
      </c>
      <c r="AC25" s="1160">
        <v>97.9</v>
      </c>
      <c r="AD25" s="1159">
        <v>97.6</v>
      </c>
      <c r="AE25" s="1158">
        <v>98.3</v>
      </c>
    </row>
    <row r="26" spans="1:31" s="179" customFormat="1" ht="30" customHeight="1">
      <c r="A26" s="824">
        <v>209</v>
      </c>
      <c r="B26" s="93" t="s">
        <v>95</v>
      </c>
      <c r="C26" s="65">
        <v>249</v>
      </c>
      <c r="D26" s="63">
        <v>140</v>
      </c>
      <c r="E26" s="571">
        <v>246</v>
      </c>
      <c r="F26" s="1190">
        <v>137</v>
      </c>
      <c r="G26" s="87" t="s">
        <v>112</v>
      </c>
      <c r="H26" s="87" t="s">
        <v>112</v>
      </c>
      <c r="I26" s="87" t="s">
        <v>112</v>
      </c>
      <c r="J26" s="87" t="s">
        <v>112</v>
      </c>
      <c r="K26" s="87" t="s">
        <v>112</v>
      </c>
      <c r="L26" s="87" t="s">
        <v>112</v>
      </c>
      <c r="M26" s="206">
        <v>2</v>
      </c>
      <c r="N26" s="201">
        <v>2</v>
      </c>
      <c r="O26" s="206">
        <v>1</v>
      </c>
      <c r="P26" s="206">
        <v>1</v>
      </c>
      <c r="Q26" s="1157" t="s">
        <v>112</v>
      </c>
      <c r="R26" s="1157" t="s">
        <v>112</v>
      </c>
      <c r="S26" s="1157" t="s">
        <v>112</v>
      </c>
      <c r="T26" s="1157" t="s">
        <v>112</v>
      </c>
      <c r="U26" s="1157" t="s">
        <v>112</v>
      </c>
      <c r="V26" s="1157" t="s">
        <v>112</v>
      </c>
      <c r="W26" s="1157" t="s">
        <v>112</v>
      </c>
      <c r="X26" s="1157" t="s">
        <v>112</v>
      </c>
      <c r="Y26" s="1157" t="s">
        <v>112</v>
      </c>
      <c r="Z26" s="1157" t="s">
        <v>112</v>
      </c>
      <c r="AA26" s="1157" t="s">
        <v>112</v>
      </c>
      <c r="AB26" s="1157" t="s">
        <v>112</v>
      </c>
      <c r="AC26" s="1160">
        <v>98.8</v>
      </c>
      <c r="AD26" s="1159">
        <v>97.9</v>
      </c>
      <c r="AE26" s="1158">
        <v>100</v>
      </c>
    </row>
    <row r="27" spans="1:31" s="179" customFormat="1" ht="30" customHeight="1">
      <c r="A27" s="824">
        <v>210</v>
      </c>
      <c r="B27" s="93" t="s">
        <v>94</v>
      </c>
      <c r="C27" s="65">
        <v>317</v>
      </c>
      <c r="D27" s="63">
        <v>145</v>
      </c>
      <c r="E27" s="571">
        <v>314</v>
      </c>
      <c r="F27" s="1190">
        <v>145</v>
      </c>
      <c r="G27" s="87" t="s">
        <v>112</v>
      </c>
      <c r="H27" s="87" t="s">
        <v>112</v>
      </c>
      <c r="I27" s="87" t="s">
        <v>112</v>
      </c>
      <c r="J27" s="87" t="s">
        <v>112</v>
      </c>
      <c r="K27" s="87" t="s">
        <v>112</v>
      </c>
      <c r="L27" s="87" t="s">
        <v>112</v>
      </c>
      <c r="M27" s="206" t="s">
        <v>112</v>
      </c>
      <c r="N27" s="201" t="s">
        <v>112</v>
      </c>
      <c r="O27" s="206">
        <v>3</v>
      </c>
      <c r="P27" s="206" t="s">
        <v>112</v>
      </c>
      <c r="Q27" s="1157" t="s">
        <v>112</v>
      </c>
      <c r="R27" s="1157" t="s">
        <v>112</v>
      </c>
      <c r="S27" s="1157" t="s">
        <v>112</v>
      </c>
      <c r="T27" s="1157" t="s">
        <v>112</v>
      </c>
      <c r="U27" s="1157" t="s">
        <v>112</v>
      </c>
      <c r="V27" s="1157" t="s">
        <v>112</v>
      </c>
      <c r="W27" s="1157" t="s">
        <v>112</v>
      </c>
      <c r="X27" s="1157" t="s">
        <v>112</v>
      </c>
      <c r="Y27" s="1157" t="s">
        <v>112</v>
      </c>
      <c r="Z27" s="1157" t="s">
        <v>112</v>
      </c>
      <c r="AA27" s="1157" t="s">
        <v>112</v>
      </c>
      <c r="AB27" s="1157" t="s">
        <v>112</v>
      </c>
      <c r="AC27" s="1160">
        <v>99.1</v>
      </c>
      <c r="AD27" s="1159">
        <v>100</v>
      </c>
      <c r="AE27" s="1158">
        <v>98.3</v>
      </c>
    </row>
    <row r="28" spans="1:31" s="179" customFormat="1" ht="30" customHeight="1">
      <c r="A28" s="824">
        <v>211</v>
      </c>
      <c r="B28" s="93" t="s">
        <v>93</v>
      </c>
      <c r="C28" s="65">
        <v>396</v>
      </c>
      <c r="D28" s="63">
        <v>197</v>
      </c>
      <c r="E28" s="571">
        <v>390</v>
      </c>
      <c r="F28" s="1190">
        <v>196</v>
      </c>
      <c r="G28" s="87" t="s">
        <v>112</v>
      </c>
      <c r="H28" s="87" t="s">
        <v>112</v>
      </c>
      <c r="I28" s="87" t="s">
        <v>112</v>
      </c>
      <c r="J28" s="87" t="s">
        <v>112</v>
      </c>
      <c r="K28" s="87" t="s">
        <v>112</v>
      </c>
      <c r="L28" s="87" t="s">
        <v>112</v>
      </c>
      <c r="M28" s="206" t="s">
        <v>112</v>
      </c>
      <c r="N28" s="201" t="s">
        <v>112</v>
      </c>
      <c r="O28" s="206">
        <v>6</v>
      </c>
      <c r="P28" s="206">
        <v>1</v>
      </c>
      <c r="Q28" s="1157" t="s">
        <v>112</v>
      </c>
      <c r="R28" s="1157" t="s">
        <v>112</v>
      </c>
      <c r="S28" s="1157" t="s">
        <v>112</v>
      </c>
      <c r="T28" s="1157" t="s">
        <v>112</v>
      </c>
      <c r="U28" s="1157" t="s">
        <v>112</v>
      </c>
      <c r="V28" s="1157" t="s">
        <v>112</v>
      </c>
      <c r="W28" s="1157" t="s">
        <v>112</v>
      </c>
      <c r="X28" s="1157" t="s">
        <v>112</v>
      </c>
      <c r="Y28" s="1157" t="s">
        <v>112</v>
      </c>
      <c r="Z28" s="1157" t="s">
        <v>112</v>
      </c>
      <c r="AA28" s="1157" t="s">
        <v>112</v>
      </c>
      <c r="AB28" s="1157" t="s">
        <v>112</v>
      </c>
      <c r="AC28" s="1160">
        <v>98.5</v>
      </c>
      <c r="AD28" s="1159">
        <v>99.5</v>
      </c>
      <c r="AE28" s="1158">
        <v>97.5</v>
      </c>
    </row>
    <row r="29" spans="1:31" s="179" customFormat="1" ht="30" customHeight="1">
      <c r="A29" s="824">
        <v>212</v>
      </c>
      <c r="B29" s="70" t="s">
        <v>514</v>
      </c>
      <c r="C29" s="65">
        <v>404</v>
      </c>
      <c r="D29" s="63">
        <v>201</v>
      </c>
      <c r="E29" s="571">
        <v>397</v>
      </c>
      <c r="F29" s="1190">
        <v>196</v>
      </c>
      <c r="G29" s="87" t="s">
        <v>112</v>
      </c>
      <c r="H29" s="87" t="s">
        <v>112</v>
      </c>
      <c r="I29" s="87">
        <v>1</v>
      </c>
      <c r="J29" s="87">
        <v>1</v>
      </c>
      <c r="K29" s="87" t="s">
        <v>112</v>
      </c>
      <c r="L29" s="87" t="s">
        <v>112</v>
      </c>
      <c r="M29" s="206" t="s">
        <v>112</v>
      </c>
      <c r="N29" s="201" t="s">
        <v>112</v>
      </c>
      <c r="O29" s="206">
        <v>6</v>
      </c>
      <c r="P29" s="206">
        <v>4</v>
      </c>
      <c r="Q29" s="1157" t="s">
        <v>112</v>
      </c>
      <c r="R29" s="1157" t="s">
        <v>112</v>
      </c>
      <c r="S29" s="1157" t="s">
        <v>112</v>
      </c>
      <c r="T29" s="1157" t="s">
        <v>112</v>
      </c>
      <c r="U29" s="1157" t="s">
        <v>112</v>
      </c>
      <c r="V29" s="1157" t="s">
        <v>112</v>
      </c>
      <c r="W29" s="1157" t="s">
        <v>112</v>
      </c>
      <c r="X29" s="1157" t="s">
        <v>112</v>
      </c>
      <c r="Y29" s="1157" t="s">
        <v>112</v>
      </c>
      <c r="Z29" s="1157" t="s">
        <v>112</v>
      </c>
      <c r="AA29" s="1157" t="s">
        <v>112</v>
      </c>
      <c r="AB29" s="1157" t="s">
        <v>112</v>
      </c>
      <c r="AC29" s="1160">
        <v>98.3</v>
      </c>
      <c r="AD29" s="1159">
        <v>97.5</v>
      </c>
      <c r="AE29" s="1158">
        <v>99</v>
      </c>
    </row>
    <row r="30" spans="1:31" s="179" customFormat="1" ht="30" customHeight="1">
      <c r="A30" s="824">
        <v>213</v>
      </c>
      <c r="B30" s="70" t="s">
        <v>513</v>
      </c>
      <c r="C30" s="65">
        <v>616</v>
      </c>
      <c r="D30" s="63">
        <v>322</v>
      </c>
      <c r="E30" s="571">
        <v>598</v>
      </c>
      <c r="F30" s="1190">
        <v>312</v>
      </c>
      <c r="G30" s="87">
        <v>1</v>
      </c>
      <c r="H30" s="87">
        <v>1</v>
      </c>
      <c r="I30" s="87" t="s">
        <v>112</v>
      </c>
      <c r="J30" s="87" t="s">
        <v>112</v>
      </c>
      <c r="K30" s="87">
        <v>3</v>
      </c>
      <c r="L30" s="87">
        <v>3</v>
      </c>
      <c r="M30" s="206">
        <v>2</v>
      </c>
      <c r="N30" s="201">
        <v>1</v>
      </c>
      <c r="O30" s="206">
        <v>12</v>
      </c>
      <c r="P30" s="206">
        <v>5</v>
      </c>
      <c r="Q30" s="1157" t="s">
        <v>112</v>
      </c>
      <c r="R30" s="1157" t="s">
        <v>112</v>
      </c>
      <c r="S30" s="1157" t="s">
        <v>112</v>
      </c>
      <c r="T30" s="1157" t="s">
        <v>112</v>
      </c>
      <c r="U30" s="1157" t="s">
        <v>112</v>
      </c>
      <c r="V30" s="1157" t="s">
        <v>112</v>
      </c>
      <c r="W30" s="1157" t="s">
        <v>112</v>
      </c>
      <c r="X30" s="1157" t="s">
        <v>112</v>
      </c>
      <c r="Y30" s="1157" t="s">
        <v>112</v>
      </c>
      <c r="Z30" s="1157" t="s">
        <v>112</v>
      </c>
      <c r="AA30" s="1157" t="s">
        <v>112</v>
      </c>
      <c r="AB30" s="1157" t="s">
        <v>112</v>
      </c>
      <c r="AC30" s="1160">
        <v>97.1</v>
      </c>
      <c r="AD30" s="1159">
        <v>96.9</v>
      </c>
      <c r="AE30" s="1158">
        <v>97.3</v>
      </c>
    </row>
    <row r="31" spans="1:31" s="179" customFormat="1" ht="30" customHeight="1">
      <c r="A31" s="824">
        <v>214</v>
      </c>
      <c r="B31" s="70" t="s">
        <v>512</v>
      </c>
      <c r="C31" s="65">
        <v>454</v>
      </c>
      <c r="D31" s="63">
        <v>230</v>
      </c>
      <c r="E31" s="571">
        <v>450</v>
      </c>
      <c r="F31" s="1190">
        <v>229</v>
      </c>
      <c r="G31" s="87" t="s">
        <v>112</v>
      </c>
      <c r="H31" s="87" t="s">
        <v>112</v>
      </c>
      <c r="I31" s="87" t="s">
        <v>112</v>
      </c>
      <c r="J31" s="87" t="s">
        <v>112</v>
      </c>
      <c r="K31" s="87" t="s">
        <v>112</v>
      </c>
      <c r="L31" s="87" t="s">
        <v>112</v>
      </c>
      <c r="M31" s="206">
        <v>1</v>
      </c>
      <c r="N31" s="201">
        <v>1</v>
      </c>
      <c r="O31" s="206">
        <v>3</v>
      </c>
      <c r="P31" s="206" t="s">
        <v>112</v>
      </c>
      <c r="Q31" s="1157" t="s">
        <v>112</v>
      </c>
      <c r="R31" s="1157" t="s">
        <v>112</v>
      </c>
      <c r="S31" s="1157" t="s">
        <v>112</v>
      </c>
      <c r="T31" s="1157" t="s">
        <v>112</v>
      </c>
      <c r="U31" s="1157" t="s">
        <v>112</v>
      </c>
      <c r="V31" s="1157" t="s">
        <v>112</v>
      </c>
      <c r="W31" s="1157" t="s">
        <v>112</v>
      </c>
      <c r="X31" s="1157" t="s">
        <v>112</v>
      </c>
      <c r="Y31" s="1157" t="s">
        <v>112</v>
      </c>
      <c r="Z31" s="1157" t="s">
        <v>112</v>
      </c>
      <c r="AA31" s="1157" t="s">
        <v>112</v>
      </c>
      <c r="AB31" s="1157" t="s">
        <v>112</v>
      </c>
      <c r="AC31" s="1160">
        <v>99.1</v>
      </c>
      <c r="AD31" s="1159">
        <v>99.6</v>
      </c>
      <c r="AE31" s="1158">
        <v>98.7</v>
      </c>
    </row>
    <row r="32" spans="1:31" s="179" customFormat="1" ht="30" customHeight="1">
      <c r="A32" s="824">
        <v>215</v>
      </c>
      <c r="B32" s="70" t="s">
        <v>511</v>
      </c>
      <c r="C32" s="65">
        <v>307</v>
      </c>
      <c r="D32" s="63">
        <v>160</v>
      </c>
      <c r="E32" s="571">
        <v>298</v>
      </c>
      <c r="F32" s="1190">
        <v>155</v>
      </c>
      <c r="G32" s="87" t="s">
        <v>112</v>
      </c>
      <c r="H32" s="87" t="s">
        <v>112</v>
      </c>
      <c r="I32" s="87" t="s">
        <v>112</v>
      </c>
      <c r="J32" s="87" t="s">
        <v>112</v>
      </c>
      <c r="K32" s="87">
        <v>1</v>
      </c>
      <c r="L32" s="87">
        <v>1</v>
      </c>
      <c r="M32" s="206">
        <v>2</v>
      </c>
      <c r="N32" s="201" t="s">
        <v>112</v>
      </c>
      <c r="O32" s="206">
        <v>6</v>
      </c>
      <c r="P32" s="206">
        <v>4</v>
      </c>
      <c r="Q32" s="1157" t="s">
        <v>112</v>
      </c>
      <c r="R32" s="1157" t="s">
        <v>112</v>
      </c>
      <c r="S32" s="1157" t="s">
        <v>112</v>
      </c>
      <c r="T32" s="1157" t="s">
        <v>112</v>
      </c>
      <c r="U32" s="1157" t="s">
        <v>112</v>
      </c>
      <c r="V32" s="1157" t="s">
        <v>112</v>
      </c>
      <c r="W32" s="1157" t="s">
        <v>112</v>
      </c>
      <c r="X32" s="1157" t="s">
        <v>112</v>
      </c>
      <c r="Y32" s="1157" t="s">
        <v>112</v>
      </c>
      <c r="Z32" s="1157" t="s">
        <v>112</v>
      </c>
      <c r="AA32" s="1157" t="s">
        <v>112</v>
      </c>
      <c r="AB32" s="1157" t="s">
        <v>112</v>
      </c>
      <c r="AC32" s="1160">
        <v>97.1</v>
      </c>
      <c r="AD32" s="1159">
        <v>96.9</v>
      </c>
      <c r="AE32" s="1158">
        <v>97.3</v>
      </c>
    </row>
    <row r="33" spans="1:31" s="179" customFormat="1" ht="30" customHeight="1">
      <c r="A33" s="824">
        <v>216</v>
      </c>
      <c r="B33" s="70" t="s">
        <v>510</v>
      </c>
      <c r="C33" s="65">
        <v>520</v>
      </c>
      <c r="D33" s="63">
        <v>254</v>
      </c>
      <c r="E33" s="571">
        <v>517</v>
      </c>
      <c r="F33" s="1190">
        <v>252</v>
      </c>
      <c r="G33" s="87" t="s">
        <v>112</v>
      </c>
      <c r="H33" s="87" t="s">
        <v>112</v>
      </c>
      <c r="I33" s="87" t="s">
        <v>112</v>
      </c>
      <c r="J33" s="87" t="s">
        <v>112</v>
      </c>
      <c r="K33" s="87" t="s">
        <v>112</v>
      </c>
      <c r="L33" s="87" t="s">
        <v>112</v>
      </c>
      <c r="M33" s="206" t="s">
        <v>112</v>
      </c>
      <c r="N33" s="201" t="s">
        <v>112</v>
      </c>
      <c r="O33" s="206">
        <v>3</v>
      </c>
      <c r="P33" s="206">
        <v>2</v>
      </c>
      <c r="Q33" s="1157" t="s">
        <v>112</v>
      </c>
      <c r="R33" s="1157" t="s">
        <v>112</v>
      </c>
      <c r="S33" s="1157" t="s">
        <v>112</v>
      </c>
      <c r="T33" s="1157" t="s">
        <v>112</v>
      </c>
      <c r="U33" s="1157" t="s">
        <v>112</v>
      </c>
      <c r="V33" s="1157" t="s">
        <v>112</v>
      </c>
      <c r="W33" s="1157" t="s">
        <v>112</v>
      </c>
      <c r="X33" s="1157" t="s">
        <v>112</v>
      </c>
      <c r="Y33" s="1157" t="s">
        <v>112</v>
      </c>
      <c r="Z33" s="1157" t="s">
        <v>112</v>
      </c>
      <c r="AA33" s="1157" t="s">
        <v>112</v>
      </c>
      <c r="AB33" s="1157" t="s">
        <v>112</v>
      </c>
      <c r="AC33" s="1160">
        <v>99.4</v>
      </c>
      <c r="AD33" s="1159">
        <v>99.2</v>
      </c>
      <c r="AE33" s="1158">
        <v>99.6</v>
      </c>
    </row>
    <row r="34" spans="1:31" s="179" customFormat="1" ht="30" customHeight="1">
      <c r="A34" s="824"/>
      <c r="B34" s="93" t="s">
        <v>88</v>
      </c>
      <c r="C34" s="65">
        <v>144</v>
      </c>
      <c r="D34" s="63">
        <v>77</v>
      </c>
      <c r="E34" s="64">
        <v>141</v>
      </c>
      <c r="F34" s="64">
        <v>74</v>
      </c>
      <c r="G34" s="87" t="s">
        <v>112</v>
      </c>
      <c r="H34" s="87" t="s">
        <v>112</v>
      </c>
      <c r="I34" s="87" t="s">
        <v>112</v>
      </c>
      <c r="J34" s="87" t="s">
        <v>112</v>
      </c>
      <c r="K34" s="87" t="s">
        <v>112</v>
      </c>
      <c r="L34" s="87" t="s">
        <v>112</v>
      </c>
      <c r="M34" s="91">
        <v>1</v>
      </c>
      <c r="N34" s="87">
        <v>1</v>
      </c>
      <c r="O34" s="91">
        <v>2</v>
      </c>
      <c r="P34" s="87">
        <v>2</v>
      </c>
      <c r="Q34" s="1157" t="s">
        <v>112</v>
      </c>
      <c r="R34" s="1157" t="s">
        <v>112</v>
      </c>
      <c r="S34" s="1157" t="s">
        <v>112</v>
      </c>
      <c r="T34" s="1157" t="s">
        <v>112</v>
      </c>
      <c r="U34" s="1157" t="s">
        <v>112</v>
      </c>
      <c r="V34" s="1157" t="s">
        <v>112</v>
      </c>
      <c r="W34" s="1157" t="s">
        <v>112</v>
      </c>
      <c r="X34" s="1157" t="s">
        <v>112</v>
      </c>
      <c r="Y34" s="1157" t="s">
        <v>112</v>
      </c>
      <c r="Z34" s="1157" t="s">
        <v>112</v>
      </c>
      <c r="AA34" s="1157" t="s">
        <v>112</v>
      </c>
      <c r="AB34" s="1157" t="s">
        <v>112</v>
      </c>
      <c r="AC34" s="1160">
        <v>97.9</v>
      </c>
      <c r="AD34" s="1159">
        <v>96.1</v>
      </c>
      <c r="AE34" s="1158">
        <v>100</v>
      </c>
    </row>
    <row r="35" spans="1:31" s="179" customFormat="1" ht="30" customHeight="1">
      <c r="A35" s="824">
        <v>346</v>
      </c>
      <c r="B35" s="137" t="s">
        <v>87</v>
      </c>
      <c r="C35" s="65">
        <v>144</v>
      </c>
      <c r="D35" s="63">
        <v>77</v>
      </c>
      <c r="E35" s="64">
        <v>141</v>
      </c>
      <c r="F35" s="64">
        <v>74</v>
      </c>
      <c r="G35" s="87" t="s">
        <v>112</v>
      </c>
      <c r="H35" s="87" t="s">
        <v>112</v>
      </c>
      <c r="I35" s="87" t="s">
        <v>112</v>
      </c>
      <c r="J35" s="87" t="s">
        <v>112</v>
      </c>
      <c r="K35" s="87" t="s">
        <v>112</v>
      </c>
      <c r="L35" s="87" t="s">
        <v>112</v>
      </c>
      <c r="M35" s="91">
        <v>1</v>
      </c>
      <c r="N35" s="87">
        <v>1</v>
      </c>
      <c r="O35" s="91">
        <v>2</v>
      </c>
      <c r="P35" s="87">
        <v>2</v>
      </c>
      <c r="Q35" s="1157" t="s">
        <v>112</v>
      </c>
      <c r="R35" s="1157" t="s">
        <v>112</v>
      </c>
      <c r="S35" s="1157" t="s">
        <v>112</v>
      </c>
      <c r="T35" s="1157" t="s">
        <v>112</v>
      </c>
      <c r="U35" s="1157" t="s">
        <v>112</v>
      </c>
      <c r="V35" s="1157" t="s">
        <v>112</v>
      </c>
      <c r="W35" s="1157" t="s">
        <v>112</v>
      </c>
      <c r="X35" s="1157" t="s">
        <v>112</v>
      </c>
      <c r="Y35" s="1157" t="s">
        <v>112</v>
      </c>
      <c r="Z35" s="1157" t="s">
        <v>112</v>
      </c>
      <c r="AA35" s="1157" t="s">
        <v>112</v>
      </c>
      <c r="AB35" s="1157" t="s">
        <v>112</v>
      </c>
      <c r="AC35" s="1160">
        <v>97.9</v>
      </c>
      <c r="AD35" s="1159">
        <v>96.1</v>
      </c>
      <c r="AE35" s="1158">
        <v>100</v>
      </c>
    </row>
    <row r="36" spans="1:31" s="179" customFormat="1" ht="30" customHeight="1">
      <c r="A36" s="824"/>
      <c r="B36" s="70" t="s">
        <v>86</v>
      </c>
      <c r="C36" s="198">
        <v>106</v>
      </c>
      <c r="D36" s="196">
        <v>52</v>
      </c>
      <c r="E36" s="195">
        <v>104</v>
      </c>
      <c r="F36" s="197">
        <v>52</v>
      </c>
      <c r="G36" s="91" t="s">
        <v>112</v>
      </c>
      <c r="H36" s="91" t="s">
        <v>112</v>
      </c>
      <c r="I36" s="91" t="s">
        <v>112</v>
      </c>
      <c r="J36" s="91" t="s">
        <v>112</v>
      </c>
      <c r="K36" s="91" t="s">
        <v>112</v>
      </c>
      <c r="L36" s="91" t="s">
        <v>112</v>
      </c>
      <c r="M36" s="91" t="s">
        <v>112</v>
      </c>
      <c r="N36" s="91" t="s">
        <v>112</v>
      </c>
      <c r="O36" s="197">
        <v>2</v>
      </c>
      <c r="P36" s="91" t="s">
        <v>112</v>
      </c>
      <c r="Q36" s="1157" t="s">
        <v>112</v>
      </c>
      <c r="R36" s="1157" t="s">
        <v>112</v>
      </c>
      <c r="S36" s="1157" t="s">
        <v>112</v>
      </c>
      <c r="T36" s="1157" t="s">
        <v>112</v>
      </c>
      <c r="U36" s="1157" t="s">
        <v>112</v>
      </c>
      <c r="V36" s="1157" t="s">
        <v>112</v>
      </c>
      <c r="W36" s="1157" t="s">
        <v>112</v>
      </c>
      <c r="X36" s="1157" t="s">
        <v>112</v>
      </c>
      <c r="Y36" s="1157" t="s">
        <v>112</v>
      </c>
      <c r="Z36" s="1157" t="s">
        <v>112</v>
      </c>
      <c r="AA36" s="1157" t="s">
        <v>112</v>
      </c>
      <c r="AB36" s="1157" t="s">
        <v>112</v>
      </c>
      <c r="AC36" s="1160">
        <v>98.1</v>
      </c>
      <c r="AD36" s="1159">
        <v>100</v>
      </c>
      <c r="AE36" s="1158">
        <v>96.3</v>
      </c>
    </row>
    <row r="37" spans="1:31" s="179" customFormat="1" ht="30" customHeight="1">
      <c r="A37" s="824">
        <v>423</v>
      </c>
      <c r="B37" s="129" t="s">
        <v>85</v>
      </c>
      <c r="C37" s="65">
        <v>106</v>
      </c>
      <c r="D37" s="63">
        <v>52</v>
      </c>
      <c r="E37" s="64">
        <v>104</v>
      </c>
      <c r="F37" s="68">
        <v>52</v>
      </c>
      <c r="G37" s="91" t="s">
        <v>112</v>
      </c>
      <c r="H37" s="91" t="s">
        <v>112</v>
      </c>
      <c r="I37" s="91" t="s">
        <v>112</v>
      </c>
      <c r="J37" s="91" t="s">
        <v>112</v>
      </c>
      <c r="K37" s="91" t="s">
        <v>112</v>
      </c>
      <c r="L37" s="91" t="s">
        <v>112</v>
      </c>
      <c r="M37" s="91" t="s">
        <v>112</v>
      </c>
      <c r="N37" s="91" t="s">
        <v>112</v>
      </c>
      <c r="O37" s="91">
        <v>2</v>
      </c>
      <c r="P37" s="91" t="s">
        <v>112</v>
      </c>
      <c r="Q37" s="1157" t="s">
        <v>112</v>
      </c>
      <c r="R37" s="1157" t="s">
        <v>112</v>
      </c>
      <c r="S37" s="1157" t="s">
        <v>112</v>
      </c>
      <c r="T37" s="1157" t="s">
        <v>112</v>
      </c>
      <c r="U37" s="1157" t="s">
        <v>112</v>
      </c>
      <c r="V37" s="1157" t="s">
        <v>112</v>
      </c>
      <c r="W37" s="1157" t="s">
        <v>112</v>
      </c>
      <c r="X37" s="1157" t="s">
        <v>112</v>
      </c>
      <c r="Y37" s="1157" t="s">
        <v>112</v>
      </c>
      <c r="Z37" s="1157" t="s">
        <v>112</v>
      </c>
      <c r="AA37" s="1157" t="s">
        <v>112</v>
      </c>
      <c r="AB37" s="1157" t="s">
        <v>112</v>
      </c>
      <c r="AC37" s="1160">
        <v>98.1</v>
      </c>
      <c r="AD37" s="1159">
        <v>100</v>
      </c>
      <c r="AE37" s="1158">
        <v>96.3</v>
      </c>
    </row>
    <row r="38" spans="1:31" s="179" customFormat="1" ht="30" customHeight="1">
      <c r="A38" s="824"/>
      <c r="B38" s="70" t="s">
        <v>84</v>
      </c>
      <c r="C38" s="198">
        <v>97</v>
      </c>
      <c r="D38" s="196">
        <v>37</v>
      </c>
      <c r="E38" s="195">
        <v>97</v>
      </c>
      <c r="F38" s="197">
        <v>37</v>
      </c>
      <c r="G38" s="91" t="s">
        <v>112</v>
      </c>
      <c r="H38" s="91" t="s">
        <v>112</v>
      </c>
      <c r="I38" s="91" t="s">
        <v>112</v>
      </c>
      <c r="J38" s="91" t="s">
        <v>112</v>
      </c>
      <c r="K38" s="91" t="s">
        <v>112</v>
      </c>
      <c r="L38" s="91" t="s">
        <v>112</v>
      </c>
      <c r="M38" s="91" t="s">
        <v>112</v>
      </c>
      <c r="N38" s="91" t="s">
        <v>112</v>
      </c>
      <c r="O38" s="91" t="s">
        <v>112</v>
      </c>
      <c r="P38" s="91" t="s">
        <v>112</v>
      </c>
      <c r="Q38" s="1157" t="s">
        <v>112</v>
      </c>
      <c r="R38" s="1157" t="s">
        <v>112</v>
      </c>
      <c r="S38" s="1157" t="s">
        <v>112</v>
      </c>
      <c r="T38" s="1157" t="s">
        <v>112</v>
      </c>
      <c r="U38" s="1157" t="s">
        <v>112</v>
      </c>
      <c r="V38" s="1157" t="s">
        <v>112</v>
      </c>
      <c r="W38" s="1157" t="s">
        <v>112</v>
      </c>
      <c r="X38" s="1157" t="s">
        <v>112</v>
      </c>
      <c r="Y38" s="1157" t="s">
        <v>112</v>
      </c>
      <c r="Z38" s="1157" t="s">
        <v>112</v>
      </c>
      <c r="AA38" s="1157" t="s">
        <v>112</v>
      </c>
      <c r="AB38" s="1157" t="s">
        <v>112</v>
      </c>
      <c r="AC38" s="1160">
        <v>100</v>
      </c>
      <c r="AD38" s="1159">
        <v>100</v>
      </c>
      <c r="AE38" s="1158">
        <v>100</v>
      </c>
    </row>
    <row r="39" spans="1:31" s="179" customFormat="1" ht="30" customHeight="1">
      <c r="A39" s="824">
        <v>445</v>
      </c>
      <c r="B39" s="191" t="s">
        <v>83</v>
      </c>
      <c r="C39" s="1189">
        <v>97</v>
      </c>
      <c r="D39" s="1188">
        <v>37</v>
      </c>
      <c r="E39" s="189">
        <v>97</v>
      </c>
      <c r="F39" s="1187">
        <v>37</v>
      </c>
      <c r="G39" s="187" t="s">
        <v>112</v>
      </c>
      <c r="H39" s="187" t="s">
        <v>112</v>
      </c>
      <c r="I39" s="187" t="s">
        <v>112</v>
      </c>
      <c r="J39" s="187" t="s">
        <v>112</v>
      </c>
      <c r="K39" s="187" t="s">
        <v>112</v>
      </c>
      <c r="L39" s="187" t="s">
        <v>112</v>
      </c>
      <c r="M39" s="187" t="s">
        <v>112</v>
      </c>
      <c r="N39" s="187" t="s">
        <v>112</v>
      </c>
      <c r="O39" s="187" t="s">
        <v>112</v>
      </c>
      <c r="P39" s="187" t="s">
        <v>112</v>
      </c>
      <c r="Q39" s="1157" t="s">
        <v>112</v>
      </c>
      <c r="R39" s="1157" t="s">
        <v>112</v>
      </c>
      <c r="S39" s="1157" t="s">
        <v>112</v>
      </c>
      <c r="T39" s="1157" t="s">
        <v>112</v>
      </c>
      <c r="U39" s="1157" t="s">
        <v>112</v>
      </c>
      <c r="V39" s="1157" t="s">
        <v>112</v>
      </c>
      <c r="W39" s="1157" t="s">
        <v>112</v>
      </c>
      <c r="X39" s="1157" t="s">
        <v>112</v>
      </c>
      <c r="Y39" s="1157" t="s">
        <v>112</v>
      </c>
      <c r="Z39" s="1157" t="s">
        <v>112</v>
      </c>
      <c r="AA39" s="1157" t="s">
        <v>112</v>
      </c>
      <c r="AB39" s="1157" t="s">
        <v>112</v>
      </c>
      <c r="AC39" s="1186">
        <v>100</v>
      </c>
      <c r="AD39" s="1185">
        <v>100</v>
      </c>
      <c r="AE39" s="1184">
        <v>100</v>
      </c>
    </row>
    <row r="40" spans="1:29" s="179" customFormat="1" ht="27.75" customHeight="1">
      <c r="A40" s="824"/>
      <c r="B40" s="570"/>
      <c r="AC40" s="570"/>
    </row>
    <row r="41" spans="1:26" s="179" customFormat="1" ht="27.75" customHeight="1">
      <c r="A41" s="824"/>
      <c r="B41" s="180" t="s">
        <v>509</v>
      </c>
      <c r="Z41" s="180" t="s">
        <v>508</v>
      </c>
    </row>
    <row r="42" spans="1:31" s="179" customFormat="1" ht="27.75" customHeight="1" thickBot="1">
      <c r="A42" s="824"/>
      <c r="B42" s="180"/>
      <c r="Z42" s="180"/>
      <c r="AB42" s="180"/>
      <c r="AE42" s="569" t="s">
        <v>507</v>
      </c>
    </row>
    <row r="43" spans="1:31" s="179" customFormat="1" ht="27.75" customHeight="1">
      <c r="A43" s="824"/>
      <c r="B43" s="177"/>
      <c r="C43" s="568"/>
      <c r="D43" s="566"/>
      <c r="E43" s="1182" t="s">
        <v>506</v>
      </c>
      <c r="F43" s="1181"/>
      <c r="G43" s="1182" t="s">
        <v>505</v>
      </c>
      <c r="H43" s="1181"/>
      <c r="I43" s="1182" t="s">
        <v>504</v>
      </c>
      <c r="J43" s="1181"/>
      <c r="K43" s="1182" t="s">
        <v>503</v>
      </c>
      <c r="L43" s="1181"/>
      <c r="M43" s="1183"/>
      <c r="N43" s="1181"/>
      <c r="O43" s="1183"/>
      <c r="P43" s="1181"/>
      <c r="Q43" s="1182"/>
      <c r="R43" s="1181"/>
      <c r="S43" s="2160" t="s">
        <v>502</v>
      </c>
      <c r="T43" s="1831"/>
      <c r="U43" s="1831"/>
      <c r="V43" s="1831"/>
      <c r="W43" s="1831"/>
      <c r="X43" s="1831"/>
      <c r="Y43" s="1831"/>
      <c r="Z43" s="1831"/>
      <c r="AA43" s="1831"/>
      <c r="AB43" s="1831"/>
      <c r="AC43" s="1937" t="s">
        <v>501</v>
      </c>
      <c r="AD43" s="1940"/>
      <c r="AE43" s="1941"/>
    </row>
    <row r="44" spans="1:31" s="179" customFormat="1" ht="27.75" customHeight="1">
      <c r="A44" s="824"/>
      <c r="B44" s="105"/>
      <c r="C44" s="1705" t="s">
        <v>500</v>
      </c>
      <c r="D44" s="1707"/>
      <c r="E44" s="1706" t="s">
        <v>499</v>
      </c>
      <c r="F44" s="2165"/>
      <c r="G44" s="2166" t="s">
        <v>498</v>
      </c>
      <c r="H44" s="2165"/>
      <c r="I44" s="2166" t="s">
        <v>498</v>
      </c>
      <c r="J44" s="2165"/>
      <c r="K44" s="2166" t="s">
        <v>497</v>
      </c>
      <c r="L44" s="2165"/>
      <c r="M44" s="2166" t="s">
        <v>496</v>
      </c>
      <c r="N44" s="2165"/>
      <c r="O44" s="2166" t="s">
        <v>495</v>
      </c>
      <c r="P44" s="2165"/>
      <c r="Q44" s="2166" t="s">
        <v>494</v>
      </c>
      <c r="R44" s="2165"/>
      <c r="S44" s="908"/>
      <c r="T44" s="158"/>
      <c r="U44" s="908"/>
      <c r="V44" s="158"/>
      <c r="W44" s="908"/>
      <c r="X44" s="158"/>
      <c r="Y44" s="908"/>
      <c r="Z44" s="158"/>
      <c r="AA44" s="908"/>
      <c r="AB44" s="908"/>
      <c r="AC44" s="1939"/>
      <c r="AD44" s="2161"/>
      <c r="AE44" s="2162"/>
    </row>
    <row r="45" spans="1:31" s="179" customFormat="1" ht="27.75" customHeight="1">
      <c r="A45" s="824"/>
      <c r="B45" s="168" t="s">
        <v>493</v>
      </c>
      <c r="C45" s="2163"/>
      <c r="D45" s="2164"/>
      <c r="E45" s="1706" t="s">
        <v>492</v>
      </c>
      <c r="F45" s="2165"/>
      <c r="G45" s="2166" t="s">
        <v>491</v>
      </c>
      <c r="H45" s="2165"/>
      <c r="I45" s="2166" t="s">
        <v>490</v>
      </c>
      <c r="J45" s="2165"/>
      <c r="K45" s="2169" t="s">
        <v>489</v>
      </c>
      <c r="L45" s="2170"/>
      <c r="M45" s="2167"/>
      <c r="N45" s="2168"/>
      <c r="O45" s="2167"/>
      <c r="P45" s="2168"/>
      <c r="Q45" s="2167"/>
      <c r="R45" s="2168"/>
      <c r="S45" s="1750" t="s">
        <v>488</v>
      </c>
      <c r="T45" s="2171"/>
      <c r="U45" s="1750" t="s">
        <v>487</v>
      </c>
      <c r="V45" s="2172"/>
      <c r="W45" s="1750" t="s">
        <v>486</v>
      </c>
      <c r="X45" s="2172"/>
      <c r="Y45" s="1750" t="s">
        <v>485</v>
      </c>
      <c r="Z45" s="2172"/>
      <c r="AA45" s="1750" t="s">
        <v>484</v>
      </c>
      <c r="AB45" s="2173"/>
      <c r="AC45" s="163"/>
      <c r="AD45" s="564"/>
      <c r="AE45" s="171"/>
    </row>
    <row r="46" spans="1:31" s="179" customFormat="1" ht="27.75" customHeight="1">
      <c r="A46" s="824"/>
      <c r="B46" s="565"/>
      <c r="C46" s="165"/>
      <c r="D46" s="907"/>
      <c r="E46" s="908"/>
      <c r="F46" s="158"/>
      <c r="G46" s="2166" t="s">
        <v>483</v>
      </c>
      <c r="H46" s="2165"/>
      <c r="I46" s="2166" t="s">
        <v>482</v>
      </c>
      <c r="J46" s="2165"/>
      <c r="K46" s="2166" t="s">
        <v>481</v>
      </c>
      <c r="L46" s="2165"/>
      <c r="M46" s="159"/>
      <c r="N46" s="158"/>
      <c r="O46" s="159"/>
      <c r="P46" s="158"/>
      <c r="Q46" s="908"/>
      <c r="R46" s="158"/>
      <c r="S46" s="908"/>
      <c r="T46" s="158"/>
      <c r="U46" s="908"/>
      <c r="V46" s="158"/>
      <c r="W46" s="908"/>
      <c r="X46" s="158"/>
      <c r="Y46" s="908"/>
      <c r="Z46" s="158"/>
      <c r="AA46" s="908"/>
      <c r="AB46" s="908"/>
      <c r="AC46" s="1180" t="s">
        <v>63</v>
      </c>
      <c r="AD46" s="158" t="s">
        <v>62</v>
      </c>
      <c r="AE46" s="157" t="s">
        <v>61</v>
      </c>
    </row>
    <row r="47" spans="1:31" s="179" customFormat="1" ht="27.75" customHeight="1">
      <c r="A47" s="824"/>
      <c r="B47" s="156"/>
      <c r="C47" s="1179"/>
      <c r="D47" s="1178" t="s">
        <v>65</v>
      </c>
      <c r="E47" s="990"/>
      <c r="F47" s="909" t="s">
        <v>65</v>
      </c>
      <c r="G47" s="990"/>
      <c r="H47" s="909" t="s">
        <v>65</v>
      </c>
      <c r="I47" s="990"/>
      <c r="J47" s="909" t="s">
        <v>65</v>
      </c>
      <c r="K47" s="990"/>
      <c r="L47" s="909" t="s">
        <v>65</v>
      </c>
      <c r="M47" s="149"/>
      <c r="N47" s="909" t="s">
        <v>65</v>
      </c>
      <c r="O47" s="149"/>
      <c r="P47" s="909" t="s">
        <v>65</v>
      </c>
      <c r="Q47" s="990"/>
      <c r="R47" s="909" t="s">
        <v>65</v>
      </c>
      <c r="S47" s="147"/>
      <c r="T47" s="1177" t="s">
        <v>65</v>
      </c>
      <c r="U47" s="147"/>
      <c r="V47" s="1177" t="s">
        <v>65</v>
      </c>
      <c r="W47" s="147"/>
      <c r="X47" s="1177" t="s">
        <v>65</v>
      </c>
      <c r="Y47" s="147"/>
      <c r="Z47" s="1177" t="s">
        <v>65</v>
      </c>
      <c r="AA47" s="147"/>
      <c r="AB47" s="1176" t="s">
        <v>65</v>
      </c>
      <c r="AC47" s="152"/>
      <c r="AD47" s="147"/>
      <c r="AE47" s="153"/>
    </row>
    <row r="48" spans="1:31" s="179" customFormat="1" ht="30" customHeight="1">
      <c r="A48" s="824"/>
      <c r="B48" s="70" t="s">
        <v>60</v>
      </c>
      <c r="C48" s="139">
        <v>115</v>
      </c>
      <c r="D48" s="142">
        <v>62</v>
      </c>
      <c r="E48" s="133">
        <v>115</v>
      </c>
      <c r="F48" s="133">
        <v>62</v>
      </c>
      <c r="G48" s="1157" t="s">
        <v>112</v>
      </c>
      <c r="H48" s="1157" t="s">
        <v>112</v>
      </c>
      <c r="I48" s="1157" t="s">
        <v>112</v>
      </c>
      <c r="J48" s="1157" t="s">
        <v>112</v>
      </c>
      <c r="K48" s="1157" t="s">
        <v>112</v>
      </c>
      <c r="L48" s="1157" t="s">
        <v>112</v>
      </c>
      <c r="M48" s="1157" t="s">
        <v>112</v>
      </c>
      <c r="N48" s="1157" t="s">
        <v>112</v>
      </c>
      <c r="O48" s="1157" t="s">
        <v>112</v>
      </c>
      <c r="P48" s="1157" t="s">
        <v>112</v>
      </c>
      <c r="Q48" s="1157" t="s">
        <v>112</v>
      </c>
      <c r="R48" s="1157" t="s">
        <v>112</v>
      </c>
      <c r="S48" s="1157" t="s">
        <v>112</v>
      </c>
      <c r="T48" s="1157" t="s">
        <v>112</v>
      </c>
      <c r="U48" s="1157" t="s">
        <v>112</v>
      </c>
      <c r="V48" s="1157" t="s">
        <v>112</v>
      </c>
      <c r="W48" s="1157" t="s">
        <v>112</v>
      </c>
      <c r="X48" s="1157" t="s">
        <v>112</v>
      </c>
      <c r="Y48" s="1157" t="s">
        <v>112</v>
      </c>
      <c r="Z48" s="1157" t="s">
        <v>112</v>
      </c>
      <c r="AA48" s="1157" t="s">
        <v>112</v>
      </c>
      <c r="AB48" s="1157" t="s">
        <v>112</v>
      </c>
      <c r="AC48" s="1160">
        <v>100</v>
      </c>
      <c r="AD48" s="1159">
        <v>100</v>
      </c>
      <c r="AE48" s="1172">
        <v>100</v>
      </c>
    </row>
    <row r="49" spans="1:31" s="179" customFormat="1" ht="30" customHeight="1">
      <c r="A49" s="824">
        <v>461</v>
      </c>
      <c r="B49" s="137" t="s">
        <v>59</v>
      </c>
      <c r="C49" s="889">
        <v>115</v>
      </c>
      <c r="D49" s="888">
        <v>62</v>
      </c>
      <c r="E49" s="282">
        <v>115</v>
      </c>
      <c r="F49" s="282">
        <v>62</v>
      </c>
      <c r="G49" s="1157" t="s">
        <v>112</v>
      </c>
      <c r="H49" s="1157" t="s">
        <v>112</v>
      </c>
      <c r="I49" s="1157" t="s">
        <v>112</v>
      </c>
      <c r="J49" s="1157" t="s">
        <v>112</v>
      </c>
      <c r="K49" s="1157" t="s">
        <v>112</v>
      </c>
      <c r="L49" s="1157" t="s">
        <v>112</v>
      </c>
      <c r="M49" s="1157" t="s">
        <v>112</v>
      </c>
      <c r="N49" s="1157" t="s">
        <v>112</v>
      </c>
      <c r="O49" s="1157" t="s">
        <v>112</v>
      </c>
      <c r="P49" s="1157" t="s">
        <v>112</v>
      </c>
      <c r="Q49" s="1157" t="s">
        <v>112</v>
      </c>
      <c r="R49" s="1157" t="s">
        <v>112</v>
      </c>
      <c r="S49" s="1157" t="s">
        <v>112</v>
      </c>
      <c r="T49" s="1157" t="s">
        <v>112</v>
      </c>
      <c r="U49" s="1157" t="s">
        <v>112</v>
      </c>
      <c r="V49" s="1157" t="s">
        <v>112</v>
      </c>
      <c r="W49" s="1157" t="s">
        <v>112</v>
      </c>
      <c r="X49" s="1157" t="s">
        <v>112</v>
      </c>
      <c r="Y49" s="1157" t="s">
        <v>112</v>
      </c>
      <c r="Z49" s="1157" t="s">
        <v>112</v>
      </c>
      <c r="AA49" s="1157" t="s">
        <v>112</v>
      </c>
      <c r="AB49" s="1157" t="s">
        <v>112</v>
      </c>
      <c r="AC49" s="1160">
        <v>100</v>
      </c>
      <c r="AD49" s="1159">
        <v>100</v>
      </c>
      <c r="AE49" s="1172">
        <v>100</v>
      </c>
    </row>
    <row r="50" spans="1:31" s="179" customFormat="1" ht="30" customHeight="1">
      <c r="A50" s="824"/>
      <c r="B50" s="93" t="s">
        <v>58</v>
      </c>
      <c r="C50" s="889">
        <v>13</v>
      </c>
      <c r="D50" s="888">
        <v>9</v>
      </c>
      <c r="E50" s="282">
        <v>13</v>
      </c>
      <c r="F50" s="282">
        <v>9</v>
      </c>
      <c r="G50" s="1157" t="s">
        <v>112</v>
      </c>
      <c r="H50" s="1157" t="s">
        <v>112</v>
      </c>
      <c r="I50" s="1157" t="s">
        <v>112</v>
      </c>
      <c r="J50" s="1157" t="s">
        <v>112</v>
      </c>
      <c r="K50" s="1157" t="s">
        <v>112</v>
      </c>
      <c r="L50" s="1157" t="s">
        <v>112</v>
      </c>
      <c r="M50" s="1157" t="s">
        <v>112</v>
      </c>
      <c r="N50" s="1157" t="s">
        <v>112</v>
      </c>
      <c r="O50" s="1157" t="s">
        <v>112</v>
      </c>
      <c r="P50" s="1157" t="s">
        <v>112</v>
      </c>
      <c r="Q50" s="1157" t="s">
        <v>112</v>
      </c>
      <c r="R50" s="1157" t="s">
        <v>112</v>
      </c>
      <c r="S50" s="1157" t="s">
        <v>112</v>
      </c>
      <c r="T50" s="1157" t="s">
        <v>112</v>
      </c>
      <c r="U50" s="1157" t="s">
        <v>112</v>
      </c>
      <c r="V50" s="1157" t="s">
        <v>112</v>
      </c>
      <c r="W50" s="1157" t="s">
        <v>112</v>
      </c>
      <c r="X50" s="1157" t="s">
        <v>112</v>
      </c>
      <c r="Y50" s="1157" t="s">
        <v>112</v>
      </c>
      <c r="Z50" s="1157" t="s">
        <v>112</v>
      </c>
      <c r="AA50" s="1157" t="s">
        <v>112</v>
      </c>
      <c r="AB50" s="1157" t="s">
        <v>112</v>
      </c>
      <c r="AC50" s="1160">
        <v>100</v>
      </c>
      <c r="AD50" s="1159">
        <v>100</v>
      </c>
      <c r="AE50" s="1172">
        <v>100</v>
      </c>
    </row>
    <row r="51" spans="1:31" s="179" customFormat="1" ht="30" customHeight="1">
      <c r="A51" s="824">
        <v>586</v>
      </c>
      <c r="B51" s="137" t="s">
        <v>57</v>
      </c>
      <c r="C51" s="889">
        <v>13</v>
      </c>
      <c r="D51" s="888">
        <v>9</v>
      </c>
      <c r="E51" s="282">
        <v>13</v>
      </c>
      <c r="F51" s="282">
        <v>9</v>
      </c>
      <c r="G51" s="1157" t="s">
        <v>112</v>
      </c>
      <c r="H51" s="1157" t="s">
        <v>112</v>
      </c>
      <c r="I51" s="1157" t="s">
        <v>112</v>
      </c>
      <c r="J51" s="1157" t="s">
        <v>112</v>
      </c>
      <c r="K51" s="1157" t="s">
        <v>112</v>
      </c>
      <c r="L51" s="1157" t="s">
        <v>112</v>
      </c>
      <c r="M51" s="1157" t="s">
        <v>112</v>
      </c>
      <c r="N51" s="1157" t="s">
        <v>112</v>
      </c>
      <c r="O51" s="1157" t="s">
        <v>112</v>
      </c>
      <c r="P51" s="1157" t="s">
        <v>112</v>
      </c>
      <c r="Q51" s="1157" t="s">
        <v>112</v>
      </c>
      <c r="R51" s="1157" t="s">
        <v>112</v>
      </c>
      <c r="S51" s="1157" t="s">
        <v>112</v>
      </c>
      <c r="T51" s="1157" t="s">
        <v>112</v>
      </c>
      <c r="U51" s="1157" t="s">
        <v>112</v>
      </c>
      <c r="V51" s="1157" t="s">
        <v>112</v>
      </c>
      <c r="W51" s="1157" t="s">
        <v>112</v>
      </c>
      <c r="X51" s="1157" t="s">
        <v>112</v>
      </c>
      <c r="Y51" s="1157" t="s">
        <v>112</v>
      </c>
      <c r="Z51" s="1157" t="s">
        <v>112</v>
      </c>
      <c r="AA51" s="1157" t="s">
        <v>112</v>
      </c>
      <c r="AB51" s="1157" t="s">
        <v>112</v>
      </c>
      <c r="AC51" s="1160">
        <v>100</v>
      </c>
      <c r="AD51" s="1159">
        <v>100</v>
      </c>
      <c r="AE51" s="1172">
        <v>100</v>
      </c>
    </row>
    <row r="52" spans="1:31" s="179" customFormat="1" ht="30" customHeight="1">
      <c r="A52" s="1174"/>
      <c r="B52" s="93" t="s">
        <v>56</v>
      </c>
      <c r="C52" s="889">
        <v>125</v>
      </c>
      <c r="D52" s="1175">
        <v>61</v>
      </c>
      <c r="E52" s="282">
        <v>124</v>
      </c>
      <c r="F52" s="887">
        <v>60</v>
      </c>
      <c r="G52" s="1157" t="s">
        <v>112</v>
      </c>
      <c r="H52" s="1157" t="s">
        <v>112</v>
      </c>
      <c r="I52" s="1157" t="s">
        <v>112</v>
      </c>
      <c r="J52" s="1157" t="s">
        <v>112</v>
      </c>
      <c r="K52" s="1157" t="s">
        <v>112</v>
      </c>
      <c r="L52" s="1157" t="s">
        <v>112</v>
      </c>
      <c r="M52" s="1157" t="s">
        <v>112</v>
      </c>
      <c r="N52" s="1157" t="s">
        <v>112</v>
      </c>
      <c r="O52" s="1157">
        <v>1</v>
      </c>
      <c r="P52" s="1157">
        <v>1</v>
      </c>
      <c r="Q52" s="1157" t="s">
        <v>112</v>
      </c>
      <c r="R52" s="1157" t="s">
        <v>112</v>
      </c>
      <c r="S52" s="1157" t="s">
        <v>112</v>
      </c>
      <c r="T52" s="1157" t="s">
        <v>112</v>
      </c>
      <c r="U52" s="1157" t="s">
        <v>112</v>
      </c>
      <c r="V52" s="1157" t="s">
        <v>112</v>
      </c>
      <c r="W52" s="1157" t="s">
        <v>112</v>
      </c>
      <c r="X52" s="1157" t="s">
        <v>112</v>
      </c>
      <c r="Y52" s="1157" t="s">
        <v>112</v>
      </c>
      <c r="Z52" s="1157" t="s">
        <v>112</v>
      </c>
      <c r="AA52" s="1157" t="s">
        <v>112</v>
      </c>
      <c r="AB52" s="1157" t="s">
        <v>112</v>
      </c>
      <c r="AC52" s="1160">
        <v>99.2</v>
      </c>
      <c r="AD52" s="1173">
        <v>98.4</v>
      </c>
      <c r="AE52" s="1172">
        <v>100</v>
      </c>
    </row>
    <row r="53" spans="1:31" s="179" customFormat="1" ht="30" customHeight="1">
      <c r="A53" s="1174">
        <v>606</v>
      </c>
      <c r="B53" s="137" t="s">
        <v>55</v>
      </c>
      <c r="C53" s="889">
        <v>125</v>
      </c>
      <c r="D53" s="888">
        <v>61</v>
      </c>
      <c r="E53" s="282">
        <v>124</v>
      </c>
      <c r="F53" s="282">
        <v>60</v>
      </c>
      <c r="G53" s="1157" t="s">
        <v>112</v>
      </c>
      <c r="H53" s="1157" t="s">
        <v>112</v>
      </c>
      <c r="I53" s="1157" t="s">
        <v>112</v>
      </c>
      <c r="J53" s="1157" t="s">
        <v>112</v>
      </c>
      <c r="K53" s="1157" t="s">
        <v>112</v>
      </c>
      <c r="L53" s="1157" t="s">
        <v>112</v>
      </c>
      <c r="M53" s="1157" t="s">
        <v>112</v>
      </c>
      <c r="N53" s="1157" t="s">
        <v>112</v>
      </c>
      <c r="O53" s="1157">
        <v>1</v>
      </c>
      <c r="P53" s="1157">
        <v>1</v>
      </c>
      <c r="Q53" s="1157" t="s">
        <v>112</v>
      </c>
      <c r="R53" s="1157" t="s">
        <v>112</v>
      </c>
      <c r="S53" s="1157" t="s">
        <v>112</v>
      </c>
      <c r="T53" s="1157" t="s">
        <v>112</v>
      </c>
      <c r="U53" s="1157" t="s">
        <v>112</v>
      </c>
      <c r="V53" s="1157" t="s">
        <v>112</v>
      </c>
      <c r="W53" s="1157" t="s">
        <v>112</v>
      </c>
      <c r="X53" s="1157" t="s">
        <v>112</v>
      </c>
      <c r="Y53" s="1157" t="s">
        <v>112</v>
      </c>
      <c r="Z53" s="1157" t="s">
        <v>112</v>
      </c>
      <c r="AA53" s="1157" t="s">
        <v>112</v>
      </c>
      <c r="AB53" s="1157" t="s">
        <v>112</v>
      </c>
      <c r="AC53" s="1160">
        <v>99.2</v>
      </c>
      <c r="AD53" s="1173">
        <v>98.4</v>
      </c>
      <c r="AE53" s="1172">
        <v>100</v>
      </c>
    </row>
    <row r="54" spans="1:31" s="179" customFormat="1" ht="30" customHeight="1">
      <c r="A54" s="1174"/>
      <c r="B54" s="93" t="s">
        <v>54</v>
      </c>
      <c r="C54" s="889">
        <v>167</v>
      </c>
      <c r="D54" s="1175">
        <v>79</v>
      </c>
      <c r="E54" s="282">
        <v>167</v>
      </c>
      <c r="F54" s="887">
        <v>79</v>
      </c>
      <c r="G54" s="1157" t="s">
        <v>112</v>
      </c>
      <c r="H54" s="1157" t="s">
        <v>112</v>
      </c>
      <c r="I54" s="1157" t="s">
        <v>112</v>
      </c>
      <c r="J54" s="1157" t="s">
        <v>112</v>
      </c>
      <c r="K54" s="1157" t="s">
        <v>112</v>
      </c>
      <c r="L54" s="1157" t="s">
        <v>112</v>
      </c>
      <c r="M54" s="1157" t="s">
        <v>112</v>
      </c>
      <c r="N54" s="1157" t="s">
        <v>112</v>
      </c>
      <c r="O54" s="1157" t="s">
        <v>112</v>
      </c>
      <c r="P54" s="1157" t="s">
        <v>112</v>
      </c>
      <c r="Q54" s="1157" t="s">
        <v>112</v>
      </c>
      <c r="R54" s="1157" t="s">
        <v>112</v>
      </c>
      <c r="S54" s="1157" t="s">
        <v>112</v>
      </c>
      <c r="T54" s="1157" t="s">
        <v>112</v>
      </c>
      <c r="U54" s="1157" t="s">
        <v>112</v>
      </c>
      <c r="V54" s="1157" t="s">
        <v>112</v>
      </c>
      <c r="W54" s="1157" t="s">
        <v>112</v>
      </c>
      <c r="X54" s="1157" t="s">
        <v>112</v>
      </c>
      <c r="Y54" s="1157" t="s">
        <v>112</v>
      </c>
      <c r="Z54" s="1157" t="s">
        <v>112</v>
      </c>
      <c r="AA54" s="1157" t="s">
        <v>112</v>
      </c>
      <c r="AB54" s="1157" t="s">
        <v>112</v>
      </c>
      <c r="AC54" s="1160">
        <v>100</v>
      </c>
      <c r="AD54" s="1173">
        <v>100</v>
      </c>
      <c r="AE54" s="1172">
        <v>100</v>
      </c>
    </row>
    <row r="55" spans="1:31" s="179" customFormat="1" ht="30" customHeight="1">
      <c r="A55" s="1174">
        <v>622</v>
      </c>
      <c r="B55" s="137" t="s">
        <v>53</v>
      </c>
      <c r="C55" s="889">
        <v>116</v>
      </c>
      <c r="D55" s="888">
        <v>62</v>
      </c>
      <c r="E55" s="282">
        <v>116</v>
      </c>
      <c r="F55" s="282">
        <v>62</v>
      </c>
      <c r="G55" s="1157" t="s">
        <v>112</v>
      </c>
      <c r="H55" s="1157" t="s">
        <v>112</v>
      </c>
      <c r="I55" s="1157" t="s">
        <v>112</v>
      </c>
      <c r="J55" s="1157" t="s">
        <v>112</v>
      </c>
      <c r="K55" s="1157" t="s">
        <v>112</v>
      </c>
      <c r="L55" s="1157" t="s">
        <v>112</v>
      </c>
      <c r="M55" s="1157" t="s">
        <v>112</v>
      </c>
      <c r="N55" s="1157" t="s">
        <v>112</v>
      </c>
      <c r="O55" s="1157" t="s">
        <v>112</v>
      </c>
      <c r="P55" s="1157" t="s">
        <v>112</v>
      </c>
      <c r="Q55" s="1157" t="s">
        <v>112</v>
      </c>
      <c r="R55" s="1157" t="s">
        <v>112</v>
      </c>
      <c r="S55" s="1157" t="s">
        <v>112</v>
      </c>
      <c r="T55" s="1157" t="s">
        <v>112</v>
      </c>
      <c r="U55" s="1157" t="s">
        <v>112</v>
      </c>
      <c r="V55" s="1157" t="s">
        <v>112</v>
      </c>
      <c r="W55" s="1157" t="s">
        <v>112</v>
      </c>
      <c r="X55" s="1157" t="s">
        <v>112</v>
      </c>
      <c r="Y55" s="1157" t="s">
        <v>112</v>
      </c>
      <c r="Z55" s="1157" t="s">
        <v>112</v>
      </c>
      <c r="AA55" s="1157" t="s">
        <v>112</v>
      </c>
      <c r="AB55" s="1157" t="s">
        <v>112</v>
      </c>
      <c r="AC55" s="1160">
        <v>100</v>
      </c>
      <c r="AD55" s="1173">
        <v>100</v>
      </c>
      <c r="AE55" s="1172">
        <v>100</v>
      </c>
    </row>
    <row r="56" spans="1:31" s="992" customFormat="1" ht="30" customHeight="1">
      <c r="A56" s="1174">
        <v>623</v>
      </c>
      <c r="B56" s="137" t="s">
        <v>52</v>
      </c>
      <c r="C56" s="889">
        <v>51</v>
      </c>
      <c r="D56" s="888">
        <v>17</v>
      </c>
      <c r="E56" s="282">
        <v>51</v>
      </c>
      <c r="F56" s="282">
        <v>17</v>
      </c>
      <c r="G56" s="1157" t="s">
        <v>112</v>
      </c>
      <c r="H56" s="1157" t="s">
        <v>112</v>
      </c>
      <c r="I56" s="1157" t="s">
        <v>112</v>
      </c>
      <c r="J56" s="1157" t="s">
        <v>112</v>
      </c>
      <c r="K56" s="1157" t="s">
        <v>112</v>
      </c>
      <c r="L56" s="1157" t="s">
        <v>112</v>
      </c>
      <c r="M56" s="1157" t="s">
        <v>112</v>
      </c>
      <c r="N56" s="1157" t="s">
        <v>112</v>
      </c>
      <c r="O56" s="1157" t="s">
        <v>112</v>
      </c>
      <c r="P56" s="1157" t="s">
        <v>112</v>
      </c>
      <c r="Q56" s="1157" t="s">
        <v>112</v>
      </c>
      <c r="R56" s="1157" t="s">
        <v>112</v>
      </c>
      <c r="S56" s="1157" t="s">
        <v>112</v>
      </c>
      <c r="T56" s="1157" t="s">
        <v>112</v>
      </c>
      <c r="U56" s="1157" t="s">
        <v>112</v>
      </c>
      <c r="V56" s="1157" t="s">
        <v>112</v>
      </c>
      <c r="W56" s="1157" t="s">
        <v>112</v>
      </c>
      <c r="X56" s="1157" t="s">
        <v>112</v>
      </c>
      <c r="Y56" s="1157" t="s">
        <v>112</v>
      </c>
      <c r="Z56" s="1157" t="s">
        <v>112</v>
      </c>
      <c r="AA56" s="1157" t="s">
        <v>112</v>
      </c>
      <c r="AB56" s="1157" t="s">
        <v>112</v>
      </c>
      <c r="AC56" s="1160">
        <v>100</v>
      </c>
      <c r="AD56" s="1173">
        <v>100</v>
      </c>
      <c r="AE56" s="1172">
        <v>100</v>
      </c>
    </row>
    <row r="57" spans="1:31" s="992" customFormat="1" ht="30" customHeight="1">
      <c r="A57" s="1174"/>
      <c r="B57" s="93" t="s">
        <v>51</v>
      </c>
      <c r="C57" s="889">
        <v>17</v>
      </c>
      <c r="D57" s="1175">
        <v>5</v>
      </c>
      <c r="E57" s="282">
        <v>17</v>
      </c>
      <c r="F57" s="887">
        <v>5</v>
      </c>
      <c r="G57" s="1157" t="s">
        <v>112</v>
      </c>
      <c r="H57" s="1157" t="s">
        <v>112</v>
      </c>
      <c r="I57" s="1157" t="s">
        <v>112</v>
      </c>
      <c r="J57" s="1157" t="s">
        <v>112</v>
      </c>
      <c r="K57" s="1157" t="s">
        <v>112</v>
      </c>
      <c r="L57" s="1157" t="s">
        <v>112</v>
      </c>
      <c r="M57" s="1157" t="s">
        <v>112</v>
      </c>
      <c r="N57" s="1157" t="s">
        <v>112</v>
      </c>
      <c r="O57" s="1157" t="s">
        <v>112</v>
      </c>
      <c r="P57" s="1157" t="s">
        <v>112</v>
      </c>
      <c r="Q57" s="1157" t="s">
        <v>112</v>
      </c>
      <c r="R57" s="1157" t="s">
        <v>112</v>
      </c>
      <c r="S57" s="1157" t="s">
        <v>112</v>
      </c>
      <c r="T57" s="1157" t="s">
        <v>112</v>
      </c>
      <c r="U57" s="1157" t="s">
        <v>112</v>
      </c>
      <c r="V57" s="1157" t="s">
        <v>112</v>
      </c>
      <c r="W57" s="1157" t="s">
        <v>112</v>
      </c>
      <c r="X57" s="1157" t="s">
        <v>112</v>
      </c>
      <c r="Y57" s="1157" t="s">
        <v>112</v>
      </c>
      <c r="Z57" s="1157" t="s">
        <v>112</v>
      </c>
      <c r="AA57" s="1157" t="s">
        <v>112</v>
      </c>
      <c r="AB57" s="1157" t="s">
        <v>112</v>
      </c>
      <c r="AC57" s="1160">
        <v>100</v>
      </c>
      <c r="AD57" s="1173">
        <v>100</v>
      </c>
      <c r="AE57" s="1172">
        <v>100</v>
      </c>
    </row>
    <row r="58" spans="1:31" s="992" customFormat="1" ht="30" customHeight="1">
      <c r="A58" s="1174">
        <v>643</v>
      </c>
      <c r="B58" s="137" t="s">
        <v>50</v>
      </c>
      <c r="C58" s="889">
        <v>17</v>
      </c>
      <c r="D58" s="888">
        <v>5</v>
      </c>
      <c r="E58" s="282">
        <v>17</v>
      </c>
      <c r="F58" s="887">
        <v>5</v>
      </c>
      <c r="G58" s="1157" t="s">
        <v>112</v>
      </c>
      <c r="H58" s="1157" t="s">
        <v>112</v>
      </c>
      <c r="I58" s="1157" t="s">
        <v>112</v>
      </c>
      <c r="J58" s="1157" t="s">
        <v>112</v>
      </c>
      <c r="K58" s="1157" t="s">
        <v>112</v>
      </c>
      <c r="L58" s="1157" t="s">
        <v>112</v>
      </c>
      <c r="M58" s="1157" t="s">
        <v>112</v>
      </c>
      <c r="N58" s="1157" t="s">
        <v>112</v>
      </c>
      <c r="O58" s="1157" t="s">
        <v>112</v>
      </c>
      <c r="P58" s="1157" t="s">
        <v>112</v>
      </c>
      <c r="Q58" s="1157" t="s">
        <v>112</v>
      </c>
      <c r="R58" s="1157" t="s">
        <v>112</v>
      </c>
      <c r="S58" s="1157" t="s">
        <v>112</v>
      </c>
      <c r="T58" s="1157" t="s">
        <v>112</v>
      </c>
      <c r="U58" s="1157" t="s">
        <v>112</v>
      </c>
      <c r="V58" s="1157" t="s">
        <v>112</v>
      </c>
      <c r="W58" s="1157" t="s">
        <v>112</v>
      </c>
      <c r="X58" s="1157" t="s">
        <v>112</v>
      </c>
      <c r="Y58" s="1157" t="s">
        <v>112</v>
      </c>
      <c r="Z58" s="1157" t="s">
        <v>112</v>
      </c>
      <c r="AA58" s="1157" t="s">
        <v>112</v>
      </c>
      <c r="AB58" s="1157" t="s">
        <v>112</v>
      </c>
      <c r="AC58" s="1160">
        <v>100</v>
      </c>
      <c r="AD58" s="1173">
        <v>100</v>
      </c>
      <c r="AE58" s="1172">
        <v>100</v>
      </c>
    </row>
    <row r="59" spans="1:31" s="992" customFormat="1" ht="30" customHeight="1">
      <c r="A59" s="1174"/>
      <c r="B59" s="93" t="s">
        <v>49</v>
      </c>
      <c r="C59" s="889">
        <v>175</v>
      </c>
      <c r="D59" s="1175">
        <v>91</v>
      </c>
      <c r="E59" s="282">
        <v>173</v>
      </c>
      <c r="F59" s="887">
        <v>90</v>
      </c>
      <c r="G59" s="1157" t="s">
        <v>112</v>
      </c>
      <c r="H59" s="1157" t="s">
        <v>112</v>
      </c>
      <c r="I59" s="1157" t="s">
        <v>112</v>
      </c>
      <c r="J59" s="1157" t="s">
        <v>112</v>
      </c>
      <c r="K59" s="1157" t="s">
        <v>112</v>
      </c>
      <c r="L59" s="1157" t="s">
        <v>112</v>
      </c>
      <c r="M59" s="1157" t="s">
        <v>112</v>
      </c>
      <c r="N59" s="1157" t="s">
        <v>112</v>
      </c>
      <c r="O59" s="1157">
        <v>2</v>
      </c>
      <c r="P59" s="1157">
        <v>1</v>
      </c>
      <c r="Q59" s="1157" t="s">
        <v>112</v>
      </c>
      <c r="R59" s="1157" t="s">
        <v>112</v>
      </c>
      <c r="S59" s="1157" t="s">
        <v>112</v>
      </c>
      <c r="T59" s="1157" t="s">
        <v>112</v>
      </c>
      <c r="U59" s="1157" t="s">
        <v>112</v>
      </c>
      <c r="V59" s="1157" t="s">
        <v>112</v>
      </c>
      <c r="W59" s="1157" t="s">
        <v>112</v>
      </c>
      <c r="X59" s="1157" t="s">
        <v>112</v>
      </c>
      <c r="Y59" s="1157" t="s">
        <v>112</v>
      </c>
      <c r="Z59" s="1157" t="s">
        <v>112</v>
      </c>
      <c r="AA59" s="1157" t="s">
        <v>112</v>
      </c>
      <c r="AB59" s="1157" t="s">
        <v>112</v>
      </c>
      <c r="AC59" s="1160">
        <v>98.9</v>
      </c>
      <c r="AD59" s="1173">
        <v>98.9</v>
      </c>
      <c r="AE59" s="1172">
        <v>98.8</v>
      </c>
    </row>
    <row r="60" spans="1:31" s="992" customFormat="1" ht="30" customHeight="1">
      <c r="A60" s="1174">
        <v>663</v>
      </c>
      <c r="B60" s="129" t="s">
        <v>480</v>
      </c>
      <c r="C60" s="889">
        <v>38</v>
      </c>
      <c r="D60" s="888">
        <v>21</v>
      </c>
      <c r="E60" s="282">
        <v>38</v>
      </c>
      <c r="F60" s="887">
        <v>21</v>
      </c>
      <c r="G60" s="1157" t="s">
        <v>112</v>
      </c>
      <c r="H60" s="1157" t="s">
        <v>112</v>
      </c>
      <c r="I60" s="1157" t="s">
        <v>112</v>
      </c>
      <c r="J60" s="1157" t="s">
        <v>112</v>
      </c>
      <c r="K60" s="1157" t="s">
        <v>112</v>
      </c>
      <c r="L60" s="1157" t="s">
        <v>112</v>
      </c>
      <c r="M60" s="1157" t="s">
        <v>112</v>
      </c>
      <c r="N60" s="1157" t="s">
        <v>112</v>
      </c>
      <c r="O60" s="1157" t="s">
        <v>112</v>
      </c>
      <c r="P60" s="1157" t="s">
        <v>112</v>
      </c>
      <c r="Q60" s="1157" t="s">
        <v>112</v>
      </c>
      <c r="R60" s="1157" t="s">
        <v>112</v>
      </c>
      <c r="S60" s="1157" t="s">
        <v>112</v>
      </c>
      <c r="T60" s="1157" t="s">
        <v>112</v>
      </c>
      <c r="U60" s="1157" t="s">
        <v>112</v>
      </c>
      <c r="V60" s="1157" t="s">
        <v>112</v>
      </c>
      <c r="W60" s="1157" t="s">
        <v>112</v>
      </c>
      <c r="X60" s="1157" t="s">
        <v>112</v>
      </c>
      <c r="Y60" s="1157" t="s">
        <v>112</v>
      </c>
      <c r="Z60" s="1157" t="s">
        <v>112</v>
      </c>
      <c r="AA60" s="1157" t="s">
        <v>112</v>
      </c>
      <c r="AB60" s="1157" t="s">
        <v>112</v>
      </c>
      <c r="AC60" s="1160">
        <v>100</v>
      </c>
      <c r="AD60" s="1173">
        <v>100</v>
      </c>
      <c r="AE60" s="1172">
        <v>100</v>
      </c>
    </row>
    <row r="61" spans="1:31" s="992" customFormat="1" ht="30" customHeight="1">
      <c r="A61" s="824">
        <v>666</v>
      </c>
      <c r="B61" s="129" t="s">
        <v>479</v>
      </c>
      <c r="C61" s="889">
        <v>137</v>
      </c>
      <c r="D61" s="888">
        <v>70</v>
      </c>
      <c r="E61" s="282">
        <v>135</v>
      </c>
      <c r="F61" s="887">
        <v>69</v>
      </c>
      <c r="G61" s="1157" t="s">
        <v>112</v>
      </c>
      <c r="H61" s="1157" t="s">
        <v>112</v>
      </c>
      <c r="I61" s="1157" t="s">
        <v>112</v>
      </c>
      <c r="J61" s="1157" t="s">
        <v>112</v>
      </c>
      <c r="K61" s="1157" t="s">
        <v>112</v>
      </c>
      <c r="L61" s="1157" t="s">
        <v>112</v>
      </c>
      <c r="M61" s="1157" t="s">
        <v>112</v>
      </c>
      <c r="N61" s="1157" t="s">
        <v>112</v>
      </c>
      <c r="O61" s="1157">
        <v>2</v>
      </c>
      <c r="P61" s="1157">
        <v>1</v>
      </c>
      <c r="Q61" s="1157" t="s">
        <v>112</v>
      </c>
      <c r="R61" s="1157" t="s">
        <v>112</v>
      </c>
      <c r="S61" s="1157" t="s">
        <v>112</v>
      </c>
      <c r="T61" s="1157" t="s">
        <v>112</v>
      </c>
      <c r="U61" s="1157" t="s">
        <v>112</v>
      </c>
      <c r="V61" s="1157" t="s">
        <v>112</v>
      </c>
      <c r="W61" s="1157" t="s">
        <v>112</v>
      </c>
      <c r="X61" s="1157" t="s">
        <v>112</v>
      </c>
      <c r="Y61" s="1157" t="s">
        <v>112</v>
      </c>
      <c r="Z61" s="1157" t="s">
        <v>112</v>
      </c>
      <c r="AA61" s="1157" t="s">
        <v>112</v>
      </c>
      <c r="AB61" s="1157" t="s">
        <v>112</v>
      </c>
      <c r="AC61" s="1160">
        <v>98.5</v>
      </c>
      <c r="AD61" s="1173">
        <v>98.6</v>
      </c>
      <c r="AE61" s="1172">
        <v>98.5</v>
      </c>
    </row>
    <row r="62" spans="1:31" s="992" customFormat="1" ht="30" customHeight="1">
      <c r="A62" s="824"/>
      <c r="B62" s="93" t="s">
        <v>478</v>
      </c>
      <c r="C62" s="889">
        <v>127</v>
      </c>
      <c r="D62" s="888">
        <v>67</v>
      </c>
      <c r="E62" s="282">
        <v>126</v>
      </c>
      <c r="F62" s="887">
        <v>67</v>
      </c>
      <c r="G62" s="1157" t="s">
        <v>112</v>
      </c>
      <c r="H62" s="1157" t="s">
        <v>112</v>
      </c>
      <c r="I62" s="1157" t="s">
        <v>112</v>
      </c>
      <c r="J62" s="1157" t="s">
        <v>112</v>
      </c>
      <c r="K62" s="1157" t="s">
        <v>112</v>
      </c>
      <c r="L62" s="1157" t="s">
        <v>112</v>
      </c>
      <c r="M62" s="1157" t="s">
        <v>112</v>
      </c>
      <c r="N62" s="1157" t="s">
        <v>112</v>
      </c>
      <c r="O62" s="1157">
        <v>1</v>
      </c>
      <c r="P62" s="1157" t="s">
        <v>112</v>
      </c>
      <c r="Q62" s="1157" t="s">
        <v>112</v>
      </c>
      <c r="R62" s="1157" t="s">
        <v>112</v>
      </c>
      <c r="S62" s="1157" t="s">
        <v>112</v>
      </c>
      <c r="T62" s="1157" t="s">
        <v>112</v>
      </c>
      <c r="U62" s="1157" t="s">
        <v>112</v>
      </c>
      <c r="V62" s="1157" t="s">
        <v>112</v>
      </c>
      <c r="W62" s="1157" t="s">
        <v>112</v>
      </c>
      <c r="X62" s="1157" t="s">
        <v>112</v>
      </c>
      <c r="Y62" s="1157" t="s">
        <v>112</v>
      </c>
      <c r="Z62" s="1157" t="s">
        <v>112</v>
      </c>
      <c r="AA62" s="1157" t="s">
        <v>112</v>
      </c>
      <c r="AB62" s="1157" t="s">
        <v>112</v>
      </c>
      <c r="AC62" s="1160">
        <v>99.2</v>
      </c>
      <c r="AD62" s="1173">
        <v>100</v>
      </c>
      <c r="AE62" s="1172">
        <v>98.3</v>
      </c>
    </row>
    <row r="63" spans="1:31" s="992" customFormat="1" ht="30" customHeight="1" thickBot="1">
      <c r="A63" s="824">
        <v>681</v>
      </c>
      <c r="B63" s="1171" t="s">
        <v>477</v>
      </c>
      <c r="C63" s="882">
        <v>127</v>
      </c>
      <c r="D63" s="881">
        <v>67</v>
      </c>
      <c r="E63" s="280">
        <v>126</v>
      </c>
      <c r="F63" s="880">
        <v>67</v>
      </c>
      <c r="G63" s="1157" t="s">
        <v>112</v>
      </c>
      <c r="H63" s="1157" t="s">
        <v>112</v>
      </c>
      <c r="I63" s="1157" t="s">
        <v>112</v>
      </c>
      <c r="J63" s="1157" t="s">
        <v>112</v>
      </c>
      <c r="K63" s="1157" t="s">
        <v>112</v>
      </c>
      <c r="L63" s="1157" t="s">
        <v>112</v>
      </c>
      <c r="M63" s="1157" t="s">
        <v>112</v>
      </c>
      <c r="N63" s="1157" t="s">
        <v>112</v>
      </c>
      <c r="O63" s="1157">
        <v>1</v>
      </c>
      <c r="P63" s="1157" t="s">
        <v>112</v>
      </c>
      <c r="Q63" s="1157" t="s">
        <v>112</v>
      </c>
      <c r="R63" s="1157" t="s">
        <v>112</v>
      </c>
      <c r="S63" s="1157" t="s">
        <v>112</v>
      </c>
      <c r="T63" s="1157" t="s">
        <v>112</v>
      </c>
      <c r="U63" s="1157" t="s">
        <v>112</v>
      </c>
      <c r="V63" s="1157" t="s">
        <v>112</v>
      </c>
      <c r="W63" s="1157" t="s">
        <v>112</v>
      </c>
      <c r="X63" s="1157" t="s">
        <v>112</v>
      </c>
      <c r="Y63" s="1157" t="s">
        <v>112</v>
      </c>
      <c r="Z63" s="1157" t="s">
        <v>112</v>
      </c>
      <c r="AA63" s="1157" t="s">
        <v>112</v>
      </c>
      <c r="AB63" s="1157" t="s">
        <v>112</v>
      </c>
      <c r="AC63" s="1156">
        <v>99.2</v>
      </c>
      <c r="AD63" s="1170">
        <v>100</v>
      </c>
      <c r="AE63" s="1169">
        <v>98.3</v>
      </c>
    </row>
    <row r="64" spans="1:31" s="179" customFormat="1" ht="30" customHeight="1">
      <c r="A64" s="824"/>
      <c r="B64" s="2174" t="s">
        <v>476</v>
      </c>
      <c r="C64" s="1689"/>
      <c r="D64" s="1689"/>
      <c r="E64" s="1689"/>
      <c r="F64" s="1689"/>
      <c r="G64" s="1689"/>
      <c r="H64" s="1689"/>
      <c r="I64" s="1689"/>
      <c r="J64" s="1689"/>
      <c r="K64" s="1689"/>
      <c r="L64" s="1689"/>
      <c r="M64" s="1689"/>
      <c r="N64" s="1836" t="s">
        <v>476</v>
      </c>
      <c r="O64" s="1689"/>
      <c r="P64" s="1689"/>
      <c r="Q64" s="1689"/>
      <c r="R64" s="1689"/>
      <c r="S64" s="1689"/>
      <c r="T64" s="1689"/>
      <c r="U64" s="1689"/>
      <c r="V64" s="1689"/>
      <c r="W64" s="1689"/>
      <c r="X64" s="1689"/>
      <c r="Y64" s="1689"/>
      <c r="Z64" s="1689"/>
      <c r="AA64" s="1689"/>
      <c r="AB64" s="1689"/>
      <c r="AC64" s="1689"/>
      <c r="AD64" s="1689"/>
      <c r="AE64" s="1691"/>
    </row>
    <row r="65" spans="1:31" s="179" customFormat="1" ht="30" customHeight="1">
      <c r="A65" s="824"/>
      <c r="B65" s="1168" t="s">
        <v>475</v>
      </c>
      <c r="C65" s="1167">
        <v>198</v>
      </c>
      <c r="D65" s="1166">
        <v>99</v>
      </c>
      <c r="E65" s="282">
        <v>197</v>
      </c>
      <c r="F65" s="887">
        <v>99</v>
      </c>
      <c r="G65" s="1157" t="s">
        <v>112</v>
      </c>
      <c r="H65" s="1157" t="s">
        <v>112</v>
      </c>
      <c r="I65" s="887">
        <v>1</v>
      </c>
      <c r="J65" s="1157" t="s">
        <v>112</v>
      </c>
      <c r="K65" s="1157" t="s">
        <v>112</v>
      </c>
      <c r="L65" s="1157" t="s">
        <v>112</v>
      </c>
      <c r="M65" s="1157" t="s">
        <v>112</v>
      </c>
      <c r="N65" s="1157" t="s">
        <v>112</v>
      </c>
      <c r="O65" s="1157" t="s">
        <v>112</v>
      </c>
      <c r="P65" s="1157" t="s">
        <v>112</v>
      </c>
      <c r="Q65" s="1157" t="s">
        <v>112</v>
      </c>
      <c r="R65" s="1157" t="s">
        <v>112</v>
      </c>
      <c r="S65" s="1157" t="s">
        <v>112</v>
      </c>
      <c r="T65" s="1157" t="s">
        <v>112</v>
      </c>
      <c r="U65" s="1157" t="s">
        <v>112</v>
      </c>
      <c r="V65" s="1157" t="s">
        <v>112</v>
      </c>
      <c r="W65" s="1157" t="s">
        <v>112</v>
      </c>
      <c r="X65" s="1157" t="s">
        <v>112</v>
      </c>
      <c r="Y65" s="1157" t="s">
        <v>112</v>
      </c>
      <c r="Z65" s="1157" t="s">
        <v>112</v>
      </c>
      <c r="AA65" s="1157" t="s">
        <v>112</v>
      </c>
      <c r="AB65" s="1157" t="s">
        <v>112</v>
      </c>
      <c r="AC65" s="1163">
        <v>99.5</v>
      </c>
      <c r="AD65" s="1162">
        <v>100</v>
      </c>
      <c r="AE65" s="1161">
        <v>99</v>
      </c>
    </row>
    <row r="66" spans="1:31" s="179" customFormat="1" ht="30" customHeight="1">
      <c r="A66" s="824"/>
      <c r="B66" s="93" t="s">
        <v>474</v>
      </c>
      <c r="C66" s="65">
        <v>17603</v>
      </c>
      <c r="D66" s="63">
        <v>9089</v>
      </c>
      <c r="E66" s="64">
        <v>17175</v>
      </c>
      <c r="F66" s="68">
        <v>8822</v>
      </c>
      <c r="G66" s="887">
        <v>2</v>
      </c>
      <c r="H66" s="887">
        <v>2</v>
      </c>
      <c r="I66" s="887">
        <v>3</v>
      </c>
      <c r="J66" s="887">
        <v>1</v>
      </c>
      <c r="K66" s="887">
        <v>30</v>
      </c>
      <c r="L66" s="887">
        <v>28</v>
      </c>
      <c r="M66" s="887">
        <v>95</v>
      </c>
      <c r="N66" s="887">
        <v>72</v>
      </c>
      <c r="O66" s="887">
        <v>298</v>
      </c>
      <c r="P66" s="887">
        <v>164</v>
      </c>
      <c r="Q66" s="1157" t="s">
        <v>112</v>
      </c>
      <c r="R66" s="1157" t="s">
        <v>112</v>
      </c>
      <c r="S66" s="1157" t="s">
        <v>112</v>
      </c>
      <c r="T66" s="1157" t="s">
        <v>112</v>
      </c>
      <c r="U66" s="1157" t="s">
        <v>112</v>
      </c>
      <c r="V66" s="1157" t="s">
        <v>112</v>
      </c>
      <c r="W66" s="1157" t="s">
        <v>112</v>
      </c>
      <c r="X66" s="1157" t="s">
        <v>112</v>
      </c>
      <c r="Y66" s="1157" t="s">
        <v>112</v>
      </c>
      <c r="Z66" s="1157" t="s">
        <v>112</v>
      </c>
      <c r="AA66" s="1157" t="s">
        <v>112</v>
      </c>
      <c r="AB66" s="1157" t="s">
        <v>112</v>
      </c>
      <c r="AC66" s="1160">
        <v>97.6</v>
      </c>
      <c r="AD66" s="1159">
        <v>97.1</v>
      </c>
      <c r="AE66" s="1158">
        <v>98.1</v>
      </c>
    </row>
    <row r="67" spans="1:31" s="179" customFormat="1" ht="30" customHeight="1" thickBot="1">
      <c r="A67" s="824"/>
      <c r="B67" s="1165" t="s">
        <v>473</v>
      </c>
      <c r="C67" s="882">
        <v>766</v>
      </c>
      <c r="D67" s="881">
        <v>338</v>
      </c>
      <c r="E67" s="280">
        <v>764</v>
      </c>
      <c r="F67" s="880">
        <v>337</v>
      </c>
      <c r="G67" s="1157" t="s">
        <v>112</v>
      </c>
      <c r="H67" s="1157" t="s">
        <v>112</v>
      </c>
      <c r="I67" s="1157" t="s">
        <v>112</v>
      </c>
      <c r="J67" s="1157" t="s">
        <v>112</v>
      </c>
      <c r="K67" s="1157" t="s">
        <v>112</v>
      </c>
      <c r="L67" s="1157" t="s">
        <v>112</v>
      </c>
      <c r="M67" s="1157" t="s">
        <v>112</v>
      </c>
      <c r="N67" s="1157" t="s">
        <v>112</v>
      </c>
      <c r="O67" s="880">
        <v>2</v>
      </c>
      <c r="P67" s="880">
        <v>1</v>
      </c>
      <c r="Q67" s="1157" t="s">
        <v>112</v>
      </c>
      <c r="R67" s="1157" t="s">
        <v>112</v>
      </c>
      <c r="S67" s="1157" t="s">
        <v>112</v>
      </c>
      <c r="T67" s="1157" t="s">
        <v>112</v>
      </c>
      <c r="U67" s="1157" t="s">
        <v>112</v>
      </c>
      <c r="V67" s="1157" t="s">
        <v>112</v>
      </c>
      <c r="W67" s="1157" t="s">
        <v>112</v>
      </c>
      <c r="X67" s="1157" t="s">
        <v>112</v>
      </c>
      <c r="Y67" s="1157" t="s">
        <v>112</v>
      </c>
      <c r="Z67" s="1157" t="s">
        <v>112</v>
      </c>
      <c r="AA67" s="1157" t="s">
        <v>112</v>
      </c>
      <c r="AB67" s="1157" t="s">
        <v>112</v>
      </c>
      <c r="AC67" s="1156">
        <v>99.7</v>
      </c>
      <c r="AD67" s="1155">
        <v>99.7</v>
      </c>
      <c r="AE67" s="1154">
        <v>99.8</v>
      </c>
    </row>
    <row r="68" spans="1:31" s="179" customFormat="1" ht="30" customHeight="1">
      <c r="A68" s="824"/>
      <c r="B68" s="2174" t="s">
        <v>472</v>
      </c>
      <c r="C68" s="1689"/>
      <c r="D68" s="1689"/>
      <c r="E68" s="1689"/>
      <c r="F68" s="1689"/>
      <c r="G68" s="1689"/>
      <c r="H68" s="1689"/>
      <c r="I68" s="1689"/>
      <c r="J68" s="1689"/>
      <c r="K68" s="1689"/>
      <c r="L68" s="1689"/>
      <c r="M68" s="1689"/>
      <c r="N68" s="1836" t="s">
        <v>472</v>
      </c>
      <c r="O68" s="1689"/>
      <c r="P68" s="1689"/>
      <c r="Q68" s="1689"/>
      <c r="R68" s="1689"/>
      <c r="S68" s="1689"/>
      <c r="T68" s="1689"/>
      <c r="U68" s="1689"/>
      <c r="V68" s="1689"/>
      <c r="W68" s="1689"/>
      <c r="X68" s="1689"/>
      <c r="Y68" s="1689"/>
      <c r="Z68" s="1689"/>
      <c r="AA68" s="1689"/>
      <c r="AB68" s="1689"/>
      <c r="AC68" s="1689"/>
      <c r="AD68" s="1689"/>
      <c r="AE68" s="1691"/>
    </row>
    <row r="69" spans="1:31" s="179" customFormat="1" ht="30" customHeight="1">
      <c r="A69" s="824"/>
      <c r="B69" s="78" t="s">
        <v>471</v>
      </c>
      <c r="C69" s="73">
        <v>8907</v>
      </c>
      <c r="D69" s="71">
        <v>4643</v>
      </c>
      <c r="E69" s="64">
        <v>8699</v>
      </c>
      <c r="F69" s="64">
        <v>4512</v>
      </c>
      <c r="G69" s="282">
        <v>1</v>
      </c>
      <c r="H69" s="282">
        <v>1</v>
      </c>
      <c r="I69" s="282">
        <v>4</v>
      </c>
      <c r="J69" s="282">
        <v>1</v>
      </c>
      <c r="K69" s="282">
        <v>14</v>
      </c>
      <c r="L69" s="282">
        <v>14</v>
      </c>
      <c r="M69" s="282">
        <v>48</v>
      </c>
      <c r="N69" s="282">
        <v>35</v>
      </c>
      <c r="O69" s="1164">
        <v>141</v>
      </c>
      <c r="P69" s="282">
        <v>80</v>
      </c>
      <c r="Q69" s="1157" t="s">
        <v>112</v>
      </c>
      <c r="R69" s="1157" t="s">
        <v>112</v>
      </c>
      <c r="S69" s="1157" t="s">
        <v>112</v>
      </c>
      <c r="T69" s="1157" t="s">
        <v>112</v>
      </c>
      <c r="U69" s="1157" t="s">
        <v>112</v>
      </c>
      <c r="V69" s="1157" t="s">
        <v>112</v>
      </c>
      <c r="W69" s="1157" t="s">
        <v>112</v>
      </c>
      <c r="X69" s="1157" t="s">
        <v>112</v>
      </c>
      <c r="Y69" s="1157" t="s">
        <v>112</v>
      </c>
      <c r="Z69" s="1157" t="s">
        <v>112</v>
      </c>
      <c r="AA69" s="1157" t="s">
        <v>112</v>
      </c>
      <c r="AB69" s="1157" t="s">
        <v>112</v>
      </c>
      <c r="AC69" s="1163">
        <v>97.7</v>
      </c>
      <c r="AD69" s="1162">
        <v>97.2</v>
      </c>
      <c r="AE69" s="1161">
        <v>98.2</v>
      </c>
    </row>
    <row r="70" spans="1:31" s="179" customFormat="1" ht="30" customHeight="1">
      <c r="A70" s="824"/>
      <c r="B70" s="70" t="s">
        <v>470</v>
      </c>
      <c r="C70" s="65">
        <v>7301</v>
      </c>
      <c r="D70" s="63">
        <v>3702</v>
      </c>
      <c r="E70" s="64">
        <v>7128</v>
      </c>
      <c r="F70" s="64">
        <v>3592</v>
      </c>
      <c r="G70" s="282">
        <v>1</v>
      </c>
      <c r="H70" s="282">
        <v>1</v>
      </c>
      <c r="I70" s="1157" t="s">
        <v>112</v>
      </c>
      <c r="J70" s="1157" t="s">
        <v>112</v>
      </c>
      <c r="K70" s="282">
        <v>15</v>
      </c>
      <c r="L70" s="282">
        <v>13</v>
      </c>
      <c r="M70" s="282">
        <v>38</v>
      </c>
      <c r="N70" s="282">
        <v>31</v>
      </c>
      <c r="O70" s="887">
        <v>119</v>
      </c>
      <c r="P70" s="282">
        <v>65</v>
      </c>
      <c r="Q70" s="1157" t="s">
        <v>112</v>
      </c>
      <c r="R70" s="1157" t="s">
        <v>112</v>
      </c>
      <c r="S70" s="1157" t="s">
        <v>112</v>
      </c>
      <c r="T70" s="1157" t="s">
        <v>112</v>
      </c>
      <c r="U70" s="1157" t="s">
        <v>112</v>
      </c>
      <c r="V70" s="1157" t="s">
        <v>112</v>
      </c>
      <c r="W70" s="1157" t="s">
        <v>112</v>
      </c>
      <c r="X70" s="1157" t="s">
        <v>112</v>
      </c>
      <c r="Y70" s="1157" t="s">
        <v>112</v>
      </c>
      <c r="Z70" s="1157" t="s">
        <v>112</v>
      </c>
      <c r="AA70" s="1157" t="s">
        <v>112</v>
      </c>
      <c r="AB70" s="1157" t="s">
        <v>112</v>
      </c>
      <c r="AC70" s="1160">
        <v>97.6</v>
      </c>
      <c r="AD70" s="1159">
        <v>97</v>
      </c>
      <c r="AE70" s="1158">
        <v>98.2</v>
      </c>
    </row>
    <row r="71" spans="1:31" s="179" customFormat="1" ht="30" customHeight="1" thickBot="1">
      <c r="A71" s="824"/>
      <c r="B71" s="62" t="s">
        <v>469</v>
      </c>
      <c r="C71" s="57">
        <v>2359</v>
      </c>
      <c r="D71" s="55">
        <v>1181</v>
      </c>
      <c r="E71" s="56">
        <v>2309</v>
      </c>
      <c r="F71" s="56">
        <v>1154</v>
      </c>
      <c r="G71" s="1157" t="s">
        <v>112</v>
      </c>
      <c r="H71" s="1157" t="s">
        <v>112</v>
      </c>
      <c r="I71" s="1157" t="s">
        <v>112</v>
      </c>
      <c r="J71" s="1157" t="s">
        <v>112</v>
      </c>
      <c r="K71" s="280">
        <v>1</v>
      </c>
      <c r="L71" s="280">
        <v>1</v>
      </c>
      <c r="M71" s="280">
        <v>9</v>
      </c>
      <c r="N71" s="280">
        <v>6</v>
      </c>
      <c r="O71" s="880">
        <v>40</v>
      </c>
      <c r="P71" s="280">
        <v>20</v>
      </c>
      <c r="Q71" s="1157" t="s">
        <v>112</v>
      </c>
      <c r="R71" s="1157" t="s">
        <v>112</v>
      </c>
      <c r="S71" s="1157" t="s">
        <v>112</v>
      </c>
      <c r="T71" s="1157" t="s">
        <v>112</v>
      </c>
      <c r="U71" s="1157" t="s">
        <v>112</v>
      </c>
      <c r="V71" s="1157" t="s">
        <v>112</v>
      </c>
      <c r="W71" s="1157" t="s">
        <v>112</v>
      </c>
      <c r="X71" s="1157" t="s">
        <v>112</v>
      </c>
      <c r="Y71" s="1157" t="s">
        <v>112</v>
      </c>
      <c r="Z71" s="1157" t="s">
        <v>112</v>
      </c>
      <c r="AA71" s="1157" t="s">
        <v>112</v>
      </c>
      <c r="AB71" s="1157" t="s">
        <v>112</v>
      </c>
      <c r="AC71" s="1156">
        <v>97.9</v>
      </c>
      <c r="AD71" s="1155">
        <v>97.7</v>
      </c>
      <c r="AE71" s="1154">
        <v>98</v>
      </c>
    </row>
    <row r="89" spans="2:31" ht="24.75" customHeight="1">
      <c r="B89" s="2175"/>
      <c r="C89" s="2176"/>
      <c r="D89" s="2176"/>
      <c r="E89" s="2176"/>
      <c r="F89" s="2176"/>
      <c r="G89" s="2176"/>
      <c r="H89" s="2176"/>
      <c r="I89" s="2176"/>
      <c r="J89" s="2176"/>
      <c r="K89" s="2176"/>
      <c r="L89" s="2176"/>
      <c r="M89" s="2176"/>
      <c r="N89" s="2176"/>
      <c r="O89" s="2175"/>
      <c r="P89" s="2175"/>
      <c r="Q89" s="2175"/>
      <c r="R89" s="2175"/>
      <c r="S89" s="2175"/>
      <c r="T89" s="2175"/>
      <c r="U89" s="2175"/>
      <c r="V89" s="2175"/>
      <c r="W89" s="2175"/>
      <c r="X89" s="2175"/>
      <c r="Y89" s="2175"/>
      <c r="Z89" s="2175"/>
      <c r="AA89" s="2175"/>
      <c r="AB89" s="2175"/>
      <c r="AC89" s="2175"/>
      <c r="AD89" s="2175"/>
      <c r="AE89" s="2175"/>
    </row>
  </sheetData>
  <sheetProtection/>
  <mergeCells count="50">
    <mergeCell ref="B64:M64"/>
    <mergeCell ref="N64:AE64"/>
    <mergeCell ref="B68:M68"/>
    <mergeCell ref="N68:AE68"/>
    <mergeCell ref="B89:N89"/>
    <mergeCell ref="O89:AE89"/>
    <mergeCell ref="W45:X45"/>
    <mergeCell ref="Y45:Z45"/>
    <mergeCell ref="AA45:AB45"/>
    <mergeCell ref="G46:H46"/>
    <mergeCell ref="I46:J46"/>
    <mergeCell ref="K46:L46"/>
    <mergeCell ref="E45:F45"/>
    <mergeCell ref="G45:H45"/>
    <mergeCell ref="I45:J45"/>
    <mergeCell ref="K45:L45"/>
    <mergeCell ref="S45:T45"/>
    <mergeCell ref="U45:V45"/>
    <mergeCell ref="S43:AB43"/>
    <mergeCell ref="AC43:AE44"/>
    <mergeCell ref="C44:D45"/>
    <mergeCell ref="E44:F44"/>
    <mergeCell ref="G44:H44"/>
    <mergeCell ref="I44:J44"/>
    <mergeCell ref="K44:L44"/>
    <mergeCell ref="M44:N45"/>
    <mergeCell ref="O44:P45"/>
    <mergeCell ref="Q44:R45"/>
    <mergeCell ref="W6:X6"/>
    <mergeCell ref="Y6:Z6"/>
    <mergeCell ref="AA6:AB6"/>
    <mergeCell ref="G7:H7"/>
    <mergeCell ref="I7:J7"/>
    <mergeCell ref="K7:L7"/>
    <mergeCell ref="E6:F6"/>
    <mergeCell ref="G6:H6"/>
    <mergeCell ref="I6:J6"/>
    <mergeCell ref="K6:L6"/>
    <mergeCell ref="S6:T6"/>
    <mergeCell ref="U6:V6"/>
    <mergeCell ref="S4:AB4"/>
    <mergeCell ref="AC4:AE5"/>
    <mergeCell ref="C5:D6"/>
    <mergeCell ref="E5:F5"/>
    <mergeCell ref="G5:H5"/>
    <mergeCell ref="I5:J5"/>
    <mergeCell ref="K5:L5"/>
    <mergeCell ref="M5:N6"/>
    <mergeCell ref="O5:P6"/>
    <mergeCell ref="Q5:R6"/>
  </mergeCells>
  <printOptions horizontalCentered="1"/>
  <pageMargins left="0.5905511811023623" right="0.5905511811023623" top="0.984251968503937" bottom="0.3937007874015748" header="0.5118110236220472" footer="0.5118110236220472"/>
  <pageSetup fitToHeight="2" fitToWidth="2" horizontalDpi="600" verticalDpi="600" orientation="portrait" paperSize="9" scale="70" r:id="rId1"/>
  <headerFooter differentOddEven="1" scaleWithDoc="0" alignWithMargins="0">
    <oddHeader>&amp;L&amp;"-,太字"&amp;8統計表・中学校卒業後</oddHeader>
    <evenHeader>&amp;R&amp;"-,太字"&amp;8統計表・中学校卒業後</evenHeader>
  </headerFooter>
  <rowBreaks count="1" manualBreakCount="1">
    <brk id="39" min="1" max="3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C7" sqref="C7"/>
    </sheetView>
  </sheetViews>
  <sheetFormatPr defaultColWidth="9.00390625" defaultRowHeight="27.75" customHeight="1"/>
  <cols>
    <col min="1" max="2" width="3.375" style="236" customWidth="1"/>
    <col min="3" max="6" width="9.625" style="236" customWidth="1"/>
    <col min="7" max="13" width="8.625" style="236" customWidth="1"/>
    <col min="14" max="16384" width="9.00390625" style="236" customWidth="1"/>
  </cols>
  <sheetData>
    <row r="1" spans="1:13" ht="19.5" customHeight="1">
      <c r="A1" s="416"/>
      <c r="B1" s="416"/>
      <c r="C1" s="416"/>
      <c r="D1" s="1251"/>
      <c r="E1" s="130"/>
      <c r="F1" s="130"/>
      <c r="G1" s="130"/>
      <c r="H1" s="130"/>
      <c r="I1" s="1250"/>
      <c r="J1" s="130"/>
      <c r="K1" s="130"/>
      <c r="L1" s="399"/>
      <c r="M1" s="130"/>
    </row>
    <row r="2" spans="1:13" ht="19.5" customHeight="1">
      <c r="A2" s="707" t="s">
        <v>533</v>
      </c>
      <c r="B2" s="707"/>
      <c r="C2" s="707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9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2182" t="s">
        <v>532</v>
      </c>
      <c r="M3" s="2183"/>
    </row>
    <row r="4" spans="1:13" ht="30" customHeight="1" thickBot="1">
      <c r="A4" s="2017" t="s">
        <v>211</v>
      </c>
      <c r="B4" s="2184"/>
      <c r="C4" s="2025" t="s">
        <v>531</v>
      </c>
      <c r="D4" s="2185"/>
      <c r="E4" s="2185"/>
      <c r="F4" s="2185"/>
      <c r="G4" s="2185"/>
      <c r="H4" s="2185"/>
      <c r="I4" s="2185"/>
      <c r="J4" s="2185"/>
      <c r="K4" s="2185"/>
      <c r="L4" s="2185"/>
      <c r="M4" s="2186" t="s">
        <v>530</v>
      </c>
    </row>
    <row r="5" spans="1:13" ht="39.75" customHeight="1">
      <c r="A5" s="2083"/>
      <c r="B5" s="2084"/>
      <c r="C5" s="2189" t="s">
        <v>229</v>
      </c>
      <c r="D5" s="2190" t="s">
        <v>529</v>
      </c>
      <c r="E5" s="2190"/>
      <c r="F5" s="2191"/>
      <c r="G5" s="2192" t="s">
        <v>528</v>
      </c>
      <c r="H5" s="2191"/>
      <c r="I5" s="2177" t="s">
        <v>527</v>
      </c>
      <c r="J5" s="2177" t="s">
        <v>526</v>
      </c>
      <c r="K5" s="2179" t="s">
        <v>525</v>
      </c>
      <c r="L5" s="2180"/>
      <c r="M5" s="2187"/>
    </row>
    <row r="6" spans="1:13" ht="39.75" customHeight="1">
      <c r="A6" s="2083"/>
      <c r="B6" s="2084"/>
      <c r="C6" s="2188"/>
      <c r="D6" s="1024" t="s">
        <v>412</v>
      </c>
      <c r="E6" s="1248" t="s">
        <v>411</v>
      </c>
      <c r="F6" s="1247" t="s">
        <v>524</v>
      </c>
      <c r="G6" s="1246" t="s">
        <v>412</v>
      </c>
      <c r="H6" s="1246" t="s">
        <v>411</v>
      </c>
      <c r="I6" s="2178"/>
      <c r="J6" s="2178"/>
      <c r="K6" s="1245" t="s">
        <v>399</v>
      </c>
      <c r="L6" s="1244" t="s">
        <v>523</v>
      </c>
      <c r="M6" s="2188"/>
    </row>
    <row r="7" spans="1:13" ht="34.5" customHeight="1">
      <c r="A7" s="2181" t="s">
        <v>522</v>
      </c>
      <c r="B7" s="1243" t="s">
        <v>206</v>
      </c>
      <c r="C7" s="1242">
        <v>18136</v>
      </c>
      <c r="D7" s="1241">
        <v>16909</v>
      </c>
      <c r="E7" s="1239">
        <v>648</v>
      </c>
      <c r="F7" s="1239">
        <v>248</v>
      </c>
      <c r="G7" s="1240" t="s">
        <v>112</v>
      </c>
      <c r="H7" s="1240" t="s">
        <v>112</v>
      </c>
      <c r="I7" s="1240" t="s">
        <v>112</v>
      </c>
      <c r="J7" s="1239">
        <v>179</v>
      </c>
      <c r="K7" s="1239">
        <v>152</v>
      </c>
      <c r="L7" s="1238" t="s">
        <v>112</v>
      </c>
      <c r="M7" s="1237">
        <v>385</v>
      </c>
    </row>
    <row r="8" spans="1:13" ht="34.5" customHeight="1">
      <c r="A8" s="2181"/>
      <c r="B8" s="1236" t="s">
        <v>208</v>
      </c>
      <c r="C8" s="1235">
        <v>9258</v>
      </c>
      <c r="D8" s="1234">
        <v>8583</v>
      </c>
      <c r="E8" s="1232">
        <v>289</v>
      </c>
      <c r="F8" s="1232">
        <v>130</v>
      </c>
      <c r="G8" s="1233" t="s">
        <v>112</v>
      </c>
      <c r="H8" s="1233" t="s">
        <v>112</v>
      </c>
      <c r="I8" s="1233" t="s">
        <v>112</v>
      </c>
      <c r="J8" s="1232">
        <v>166</v>
      </c>
      <c r="K8" s="1232">
        <v>90</v>
      </c>
      <c r="L8" s="1231" t="s">
        <v>112</v>
      </c>
      <c r="M8" s="1230">
        <v>229</v>
      </c>
    </row>
    <row r="9" spans="1:13" ht="34.5" customHeight="1">
      <c r="A9" s="2181"/>
      <c r="B9" s="1229" t="s">
        <v>207</v>
      </c>
      <c r="C9" s="1228">
        <v>8878</v>
      </c>
      <c r="D9" s="1227">
        <v>8326</v>
      </c>
      <c r="E9" s="1225">
        <v>359</v>
      </c>
      <c r="F9" s="1225">
        <v>118</v>
      </c>
      <c r="G9" s="1226" t="s">
        <v>112</v>
      </c>
      <c r="H9" s="1226" t="s">
        <v>112</v>
      </c>
      <c r="I9" s="1226" t="s">
        <v>112</v>
      </c>
      <c r="J9" s="1225">
        <v>13</v>
      </c>
      <c r="K9" s="1225">
        <v>62</v>
      </c>
      <c r="L9" s="1224" t="s">
        <v>112</v>
      </c>
      <c r="M9" s="1223">
        <v>156</v>
      </c>
    </row>
    <row r="10" spans="1:13" ht="34.5" customHeight="1">
      <c r="A10" s="1215" t="s">
        <v>521</v>
      </c>
      <c r="B10" s="1222" t="s">
        <v>206</v>
      </c>
      <c r="C10" s="1221">
        <v>100</v>
      </c>
      <c r="D10" s="1220">
        <v>93.23445081605645</v>
      </c>
      <c r="E10" s="1218">
        <v>3.573003970004411</v>
      </c>
      <c r="F10" s="1218">
        <v>1.3674459638288485</v>
      </c>
      <c r="G10" s="1219" t="s">
        <v>112</v>
      </c>
      <c r="H10" s="1219" t="s">
        <v>112</v>
      </c>
      <c r="I10" s="1219" t="s">
        <v>112</v>
      </c>
      <c r="J10" s="1218">
        <v>0.9869872077635641</v>
      </c>
      <c r="K10" s="1218">
        <v>0.8381120423467137</v>
      </c>
      <c r="L10" s="1217" t="s">
        <v>112</v>
      </c>
      <c r="M10" s="1216">
        <v>2.122849580943979</v>
      </c>
    </row>
    <row r="11" spans="1:13" ht="34.5" customHeight="1">
      <c r="A11" s="1215" t="s">
        <v>520</v>
      </c>
      <c r="B11" s="1214" t="s">
        <v>208</v>
      </c>
      <c r="C11" s="1213">
        <v>100</v>
      </c>
      <c r="D11" s="1212">
        <v>92.70900842514583</v>
      </c>
      <c r="E11" s="1210">
        <v>3.1216245409375674</v>
      </c>
      <c r="F11" s="1210">
        <v>1.4041909699719162</v>
      </c>
      <c r="G11" s="1211" t="s">
        <v>112</v>
      </c>
      <c r="H11" s="1211" t="s">
        <v>112</v>
      </c>
      <c r="I11" s="1211" t="s">
        <v>112</v>
      </c>
      <c r="J11" s="1210">
        <v>1.7930438539641391</v>
      </c>
      <c r="K11" s="1210">
        <v>0.9721322099805573</v>
      </c>
      <c r="L11" s="1209" t="s">
        <v>112</v>
      </c>
      <c r="M11" s="1208">
        <v>2.473536400950529</v>
      </c>
    </row>
    <row r="12" spans="1:13" ht="34.5" customHeight="1" thickBot="1">
      <c r="A12" s="1207" t="s">
        <v>519</v>
      </c>
      <c r="B12" s="1206" t="s">
        <v>207</v>
      </c>
      <c r="C12" s="1205">
        <v>100</v>
      </c>
      <c r="D12" s="1204">
        <v>93.78238341968913</v>
      </c>
      <c r="E12" s="1202">
        <v>4.04370353683262</v>
      </c>
      <c r="F12" s="1202">
        <v>1.329128182022978</v>
      </c>
      <c r="G12" s="1203" t="s">
        <v>112</v>
      </c>
      <c r="H12" s="1203" t="s">
        <v>112</v>
      </c>
      <c r="I12" s="1203" t="s">
        <v>112</v>
      </c>
      <c r="J12" s="1203" t="s">
        <v>112</v>
      </c>
      <c r="K12" s="1202">
        <v>0.6983554854697004</v>
      </c>
      <c r="L12" s="1201" t="s">
        <v>112</v>
      </c>
      <c r="M12" s="1200">
        <v>1.7571525118269882</v>
      </c>
    </row>
  </sheetData>
  <sheetProtection/>
  <mergeCells count="11">
    <mergeCell ref="G5:H5"/>
    <mergeCell ref="I5:I6"/>
    <mergeCell ref="J5:J6"/>
    <mergeCell ref="K5:L5"/>
    <mergeCell ref="A7:A9"/>
    <mergeCell ref="L3:M3"/>
    <mergeCell ref="A4:B6"/>
    <mergeCell ref="C4:L4"/>
    <mergeCell ref="M4:M6"/>
    <mergeCell ref="C5:C6"/>
    <mergeCell ref="D5:F5"/>
  </mergeCells>
  <printOptions/>
  <pageMargins left="0.7874015748031497" right="0.9448818897637796" top="0.984251968503937" bottom="0.7480314960629921" header="0.5118110236220472" footer="0.5118110236220472"/>
  <pageSetup horizontalDpi="600" verticalDpi="600" orientation="portrait" paperSize="9" scale="79" r:id="rId1"/>
  <headerFooter scaleWithDoc="0" alignWithMargins="0">
    <oddHeader>&amp;L&amp;"-,太字"&amp;8統計表・中学校卒業後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F9" sqref="F9"/>
    </sheetView>
  </sheetViews>
  <sheetFormatPr defaultColWidth="9.00390625" defaultRowHeight="27.75" customHeight="1"/>
  <cols>
    <col min="1" max="2" width="3.375" style="236" customWidth="1"/>
    <col min="3" max="3" width="10.625" style="236" customWidth="1"/>
    <col min="4" max="11" width="9.625" style="236" customWidth="1"/>
    <col min="12" max="16384" width="9.00390625" style="236" customWidth="1"/>
  </cols>
  <sheetData>
    <row r="1" spans="1:11" ht="19.5" customHeight="1">
      <c r="A1" s="416"/>
      <c r="B1" s="416"/>
      <c r="C1" s="416"/>
      <c r="D1" s="1251"/>
      <c r="E1" s="130"/>
      <c r="F1" s="130"/>
      <c r="G1" s="130"/>
      <c r="H1" s="130"/>
      <c r="I1" s="130"/>
      <c r="J1" s="130"/>
      <c r="K1" s="130"/>
    </row>
    <row r="2" spans="1:11" ht="19.5" customHeight="1">
      <c r="A2" s="707" t="s">
        <v>536</v>
      </c>
      <c r="B2" s="707"/>
      <c r="C2" s="707"/>
      <c r="D2" s="53"/>
      <c r="E2" s="53"/>
      <c r="F2" s="53"/>
      <c r="G2" s="53"/>
      <c r="H2" s="53"/>
      <c r="I2" s="53"/>
      <c r="J2" s="53"/>
      <c r="K2" s="53"/>
    </row>
    <row r="3" spans="1:11" ht="19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1249"/>
    </row>
    <row r="4" spans="1:11" ht="30" customHeight="1">
      <c r="A4" s="2017" t="s">
        <v>211</v>
      </c>
      <c r="B4" s="2195"/>
      <c r="C4" s="2189" t="s">
        <v>229</v>
      </c>
      <c r="D4" s="2196" t="s">
        <v>529</v>
      </c>
      <c r="E4" s="2196"/>
      <c r="F4" s="2077"/>
      <c r="G4" s="2197" t="s">
        <v>535</v>
      </c>
      <c r="H4" s="2185"/>
      <c r="I4" s="2198"/>
      <c r="J4" s="2199" t="s">
        <v>526</v>
      </c>
      <c r="K4" s="2193" t="s">
        <v>534</v>
      </c>
    </row>
    <row r="5" spans="1:11" ht="30" customHeight="1">
      <c r="A5" s="2083"/>
      <c r="B5" s="2082"/>
      <c r="C5" s="2188"/>
      <c r="D5" s="1024" t="s">
        <v>206</v>
      </c>
      <c r="E5" s="1248" t="s">
        <v>412</v>
      </c>
      <c r="F5" s="1247" t="s">
        <v>411</v>
      </c>
      <c r="G5" s="1246" t="s">
        <v>206</v>
      </c>
      <c r="H5" s="1246" t="s">
        <v>412</v>
      </c>
      <c r="I5" s="1246" t="s">
        <v>411</v>
      </c>
      <c r="J5" s="2178"/>
      <c r="K5" s="2194"/>
    </row>
    <row r="6" spans="1:11" ht="34.5" customHeight="1">
      <c r="A6" s="2181" t="s">
        <v>522</v>
      </c>
      <c r="B6" s="1289" t="s">
        <v>206</v>
      </c>
      <c r="C6" s="1288">
        <v>18038</v>
      </c>
      <c r="D6" s="1287">
        <v>17704</v>
      </c>
      <c r="E6" s="1285">
        <v>17014</v>
      </c>
      <c r="F6" s="1285">
        <v>690</v>
      </c>
      <c r="G6" s="1286">
        <v>1</v>
      </c>
      <c r="H6" s="1286">
        <v>1</v>
      </c>
      <c r="I6" s="1286" t="s">
        <v>112</v>
      </c>
      <c r="J6" s="1285">
        <v>181</v>
      </c>
      <c r="K6" s="1284">
        <v>152</v>
      </c>
    </row>
    <row r="7" spans="1:11" ht="34.5" customHeight="1">
      <c r="A7" s="2181"/>
      <c r="B7" s="1283" t="s">
        <v>208</v>
      </c>
      <c r="C7" s="1282">
        <v>9220</v>
      </c>
      <c r="D7" s="1281">
        <v>8962</v>
      </c>
      <c r="E7" s="1279">
        <v>8650</v>
      </c>
      <c r="F7" s="1279">
        <v>312</v>
      </c>
      <c r="G7" s="1280">
        <v>1</v>
      </c>
      <c r="H7" s="1280">
        <v>1</v>
      </c>
      <c r="I7" s="1280" t="s">
        <v>112</v>
      </c>
      <c r="J7" s="1279">
        <v>167</v>
      </c>
      <c r="K7" s="1278">
        <v>90</v>
      </c>
    </row>
    <row r="8" spans="1:11" ht="34.5" customHeight="1">
      <c r="A8" s="2181"/>
      <c r="B8" s="1277" t="s">
        <v>207</v>
      </c>
      <c r="C8" s="1276">
        <v>8818</v>
      </c>
      <c r="D8" s="1275">
        <v>8742</v>
      </c>
      <c r="E8" s="1273">
        <v>8364</v>
      </c>
      <c r="F8" s="1273">
        <v>378</v>
      </c>
      <c r="G8" s="1274" t="s">
        <v>112</v>
      </c>
      <c r="H8" s="1274" t="s">
        <v>112</v>
      </c>
      <c r="I8" s="1274" t="s">
        <v>112</v>
      </c>
      <c r="J8" s="1273">
        <v>14</v>
      </c>
      <c r="K8" s="1272">
        <v>62</v>
      </c>
    </row>
    <row r="9" spans="1:11" ht="34.5" customHeight="1">
      <c r="A9" s="1215" t="s">
        <v>521</v>
      </c>
      <c r="B9" s="1271" t="s">
        <v>206</v>
      </c>
      <c r="C9" s="1270">
        <v>100</v>
      </c>
      <c r="D9" s="1269">
        <v>98.14835347599512</v>
      </c>
      <c r="E9" s="1267">
        <v>94.32309568688325</v>
      </c>
      <c r="F9" s="1267">
        <v>3.825257789111875</v>
      </c>
      <c r="G9" s="1268">
        <v>0.0055438518682780795</v>
      </c>
      <c r="H9" s="1268">
        <v>0.0055438518682780795</v>
      </c>
      <c r="I9" s="1268" t="s">
        <v>112</v>
      </c>
      <c r="J9" s="1267">
        <v>1.0034371881583324</v>
      </c>
      <c r="K9" s="1266">
        <v>0.8426654839782681</v>
      </c>
    </row>
    <row r="10" spans="1:11" ht="34.5" customHeight="1">
      <c r="A10" s="1215" t="s">
        <v>520</v>
      </c>
      <c r="B10" s="1265" t="s">
        <v>208</v>
      </c>
      <c r="C10" s="1264">
        <v>100</v>
      </c>
      <c r="D10" s="1263">
        <v>97.20173535791757</v>
      </c>
      <c r="E10" s="1261">
        <v>93.8177874186551</v>
      </c>
      <c r="F10" s="1261">
        <v>3.383947939262473</v>
      </c>
      <c r="G10" s="1262">
        <v>0.010845986984815618</v>
      </c>
      <c r="H10" s="1262">
        <v>0.010845986984815618</v>
      </c>
      <c r="I10" s="1262" t="s">
        <v>112</v>
      </c>
      <c r="J10" s="1261">
        <v>1.8112798264642083</v>
      </c>
      <c r="K10" s="1260">
        <v>0.9761388286334056</v>
      </c>
    </row>
    <row r="11" spans="1:11" ht="34.5" customHeight="1" thickBot="1">
      <c r="A11" s="1207" t="s">
        <v>519</v>
      </c>
      <c r="B11" s="1259" t="s">
        <v>207</v>
      </c>
      <c r="C11" s="1258">
        <v>100</v>
      </c>
      <c r="D11" s="1257">
        <v>99.1381265593105</v>
      </c>
      <c r="E11" s="1255">
        <v>94.85144023588116</v>
      </c>
      <c r="F11" s="1255">
        <v>4.2866863234293495</v>
      </c>
      <c r="G11" s="1256" t="s">
        <v>112</v>
      </c>
      <c r="H11" s="1256" t="s">
        <v>112</v>
      </c>
      <c r="I11" s="1256" t="s">
        <v>112</v>
      </c>
      <c r="J11" s="1255">
        <v>0.15876616012701295</v>
      </c>
      <c r="K11" s="1254">
        <v>0.7031072805624858</v>
      </c>
    </row>
    <row r="13" spans="3:11" ht="27.75" customHeight="1">
      <c r="C13" s="1253"/>
      <c r="D13" s="1253"/>
      <c r="E13" s="1253"/>
      <c r="F13" s="1253"/>
      <c r="G13" s="1253"/>
      <c r="H13" s="1253"/>
      <c r="I13" s="1253"/>
      <c r="J13" s="1253"/>
      <c r="K13" s="1253"/>
    </row>
    <row r="14" spans="3:11" ht="27.75" customHeight="1">
      <c r="C14" s="1253"/>
      <c r="D14" s="1253"/>
      <c r="E14" s="1253"/>
      <c r="F14" s="1253"/>
      <c r="G14" s="1253"/>
      <c r="H14" s="1253"/>
      <c r="I14" s="1253"/>
      <c r="J14" s="1253"/>
      <c r="K14" s="1253"/>
    </row>
    <row r="15" spans="3:11" ht="27.75" customHeight="1">
      <c r="C15" s="1253"/>
      <c r="D15" s="1253"/>
      <c r="E15" s="1253"/>
      <c r="F15" s="1253"/>
      <c r="G15" s="1253"/>
      <c r="H15" s="1253"/>
      <c r="I15" s="1253"/>
      <c r="J15" s="1253"/>
      <c r="K15" s="1253"/>
    </row>
    <row r="16" spans="3:11" ht="27.75" customHeight="1">
      <c r="C16" s="1252"/>
      <c r="D16" s="1252"/>
      <c r="E16" s="1252"/>
      <c r="F16" s="1252"/>
      <c r="G16" s="1252"/>
      <c r="H16" s="1252"/>
      <c r="I16" s="1252"/>
      <c r="J16" s="1252"/>
      <c r="K16" s="1252"/>
    </row>
    <row r="17" spans="3:11" ht="27.75" customHeight="1">
      <c r="C17" s="1252"/>
      <c r="D17" s="1252"/>
      <c r="E17" s="1252"/>
      <c r="F17" s="1252"/>
      <c r="G17" s="1252"/>
      <c r="H17" s="1252"/>
      <c r="I17" s="1252"/>
      <c r="J17" s="1252"/>
      <c r="K17" s="1252"/>
    </row>
    <row r="18" spans="3:11" ht="27.75" customHeight="1">
      <c r="C18" s="1252"/>
      <c r="D18" s="1252"/>
      <c r="E18" s="1252"/>
      <c r="F18" s="1252"/>
      <c r="G18" s="1252"/>
      <c r="H18" s="1252"/>
      <c r="I18" s="1252"/>
      <c r="J18" s="1252"/>
      <c r="K18" s="1252"/>
    </row>
  </sheetData>
  <sheetProtection/>
  <mergeCells count="7">
    <mergeCell ref="K4:K5"/>
    <mergeCell ref="A6:A8"/>
    <mergeCell ref="A4:B5"/>
    <mergeCell ref="C4:C5"/>
    <mergeCell ref="D4:F4"/>
    <mergeCell ref="G4:I4"/>
    <mergeCell ref="J4:J5"/>
  </mergeCells>
  <printOptions/>
  <pageMargins left="0.7874015748031497" right="0.9448818897637795" top="0.984251968503937" bottom="0.7480314960629921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5" sqref="C5:D6"/>
    </sheetView>
  </sheetViews>
  <sheetFormatPr defaultColWidth="9.00390625" defaultRowHeight="27.75" customHeight="1"/>
  <cols>
    <col min="1" max="3" width="3.375" style="236" customWidth="1"/>
    <col min="4" max="4" width="5.50390625" style="236" customWidth="1"/>
    <col min="5" max="5" width="8.875" style="236" customWidth="1"/>
    <col min="6" max="7" width="9.625" style="236" customWidth="1"/>
    <col min="8" max="16384" width="9.00390625" style="236" customWidth="1"/>
  </cols>
  <sheetData>
    <row r="1" s="1292" customFormat="1" ht="18" customHeight="1">
      <c r="L1" s="1293"/>
    </row>
    <row r="2" s="1253" customFormat="1" ht="18" customHeight="1">
      <c r="A2" s="1291"/>
    </row>
    <row r="3" spans="1:12" ht="14.25" customHeight="1">
      <c r="A3" s="707" t="s">
        <v>540</v>
      </c>
      <c r="B3" s="707"/>
      <c r="C3" s="707"/>
      <c r="D3" s="53"/>
      <c r="E3" s="53"/>
      <c r="F3" s="53"/>
      <c r="G3" s="53"/>
      <c r="H3" s="53"/>
      <c r="I3" s="53"/>
      <c r="J3" s="53"/>
      <c r="K3" s="53"/>
      <c r="L3" s="53"/>
    </row>
    <row r="4" spans="1:10" ht="18" customHeight="1" thickBot="1">
      <c r="A4" s="53"/>
      <c r="B4" s="53"/>
      <c r="C4" s="53"/>
      <c r="D4" s="53"/>
      <c r="E4" s="53"/>
      <c r="F4" s="53"/>
      <c r="G4" s="53"/>
      <c r="H4" s="53"/>
      <c r="I4" s="2182" t="s">
        <v>532</v>
      </c>
      <c r="J4" s="2182"/>
    </row>
    <row r="5" spans="3:10" ht="22.5" customHeight="1">
      <c r="C5" s="2024" t="s">
        <v>211</v>
      </c>
      <c r="D5" s="2025"/>
      <c r="E5" s="2024" t="s">
        <v>229</v>
      </c>
      <c r="F5" s="2026"/>
      <c r="G5" s="2025" t="s">
        <v>539</v>
      </c>
      <c r="H5" s="2020"/>
      <c r="I5" s="2195" t="s">
        <v>538</v>
      </c>
      <c r="J5" s="2026"/>
    </row>
    <row r="6" spans="3:10" ht="22.5" customHeight="1">
      <c r="C6" s="2217"/>
      <c r="D6" s="2028"/>
      <c r="E6" s="2217"/>
      <c r="F6" s="2029"/>
      <c r="G6" s="2028" t="s">
        <v>537</v>
      </c>
      <c r="H6" s="2219"/>
      <c r="I6" s="2218"/>
      <c r="J6" s="2029"/>
    </row>
    <row r="7" spans="3:10" ht="30" customHeight="1">
      <c r="C7" s="2181" t="s">
        <v>522</v>
      </c>
      <c r="D7" s="1289" t="s">
        <v>206</v>
      </c>
      <c r="E7" s="2202">
        <v>4</v>
      </c>
      <c r="F7" s="2203"/>
      <c r="G7" s="2204">
        <v>1</v>
      </c>
      <c r="H7" s="2205"/>
      <c r="I7" s="2206">
        <v>3</v>
      </c>
      <c r="J7" s="2203"/>
    </row>
    <row r="8" spans="3:10" ht="30" customHeight="1">
      <c r="C8" s="2200"/>
      <c r="D8" s="1283" t="s">
        <v>208</v>
      </c>
      <c r="E8" s="2207">
        <v>1</v>
      </c>
      <c r="F8" s="2208"/>
      <c r="G8" s="2209">
        <v>1</v>
      </c>
      <c r="H8" s="2210"/>
      <c r="I8" s="2211" t="s">
        <v>30</v>
      </c>
      <c r="J8" s="2208"/>
    </row>
    <row r="9" spans="3:10" ht="30" customHeight="1" thickBot="1">
      <c r="C9" s="2201"/>
      <c r="D9" s="1259" t="s">
        <v>207</v>
      </c>
      <c r="E9" s="2212">
        <v>3</v>
      </c>
      <c r="F9" s="2213"/>
      <c r="G9" s="2214" t="s">
        <v>30</v>
      </c>
      <c r="H9" s="2215"/>
      <c r="I9" s="2216">
        <v>3</v>
      </c>
      <c r="J9" s="2213"/>
    </row>
    <row r="10" spans="1:12" ht="30" customHeight="1">
      <c r="A10" s="416"/>
      <c r="B10" s="416"/>
      <c r="C10" s="416"/>
      <c r="D10" s="130"/>
      <c r="E10" s="1251"/>
      <c r="F10" s="130"/>
      <c r="G10" s="130"/>
      <c r="H10" s="1250"/>
      <c r="I10" s="130"/>
      <c r="J10" s="130"/>
      <c r="K10" s="399"/>
      <c r="L10" s="130"/>
    </row>
    <row r="12" spans="3:12" ht="27.75" customHeight="1">
      <c r="C12" s="422"/>
      <c r="D12" s="422"/>
      <c r="E12" s="422"/>
      <c r="F12" s="422"/>
      <c r="G12" s="422"/>
      <c r="H12" s="422"/>
      <c r="I12" s="422"/>
      <c r="J12" s="422"/>
      <c r="K12" s="422"/>
      <c r="L12" s="422"/>
    </row>
    <row r="13" spans="3:12" ht="27.75" customHeight="1">
      <c r="C13" s="422"/>
      <c r="D13" s="422"/>
      <c r="E13" s="422"/>
      <c r="F13" s="422"/>
      <c r="G13" s="422"/>
      <c r="H13" s="422"/>
      <c r="I13" s="422"/>
      <c r="J13" s="422"/>
      <c r="K13" s="422"/>
      <c r="L13" s="422"/>
    </row>
    <row r="14" spans="3:12" ht="27.75" customHeight="1">
      <c r="C14" s="422"/>
      <c r="D14" s="422"/>
      <c r="E14" s="422"/>
      <c r="F14" s="422"/>
      <c r="G14" s="422"/>
      <c r="H14" s="422"/>
      <c r="I14" s="422"/>
      <c r="J14" s="422"/>
      <c r="K14" s="422"/>
      <c r="L14" s="422"/>
    </row>
    <row r="15" spans="3:12" ht="27.75" customHeight="1">
      <c r="C15" s="1290"/>
      <c r="D15" s="1290"/>
      <c r="E15" s="1290"/>
      <c r="F15" s="1290"/>
      <c r="G15" s="1290"/>
      <c r="H15" s="1290"/>
      <c r="I15" s="1290"/>
      <c r="J15" s="1290"/>
      <c r="K15" s="1290"/>
      <c r="L15" s="1290"/>
    </row>
    <row r="16" spans="3:12" ht="27.75" customHeight="1">
      <c r="C16" s="1290"/>
      <c r="D16" s="1290"/>
      <c r="E16" s="1290"/>
      <c r="F16" s="1290"/>
      <c r="G16" s="1290"/>
      <c r="H16" s="1290"/>
      <c r="I16" s="1290"/>
      <c r="J16" s="1290"/>
      <c r="K16" s="1290"/>
      <c r="L16" s="1290"/>
    </row>
    <row r="17" spans="3:12" ht="27.75" customHeight="1">
      <c r="C17" s="1290"/>
      <c r="D17" s="1290"/>
      <c r="E17" s="1290"/>
      <c r="F17" s="1290"/>
      <c r="G17" s="1290"/>
      <c r="H17" s="1290"/>
      <c r="I17" s="1290"/>
      <c r="J17" s="1290"/>
      <c r="K17" s="1290"/>
      <c r="L17" s="1290"/>
    </row>
  </sheetData>
  <sheetProtection/>
  <mergeCells count="16">
    <mergeCell ref="I4:J4"/>
    <mergeCell ref="C5:D6"/>
    <mergeCell ref="E5:F6"/>
    <mergeCell ref="G5:H5"/>
    <mergeCell ref="I5:J6"/>
    <mergeCell ref="G6:H6"/>
    <mergeCell ref="C7:C9"/>
    <mergeCell ref="E7:F7"/>
    <mergeCell ref="G7:H7"/>
    <mergeCell ref="I7:J7"/>
    <mergeCell ref="E8:F8"/>
    <mergeCell ref="G8:H8"/>
    <mergeCell ref="I8:J8"/>
    <mergeCell ref="E9:F9"/>
    <mergeCell ref="G9:H9"/>
    <mergeCell ref="I9:J9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r:id="rId1"/>
  <headerFooter scaleWithDoc="0" alignWithMargins="0">
    <oddHeader>&amp;R&amp;"-,太字"&amp;8統計表・中学校卒業後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7" sqref="E7:E8"/>
    </sheetView>
  </sheetViews>
  <sheetFormatPr defaultColWidth="9.00390625" defaultRowHeight="27.75" customHeight="1"/>
  <cols>
    <col min="1" max="3" width="3.375" style="236" customWidth="1"/>
    <col min="4" max="4" width="5.50390625" style="236" customWidth="1"/>
    <col min="5" max="5" width="8.875" style="236" customWidth="1"/>
    <col min="6" max="7" width="9.625" style="236" customWidth="1"/>
    <col min="8" max="16384" width="9.00390625" style="236" customWidth="1"/>
  </cols>
  <sheetData>
    <row r="1" spans="1:12" ht="37.5" customHeight="1">
      <c r="A1" s="416"/>
      <c r="B1" s="416"/>
      <c r="C1" s="416"/>
      <c r="D1" s="130"/>
      <c r="E1" s="1251"/>
      <c r="F1" s="130"/>
      <c r="G1" s="130"/>
      <c r="H1" s="1250"/>
      <c r="I1" s="130"/>
      <c r="J1" s="130"/>
      <c r="K1" s="399"/>
      <c r="L1" s="130"/>
    </row>
    <row r="2" spans="1:12" ht="15" customHeight="1">
      <c r="A2" s="707" t="s">
        <v>557</v>
      </c>
      <c r="B2" s="707"/>
      <c r="C2" s="707"/>
      <c r="D2" s="53"/>
      <c r="E2" s="53"/>
      <c r="F2" s="53"/>
      <c r="G2" s="53"/>
      <c r="H2" s="53"/>
      <c r="I2" s="53"/>
      <c r="J2" s="53"/>
      <c r="K2" s="53"/>
      <c r="L2" s="53"/>
    </row>
    <row r="3" spans="1:12" ht="1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2182" t="s">
        <v>532</v>
      </c>
      <c r="L3" s="2182"/>
    </row>
    <row r="4" spans="1:12" ht="19.5" customHeight="1">
      <c r="A4" s="2236" t="s">
        <v>211</v>
      </c>
      <c r="B4" s="2237"/>
      <c r="C4" s="2024" t="s">
        <v>229</v>
      </c>
      <c r="D4" s="2026"/>
      <c r="E4" s="2020" t="s">
        <v>556</v>
      </c>
      <c r="F4" s="2241"/>
      <c r="G4" s="2241"/>
      <c r="H4" s="2243" t="s">
        <v>539</v>
      </c>
      <c r="I4" s="2243" t="s">
        <v>539</v>
      </c>
      <c r="J4" s="1312"/>
      <c r="K4" s="1312"/>
      <c r="L4" s="2244" t="s">
        <v>555</v>
      </c>
    </row>
    <row r="5" spans="1:12" ht="19.5" customHeight="1">
      <c r="A5" s="2238"/>
      <c r="B5" s="2239"/>
      <c r="C5" s="2027"/>
      <c r="D5" s="2240"/>
      <c r="E5" s="2219"/>
      <c r="F5" s="2242"/>
      <c r="G5" s="2242"/>
      <c r="H5" s="2234"/>
      <c r="I5" s="2234"/>
      <c r="J5" s="1309" t="s">
        <v>554</v>
      </c>
      <c r="K5" s="1309"/>
      <c r="L5" s="2232"/>
    </row>
    <row r="6" spans="1:12" ht="19.5" customHeight="1">
      <c r="A6" s="2238"/>
      <c r="B6" s="2239"/>
      <c r="C6" s="2027"/>
      <c r="D6" s="2240"/>
      <c r="E6" s="1311"/>
      <c r="F6" s="2245" t="s">
        <v>553</v>
      </c>
      <c r="G6" s="1310" t="s">
        <v>552</v>
      </c>
      <c r="H6" s="2248" t="s">
        <v>551</v>
      </c>
      <c r="I6" s="2248" t="s">
        <v>537</v>
      </c>
      <c r="J6" s="1309" t="s">
        <v>550</v>
      </c>
      <c r="K6" s="2081" t="s">
        <v>549</v>
      </c>
      <c r="L6" s="2232" t="s">
        <v>548</v>
      </c>
    </row>
    <row r="7" spans="1:12" ht="19.5" customHeight="1">
      <c r="A7" s="2238"/>
      <c r="B7" s="2239"/>
      <c r="C7" s="2027"/>
      <c r="D7" s="2240"/>
      <c r="E7" s="2233" t="s">
        <v>206</v>
      </c>
      <c r="F7" s="2246"/>
      <c r="G7" s="1310" t="s">
        <v>547</v>
      </c>
      <c r="H7" s="2248"/>
      <c r="I7" s="2248"/>
      <c r="J7" s="1309" t="s">
        <v>546</v>
      </c>
      <c r="K7" s="2081"/>
      <c r="L7" s="2232"/>
    </row>
    <row r="8" spans="1:12" ht="19.5" customHeight="1">
      <c r="A8" s="2238"/>
      <c r="B8" s="2239"/>
      <c r="C8" s="2027"/>
      <c r="D8" s="2240"/>
      <c r="E8" s="2233"/>
      <c r="F8" s="2246"/>
      <c r="G8" s="1310" t="s">
        <v>545</v>
      </c>
      <c r="H8" s="2234" t="s">
        <v>544</v>
      </c>
      <c r="I8" s="2234" t="s">
        <v>543</v>
      </c>
      <c r="J8" s="1309" t="s">
        <v>396</v>
      </c>
      <c r="K8" s="1309"/>
      <c r="L8" s="2235" t="s">
        <v>542</v>
      </c>
    </row>
    <row r="9" spans="1:12" ht="19.5" customHeight="1">
      <c r="A9" s="2238"/>
      <c r="B9" s="2239"/>
      <c r="C9" s="2217"/>
      <c r="D9" s="2029"/>
      <c r="E9" s="1311"/>
      <c r="F9" s="2247"/>
      <c r="G9" s="1310" t="s">
        <v>541</v>
      </c>
      <c r="H9" s="2234"/>
      <c r="I9" s="2234"/>
      <c r="J9" s="1309"/>
      <c r="K9" s="1309"/>
      <c r="L9" s="2235"/>
    </row>
    <row r="10" spans="1:12" ht="30" customHeight="1">
      <c r="A10" s="2181" t="s">
        <v>522</v>
      </c>
      <c r="B10" s="1289" t="s">
        <v>206</v>
      </c>
      <c r="C10" s="2222">
        <v>208</v>
      </c>
      <c r="D10" s="2223"/>
      <c r="E10" s="1308">
        <v>187</v>
      </c>
      <c r="F10" s="1307">
        <v>64</v>
      </c>
      <c r="G10" s="1307">
        <v>123</v>
      </c>
      <c r="H10" s="1307" t="s">
        <v>44</v>
      </c>
      <c r="I10" s="1307" t="s">
        <v>44</v>
      </c>
      <c r="J10" s="1307">
        <v>7</v>
      </c>
      <c r="K10" s="1307" t="s">
        <v>44</v>
      </c>
      <c r="L10" s="1306">
        <v>14</v>
      </c>
    </row>
    <row r="11" spans="1:12" ht="30" customHeight="1">
      <c r="A11" s="2181"/>
      <c r="B11" s="1283" t="s">
        <v>208</v>
      </c>
      <c r="C11" s="2224">
        <v>131</v>
      </c>
      <c r="D11" s="2225"/>
      <c r="E11" s="1305">
        <v>118</v>
      </c>
      <c r="F11" s="1304">
        <v>43</v>
      </c>
      <c r="G11" s="1304">
        <v>75</v>
      </c>
      <c r="H11" s="1304" t="s">
        <v>44</v>
      </c>
      <c r="I11" s="1304" t="s">
        <v>44</v>
      </c>
      <c r="J11" s="1304">
        <v>6</v>
      </c>
      <c r="K11" s="1304" t="s">
        <v>44</v>
      </c>
      <c r="L11" s="1303">
        <v>7</v>
      </c>
    </row>
    <row r="12" spans="1:12" ht="30" customHeight="1">
      <c r="A12" s="2181"/>
      <c r="B12" s="1277" t="s">
        <v>207</v>
      </c>
      <c r="C12" s="2226">
        <v>77</v>
      </c>
      <c r="D12" s="2227"/>
      <c r="E12" s="1302">
        <v>69</v>
      </c>
      <c r="F12" s="1301">
        <v>21</v>
      </c>
      <c r="G12" s="1301">
        <v>48</v>
      </c>
      <c r="H12" s="1301" t="s">
        <v>44</v>
      </c>
      <c r="I12" s="1301" t="s">
        <v>44</v>
      </c>
      <c r="J12" s="1301">
        <v>1</v>
      </c>
      <c r="K12" s="1301" t="s">
        <v>44</v>
      </c>
      <c r="L12" s="1300">
        <v>7</v>
      </c>
    </row>
    <row r="13" spans="1:12" ht="30" customHeight="1">
      <c r="A13" s="1215" t="s">
        <v>521</v>
      </c>
      <c r="B13" s="1271" t="s">
        <v>206</v>
      </c>
      <c r="C13" s="2228">
        <v>100</v>
      </c>
      <c r="D13" s="2229"/>
      <c r="E13" s="1299">
        <v>89.90384615384616</v>
      </c>
      <c r="F13" s="1268">
        <v>30.76923076923077</v>
      </c>
      <c r="G13" s="1268">
        <v>59.13461538461539</v>
      </c>
      <c r="H13" s="1268" t="s">
        <v>44</v>
      </c>
      <c r="I13" s="1268" t="s">
        <v>44</v>
      </c>
      <c r="J13" s="1268">
        <v>3.3653846153846154</v>
      </c>
      <c r="K13" s="1268" t="s">
        <v>44</v>
      </c>
      <c r="L13" s="1298">
        <v>6.730769230769231</v>
      </c>
    </row>
    <row r="14" spans="1:12" ht="30" customHeight="1">
      <c r="A14" s="1215" t="s">
        <v>520</v>
      </c>
      <c r="B14" s="1265" t="s">
        <v>208</v>
      </c>
      <c r="C14" s="2230">
        <v>100</v>
      </c>
      <c r="D14" s="2231"/>
      <c r="E14" s="1297">
        <v>90.07633587786259</v>
      </c>
      <c r="F14" s="1262">
        <v>32.82442748091603</v>
      </c>
      <c r="G14" s="1262">
        <v>57.25190839694656</v>
      </c>
      <c r="H14" s="1262" t="s">
        <v>44</v>
      </c>
      <c r="I14" s="1262" t="s">
        <v>44</v>
      </c>
      <c r="J14" s="1262">
        <v>4.580152671755725</v>
      </c>
      <c r="K14" s="1262" t="s">
        <v>44</v>
      </c>
      <c r="L14" s="1296">
        <v>5.343511450381679</v>
      </c>
    </row>
    <row r="15" spans="1:12" ht="30" customHeight="1" thickBot="1">
      <c r="A15" s="1207" t="s">
        <v>519</v>
      </c>
      <c r="B15" s="1259" t="s">
        <v>207</v>
      </c>
      <c r="C15" s="2220">
        <v>100</v>
      </c>
      <c r="D15" s="2221"/>
      <c r="E15" s="1295">
        <v>89.6103896103896</v>
      </c>
      <c r="F15" s="1256">
        <v>27.27272727272727</v>
      </c>
      <c r="G15" s="1256">
        <v>62.33766233766234</v>
      </c>
      <c r="H15" s="1256" t="s">
        <v>44</v>
      </c>
      <c r="I15" s="1256" t="s">
        <v>44</v>
      </c>
      <c r="J15" s="1256">
        <v>1.2987012987012987</v>
      </c>
      <c r="K15" s="1256" t="s">
        <v>44</v>
      </c>
      <c r="L15" s="1294">
        <v>9.090909090909092</v>
      </c>
    </row>
    <row r="17" spans="3:12" ht="27.75" customHeight="1">
      <c r="C17" s="422"/>
      <c r="D17" s="422"/>
      <c r="E17" s="422"/>
      <c r="F17" s="422"/>
      <c r="G17" s="422"/>
      <c r="H17" s="422"/>
      <c r="I17" s="422"/>
      <c r="J17" s="422"/>
      <c r="K17" s="422"/>
      <c r="L17" s="422"/>
    </row>
    <row r="18" spans="3:12" ht="27.75" customHeight="1">
      <c r="C18" s="422"/>
      <c r="D18" s="422"/>
      <c r="E18" s="422"/>
      <c r="F18" s="422"/>
      <c r="G18" s="422"/>
      <c r="H18" s="422"/>
      <c r="I18" s="422"/>
      <c r="J18" s="422"/>
      <c r="K18" s="422"/>
      <c r="L18" s="422"/>
    </row>
    <row r="19" spans="3:12" ht="27.75" customHeight="1">
      <c r="C19" s="422"/>
      <c r="D19" s="422"/>
      <c r="E19" s="422"/>
      <c r="F19" s="422"/>
      <c r="G19" s="422"/>
      <c r="H19" s="422"/>
      <c r="I19" s="422"/>
      <c r="J19" s="422"/>
      <c r="K19" s="422"/>
      <c r="L19" s="422"/>
    </row>
    <row r="20" spans="3:12" ht="27.75" customHeight="1">
      <c r="C20" s="1290"/>
      <c r="D20" s="1290"/>
      <c r="E20" s="1290"/>
      <c r="F20" s="1290"/>
      <c r="G20" s="1290"/>
      <c r="H20" s="1290"/>
      <c r="I20" s="1290"/>
      <c r="J20" s="1290"/>
      <c r="K20" s="1290"/>
      <c r="L20" s="1290"/>
    </row>
    <row r="21" spans="3:12" ht="27.75" customHeight="1">
      <c r="C21" s="1290"/>
      <c r="D21" s="1290"/>
      <c r="E21" s="1290"/>
      <c r="F21" s="1290"/>
      <c r="G21" s="1290"/>
      <c r="H21" s="1290"/>
      <c r="I21" s="1290"/>
      <c r="J21" s="1290"/>
      <c r="K21" s="1290"/>
      <c r="L21" s="1290"/>
    </row>
    <row r="22" spans="3:12" ht="27.75" customHeight="1">
      <c r="C22" s="1290"/>
      <c r="D22" s="1290"/>
      <c r="E22" s="1290"/>
      <c r="F22" s="1290"/>
      <c r="G22" s="1290"/>
      <c r="H22" s="1290"/>
      <c r="I22" s="1290"/>
      <c r="J22" s="1290"/>
      <c r="K22" s="1290"/>
      <c r="L22" s="1290"/>
    </row>
  </sheetData>
  <sheetProtection/>
  <mergeCells count="23">
    <mergeCell ref="K3:L3"/>
    <mergeCell ref="A4:B9"/>
    <mergeCell ref="C4:D9"/>
    <mergeCell ref="E4:G5"/>
    <mergeCell ref="H4:H5"/>
    <mergeCell ref="I4:I5"/>
    <mergeCell ref="L4:L5"/>
    <mergeCell ref="F6:F9"/>
    <mergeCell ref="H6:H7"/>
    <mergeCell ref="I6:I7"/>
    <mergeCell ref="K6:K7"/>
    <mergeCell ref="L6:L7"/>
    <mergeCell ref="E7:E8"/>
    <mergeCell ref="H8:H9"/>
    <mergeCell ref="I8:I9"/>
    <mergeCell ref="L8:L9"/>
    <mergeCell ref="C15:D15"/>
    <mergeCell ref="A10:A12"/>
    <mergeCell ref="C10:D10"/>
    <mergeCell ref="C11:D11"/>
    <mergeCell ref="C12:D12"/>
    <mergeCell ref="C13:D13"/>
    <mergeCell ref="C14:D14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r:id="rId1"/>
  <headerFooter scaleWithDoc="0" alignWithMargins="0">
    <oddHeader>&amp;R&amp;"-,太字"&amp;8統計表・中学校卒業後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08"/>
  <sheetViews>
    <sheetView view="pageBreakPreview" zoomScale="55" zoomScaleNormal="70" zoomScaleSheetLayoutView="55" zoomScalePageLayoutView="0" workbookViewId="0" topLeftCell="A1">
      <selection activeCell="P17" sqref="P17"/>
    </sheetView>
  </sheetViews>
  <sheetFormatPr defaultColWidth="9.00390625" defaultRowHeight="18.75" customHeight="1"/>
  <cols>
    <col min="1" max="1" width="18.625" style="53" customWidth="1"/>
    <col min="2" max="2" width="12.625" style="53" customWidth="1"/>
    <col min="3" max="4" width="10.625" style="53" customWidth="1"/>
    <col min="5" max="5" width="9.375" style="53" customWidth="1"/>
    <col min="6" max="6" width="10.625" style="53" customWidth="1"/>
    <col min="7" max="7" width="9.375" style="53" customWidth="1"/>
    <col min="8" max="8" width="8.75390625" style="53" customWidth="1"/>
    <col min="9" max="9" width="7.50390625" style="53" customWidth="1"/>
    <col min="10" max="10" width="8.75390625" style="53" customWidth="1"/>
    <col min="11" max="11" width="7.50390625" style="53" customWidth="1"/>
    <col min="12" max="12" width="10.375" style="53" customWidth="1"/>
    <col min="13" max="13" width="9.125" style="53" customWidth="1"/>
    <col min="14" max="14" width="8.75390625" style="53" customWidth="1"/>
    <col min="15" max="15" width="7.50390625" style="53" customWidth="1"/>
    <col min="16" max="16" width="10.00390625" style="53" customWidth="1"/>
    <col min="17" max="17" width="7.50390625" style="53" customWidth="1"/>
    <col min="18" max="29" width="6.25390625" style="53" customWidth="1"/>
    <col min="30" max="32" width="10.00390625" style="53" customWidth="1"/>
    <col min="33" max="16384" width="9.00390625" style="53" customWidth="1"/>
  </cols>
  <sheetData>
    <row r="1" spans="1:30" s="236" customFormat="1" ht="13.5">
      <c r="A1" s="1371"/>
      <c r="AD1" s="1371"/>
    </row>
    <row r="2" spans="8:22" s="236" customFormat="1" ht="33" customHeight="1">
      <c r="H2" s="1198" t="s">
        <v>598</v>
      </c>
      <c r="I2" s="1199"/>
      <c r="J2" s="1199"/>
      <c r="K2" s="1199"/>
      <c r="L2" s="1198" t="s">
        <v>597</v>
      </c>
      <c r="M2" s="1199"/>
      <c r="N2" s="1199"/>
      <c r="O2" s="1199"/>
      <c r="P2" s="1199"/>
      <c r="Q2" s="1198" t="s">
        <v>596</v>
      </c>
      <c r="R2" s="1199"/>
      <c r="S2" s="1199"/>
      <c r="V2" s="1198" t="s">
        <v>516</v>
      </c>
    </row>
    <row r="3" spans="1:32" ht="21" customHeight="1">
      <c r="A3" s="1370" t="s">
        <v>595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  <c r="AB3" s="179"/>
      <c r="AC3" s="179"/>
      <c r="AD3" s="179"/>
      <c r="AE3" s="179"/>
      <c r="AF3" s="179"/>
    </row>
    <row r="4" spans="1:32" ht="21" customHeight="1" thickBot="1">
      <c r="A4" s="180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0"/>
      <c r="AB4" s="179"/>
      <c r="AC4" s="180"/>
      <c r="AD4" s="179"/>
      <c r="AE4" s="179"/>
      <c r="AF4" s="569" t="s">
        <v>594</v>
      </c>
    </row>
    <row r="5" spans="1:32" ht="18.75" customHeight="1">
      <c r="A5" s="177"/>
      <c r="B5" s="568"/>
      <c r="C5" s="566"/>
      <c r="D5" s="1182" t="s">
        <v>506</v>
      </c>
      <c r="E5" s="1181"/>
      <c r="F5" s="1182" t="s">
        <v>505</v>
      </c>
      <c r="G5" s="1181"/>
      <c r="H5" s="1182" t="s">
        <v>504</v>
      </c>
      <c r="I5" s="1181"/>
      <c r="J5" s="1182" t="s">
        <v>503</v>
      </c>
      <c r="K5" s="1181"/>
      <c r="L5" s="1183"/>
      <c r="M5" s="1181"/>
      <c r="N5" s="1183"/>
      <c r="O5" s="1181"/>
      <c r="P5" s="1183"/>
      <c r="Q5" s="1181"/>
      <c r="R5" s="1182"/>
      <c r="S5" s="1181"/>
      <c r="T5" s="2160" t="s">
        <v>593</v>
      </c>
      <c r="U5" s="1831"/>
      <c r="V5" s="1831"/>
      <c r="W5" s="1831"/>
      <c r="X5" s="1831"/>
      <c r="Y5" s="1831"/>
      <c r="Z5" s="1831"/>
      <c r="AA5" s="1831"/>
      <c r="AB5" s="1831"/>
      <c r="AC5" s="1832"/>
      <c r="AD5" s="1804" t="s">
        <v>592</v>
      </c>
      <c r="AE5" s="1745"/>
      <c r="AF5" s="1807"/>
    </row>
    <row r="6" spans="1:32" ht="18.75" customHeight="1">
      <c r="A6" s="105"/>
      <c r="B6" s="1705" t="s">
        <v>591</v>
      </c>
      <c r="C6" s="1707"/>
      <c r="D6" s="1705" t="s">
        <v>590</v>
      </c>
      <c r="E6" s="2170"/>
      <c r="F6" s="2166" t="s">
        <v>589</v>
      </c>
      <c r="G6" s="2170"/>
      <c r="H6" s="2166" t="s">
        <v>589</v>
      </c>
      <c r="I6" s="2165"/>
      <c r="J6" s="2166" t="s">
        <v>497</v>
      </c>
      <c r="K6" s="2165"/>
      <c r="L6" s="2166" t="s">
        <v>588</v>
      </c>
      <c r="M6" s="2165"/>
      <c r="N6" s="2250" t="s">
        <v>587</v>
      </c>
      <c r="O6" s="2251"/>
      <c r="P6" s="2166" t="s">
        <v>495</v>
      </c>
      <c r="Q6" s="2170"/>
      <c r="R6" s="2166" t="s">
        <v>494</v>
      </c>
      <c r="S6" s="2165"/>
      <c r="T6" s="908"/>
      <c r="U6" s="158"/>
      <c r="V6" s="908"/>
      <c r="W6" s="158"/>
      <c r="X6" s="908"/>
      <c r="Y6" s="158"/>
      <c r="Z6" s="908"/>
      <c r="AA6" s="158"/>
      <c r="AB6" s="908"/>
      <c r="AC6" s="908"/>
      <c r="AD6" s="1806"/>
      <c r="AE6" s="1747"/>
      <c r="AF6" s="1808"/>
    </row>
    <row r="7" spans="1:32" ht="18.75" customHeight="1">
      <c r="A7" s="168" t="s">
        <v>586</v>
      </c>
      <c r="B7" s="2163"/>
      <c r="C7" s="2164"/>
      <c r="D7" s="1705" t="s">
        <v>585</v>
      </c>
      <c r="E7" s="2170"/>
      <c r="F7" s="2166" t="s">
        <v>584</v>
      </c>
      <c r="G7" s="2165"/>
      <c r="H7" s="2166" t="s">
        <v>583</v>
      </c>
      <c r="I7" s="2165"/>
      <c r="J7" s="2169" t="s">
        <v>582</v>
      </c>
      <c r="K7" s="2170"/>
      <c r="L7" s="2167"/>
      <c r="M7" s="2168"/>
      <c r="N7" s="2250" t="s">
        <v>581</v>
      </c>
      <c r="O7" s="2251"/>
      <c r="P7" s="2167"/>
      <c r="Q7" s="2168"/>
      <c r="R7" s="2167"/>
      <c r="S7" s="2168"/>
      <c r="T7" s="1750" t="s">
        <v>580</v>
      </c>
      <c r="U7" s="2172"/>
      <c r="V7" s="2166" t="s">
        <v>579</v>
      </c>
      <c r="W7" s="2165"/>
      <c r="X7" s="2166" t="s">
        <v>578</v>
      </c>
      <c r="Y7" s="2165"/>
      <c r="Z7" s="2166" t="s">
        <v>577</v>
      </c>
      <c r="AA7" s="2165"/>
      <c r="AB7" s="2166" t="s">
        <v>576</v>
      </c>
      <c r="AC7" s="1746"/>
      <c r="AD7" s="163"/>
      <c r="AE7" s="564"/>
      <c r="AF7" s="171"/>
    </row>
    <row r="8" spans="1:32" ht="18.75" customHeight="1">
      <c r="A8" s="565"/>
      <c r="B8" s="165"/>
      <c r="C8" s="907"/>
      <c r="D8" s="908"/>
      <c r="E8" s="158"/>
      <c r="F8" s="2166" t="s">
        <v>575</v>
      </c>
      <c r="G8" s="2165"/>
      <c r="H8" s="2166" t="s">
        <v>574</v>
      </c>
      <c r="I8" s="2165"/>
      <c r="J8" s="2166" t="s">
        <v>573</v>
      </c>
      <c r="K8" s="2170"/>
      <c r="L8" s="159"/>
      <c r="M8" s="158"/>
      <c r="N8" s="159"/>
      <c r="O8" s="158"/>
      <c r="P8" s="159"/>
      <c r="Q8" s="158"/>
      <c r="R8" s="908"/>
      <c r="S8" s="158"/>
      <c r="T8" s="908"/>
      <c r="U8" s="158"/>
      <c r="V8" s="908"/>
      <c r="W8" s="158"/>
      <c r="X8" s="908"/>
      <c r="Y8" s="158"/>
      <c r="Z8" s="908"/>
      <c r="AA8" s="158"/>
      <c r="AB8" s="908"/>
      <c r="AC8" s="908"/>
      <c r="AD8" s="1180" t="s">
        <v>63</v>
      </c>
      <c r="AE8" s="158" t="s">
        <v>62</v>
      </c>
      <c r="AF8" s="157" t="s">
        <v>61</v>
      </c>
    </row>
    <row r="9" spans="1:32" ht="18.75" customHeight="1">
      <c r="A9" s="156"/>
      <c r="B9" s="1179"/>
      <c r="C9" s="1369" t="s">
        <v>65</v>
      </c>
      <c r="D9" s="990"/>
      <c r="E9" s="1177" t="s">
        <v>65</v>
      </c>
      <c r="F9" s="990"/>
      <c r="G9" s="1177" t="s">
        <v>65</v>
      </c>
      <c r="H9" s="990"/>
      <c r="I9" s="1177" t="s">
        <v>65</v>
      </c>
      <c r="J9" s="990"/>
      <c r="K9" s="1177" t="s">
        <v>65</v>
      </c>
      <c r="L9" s="149"/>
      <c r="M9" s="1177" t="s">
        <v>65</v>
      </c>
      <c r="N9" s="149"/>
      <c r="O9" s="1177" t="s">
        <v>65</v>
      </c>
      <c r="P9" s="149"/>
      <c r="Q9" s="1177" t="s">
        <v>65</v>
      </c>
      <c r="R9" s="990"/>
      <c r="S9" s="1177" t="s">
        <v>65</v>
      </c>
      <c r="T9" s="147"/>
      <c r="U9" s="1177" t="s">
        <v>65</v>
      </c>
      <c r="V9" s="147"/>
      <c r="W9" s="1177" t="s">
        <v>65</v>
      </c>
      <c r="X9" s="147"/>
      <c r="Y9" s="1177" t="s">
        <v>65</v>
      </c>
      <c r="Z9" s="147"/>
      <c r="AA9" s="1177" t="s">
        <v>65</v>
      </c>
      <c r="AB9" s="147"/>
      <c r="AC9" s="1176" t="s">
        <v>65</v>
      </c>
      <c r="AD9" s="152"/>
      <c r="AE9" s="147"/>
      <c r="AF9" s="153"/>
    </row>
    <row r="10" spans="1:32" ht="21.75" customHeight="1">
      <c r="A10" s="210" t="s">
        <v>106</v>
      </c>
      <c r="B10" s="1368">
        <v>17637</v>
      </c>
      <c r="C10" s="1367">
        <v>8840</v>
      </c>
      <c r="D10" s="1365">
        <v>9251</v>
      </c>
      <c r="E10" s="1365">
        <v>4290</v>
      </c>
      <c r="F10" s="1365">
        <v>2534</v>
      </c>
      <c r="G10" s="1365">
        <v>911</v>
      </c>
      <c r="H10" s="1365">
        <v>781</v>
      </c>
      <c r="I10" s="1365">
        <v>544</v>
      </c>
      <c r="J10" s="1365">
        <v>89</v>
      </c>
      <c r="K10" s="1365">
        <v>85</v>
      </c>
      <c r="L10" s="1366">
        <v>3955</v>
      </c>
      <c r="M10" s="1365">
        <v>2537</v>
      </c>
      <c r="N10" s="1366">
        <v>170</v>
      </c>
      <c r="O10" s="1365">
        <v>63</v>
      </c>
      <c r="P10" s="1366">
        <v>856</v>
      </c>
      <c r="Q10" s="1365">
        <v>409</v>
      </c>
      <c r="R10" s="1365">
        <v>1</v>
      </c>
      <c r="S10" s="1365">
        <v>1</v>
      </c>
      <c r="T10" s="1365">
        <v>11</v>
      </c>
      <c r="U10" s="1365">
        <v>1</v>
      </c>
      <c r="V10" s="1365">
        <v>3</v>
      </c>
      <c r="W10" s="1365">
        <v>1</v>
      </c>
      <c r="X10" s="1365">
        <v>8</v>
      </c>
      <c r="Y10" s="1364" t="s">
        <v>112</v>
      </c>
      <c r="Z10" s="1364" t="s">
        <v>112</v>
      </c>
      <c r="AA10" s="1364" t="s">
        <v>112</v>
      </c>
      <c r="AB10" s="1364" t="s">
        <v>112</v>
      </c>
      <c r="AC10" s="1363" t="s">
        <v>112</v>
      </c>
      <c r="AD10" s="1196">
        <v>52.5</v>
      </c>
      <c r="AE10" s="1195">
        <v>48.5</v>
      </c>
      <c r="AF10" s="1194">
        <v>56.4</v>
      </c>
    </row>
    <row r="11" spans="1:32" ht="10.5" customHeight="1">
      <c r="A11" s="93"/>
      <c r="B11" s="1345"/>
      <c r="C11" s="1344"/>
      <c r="D11" s="1336"/>
      <c r="E11" s="1336"/>
      <c r="F11" s="1336"/>
      <c r="G11" s="1336"/>
      <c r="H11" s="1336"/>
      <c r="I11" s="1336"/>
      <c r="J11" s="1336"/>
      <c r="K11" s="1336"/>
      <c r="L11" s="1335"/>
      <c r="M11" s="1336"/>
      <c r="N11" s="1335"/>
      <c r="O11" s="1336"/>
      <c r="P11" s="1335"/>
      <c r="Q11" s="1336"/>
      <c r="R11" s="1336"/>
      <c r="S11" s="1336"/>
      <c r="T11" s="1336"/>
      <c r="U11" s="1336"/>
      <c r="V11" s="1336"/>
      <c r="W11" s="1336"/>
      <c r="X11" s="1336"/>
      <c r="Y11" s="1353"/>
      <c r="Z11" s="1353"/>
      <c r="AA11" s="1353"/>
      <c r="AB11" s="1353"/>
      <c r="AC11" s="1352"/>
      <c r="AD11" s="1160"/>
      <c r="AE11" s="1159"/>
      <c r="AF11" s="1158"/>
    </row>
    <row r="12" spans="1:32" ht="21.75" customHeight="1">
      <c r="A12" s="93" t="s">
        <v>105</v>
      </c>
      <c r="B12" s="1345">
        <v>16951</v>
      </c>
      <c r="C12" s="1344">
        <v>8514</v>
      </c>
      <c r="D12" s="1336">
        <v>9023</v>
      </c>
      <c r="E12" s="1336">
        <v>4180</v>
      </c>
      <c r="F12" s="1336">
        <v>2347</v>
      </c>
      <c r="G12" s="1336">
        <v>837</v>
      </c>
      <c r="H12" s="1336">
        <v>780</v>
      </c>
      <c r="I12" s="1336">
        <v>543</v>
      </c>
      <c r="J12" s="1336">
        <v>82</v>
      </c>
      <c r="K12" s="1336">
        <v>78</v>
      </c>
      <c r="L12" s="1335">
        <v>3736</v>
      </c>
      <c r="M12" s="1336">
        <v>2425</v>
      </c>
      <c r="N12" s="1335">
        <v>166</v>
      </c>
      <c r="O12" s="1336">
        <v>60</v>
      </c>
      <c r="P12" s="1335">
        <v>816</v>
      </c>
      <c r="Q12" s="1336">
        <v>390</v>
      </c>
      <c r="R12" s="1336">
        <v>1</v>
      </c>
      <c r="S12" s="1336">
        <v>1</v>
      </c>
      <c r="T12" s="1336">
        <v>10</v>
      </c>
      <c r="U12" s="1336">
        <v>1</v>
      </c>
      <c r="V12" s="1336">
        <v>3</v>
      </c>
      <c r="W12" s="1336">
        <v>1</v>
      </c>
      <c r="X12" s="1336">
        <v>7</v>
      </c>
      <c r="Y12" s="1353" t="s">
        <v>44</v>
      </c>
      <c r="Z12" s="1353" t="s">
        <v>44</v>
      </c>
      <c r="AA12" s="1353" t="s">
        <v>44</v>
      </c>
      <c r="AB12" s="1353" t="s">
        <v>44</v>
      </c>
      <c r="AC12" s="1352" t="s">
        <v>44</v>
      </c>
      <c r="AD12" s="1160">
        <v>53.2</v>
      </c>
      <c r="AE12" s="1159">
        <v>49.1</v>
      </c>
      <c r="AF12" s="1158">
        <v>57.4</v>
      </c>
    </row>
    <row r="13" spans="1:32" ht="10.5" customHeight="1">
      <c r="A13" s="70"/>
      <c r="B13" s="1345"/>
      <c r="C13" s="1344"/>
      <c r="D13" s="1336"/>
      <c r="E13" s="1336"/>
      <c r="F13" s="1336"/>
      <c r="G13" s="1336"/>
      <c r="H13" s="1336"/>
      <c r="I13" s="1336"/>
      <c r="J13" s="1336"/>
      <c r="K13" s="1336"/>
      <c r="L13" s="1335"/>
      <c r="M13" s="1336"/>
      <c r="N13" s="1335"/>
      <c r="O13" s="1336"/>
      <c r="P13" s="1335"/>
      <c r="Q13" s="1336"/>
      <c r="R13" s="1336"/>
      <c r="S13" s="1336"/>
      <c r="T13" s="1336"/>
      <c r="U13" s="1336"/>
      <c r="V13" s="1336"/>
      <c r="W13" s="1336"/>
      <c r="X13" s="1336"/>
      <c r="Y13" s="1353"/>
      <c r="Z13" s="1353"/>
      <c r="AA13" s="1353"/>
      <c r="AB13" s="1353"/>
      <c r="AC13" s="1352"/>
      <c r="AD13" s="1160"/>
      <c r="AE13" s="1159"/>
      <c r="AF13" s="1158"/>
    </row>
    <row r="14" spans="1:32" s="1362" customFormat="1" ht="21.75" customHeight="1">
      <c r="A14" s="93" t="s">
        <v>572</v>
      </c>
      <c r="B14" s="1345">
        <v>686</v>
      </c>
      <c r="C14" s="1344">
        <v>326</v>
      </c>
      <c r="D14" s="1336">
        <v>228</v>
      </c>
      <c r="E14" s="1336">
        <v>110</v>
      </c>
      <c r="F14" s="1336">
        <v>187</v>
      </c>
      <c r="G14" s="1336">
        <v>74</v>
      </c>
      <c r="H14" s="1336">
        <v>1</v>
      </c>
      <c r="I14" s="1336">
        <v>1</v>
      </c>
      <c r="J14" s="1336">
        <v>7</v>
      </c>
      <c r="K14" s="1336">
        <v>7</v>
      </c>
      <c r="L14" s="1335">
        <v>219</v>
      </c>
      <c r="M14" s="1336">
        <v>112</v>
      </c>
      <c r="N14" s="1335">
        <v>4</v>
      </c>
      <c r="O14" s="1336">
        <v>3</v>
      </c>
      <c r="P14" s="1336">
        <v>40</v>
      </c>
      <c r="Q14" s="1336">
        <v>19</v>
      </c>
      <c r="R14" s="1336" t="s">
        <v>112</v>
      </c>
      <c r="S14" s="1336" t="s">
        <v>112</v>
      </c>
      <c r="T14" s="1336">
        <v>1</v>
      </c>
      <c r="U14" s="1353" t="s">
        <v>44</v>
      </c>
      <c r="V14" s="1353" t="s">
        <v>44</v>
      </c>
      <c r="W14" s="1353" t="s">
        <v>44</v>
      </c>
      <c r="X14" s="1336">
        <v>1</v>
      </c>
      <c r="Y14" s="1353" t="s">
        <v>44</v>
      </c>
      <c r="Z14" s="1353" t="s">
        <v>44</v>
      </c>
      <c r="AA14" s="1353" t="s">
        <v>44</v>
      </c>
      <c r="AB14" s="1353" t="s">
        <v>44</v>
      </c>
      <c r="AC14" s="1352" t="s">
        <v>44</v>
      </c>
      <c r="AD14" s="1160">
        <v>33.2</v>
      </c>
      <c r="AE14" s="1159">
        <v>33.7</v>
      </c>
      <c r="AF14" s="1158">
        <v>32.8</v>
      </c>
    </row>
    <row r="15" spans="1:32" ht="10.5" customHeight="1">
      <c r="A15" s="70"/>
      <c r="B15" s="1345"/>
      <c r="C15" s="1344"/>
      <c r="D15" s="1336"/>
      <c r="E15" s="1336"/>
      <c r="F15" s="1336"/>
      <c r="G15" s="1336"/>
      <c r="H15" s="1336"/>
      <c r="I15" s="1336"/>
      <c r="J15" s="1336"/>
      <c r="K15" s="1336"/>
      <c r="L15" s="1335"/>
      <c r="M15" s="1336"/>
      <c r="N15" s="1335"/>
      <c r="O15" s="1336"/>
      <c r="P15" s="1335"/>
      <c r="Q15" s="1336"/>
      <c r="R15" s="1336"/>
      <c r="S15" s="1336"/>
      <c r="T15" s="1336"/>
      <c r="U15" s="1336"/>
      <c r="V15" s="1336"/>
      <c r="W15" s="1336"/>
      <c r="X15" s="1336"/>
      <c r="Y15" s="1353"/>
      <c r="Z15" s="1353"/>
      <c r="AA15" s="1353"/>
      <c r="AB15" s="1353"/>
      <c r="AC15" s="1352"/>
      <c r="AD15" s="1160"/>
      <c r="AE15" s="1159"/>
      <c r="AF15" s="1158"/>
    </row>
    <row r="16" spans="1:32" ht="21.75" customHeight="1">
      <c r="A16" s="93" t="s">
        <v>40</v>
      </c>
      <c r="B16" s="1345">
        <v>7061</v>
      </c>
      <c r="C16" s="1344">
        <v>3577</v>
      </c>
      <c r="D16" s="1336">
        <v>3763</v>
      </c>
      <c r="E16" s="1335">
        <v>1740</v>
      </c>
      <c r="F16" s="1335">
        <v>1004</v>
      </c>
      <c r="G16" s="1335">
        <v>373</v>
      </c>
      <c r="H16" s="1335">
        <v>344</v>
      </c>
      <c r="I16" s="1335">
        <v>235</v>
      </c>
      <c r="J16" s="1335">
        <v>33</v>
      </c>
      <c r="K16" s="1335">
        <v>31</v>
      </c>
      <c r="L16" s="1335">
        <v>1381</v>
      </c>
      <c r="M16" s="1335">
        <v>928</v>
      </c>
      <c r="N16" s="1335">
        <v>92</v>
      </c>
      <c r="O16" s="1335">
        <v>38</v>
      </c>
      <c r="P16" s="1335">
        <v>444</v>
      </c>
      <c r="Q16" s="1335">
        <v>232</v>
      </c>
      <c r="R16" s="1336" t="s">
        <v>112</v>
      </c>
      <c r="S16" s="1336" t="s">
        <v>112</v>
      </c>
      <c r="T16" s="1336">
        <v>10</v>
      </c>
      <c r="U16" s="1336">
        <v>1</v>
      </c>
      <c r="V16" s="1336">
        <v>3</v>
      </c>
      <c r="W16" s="1336">
        <v>1</v>
      </c>
      <c r="X16" s="1336">
        <v>7</v>
      </c>
      <c r="Y16" s="1353" t="s">
        <v>44</v>
      </c>
      <c r="Z16" s="1353" t="s">
        <v>44</v>
      </c>
      <c r="AA16" s="1353" t="s">
        <v>44</v>
      </c>
      <c r="AB16" s="1353" t="s">
        <v>44</v>
      </c>
      <c r="AC16" s="1352" t="s">
        <v>44</v>
      </c>
      <c r="AD16" s="1160">
        <v>53.3</v>
      </c>
      <c r="AE16" s="1159">
        <v>48.6</v>
      </c>
      <c r="AF16" s="1158">
        <v>58.1</v>
      </c>
    </row>
    <row r="17" spans="1:32" ht="21.75" customHeight="1">
      <c r="A17" s="129" t="s">
        <v>103</v>
      </c>
      <c r="B17" s="1345">
        <v>3792</v>
      </c>
      <c r="C17" s="1344">
        <v>1976</v>
      </c>
      <c r="D17" s="1361">
        <v>1906</v>
      </c>
      <c r="E17" s="1360">
        <v>944</v>
      </c>
      <c r="F17" s="1360">
        <v>652</v>
      </c>
      <c r="G17" s="1360">
        <v>248</v>
      </c>
      <c r="H17" s="1360">
        <v>96</v>
      </c>
      <c r="I17" s="1360">
        <v>62</v>
      </c>
      <c r="J17" s="1360">
        <v>25</v>
      </c>
      <c r="K17" s="1360">
        <v>24</v>
      </c>
      <c r="L17" s="1360">
        <v>814</v>
      </c>
      <c r="M17" s="1360">
        <v>573</v>
      </c>
      <c r="N17" s="1360">
        <v>49</v>
      </c>
      <c r="O17" s="1360">
        <v>20</v>
      </c>
      <c r="P17" s="1360">
        <v>250</v>
      </c>
      <c r="Q17" s="1360">
        <v>105</v>
      </c>
      <c r="R17" s="1336" t="s">
        <v>112</v>
      </c>
      <c r="S17" s="1336" t="s">
        <v>112</v>
      </c>
      <c r="T17" s="1336">
        <v>10</v>
      </c>
      <c r="U17" s="1336">
        <v>1</v>
      </c>
      <c r="V17" s="1336">
        <v>3</v>
      </c>
      <c r="W17" s="1336">
        <v>1</v>
      </c>
      <c r="X17" s="1336">
        <v>7</v>
      </c>
      <c r="Y17" s="1353" t="s">
        <v>44</v>
      </c>
      <c r="Z17" s="1353" t="s">
        <v>44</v>
      </c>
      <c r="AA17" s="1353" t="s">
        <v>44</v>
      </c>
      <c r="AB17" s="1353" t="s">
        <v>44</v>
      </c>
      <c r="AC17" s="1352" t="s">
        <v>44</v>
      </c>
      <c r="AD17" s="1160">
        <v>50.3</v>
      </c>
      <c r="AE17" s="1159">
        <v>47.8</v>
      </c>
      <c r="AF17" s="1158">
        <v>53</v>
      </c>
    </row>
    <row r="18" spans="1:32" ht="21.75" customHeight="1">
      <c r="A18" s="129" t="s">
        <v>102</v>
      </c>
      <c r="B18" s="1345">
        <v>1640</v>
      </c>
      <c r="C18" s="1344">
        <v>811</v>
      </c>
      <c r="D18" s="1361">
        <v>911</v>
      </c>
      <c r="E18" s="1360">
        <v>352</v>
      </c>
      <c r="F18" s="1360">
        <v>155</v>
      </c>
      <c r="G18" s="1360">
        <v>60</v>
      </c>
      <c r="H18" s="1360">
        <v>144</v>
      </c>
      <c r="I18" s="1360">
        <v>98</v>
      </c>
      <c r="J18" s="1360">
        <v>1</v>
      </c>
      <c r="K18" s="1360" t="s">
        <v>112</v>
      </c>
      <c r="L18" s="1360">
        <v>289</v>
      </c>
      <c r="M18" s="1360">
        <v>207</v>
      </c>
      <c r="N18" s="1360">
        <v>1</v>
      </c>
      <c r="O18" s="1360" t="s">
        <v>112</v>
      </c>
      <c r="P18" s="1360">
        <v>139</v>
      </c>
      <c r="Q18" s="1360">
        <v>94</v>
      </c>
      <c r="R18" s="1336" t="s">
        <v>112</v>
      </c>
      <c r="S18" s="1336" t="s">
        <v>112</v>
      </c>
      <c r="T18" s="1336" t="s">
        <v>112</v>
      </c>
      <c r="U18" s="1336" t="s">
        <v>112</v>
      </c>
      <c r="V18" s="1336" t="s">
        <v>112</v>
      </c>
      <c r="W18" s="1336" t="s">
        <v>112</v>
      </c>
      <c r="X18" s="1336" t="s">
        <v>112</v>
      </c>
      <c r="Y18" s="1353" t="s">
        <v>44</v>
      </c>
      <c r="Z18" s="1353" t="s">
        <v>44</v>
      </c>
      <c r="AA18" s="1353" t="s">
        <v>44</v>
      </c>
      <c r="AB18" s="1353" t="s">
        <v>44</v>
      </c>
      <c r="AC18" s="1352" t="s">
        <v>44</v>
      </c>
      <c r="AD18" s="1160">
        <v>55.5</v>
      </c>
      <c r="AE18" s="1159">
        <v>43.4</v>
      </c>
      <c r="AF18" s="1158">
        <v>67.4</v>
      </c>
    </row>
    <row r="19" spans="1:32" ht="21.75" customHeight="1">
      <c r="A19" s="129" t="s">
        <v>101</v>
      </c>
      <c r="B19" s="1345">
        <v>981</v>
      </c>
      <c r="C19" s="1344">
        <v>445</v>
      </c>
      <c r="D19" s="1361">
        <v>577</v>
      </c>
      <c r="E19" s="1360">
        <v>265</v>
      </c>
      <c r="F19" s="1360">
        <v>133</v>
      </c>
      <c r="G19" s="1360">
        <v>41</v>
      </c>
      <c r="H19" s="1360">
        <v>37</v>
      </c>
      <c r="I19" s="1360">
        <v>26</v>
      </c>
      <c r="J19" s="1360">
        <v>4</v>
      </c>
      <c r="K19" s="1360">
        <v>4</v>
      </c>
      <c r="L19" s="1360">
        <v>183</v>
      </c>
      <c r="M19" s="1360">
        <v>91</v>
      </c>
      <c r="N19" s="1360">
        <v>37</v>
      </c>
      <c r="O19" s="1360">
        <v>16</v>
      </c>
      <c r="P19" s="1360">
        <v>10</v>
      </c>
      <c r="Q19" s="1360">
        <v>2</v>
      </c>
      <c r="R19" s="1336" t="s">
        <v>112</v>
      </c>
      <c r="S19" s="1336" t="s">
        <v>112</v>
      </c>
      <c r="T19" s="1336" t="s">
        <v>112</v>
      </c>
      <c r="U19" s="1336" t="s">
        <v>112</v>
      </c>
      <c r="V19" s="1336" t="s">
        <v>112</v>
      </c>
      <c r="W19" s="1336" t="s">
        <v>112</v>
      </c>
      <c r="X19" s="1336" t="s">
        <v>112</v>
      </c>
      <c r="Y19" s="1353" t="s">
        <v>44</v>
      </c>
      <c r="Z19" s="1353" t="s">
        <v>44</v>
      </c>
      <c r="AA19" s="1353" t="s">
        <v>44</v>
      </c>
      <c r="AB19" s="1353" t="s">
        <v>44</v>
      </c>
      <c r="AC19" s="1352" t="s">
        <v>44</v>
      </c>
      <c r="AD19" s="1160">
        <v>58.8</v>
      </c>
      <c r="AE19" s="1159">
        <v>59.6</v>
      </c>
      <c r="AF19" s="1158">
        <v>58.2</v>
      </c>
    </row>
    <row r="20" spans="1:32" ht="21.75" customHeight="1">
      <c r="A20" s="129" t="s">
        <v>100</v>
      </c>
      <c r="B20" s="1345">
        <v>648</v>
      </c>
      <c r="C20" s="1344">
        <v>345</v>
      </c>
      <c r="D20" s="1361">
        <v>369</v>
      </c>
      <c r="E20" s="1360">
        <v>179</v>
      </c>
      <c r="F20" s="1360">
        <v>64</v>
      </c>
      <c r="G20" s="1360">
        <v>24</v>
      </c>
      <c r="H20" s="1360">
        <v>67</v>
      </c>
      <c r="I20" s="1360">
        <v>49</v>
      </c>
      <c r="J20" s="1360">
        <v>3</v>
      </c>
      <c r="K20" s="1360">
        <v>3</v>
      </c>
      <c r="L20" s="1360">
        <v>95</v>
      </c>
      <c r="M20" s="1360">
        <v>57</v>
      </c>
      <c r="N20" s="1360">
        <v>5</v>
      </c>
      <c r="O20" s="1360">
        <v>2</v>
      </c>
      <c r="P20" s="1360">
        <v>45</v>
      </c>
      <c r="Q20" s="1360">
        <v>31</v>
      </c>
      <c r="R20" s="1336" t="s">
        <v>112</v>
      </c>
      <c r="S20" s="1336" t="s">
        <v>112</v>
      </c>
      <c r="T20" s="1336" t="s">
        <v>112</v>
      </c>
      <c r="U20" s="1336" t="s">
        <v>112</v>
      </c>
      <c r="V20" s="1336" t="s">
        <v>112</v>
      </c>
      <c r="W20" s="1336" t="s">
        <v>112</v>
      </c>
      <c r="X20" s="1336" t="s">
        <v>112</v>
      </c>
      <c r="Y20" s="1353" t="s">
        <v>44</v>
      </c>
      <c r="Z20" s="1353" t="s">
        <v>44</v>
      </c>
      <c r="AA20" s="1353" t="s">
        <v>44</v>
      </c>
      <c r="AB20" s="1353" t="s">
        <v>44</v>
      </c>
      <c r="AC20" s="1352" t="s">
        <v>44</v>
      </c>
      <c r="AD20" s="1160">
        <v>56.9</v>
      </c>
      <c r="AE20" s="1159">
        <v>51.9</v>
      </c>
      <c r="AF20" s="1158">
        <v>62.7</v>
      </c>
    </row>
    <row r="21" spans="1:32" ht="21.75" customHeight="1">
      <c r="A21" s="93" t="s">
        <v>39</v>
      </c>
      <c r="B21" s="1345">
        <v>3714</v>
      </c>
      <c r="C21" s="1344">
        <v>1808</v>
      </c>
      <c r="D21" s="1361">
        <v>1908</v>
      </c>
      <c r="E21" s="1360">
        <v>816</v>
      </c>
      <c r="F21" s="1360">
        <v>517</v>
      </c>
      <c r="G21" s="1360">
        <v>167</v>
      </c>
      <c r="H21" s="1360">
        <v>69</v>
      </c>
      <c r="I21" s="1360">
        <v>53</v>
      </c>
      <c r="J21" s="1360">
        <v>19</v>
      </c>
      <c r="K21" s="1360">
        <v>19</v>
      </c>
      <c r="L21" s="1360">
        <v>996</v>
      </c>
      <c r="M21" s="1360">
        <v>672</v>
      </c>
      <c r="N21" s="1360">
        <v>30</v>
      </c>
      <c r="O21" s="1360">
        <v>11</v>
      </c>
      <c r="P21" s="1360">
        <v>175</v>
      </c>
      <c r="Q21" s="1360">
        <v>70</v>
      </c>
      <c r="R21" s="1336" t="s">
        <v>112</v>
      </c>
      <c r="S21" s="1336" t="s">
        <v>112</v>
      </c>
      <c r="T21" s="1336" t="s">
        <v>112</v>
      </c>
      <c r="U21" s="1336" t="s">
        <v>112</v>
      </c>
      <c r="V21" s="1336" t="s">
        <v>112</v>
      </c>
      <c r="W21" s="1336" t="s">
        <v>112</v>
      </c>
      <c r="X21" s="1336" t="s">
        <v>112</v>
      </c>
      <c r="Y21" s="1353" t="s">
        <v>44</v>
      </c>
      <c r="Z21" s="1353" t="s">
        <v>44</v>
      </c>
      <c r="AA21" s="1353" t="s">
        <v>44</v>
      </c>
      <c r="AB21" s="1353" t="s">
        <v>44</v>
      </c>
      <c r="AC21" s="1352" t="s">
        <v>44</v>
      </c>
      <c r="AD21" s="1160">
        <v>51.4</v>
      </c>
      <c r="AE21" s="1159">
        <v>45.1</v>
      </c>
      <c r="AF21" s="1158">
        <v>57.3</v>
      </c>
    </row>
    <row r="22" spans="1:32" ht="21.75" customHeight="1">
      <c r="A22" s="93" t="s">
        <v>38</v>
      </c>
      <c r="B22" s="1345">
        <v>1365</v>
      </c>
      <c r="C22" s="1344">
        <v>696</v>
      </c>
      <c r="D22" s="1361">
        <v>737</v>
      </c>
      <c r="E22" s="1360">
        <v>351</v>
      </c>
      <c r="F22" s="1360">
        <v>147</v>
      </c>
      <c r="G22" s="1360">
        <v>50</v>
      </c>
      <c r="H22" s="1360">
        <v>70</v>
      </c>
      <c r="I22" s="1360">
        <v>58</v>
      </c>
      <c r="J22" s="1360">
        <v>4</v>
      </c>
      <c r="K22" s="1360">
        <v>4</v>
      </c>
      <c r="L22" s="1360">
        <v>346</v>
      </c>
      <c r="M22" s="1360">
        <v>203</v>
      </c>
      <c r="N22" s="1360">
        <v>1</v>
      </c>
      <c r="O22" s="1360" t="s">
        <v>112</v>
      </c>
      <c r="P22" s="1360">
        <v>60</v>
      </c>
      <c r="Q22" s="1360">
        <v>30</v>
      </c>
      <c r="R22" s="1336" t="s">
        <v>112</v>
      </c>
      <c r="S22" s="1336" t="s">
        <v>112</v>
      </c>
      <c r="T22" s="1336" t="s">
        <v>112</v>
      </c>
      <c r="U22" s="1336" t="s">
        <v>112</v>
      </c>
      <c r="V22" s="1336" t="s">
        <v>112</v>
      </c>
      <c r="W22" s="1336" t="s">
        <v>112</v>
      </c>
      <c r="X22" s="1336" t="s">
        <v>112</v>
      </c>
      <c r="Y22" s="1353" t="s">
        <v>44</v>
      </c>
      <c r="Z22" s="1353" t="s">
        <v>44</v>
      </c>
      <c r="AA22" s="1353" t="s">
        <v>44</v>
      </c>
      <c r="AB22" s="1353" t="s">
        <v>44</v>
      </c>
      <c r="AC22" s="1352" t="s">
        <v>44</v>
      </c>
      <c r="AD22" s="1160">
        <v>54</v>
      </c>
      <c r="AE22" s="1159">
        <v>50.4</v>
      </c>
      <c r="AF22" s="1158">
        <v>57.7</v>
      </c>
    </row>
    <row r="23" spans="1:32" ht="21.75" customHeight="1">
      <c r="A23" s="93" t="s">
        <v>99</v>
      </c>
      <c r="B23" s="1345">
        <v>685</v>
      </c>
      <c r="C23" s="1344">
        <v>380</v>
      </c>
      <c r="D23" s="1361">
        <v>421</v>
      </c>
      <c r="E23" s="1360">
        <v>238</v>
      </c>
      <c r="F23" s="1360">
        <v>63</v>
      </c>
      <c r="G23" s="1360">
        <v>25</v>
      </c>
      <c r="H23" s="1360">
        <v>57</v>
      </c>
      <c r="I23" s="1360">
        <v>33</v>
      </c>
      <c r="J23" s="1360">
        <v>3</v>
      </c>
      <c r="K23" s="1360">
        <v>3</v>
      </c>
      <c r="L23" s="1360">
        <v>124</v>
      </c>
      <c r="M23" s="1360">
        <v>77</v>
      </c>
      <c r="N23" s="1360">
        <v>7</v>
      </c>
      <c r="O23" s="1360">
        <v>1</v>
      </c>
      <c r="P23" s="1360">
        <v>10</v>
      </c>
      <c r="Q23" s="1360">
        <v>3</v>
      </c>
      <c r="R23" s="1336" t="s">
        <v>112</v>
      </c>
      <c r="S23" s="1336" t="s">
        <v>112</v>
      </c>
      <c r="T23" s="1336" t="s">
        <v>112</v>
      </c>
      <c r="U23" s="1336" t="s">
        <v>112</v>
      </c>
      <c r="V23" s="1336" t="s">
        <v>112</v>
      </c>
      <c r="W23" s="1336" t="s">
        <v>112</v>
      </c>
      <c r="X23" s="1336" t="s">
        <v>112</v>
      </c>
      <c r="Y23" s="1353" t="s">
        <v>44</v>
      </c>
      <c r="Z23" s="1353" t="s">
        <v>44</v>
      </c>
      <c r="AA23" s="1353" t="s">
        <v>44</v>
      </c>
      <c r="AB23" s="1353" t="s">
        <v>44</v>
      </c>
      <c r="AC23" s="1352" t="s">
        <v>44</v>
      </c>
      <c r="AD23" s="1160">
        <v>61.5</v>
      </c>
      <c r="AE23" s="1159">
        <v>62.6</v>
      </c>
      <c r="AF23" s="1158">
        <v>60</v>
      </c>
    </row>
    <row r="24" spans="1:32" ht="21.75" customHeight="1">
      <c r="A24" s="93" t="s">
        <v>98</v>
      </c>
      <c r="B24" s="1345">
        <v>722</v>
      </c>
      <c r="C24" s="1344">
        <v>411</v>
      </c>
      <c r="D24" s="1361">
        <v>365</v>
      </c>
      <c r="E24" s="1360">
        <v>189</v>
      </c>
      <c r="F24" s="1360">
        <v>99</v>
      </c>
      <c r="G24" s="1360">
        <v>37</v>
      </c>
      <c r="H24" s="1360">
        <v>21</v>
      </c>
      <c r="I24" s="1360">
        <v>11</v>
      </c>
      <c r="J24" s="1360">
        <v>9</v>
      </c>
      <c r="K24" s="1360">
        <v>7</v>
      </c>
      <c r="L24" s="1360">
        <v>205</v>
      </c>
      <c r="M24" s="1360">
        <v>157</v>
      </c>
      <c r="N24" s="1360">
        <v>5</v>
      </c>
      <c r="O24" s="1360" t="s">
        <v>112</v>
      </c>
      <c r="P24" s="1360">
        <v>18</v>
      </c>
      <c r="Q24" s="1360">
        <v>10</v>
      </c>
      <c r="R24" s="1336" t="s">
        <v>112</v>
      </c>
      <c r="S24" s="1336" t="s">
        <v>112</v>
      </c>
      <c r="T24" s="1336" t="s">
        <v>112</v>
      </c>
      <c r="U24" s="1336" t="s">
        <v>112</v>
      </c>
      <c r="V24" s="1336" t="s">
        <v>112</v>
      </c>
      <c r="W24" s="1336" t="s">
        <v>112</v>
      </c>
      <c r="X24" s="1336" t="s">
        <v>112</v>
      </c>
      <c r="Y24" s="1353" t="s">
        <v>44</v>
      </c>
      <c r="Z24" s="1353" t="s">
        <v>44</v>
      </c>
      <c r="AA24" s="1353" t="s">
        <v>44</v>
      </c>
      <c r="AB24" s="1353" t="s">
        <v>44</v>
      </c>
      <c r="AC24" s="1352" t="s">
        <v>44</v>
      </c>
      <c r="AD24" s="1160">
        <v>50.6</v>
      </c>
      <c r="AE24" s="1159">
        <v>46</v>
      </c>
      <c r="AF24" s="1158">
        <v>56.6</v>
      </c>
    </row>
    <row r="25" spans="1:32" ht="21.75" customHeight="1">
      <c r="A25" s="93" t="s">
        <v>97</v>
      </c>
      <c r="B25" s="1345">
        <v>408</v>
      </c>
      <c r="C25" s="1344">
        <v>211</v>
      </c>
      <c r="D25" s="1361">
        <v>220</v>
      </c>
      <c r="E25" s="1360">
        <v>115</v>
      </c>
      <c r="F25" s="1360">
        <v>61</v>
      </c>
      <c r="G25" s="1360">
        <v>19</v>
      </c>
      <c r="H25" s="1360">
        <v>9</v>
      </c>
      <c r="I25" s="1360">
        <v>5</v>
      </c>
      <c r="J25" s="1360">
        <v>2</v>
      </c>
      <c r="K25" s="1360">
        <v>2</v>
      </c>
      <c r="L25" s="1360">
        <v>96</v>
      </c>
      <c r="M25" s="1360">
        <v>55</v>
      </c>
      <c r="N25" s="1360">
        <v>6</v>
      </c>
      <c r="O25" s="1360">
        <v>6</v>
      </c>
      <c r="P25" s="1360">
        <v>14</v>
      </c>
      <c r="Q25" s="1360">
        <v>9</v>
      </c>
      <c r="R25" s="1336" t="s">
        <v>112</v>
      </c>
      <c r="S25" s="1336" t="s">
        <v>112</v>
      </c>
      <c r="T25" s="1336" t="s">
        <v>112</v>
      </c>
      <c r="U25" s="1336" t="s">
        <v>112</v>
      </c>
      <c r="V25" s="1336" t="s">
        <v>112</v>
      </c>
      <c r="W25" s="1336" t="s">
        <v>112</v>
      </c>
      <c r="X25" s="1336" t="s">
        <v>112</v>
      </c>
      <c r="Y25" s="1353" t="s">
        <v>44</v>
      </c>
      <c r="Z25" s="1353" t="s">
        <v>44</v>
      </c>
      <c r="AA25" s="1353" t="s">
        <v>44</v>
      </c>
      <c r="AB25" s="1353" t="s">
        <v>44</v>
      </c>
      <c r="AC25" s="1352" t="s">
        <v>44</v>
      </c>
      <c r="AD25" s="1160">
        <v>53.9</v>
      </c>
      <c r="AE25" s="1159">
        <v>54.5</v>
      </c>
      <c r="AF25" s="1158">
        <v>53.3</v>
      </c>
    </row>
    <row r="26" spans="1:32" ht="21.75" customHeight="1">
      <c r="A26" s="93" t="s">
        <v>96</v>
      </c>
      <c r="B26" s="1345">
        <v>540</v>
      </c>
      <c r="C26" s="1344">
        <v>207</v>
      </c>
      <c r="D26" s="1361">
        <v>422</v>
      </c>
      <c r="E26" s="1360">
        <v>163</v>
      </c>
      <c r="F26" s="1360">
        <v>73</v>
      </c>
      <c r="G26" s="1360">
        <v>18</v>
      </c>
      <c r="H26" s="1360">
        <v>26</v>
      </c>
      <c r="I26" s="1360">
        <v>21</v>
      </c>
      <c r="J26" s="1360">
        <v>1</v>
      </c>
      <c r="K26" s="1360">
        <v>1</v>
      </c>
      <c r="L26" s="1360">
        <v>7</v>
      </c>
      <c r="M26" s="1360">
        <v>2</v>
      </c>
      <c r="N26" s="1360" t="s">
        <v>112</v>
      </c>
      <c r="O26" s="1360" t="s">
        <v>112</v>
      </c>
      <c r="P26" s="1360">
        <v>11</v>
      </c>
      <c r="Q26" s="1360">
        <v>2</v>
      </c>
      <c r="R26" s="1336" t="s">
        <v>112</v>
      </c>
      <c r="S26" s="1336" t="s">
        <v>112</v>
      </c>
      <c r="T26" s="1336" t="s">
        <v>112</v>
      </c>
      <c r="U26" s="1336" t="s">
        <v>112</v>
      </c>
      <c r="V26" s="1336" t="s">
        <v>112</v>
      </c>
      <c r="W26" s="1336" t="s">
        <v>112</v>
      </c>
      <c r="X26" s="1336" t="s">
        <v>112</v>
      </c>
      <c r="Y26" s="1353" t="s">
        <v>44</v>
      </c>
      <c r="Z26" s="1353" t="s">
        <v>44</v>
      </c>
      <c r="AA26" s="1353" t="s">
        <v>44</v>
      </c>
      <c r="AB26" s="1353" t="s">
        <v>44</v>
      </c>
      <c r="AC26" s="1352" t="s">
        <v>44</v>
      </c>
      <c r="AD26" s="1160">
        <v>78.1</v>
      </c>
      <c r="AE26" s="1159">
        <v>78.7</v>
      </c>
      <c r="AF26" s="1158">
        <v>77.8</v>
      </c>
    </row>
    <row r="27" spans="1:32" ht="21.75" customHeight="1">
      <c r="A27" s="93" t="s">
        <v>95</v>
      </c>
      <c r="B27" s="1345">
        <v>485</v>
      </c>
      <c r="C27" s="1344">
        <v>242</v>
      </c>
      <c r="D27" s="1361">
        <v>200</v>
      </c>
      <c r="E27" s="1360">
        <v>103</v>
      </c>
      <c r="F27" s="1360">
        <v>87</v>
      </c>
      <c r="G27" s="1360">
        <v>34</v>
      </c>
      <c r="H27" s="1360">
        <v>7</v>
      </c>
      <c r="I27" s="1360">
        <v>6</v>
      </c>
      <c r="J27" s="1360">
        <v>4</v>
      </c>
      <c r="K27" s="1360">
        <v>4</v>
      </c>
      <c r="L27" s="1360">
        <v>163</v>
      </c>
      <c r="M27" s="1360">
        <v>86</v>
      </c>
      <c r="N27" s="1360">
        <v>2</v>
      </c>
      <c r="O27" s="1360" t="s">
        <v>112</v>
      </c>
      <c r="P27" s="1360">
        <v>21</v>
      </c>
      <c r="Q27" s="1360">
        <v>8</v>
      </c>
      <c r="R27" s="1336">
        <v>1</v>
      </c>
      <c r="S27" s="1336">
        <v>1</v>
      </c>
      <c r="T27" s="1336" t="s">
        <v>112</v>
      </c>
      <c r="U27" s="1336" t="s">
        <v>112</v>
      </c>
      <c r="V27" s="1336" t="s">
        <v>112</v>
      </c>
      <c r="W27" s="1336" t="s">
        <v>112</v>
      </c>
      <c r="X27" s="1336" t="s">
        <v>112</v>
      </c>
      <c r="Y27" s="1353" t="s">
        <v>44</v>
      </c>
      <c r="Z27" s="1353" t="s">
        <v>44</v>
      </c>
      <c r="AA27" s="1353" t="s">
        <v>44</v>
      </c>
      <c r="AB27" s="1353" t="s">
        <v>44</v>
      </c>
      <c r="AC27" s="1352" t="s">
        <v>44</v>
      </c>
      <c r="AD27" s="1160">
        <v>41.2</v>
      </c>
      <c r="AE27" s="1159">
        <v>42.6</v>
      </c>
      <c r="AF27" s="1158">
        <v>39.9</v>
      </c>
    </row>
    <row r="28" spans="1:32" ht="21.75" customHeight="1">
      <c r="A28" s="93" t="s">
        <v>94</v>
      </c>
      <c r="B28" s="1345">
        <v>333</v>
      </c>
      <c r="C28" s="1344">
        <v>173</v>
      </c>
      <c r="D28" s="1361">
        <v>139</v>
      </c>
      <c r="E28" s="1360">
        <v>68</v>
      </c>
      <c r="F28" s="1360">
        <v>83</v>
      </c>
      <c r="G28" s="1360">
        <v>33</v>
      </c>
      <c r="H28" s="1360">
        <v>5</v>
      </c>
      <c r="I28" s="1360">
        <v>3</v>
      </c>
      <c r="J28" s="1360">
        <v>5</v>
      </c>
      <c r="K28" s="1360">
        <v>5</v>
      </c>
      <c r="L28" s="1360">
        <v>87</v>
      </c>
      <c r="M28" s="1360">
        <v>56</v>
      </c>
      <c r="N28" s="1360" t="s">
        <v>112</v>
      </c>
      <c r="O28" s="1360" t="s">
        <v>112</v>
      </c>
      <c r="P28" s="1360">
        <v>14</v>
      </c>
      <c r="Q28" s="1360">
        <v>8</v>
      </c>
      <c r="R28" s="1336" t="s">
        <v>112</v>
      </c>
      <c r="S28" s="1336" t="s">
        <v>112</v>
      </c>
      <c r="T28" s="1336" t="s">
        <v>112</v>
      </c>
      <c r="U28" s="1336" t="s">
        <v>112</v>
      </c>
      <c r="V28" s="1336" t="s">
        <v>112</v>
      </c>
      <c r="W28" s="1336" t="s">
        <v>112</v>
      </c>
      <c r="X28" s="1336" t="s">
        <v>112</v>
      </c>
      <c r="Y28" s="1353" t="s">
        <v>44</v>
      </c>
      <c r="Z28" s="1353" t="s">
        <v>44</v>
      </c>
      <c r="AA28" s="1353" t="s">
        <v>44</v>
      </c>
      <c r="AB28" s="1353" t="s">
        <v>44</v>
      </c>
      <c r="AC28" s="1352" t="s">
        <v>44</v>
      </c>
      <c r="AD28" s="1160">
        <v>41.7</v>
      </c>
      <c r="AE28" s="1159">
        <v>39.3</v>
      </c>
      <c r="AF28" s="1158">
        <v>44.4</v>
      </c>
    </row>
    <row r="29" spans="1:32" ht="21.75" customHeight="1">
      <c r="A29" s="93" t="s">
        <v>93</v>
      </c>
      <c r="B29" s="1345">
        <v>164</v>
      </c>
      <c r="C29" s="1344">
        <v>87</v>
      </c>
      <c r="D29" s="1361">
        <v>55</v>
      </c>
      <c r="E29" s="1360">
        <v>22</v>
      </c>
      <c r="F29" s="1360">
        <v>30</v>
      </c>
      <c r="G29" s="1360">
        <v>12</v>
      </c>
      <c r="H29" s="1360" t="s">
        <v>112</v>
      </c>
      <c r="I29" s="1360" t="s">
        <v>112</v>
      </c>
      <c r="J29" s="1360" t="s">
        <v>112</v>
      </c>
      <c r="K29" s="1360" t="s">
        <v>112</v>
      </c>
      <c r="L29" s="1360">
        <v>59</v>
      </c>
      <c r="M29" s="1360">
        <v>47</v>
      </c>
      <c r="N29" s="1360">
        <v>13</v>
      </c>
      <c r="O29" s="1360">
        <v>2</v>
      </c>
      <c r="P29" s="1360">
        <v>7</v>
      </c>
      <c r="Q29" s="1360">
        <v>4</v>
      </c>
      <c r="R29" s="1336" t="s">
        <v>112</v>
      </c>
      <c r="S29" s="1336" t="s">
        <v>112</v>
      </c>
      <c r="T29" s="1336" t="s">
        <v>112</v>
      </c>
      <c r="U29" s="1336" t="s">
        <v>112</v>
      </c>
      <c r="V29" s="1336" t="s">
        <v>112</v>
      </c>
      <c r="W29" s="1336" t="s">
        <v>112</v>
      </c>
      <c r="X29" s="1336" t="s">
        <v>112</v>
      </c>
      <c r="Y29" s="1353" t="s">
        <v>44</v>
      </c>
      <c r="Z29" s="1353" t="s">
        <v>44</v>
      </c>
      <c r="AA29" s="1353" t="s">
        <v>44</v>
      </c>
      <c r="AB29" s="1353" t="s">
        <v>44</v>
      </c>
      <c r="AC29" s="1352" t="s">
        <v>44</v>
      </c>
      <c r="AD29" s="1160">
        <v>33.5</v>
      </c>
      <c r="AE29" s="1159">
        <v>25.3</v>
      </c>
      <c r="AF29" s="1158">
        <v>42.9</v>
      </c>
    </row>
    <row r="30" spans="1:32" ht="21.75" customHeight="1">
      <c r="A30" s="70" t="s">
        <v>571</v>
      </c>
      <c r="B30" s="1345">
        <v>157</v>
      </c>
      <c r="C30" s="1344">
        <v>66</v>
      </c>
      <c r="D30" s="1361">
        <v>101</v>
      </c>
      <c r="E30" s="1360">
        <v>42</v>
      </c>
      <c r="F30" s="1360">
        <v>36</v>
      </c>
      <c r="G30" s="1360">
        <v>15</v>
      </c>
      <c r="H30" s="1360">
        <v>5</v>
      </c>
      <c r="I30" s="1360">
        <v>5</v>
      </c>
      <c r="J30" s="1360" t="s">
        <v>112</v>
      </c>
      <c r="K30" s="1360" t="s">
        <v>112</v>
      </c>
      <c r="L30" s="1360">
        <v>7</v>
      </c>
      <c r="M30" s="1360">
        <v>2</v>
      </c>
      <c r="N30" s="1360" t="s">
        <v>112</v>
      </c>
      <c r="O30" s="1360" t="s">
        <v>112</v>
      </c>
      <c r="P30" s="1360">
        <v>8</v>
      </c>
      <c r="Q30" s="1360">
        <v>2</v>
      </c>
      <c r="R30" s="1336" t="s">
        <v>112</v>
      </c>
      <c r="S30" s="1336" t="s">
        <v>112</v>
      </c>
      <c r="T30" s="1336" t="s">
        <v>112</v>
      </c>
      <c r="U30" s="1336" t="s">
        <v>112</v>
      </c>
      <c r="V30" s="1336" t="s">
        <v>112</v>
      </c>
      <c r="W30" s="1336" t="s">
        <v>112</v>
      </c>
      <c r="X30" s="1336" t="s">
        <v>112</v>
      </c>
      <c r="Y30" s="1353" t="s">
        <v>44</v>
      </c>
      <c r="Z30" s="1353" t="s">
        <v>44</v>
      </c>
      <c r="AA30" s="1353" t="s">
        <v>44</v>
      </c>
      <c r="AB30" s="1353" t="s">
        <v>44</v>
      </c>
      <c r="AC30" s="1352" t="s">
        <v>44</v>
      </c>
      <c r="AD30" s="1160">
        <v>64.3</v>
      </c>
      <c r="AE30" s="1159">
        <v>63.6</v>
      </c>
      <c r="AF30" s="1158">
        <v>64.8</v>
      </c>
    </row>
    <row r="31" spans="1:32" ht="21.75" customHeight="1">
      <c r="A31" s="70" t="s">
        <v>570</v>
      </c>
      <c r="B31" s="1345">
        <v>175</v>
      </c>
      <c r="C31" s="1344">
        <v>103</v>
      </c>
      <c r="D31" s="1361">
        <v>101</v>
      </c>
      <c r="E31" s="1360">
        <v>56</v>
      </c>
      <c r="F31" s="1360" t="s">
        <v>112</v>
      </c>
      <c r="G31" s="1360" t="s">
        <v>112</v>
      </c>
      <c r="H31" s="1360">
        <v>72</v>
      </c>
      <c r="I31" s="1360">
        <v>47</v>
      </c>
      <c r="J31" s="1360" t="s">
        <v>112</v>
      </c>
      <c r="K31" s="1360" t="s">
        <v>112</v>
      </c>
      <c r="L31" s="1360" t="s">
        <v>112</v>
      </c>
      <c r="M31" s="1360" t="s">
        <v>112</v>
      </c>
      <c r="N31" s="1360" t="s">
        <v>112</v>
      </c>
      <c r="O31" s="1360" t="s">
        <v>112</v>
      </c>
      <c r="P31" s="1360">
        <v>2</v>
      </c>
      <c r="Q31" s="1360" t="s">
        <v>112</v>
      </c>
      <c r="R31" s="1336" t="s">
        <v>112</v>
      </c>
      <c r="S31" s="1336" t="s">
        <v>112</v>
      </c>
      <c r="T31" s="1336" t="s">
        <v>112</v>
      </c>
      <c r="U31" s="1336" t="s">
        <v>112</v>
      </c>
      <c r="V31" s="1336" t="s">
        <v>112</v>
      </c>
      <c r="W31" s="1336" t="s">
        <v>112</v>
      </c>
      <c r="X31" s="1336" t="s">
        <v>112</v>
      </c>
      <c r="Y31" s="1353" t="s">
        <v>44</v>
      </c>
      <c r="Z31" s="1353" t="s">
        <v>44</v>
      </c>
      <c r="AA31" s="1353" t="s">
        <v>44</v>
      </c>
      <c r="AB31" s="1353" t="s">
        <v>44</v>
      </c>
      <c r="AC31" s="1352" t="s">
        <v>44</v>
      </c>
      <c r="AD31" s="1160">
        <v>57.7</v>
      </c>
      <c r="AE31" s="1159">
        <v>54.4</v>
      </c>
      <c r="AF31" s="1158">
        <v>62.5</v>
      </c>
    </row>
    <row r="32" spans="1:32" ht="21.75" customHeight="1">
      <c r="A32" s="70" t="s">
        <v>569</v>
      </c>
      <c r="B32" s="1345">
        <v>405</v>
      </c>
      <c r="C32" s="1344">
        <v>175</v>
      </c>
      <c r="D32" s="1361">
        <v>200</v>
      </c>
      <c r="E32" s="1360">
        <v>80</v>
      </c>
      <c r="F32" s="1360">
        <v>81</v>
      </c>
      <c r="G32" s="1360">
        <v>34</v>
      </c>
      <c r="H32" s="1360">
        <v>6</v>
      </c>
      <c r="I32" s="1360">
        <v>5</v>
      </c>
      <c r="J32" s="1360">
        <v>1</v>
      </c>
      <c r="K32" s="1360">
        <v>1</v>
      </c>
      <c r="L32" s="1360">
        <v>107</v>
      </c>
      <c r="M32" s="1360">
        <v>54</v>
      </c>
      <c r="N32" s="1360">
        <v>1</v>
      </c>
      <c r="O32" s="1360" t="s">
        <v>112</v>
      </c>
      <c r="P32" s="1360">
        <v>9</v>
      </c>
      <c r="Q32" s="1360">
        <v>1</v>
      </c>
      <c r="R32" s="1336" t="s">
        <v>112</v>
      </c>
      <c r="S32" s="1336" t="s">
        <v>112</v>
      </c>
      <c r="T32" s="1336" t="s">
        <v>112</v>
      </c>
      <c r="U32" s="1336" t="s">
        <v>112</v>
      </c>
      <c r="V32" s="1336" t="s">
        <v>112</v>
      </c>
      <c r="W32" s="1336" t="s">
        <v>112</v>
      </c>
      <c r="X32" s="1336" t="s">
        <v>112</v>
      </c>
      <c r="Y32" s="1353" t="s">
        <v>44</v>
      </c>
      <c r="Z32" s="1353" t="s">
        <v>44</v>
      </c>
      <c r="AA32" s="1353" t="s">
        <v>44</v>
      </c>
      <c r="AB32" s="1353" t="s">
        <v>44</v>
      </c>
      <c r="AC32" s="1352" t="s">
        <v>44</v>
      </c>
      <c r="AD32" s="1160">
        <v>49.4</v>
      </c>
      <c r="AE32" s="1159">
        <v>45.7</v>
      </c>
      <c r="AF32" s="1158">
        <v>52.2</v>
      </c>
    </row>
    <row r="33" spans="1:32" ht="21.75" customHeight="1">
      <c r="A33" s="70" t="s">
        <v>568</v>
      </c>
      <c r="B33" s="1345">
        <v>155</v>
      </c>
      <c r="C33" s="1344">
        <v>62</v>
      </c>
      <c r="D33" s="1361">
        <v>105</v>
      </c>
      <c r="E33" s="1360">
        <v>43</v>
      </c>
      <c r="F33" s="1360">
        <v>23</v>
      </c>
      <c r="G33" s="1360">
        <v>7</v>
      </c>
      <c r="H33" s="1360">
        <v>3</v>
      </c>
      <c r="I33" s="1360">
        <v>3</v>
      </c>
      <c r="J33" s="1360">
        <v>1</v>
      </c>
      <c r="K33" s="1360">
        <v>1</v>
      </c>
      <c r="L33" s="1360">
        <v>21</v>
      </c>
      <c r="M33" s="1360">
        <v>8</v>
      </c>
      <c r="N33" s="1360">
        <v>1</v>
      </c>
      <c r="O33" s="1360" t="s">
        <v>112</v>
      </c>
      <c r="P33" s="1360">
        <v>1</v>
      </c>
      <c r="Q33" s="1360" t="s">
        <v>112</v>
      </c>
      <c r="R33" s="1336" t="s">
        <v>112</v>
      </c>
      <c r="S33" s="1336" t="s">
        <v>112</v>
      </c>
      <c r="T33" s="1336" t="s">
        <v>112</v>
      </c>
      <c r="U33" s="1336" t="s">
        <v>112</v>
      </c>
      <c r="V33" s="1336" t="s">
        <v>112</v>
      </c>
      <c r="W33" s="1336" t="s">
        <v>112</v>
      </c>
      <c r="X33" s="1336" t="s">
        <v>112</v>
      </c>
      <c r="Y33" s="1353" t="s">
        <v>44</v>
      </c>
      <c r="Z33" s="1353" t="s">
        <v>44</v>
      </c>
      <c r="AA33" s="1353" t="s">
        <v>44</v>
      </c>
      <c r="AB33" s="1353" t="s">
        <v>44</v>
      </c>
      <c r="AC33" s="1352" t="s">
        <v>44</v>
      </c>
      <c r="AD33" s="1160">
        <v>67.7</v>
      </c>
      <c r="AE33" s="1159">
        <v>69.4</v>
      </c>
      <c r="AF33" s="1158">
        <v>66.7</v>
      </c>
    </row>
    <row r="34" spans="1:32" ht="21.75" customHeight="1">
      <c r="A34" s="70" t="s">
        <v>567</v>
      </c>
      <c r="B34" s="1345">
        <v>582</v>
      </c>
      <c r="C34" s="1344">
        <v>316</v>
      </c>
      <c r="D34" s="1361">
        <v>286</v>
      </c>
      <c r="E34" s="1360">
        <v>154</v>
      </c>
      <c r="F34" s="1360">
        <v>43</v>
      </c>
      <c r="G34" s="1360">
        <v>13</v>
      </c>
      <c r="H34" s="1360">
        <v>86</v>
      </c>
      <c r="I34" s="1360">
        <v>58</v>
      </c>
      <c r="J34" s="1360" t="s">
        <v>112</v>
      </c>
      <c r="K34" s="1360" t="s">
        <v>112</v>
      </c>
      <c r="L34" s="1360">
        <v>137</v>
      </c>
      <c r="M34" s="1360">
        <v>78</v>
      </c>
      <c r="N34" s="1360">
        <v>8</v>
      </c>
      <c r="O34" s="1360">
        <v>2</v>
      </c>
      <c r="P34" s="1360">
        <v>22</v>
      </c>
      <c r="Q34" s="1360">
        <v>11</v>
      </c>
      <c r="R34" s="1336" t="s">
        <v>112</v>
      </c>
      <c r="S34" s="1336" t="s">
        <v>112</v>
      </c>
      <c r="T34" s="1336" t="s">
        <v>112</v>
      </c>
      <c r="U34" s="1336" t="s">
        <v>112</v>
      </c>
      <c r="V34" s="1336" t="s">
        <v>112</v>
      </c>
      <c r="W34" s="1336" t="s">
        <v>112</v>
      </c>
      <c r="X34" s="1336" t="s">
        <v>112</v>
      </c>
      <c r="Y34" s="1353" t="s">
        <v>44</v>
      </c>
      <c r="Z34" s="1353" t="s">
        <v>44</v>
      </c>
      <c r="AA34" s="1353" t="s">
        <v>44</v>
      </c>
      <c r="AB34" s="1353" t="s">
        <v>44</v>
      </c>
      <c r="AC34" s="1352" t="s">
        <v>44</v>
      </c>
      <c r="AD34" s="1160">
        <v>49.1</v>
      </c>
      <c r="AE34" s="1159">
        <v>48.7</v>
      </c>
      <c r="AF34" s="1158">
        <v>49.6</v>
      </c>
    </row>
    <row r="35" spans="1:32" ht="21.75" customHeight="1">
      <c r="A35" s="93" t="s">
        <v>88</v>
      </c>
      <c r="B35" s="1345">
        <v>178</v>
      </c>
      <c r="C35" s="1344">
        <v>72</v>
      </c>
      <c r="D35" s="1336">
        <v>70</v>
      </c>
      <c r="E35" s="1336">
        <v>28</v>
      </c>
      <c r="F35" s="1336">
        <v>50</v>
      </c>
      <c r="G35" s="1336">
        <v>16</v>
      </c>
      <c r="H35" s="1336" t="s">
        <v>112</v>
      </c>
      <c r="I35" s="1336" t="s">
        <v>112</v>
      </c>
      <c r="J35" s="1336">
        <v>1</v>
      </c>
      <c r="K35" s="1336">
        <v>1</v>
      </c>
      <c r="L35" s="1335">
        <v>48</v>
      </c>
      <c r="M35" s="1336">
        <v>26</v>
      </c>
      <c r="N35" s="1335" t="s">
        <v>112</v>
      </c>
      <c r="O35" s="1336" t="s">
        <v>112</v>
      </c>
      <c r="P35" s="1335">
        <v>9</v>
      </c>
      <c r="Q35" s="1336">
        <v>1</v>
      </c>
      <c r="R35" s="1336" t="s">
        <v>112</v>
      </c>
      <c r="S35" s="1336" t="s">
        <v>112</v>
      </c>
      <c r="T35" s="1336" t="s">
        <v>112</v>
      </c>
      <c r="U35" s="1336" t="s">
        <v>112</v>
      </c>
      <c r="V35" s="1336" t="s">
        <v>112</v>
      </c>
      <c r="W35" s="1336" t="s">
        <v>112</v>
      </c>
      <c r="X35" s="1336" t="s">
        <v>112</v>
      </c>
      <c r="Y35" s="1353" t="s">
        <v>44</v>
      </c>
      <c r="Z35" s="1353" t="s">
        <v>44</v>
      </c>
      <c r="AA35" s="1353" t="s">
        <v>44</v>
      </c>
      <c r="AB35" s="1353" t="s">
        <v>44</v>
      </c>
      <c r="AC35" s="1352" t="s">
        <v>44</v>
      </c>
      <c r="AD35" s="1160">
        <v>39.3</v>
      </c>
      <c r="AE35" s="1159">
        <v>38.9</v>
      </c>
      <c r="AF35" s="1158">
        <v>39.6</v>
      </c>
    </row>
    <row r="36" spans="1:32" ht="21.75" customHeight="1">
      <c r="A36" s="137" t="s">
        <v>87</v>
      </c>
      <c r="B36" s="1345">
        <v>178</v>
      </c>
      <c r="C36" s="1344">
        <v>72</v>
      </c>
      <c r="D36" s="1336">
        <v>70</v>
      </c>
      <c r="E36" s="1336">
        <v>28</v>
      </c>
      <c r="F36" s="1336">
        <v>50</v>
      </c>
      <c r="G36" s="1336">
        <v>16</v>
      </c>
      <c r="H36" s="1336" t="s">
        <v>112</v>
      </c>
      <c r="I36" s="1336" t="s">
        <v>112</v>
      </c>
      <c r="J36" s="1336">
        <v>1</v>
      </c>
      <c r="K36" s="1336">
        <v>1</v>
      </c>
      <c r="L36" s="1335">
        <v>48</v>
      </c>
      <c r="M36" s="1336">
        <v>26</v>
      </c>
      <c r="N36" s="1335" t="s">
        <v>112</v>
      </c>
      <c r="O36" s="1336" t="s">
        <v>112</v>
      </c>
      <c r="P36" s="1335">
        <v>9</v>
      </c>
      <c r="Q36" s="1336">
        <v>1</v>
      </c>
      <c r="R36" s="1336" t="s">
        <v>112</v>
      </c>
      <c r="S36" s="1336" t="s">
        <v>112</v>
      </c>
      <c r="T36" s="1336" t="s">
        <v>112</v>
      </c>
      <c r="U36" s="1336" t="s">
        <v>112</v>
      </c>
      <c r="V36" s="1336" t="s">
        <v>112</v>
      </c>
      <c r="W36" s="1336" t="s">
        <v>112</v>
      </c>
      <c r="X36" s="1336" t="s">
        <v>112</v>
      </c>
      <c r="Y36" s="1353" t="s">
        <v>44</v>
      </c>
      <c r="Z36" s="1353" t="s">
        <v>44</v>
      </c>
      <c r="AA36" s="1353" t="s">
        <v>44</v>
      </c>
      <c r="AB36" s="1353" t="s">
        <v>44</v>
      </c>
      <c r="AC36" s="1352" t="s">
        <v>44</v>
      </c>
      <c r="AD36" s="1160">
        <v>39.3</v>
      </c>
      <c r="AE36" s="1159">
        <v>38.9</v>
      </c>
      <c r="AF36" s="1158">
        <v>39.6</v>
      </c>
    </row>
    <row r="37" spans="1:32" ht="21.75" customHeight="1">
      <c r="A37" s="70" t="s">
        <v>86</v>
      </c>
      <c r="B37" s="1345" t="s">
        <v>112</v>
      </c>
      <c r="C37" s="1358" t="s">
        <v>44</v>
      </c>
      <c r="D37" s="1357" t="s">
        <v>44</v>
      </c>
      <c r="E37" s="1356" t="s">
        <v>44</v>
      </c>
      <c r="F37" s="1356" t="s">
        <v>44</v>
      </c>
      <c r="G37" s="1356" t="s">
        <v>44</v>
      </c>
      <c r="H37" s="1356" t="s">
        <v>44</v>
      </c>
      <c r="I37" s="1356" t="s">
        <v>44</v>
      </c>
      <c r="J37" s="1356" t="s">
        <v>44</v>
      </c>
      <c r="K37" s="1356" t="s">
        <v>44</v>
      </c>
      <c r="L37" s="1356" t="s">
        <v>44</v>
      </c>
      <c r="M37" s="1356" t="s">
        <v>44</v>
      </c>
      <c r="N37" s="1356" t="s">
        <v>44</v>
      </c>
      <c r="O37" s="1356" t="s">
        <v>44</v>
      </c>
      <c r="P37" s="1356" t="s">
        <v>44</v>
      </c>
      <c r="Q37" s="1356" t="s">
        <v>44</v>
      </c>
      <c r="R37" s="1356" t="s">
        <v>44</v>
      </c>
      <c r="S37" s="1356" t="s">
        <v>44</v>
      </c>
      <c r="T37" s="1356" t="s">
        <v>44</v>
      </c>
      <c r="U37" s="1356" t="s">
        <v>44</v>
      </c>
      <c r="V37" s="1356" t="s">
        <v>44</v>
      </c>
      <c r="W37" s="1356" t="s">
        <v>44</v>
      </c>
      <c r="X37" s="1356" t="s">
        <v>44</v>
      </c>
      <c r="Y37" s="1355" t="s">
        <v>44</v>
      </c>
      <c r="Z37" s="1355" t="s">
        <v>44</v>
      </c>
      <c r="AA37" s="1355" t="s">
        <v>44</v>
      </c>
      <c r="AB37" s="1355" t="s">
        <v>44</v>
      </c>
      <c r="AC37" s="1354" t="s">
        <v>44</v>
      </c>
      <c r="AD37" s="1351" t="s">
        <v>44</v>
      </c>
      <c r="AE37" s="1347" t="s">
        <v>44</v>
      </c>
      <c r="AF37" s="1350" t="s">
        <v>44</v>
      </c>
    </row>
    <row r="38" spans="1:32" ht="21.75" customHeight="1">
      <c r="A38" s="129" t="s">
        <v>85</v>
      </c>
      <c r="B38" s="1345" t="s">
        <v>112</v>
      </c>
      <c r="C38" s="1344" t="s">
        <v>44</v>
      </c>
      <c r="D38" s="1336" t="s">
        <v>44</v>
      </c>
      <c r="E38" s="1336" t="s">
        <v>44</v>
      </c>
      <c r="F38" s="1336" t="s">
        <v>44</v>
      </c>
      <c r="G38" s="1336" t="s">
        <v>44</v>
      </c>
      <c r="H38" s="1336" t="s">
        <v>44</v>
      </c>
      <c r="I38" s="1336" t="s">
        <v>44</v>
      </c>
      <c r="J38" s="1336" t="s">
        <v>44</v>
      </c>
      <c r="K38" s="1336" t="s">
        <v>44</v>
      </c>
      <c r="L38" s="1335" t="s">
        <v>44</v>
      </c>
      <c r="M38" s="1336" t="s">
        <v>44</v>
      </c>
      <c r="N38" s="1335" t="s">
        <v>44</v>
      </c>
      <c r="O38" s="1336" t="s">
        <v>44</v>
      </c>
      <c r="P38" s="1335" t="s">
        <v>44</v>
      </c>
      <c r="Q38" s="1336" t="s">
        <v>44</v>
      </c>
      <c r="R38" s="1336" t="s">
        <v>44</v>
      </c>
      <c r="S38" s="1336" t="s">
        <v>44</v>
      </c>
      <c r="T38" s="1336" t="s">
        <v>44</v>
      </c>
      <c r="U38" s="1336" t="s">
        <v>44</v>
      </c>
      <c r="V38" s="1335" t="s">
        <v>44</v>
      </c>
      <c r="W38" s="1335" t="s">
        <v>44</v>
      </c>
      <c r="X38" s="1335" t="s">
        <v>44</v>
      </c>
      <c r="Y38" s="1343" t="s">
        <v>44</v>
      </c>
      <c r="Z38" s="1343" t="s">
        <v>44</v>
      </c>
      <c r="AA38" s="1343" t="s">
        <v>44</v>
      </c>
      <c r="AB38" s="1343" t="s">
        <v>44</v>
      </c>
      <c r="AC38" s="1342" t="s">
        <v>44</v>
      </c>
      <c r="AD38" s="1351" t="s">
        <v>44</v>
      </c>
      <c r="AE38" s="1347" t="s">
        <v>44</v>
      </c>
      <c r="AF38" s="1350" t="s">
        <v>44</v>
      </c>
    </row>
    <row r="39" spans="1:32" ht="21.75" customHeight="1">
      <c r="A39" s="70" t="s">
        <v>84</v>
      </c>
      <c r="B39" s="1345" t="s">
        <v>112</v>
      </c>
      <c r="C39" s="1358" t="s">
        <v>44</v>
      </c>
      <c r="D39" s="1357" t="s">
        <v>44</v>
      </c>
      <c r="E39" s="1356" t="s">
        <v>44</v>
      </c>
      <c r="F39" s="1356" t="s">
        <v>44</v>
      </c>
      <c r="G39" s="1356" t="s">
        <v>44</v>
      </c>
      <c r="H39" s="1356" t="s">
        <v>44</v>
      </c>
      <c r="I39" s="1356" t="s">
        <v>44</v>
      </c>
      <c r="J39" s="1356" t="s">
        <v>44</v>
      </c>
      <c r="K39" s="1356" t="s">
        <v>44</v>
      </c>
      <c r="L39" s="1356" t="s">
        <v>44</v>
      </c>
      <c r="M39" s="1356" t="s">
        <v>44</v>
      </c>
      <c r="N39" s="1356" t="s">
        <v>44</v>
      </c>
      <c r="O39" s="1356" t="s">
        <v>44</v>
      </c>
      <c r="P39" s="1356" t="s">
        <v>44</v>
      </c>
      <c r="Q39" s="1356" t="s">
        <v>44</v>
      </c>
      <c r="R39" s="1356" t="s">
        <v>44</v>
      </c>
      <c r="S39" s="1356" t="s">
        <v>44</v>
      </c>
      <c r="T39" s="1356" t="s">
        <v>44</v>
      </c>
      <c r="U39" s="1356" t="s">
        <v>44</v>
      </c>
      <c r="V39" s="1356" t="s">
        <v>44</v>
      </c>
      <c r="W39" s="1356" t="s">
        <v>44</v>
      </c>
      <c r="X39" s="1356" t="s">
        <v>44</v>
      </c>
      <c r="Y39" s="1355" t="s">
        <v>44</v>
      </c>
      <c r="Z39" s="1355" t="s">
        <v>44</v>
      </c>
      <c r="AA39" s="1355" t="s">
        <v>44</v>
      </c>
      <c r="AB39" s="1355" t="s">
        <v>44</v>
      </c>
      <c r="AC39" s="1354" t="s">
        <v>44</v>
      </c>
      <c r="AD39" s="1351" t="s">
        <v>44</v>
      </c>
      <c r="AE39" s="1347" t="s">
        <v>44</v>
      </c>
      <c r="AF39" s="1350" t="s">
        <v>44</v>
      </c>
    </row>
    <row r="40" spans="1:32" ht="21.75" customHeight="1">
      <c r="A40" s="137" t="s">
        <v>83</v>
      </c>
      <c r="B40" s="1345" t="s">
        <v>112</v>
      </c>
      <c r="C40" s="1344" t="s">
        <v>44</v>
      </c>
      <c r="D40" s="1336" t="s">
        <v>44</v>
      </c>
      <c r="E40" s="1336" t="s">
        <v>44</v>
      </c>
      <c r="F40" s="1336" t="s">
        <v>44</v>
      </c>
      <c r="G40" s="1336" t="s">
        <v>44</v>
      </c>
      <c r="H40" s="1336" t="s">
        <v>44</v>
      </c>
      <c r="I40" s="1336" t="s">
        <v>44</v>
      </c>
      <c r="J40" s="1336" t="s">
        <v>44</v>
      </c>
      <c r="K40" s="1336" t="s">
        <v>44</v>
      </c>
      <c r="L40" s="1335" t="s">
        <v>44</v>
      </c>
      <c r="M40" s="1336" t="s">
        <v>44</v>
      </c>
      <c r="N40" s="1335" t="s">
        <v>44</v>
      </c>
      <c r="O40" s="1336" t="s">
        <v>44</v>
      </c>
      <c r="P40" s="1335" t="s">
        <v>44</v>
      </c>
      <c r="Q40" s="1336" t="s">
        <v>44</v>
      </c>
      <c r="R40" s="1336" t="s">
        <v>44</v>
      </c>
      <c r="S40" s="1336" t="s">
        <v>44</v>
      </c>
      <c r="T40" s="1336" t="s">
        <v>44</v>
      </c>
      <c r="U40" s="1336" t="s">
        <v>44</v>
      </c>
      <c r="V40" s="1335" t="s">
        <v>44</v>
      </c>
      <c r="W40" s="1335" t="s">
        <v>44</v>
      </c>
      <c r="X40" s="1335" t="s">
        <v>44</v>
      </c>
      <c r="Y40" s="1343" t="s">
        <v>44</v>
      </c>
      <c r="Z40" s="1343" t="s">
        <v>44</v>
      </c>
      <c r="AA40" s="1343" t="s">
        <v>44</v>
      </c>
      <c r="AB40" s="1343" t="s">
        <v>44</v>
      </c>
      <c r="AC40" s="1342" t="s">
        <v>44</v>
      </c>
      <c r="AD40" s="1351" t="s">
        <v>44</v>
      </c>
      <c r="AE40" s="1347" t="s">
        <v>44</v>
      </c>
      <c r="AF40" s="1350" t="s">
        <v>44</v>
      </c>
    </row>
    <row r="41" spans="1:32" ht="21.75" customHeight="1">
      <c r="A41" s="70" t="s">
        <v>60</v>
      </c>
      <c r="B41" s="1359">
        <v>177</v>
      </c>
      <c r="C41" s="1358">
        <v>73</v>
      </c>
      <c r="D41" s="1357">
        <v>86</v>
      </c>
      <c r="E41" s="1356">
        <v>42</v>
      </c>
      <c r="F41" s="1356">
        <v>46</v>
      </c>
      <c r="G41" s="1356">
        <v>13</v>
      </c>
      <c r="H41" s="1335" t="s">
        <v>112</v>
      </c>
      <c r="I41" s="1335" t="s">
        <v>112</v>
      </c>
      <c r="J41" s="1356">
        <v>4</v>
      </c>
      <c r="K41" s="1356">
        <v>4</v>
      </c>
      <c r="L41" s="1356">
        <v>35</v>
      </c>
      <c r="M41" s="1356">
        <v>11</v>
      </c>
      <c r="N41" s="1356">
        <v>1</v>
      </c>
      <c r="O41" s="1335" t="s">
        <v>112</v>
      </c>
      <c r="P41" s="1356">
        <v>5</v>
      </c>
      <c r="Q41" s="1356">
        <v>3</v>
      </c>
      <c r="R41" s="1336" t="s">
        <v>44</v>
      </c>
      <c r="S41" s="1336" t="s">
        <v>44</v>
      </c>
      <c r="T41" s="1336" t="s">
        <v>44</v>
      </c>
      <c r="U41" s="1336" t="s">
        <v>44</v>
      </c>
      <c r="V41" s="1335" t="s">
        <v>44</v>
      </c>
      <c r="W41" s="1335" t="s">
        <v>44</v>
      </c>
      <c r="X41" s="1335" t="s">
        <v>44</v>
      </c>
      <c r="Y41" s="1355" t="s">
        <v>44</v>
      </c>
      <c r="Z41" s="1355" t="s">
        <v>44</v>
      </c>
      <c r="AA41" s="1355" t="s">
        <v>44</v>
      </c>
      <c r="AB41" s="1355" t="s">
        <v>44</v>
      </c>
      <c r="AC41" s="1354" t="s">
        <v>44</v>
      </c>
      <c r="AD41" s="1160">
        <v>48.6</v>
      </c>
      <c r="AE41" s="1159">
        <v>57.5</v>
      </c>
      <c r="AF41" s="1158">
        <v>42.3</v>
      </c>
    </row>
    <row r="42" spans="1:32" ht="21.75" customHeight="1">
      <c r="A42" s="137" t="s">
        <v>59</v>
      </c>
      <c r="B42" s="1345">
        <v>177</v>
      </c>
      <c r="C42" s="1344">
        <v>73</v>
      </c>
      <c r="D42" s="1336">
        <v>86</v>
      </c>
      <c r="E42" s="1336">
        <v>42</v>
      </c>
      <c r="F42" s="1336">
        <v>46</v>
      </c>
      <c r="G42" s="1336">
        <v>13</v>
      </c>
      <c r="H42" s="1336" t="s">
        <v>112</v>
      </c>
      <c r="I42" s="1336" t="s">
        <v>112</v>
      </c>
      <c r="J42" s="1336">
        <v>4</v>
      </c>
      <c r="K42" s="1336">
        <v>4</v>
      </c>
      <c r="L42" s="1335">
        <v>35</v>
      </c>
      <c r="M42" s="1336">
        <v>11</v>
      </c>
      <c r="N42" s="1335">
        <v>1</v>
      </c>
      <c r="O42" s="1336" t="s">
        <v>112</v>
      </c>
      <c r="P42" s="1335">
        <v>5</v>
      </c>
      <c r="Q42" s="1336">
        <v>3</v>
      </c>
      <c r="R42" s="1336" t="s">
        <v>44</v>
      </c>
      <c r="S42" s="1336" t="s">
        <v>44</v>
      </c>
      <c r="T42" s="1336" t="s">
        <v>44</v>
      </c>
      <c r="U42" s="1336" t="s">
        <v>44</v>
      </c>
      <c r="V42" s="1335" t="s">
        <v>44</v>
      </c>
      <c r="W42" s="1335" t="s">
        <v>44</v>
      </c>
      <c r="X42" s="1335" t="s">
        <v>44</v>
      </c>
      <c r="Y42" s="1343" t="s">
        <v>44</v>
      </c>
      <c r="Z42" s="1343" t="s">
        <v>44</v>
      </c>
      <c r="AA42" s="1343" t="s">
        <v>44</v>
      </c>
      <c r="AB42" s="1343" t="s">
        <v>44</v>
      </c>
      <c r="AC42" s="1342" t="s">
        <v>44</v>
      </c>
      <c r="AD42" s="1160">
        <v>48.6</v>
      </c>
      <c r="AE42" s="1159">
        <v>57.5</v>
      </c>
      <c r="AF42" s="1158">
        <v>42.3</v>
      </c>
    </row>
    <row r="43" spans="1:32" ht="21.75" customHeight="1">
      <c r="A43" s="93" t="s">
        <v>58</v>
      </c>
      <c r="B43" s="1345" t="s">
        <v>112</v>
      </c>
      <c r="C43" s="1349" t="s">
        <v>44</v>
      </c>
      <c r="D43" s="1336" t="s">
        <v>44</v>
      </c>
      <c r="E43" s="1335" t="s">
        <v>44</v>
      </c>
      <c r="F43" s="1335" t="s">
        <v>44</v>
      </c>
      <c r="G43" s="1335" t="s">
        <v>44</v>
      </c>
      <c r="H43" s="1335" t="s">
        <v>44</v>
      </c>
      <c r="I43" s="1335" t="s">
        <v>44</v>
      </c>
      <c r="J43" s="1335" t="s">
        <v>44</v>
      </c>
      <c r="K43" s="1335" t="s">
        <v>44</v>
      </c>
      <c r="L43" s="1335" t="s">
        <v>44</v>
      </c>
      <c r="M43" s="1335" t="s">
        <v>44</v>
      </c>
      <c r="N43" s="1335" t="s">
        <v>44</v>
      </c>
      <c r="O43" s="1335" t="s">
        <v>44</v>
      </c>
      <c r="P43" s="1335" t="s">
        <v>44</v>
      </c>
      <c r="Q43" s="1335" t="s">
        <v>44</v>
      </c>
      <c r="R43" s="1336" t="s">
        <v>44</v>
      </c>
      <c r="S43" s="1336" t="s">
        <v>44</v>
      </c>
      <c r="T43" s="1336" t="s">
        <v>44</v>
      </c>
      <c r="U43" s="1336" t="s">
        <v>44</v>
      </c>
      <c r="V43" s="1335" t="s">
        <v>44</v>
      </c>
      <c r="W43" s="1335" t="s">
        <v>44</v>
      </c>
      <c r="X43" s="1335" t="s">
        <v>44</v>
      </c>
      <c r="Y43" s="1343" t="s">
        <v>44</v>
      </c>
      <c r="Z43" s="1343" t="s">
        <v>44</v>
      </c>
      <c r="AA43" s="1343" t="s">
        <v>44</v>
      </c>
      <c r="AB43" s="1343" t="s">
        <v>44</v>
      </c>
      <c r="AC43" s="1342" t="s">
        <v>44</v>
      </c>
      <c r="AD43" s="1351" t="s">
        <v>44</v>
      </c>
      <c r="AE43" s="1347" t="s">
        <v>44</v>
      </c>
      <c r="AF43" s="1350" t="s">
        <v>44</v>
      </c>
    </row>
    <row r="44" spans="1:32" ht="21.75" customHeight="1">
      <c r="A44" s="137" t="s">
        <v>57</v>
      </c>
      <c r="B44" s="1345" t="s">
        <v>112</v>
      </c>
      <c r="C44" s="1344" t="s">
        <v>44</v>
      </c>
      <c r="D44" s="1336" t="s">
        <v>44</v>
      </c>
      <c r="E44" s="1336" t="s">
        <v>44</v>
      </c>
      <c r="F44" s="1336" t="s">
        <v>44</v>
      </c>
      <c r="G44" s="1336" t="s">
        <v>44</v>
      </c>
      <c r="H44" s="1336" t="s">
        <v>44</v>
      </c>
      <c r="I44" s="1336" t="s">
        <v>44</v>
      </c>
      <c r="J44" s="1336" t="s">
        <v>44</v>
      </c>
      <c r="K44" s="1336" t="s">
        <v>44</v>
      </c>
      <c r="L44" s="1335" t="s">
        <v>44</v>
      </c>
      <c r="M44" s="1336" t="s">
        <v>44</v>
      </c>
      <c r="N44" s="1335" t="s">
        <v>44</v>
      </c>
      <c r="O44" s="1336" t="s">
        <v>44</v>
      </c>
      <c r="P44" s="1335" t="s">
        <v>44</v>
      </c>
      <c r="Q44" s="1336" t="s">
        <v>44</v>
      </c>
      <c r="R44" s="1336" t="s">
        <v>44</v>
      </c>
      <c r="S44" s="1336" t="s">
        <v>44</v>
      </c>
      <c r="T44" s="1336" t="s">
        <v>44</v>
      </c>
      <c r="U44" s="1336" t="s">
        <v>44</v>
      </c>
      <c r="V44" s="1335" t="s">
        <v>44</v>
      </c>
      <c r="W44" s="1335" t="s">
        <v>44</v>
      </c>
      <c r="X44" s="1335" t="s">
        <v>44</v>
      </c>
      <c r="Y44" s="1353" t="s">
        <v>44</v>
      </c>
      <c r="Z44" s="1353" t="s">
        <v>44</v>
      </c>
      <c r="AA44" s="1353" t="s">
        <v>44</v>
      </c>
      <c r="AB44" s="1353" t="s">
        <v>44</v>
      </c>
      <c r="AC44" s="1352" t="s">
        <v>44</v>
      </c>
      <c r="AD44" s="1351" t="s">
        <v>44</v>
      </c>
      <c r="AE44" s="1347" t="s">
        <v>44</v>
      </c>
      <c r="AF44" s="1350" t="s">
        <v>44</v>
      </c>
    </row>
    <row r="45" spans="1:32" s="130" customFormat="1" ht="21.75" customHeight="1">
      <c r="A45" s="93" t="s">
        <v>56</v>
      </c>
      <c r="B45" s="1345" t="s">
        <v>112</v>
      </c>
      <c r="C45" s="1349" t="s">
        <v>44</v>
      </c>
      <c r="D45" s="1336" t="s">
        <v>44</v>
      </c>
      <c r="E45" s="1335" t="s">
        <v>44</v>
      </c>
      <c r="F45" s="1335" t="s">
        <v>44</v>
      </c>
      <c r="G45" s="1335" t="s">
        <v>44</v>
      </c>
      <c r="H45" s="1335" t="s">
        <v>44</v>
      </c>
      <c r="I45" s="1335" t="s">
        <v>44</v>
      </c>
      <c r="J45" s="1335" t="s">
        <v>44</v>
      </c>
      <c r="K45" s="1335" t="s">
        <v>44</v>
      </c>
      <c r="L45" s="1335" t="s">
        <v>44</v>
      </c>
      <c r="M45" s="1335" t="s">
        <v>44</v>
      </c>
      <c r="N45" s="1335" t="s">
        <v>44</v>
      </c>
      <c r="O45" s="1335" t="s">
        <v>44</v>
      </c>
      <c r="P45" s="1335" t="s">
        <v>44</v>
      </c>
      <c r="Q45" s="1335" t="s">
        <v>44</v>
      </c>
      <c r="R45" s="1336" t="s">
        <v>44</v>
      </c>
      <c r="S45" s="1336" t="s">
        <v>44</v>
      </c>
      <c r="T45" s="1336" t="s">
        <v>44</v>
      </c>
      <c r="U45" s="1336" t="s">
        <v>44</v>
      </c>
      <c r="V45" s="1335" t="s">
        <v>44</v>
      </c>
      <c r="W45" s="1335" t="s">
        <v>44</v>
      </c>
      <c r="X45" s="1335" t="s">
        <v>44</v>
      </c>
      <c r="Y45" s="1343" t="s">
        <v>44</v>
      </c>
      <c r="Z45" s="1343" t="s">
        <v>44</v>
      </c>
      <c r="AA45" s="1343" t="s">
        <v>44</v>
      </c>
      <c r="AB45" s="1343" t="s">
        <v>44</v>
      </c>
      <c r="AC45" s="1342" t="s">
        <v>44</v>
      </c>
      <c r="AD45" s="1351" t="s">
        <v>44</v>
      </c>
      <c r="AE45" s="1347" t="s">
        <v>44</v>
      </c>
      <c r="AF45" s="1350" t="s">
        <v>44</v>
      </c>
    </row>
    <row r="46" spans="1:32" s="130" customFormat="1" ht="21.75" customHeight="1">
      <c r="A46" s="137" t="s">
        <v>55</v>
      </c>
      <c r="B46" s="1345" t="s">
        <v>112</v>
      </c>
      <c r="C46" s="1344" t="s">
        <v>44</v>
      </c>
      <c r="D46" s="1336" t="s">
        <v>44</v>
      </c>
      <c r="E46" s="1336" t="s">
        <v>44</v>
      </c>
      <c r="F46" s="1336" t="s">
        <v>44</v>
      </c>
      <c r="G46" s="1336" t="s">
        <v>44</v>
      </c>
      <c r="H46" s="1336" t="s">
        <v>44</v>
      </c>
      <c r="I46" s="1336" t="s">
        <v>44</v>
      </c>
      <c r="J46" s="1336" t="s">
        <v>44</v>
      </c>
      <c r="K46" s="1336" t="s">
        <v>44</v>
      </c>
      <c r="L46" s="1335" t="s">
        <v>44</v>
      </c>
      <c r="M46" s="1336" t="s">
        <v>44</v>
      </c>
      <c r="N46" s="1335" t="s">
        <v>44</v>
      </c>
      <c r="O46" s="1336" t="s">
        <v>44</v>
      </c>
      <c r="P46" s="1335" t="s">
        <v>44</v>
      </c>
      <c r="Q46" s="1336" t="s">
        <v>44</v>
      </c>
      <c r="R46" s="1336" t="s">
        <v>44</v>
      </c>
      <c r="S46" s="1336" t="s">
        <v>44</v>
      </c>
      <c r="T46" s="1336" t="s">
        <v>44</v>
      </c>
      <c r="U46" s="1336" t="s">
        <v>44</v>
      </c>
      <c r="V46" s="1335" t="s">
        <v>44</v>
      </c>
      <c r="W46" s="1335" t="s">
        <v>44</v>
      </c>
      <c r="X46" s="1335" t="s">
        <v>44</v>
      </c>
      <c r="Y46" s="1353" t="s">
        <v>44</v>
      </c>
      <c r="Z46" s="1353" t="s">
        <v>44</v>
      </c>
      <c r="AA46" s="1353" t="s">
        <v>44</v>
      </c>
      <c r="AB46" s="1353" t="s">
        <v>44</v>
      </c>
      <c r="AC46" s="1352" t="s">
        <v>44</v>
      </c>
      <c r="AD46" s="1351" t="s">
        <v>44</v>
      </c>
      <c r="AE46" s="1347" t="s">
        <v>44</v>
      </c>
      <c r="AF46" s="1350" t="s">
        <v>44</v>
      </c>
    </row>
    <row r="47" spans="1:32" s="130" customFormat="1" ht="21.75" customHeight="1">
      <c r="A47" s="93" t="s">
        <v>54</v>
      </c>
      <c r="B47" s="1345">
        <v>172</v>
      </c>
      <c r="C47" s="1349">
        <v>89</v>
      </c>
      <c r="D47" s="1336">
        <v>16</v>
      </c>
      <c r="E47" s="1335">
        <v>9</v>
      </c>
      <c r="F47" s="1335">
        <v>31</v>
      </c>
      <c r="G47" s="1335">
        <v>15</v>
      </c>
      <c r="H47" s="1335" t="s">
        <v>112</v>
      </c>
      <c r="I47" s="1335" t="s">
        <v>112</v>
      </c>
      <c r="J47" s="1335">
        <v>2</v>
      </c>
      <c r="K47" s="1335">
        <v>2</v>
      </c>
      <c r="L47" s="1335">
        <v>105</v>
      </c>
      <c r="M47" s="1335">
        <v>53</v>
      </c>
      <c r="N47" s="1335">
        <v>3</v>
      </c>
      <c r="O47" s="1335">
        <v>3</v>
      </c>
      <c r="P47" s="1335">
        <v>15</v>
      </c>
      <c r="Q47" s="1335">
        <v>7</v>
      </c>
      <c r="R47" s="1336" t="s">
        <v>44</v>
      </c>
      <c r="S47" s="1336" t="s">
        <v>44</v>
      </c>
      <c r="T47" s="1336" t="s">
        <v>44</v>
      </c>
      <c r="U47" s="1336" t="s">
        <v>44</v>
      </c>
      <c r="V47" s="1335" t="s">
        <v>44</v>
      </c>
      <c r="W47" s="1335" t="s">
        <v>44</v>
      </c>
      <c r="X47" s="1335" t="s">
        <v>44</v>
      </c>
      <c r="Y47" s="1343" t="s">
        <v>44</v>
      </c>
      <c r="Z47" s="1343" t="s">
        <v>44</v>
      </c>
      <c r="AA47" s="1343" t="s">
        <v>44</v>
      </c>
      <c r="AB47" s="1343" t="s">
        <v>44</v>
      </c>
      <c r="AC47" s="1342" t="s">
        <v>44</v>
      </c>
      <c r="AD47" s="1160">
        <v>9.3</v>
      </c>
      <c r="AE47" s="1173">
        <v>10.1</v>
      </c>
      <c r="AF47" s="1172">
        <v>8.4</v>
      </c>
    </row>
    <row r="48" spans="1:32" s="130" customFormat="1" ht="21.75" customHeight="1">
      <c r="A48" s="137" t="s">
        <v>53</v>
      </c>
      <c r="B48" s="1345">
        <v>172</v>
      </c>
      <c r="C48" s="1344">
        <v>89</v>
      </c>
      <c r="D48" s="1336">
        <v>16</v>
      </c>
      <c r="E48" s="1336">
        <v>9</v>
      </c>
      <c r="F48" s="1336">
        <v>31</v>
      </c>
      <c r="G48" s="1336">
        <v>15</v>
      </c>
      <c r="H48" s="1336" t="s">
        <v>112</v>
      </c>
      <c r="I48" s="1336" t="s">
        <v>112</v>
      </c>
      <c r="J48" s="1336">
        <v>2</v>
      </c>
      <c r="K48" s="1336">
        <v>2</v>
      </c>
      <c r="L48" s="1335">
        <v>105</v>
      </c>
      <c r="M48" s="1336">
        <v>53</v>
      </c>
      <c r="N48" s="1335">
        <v>3</v>
      </c>
      <c r="O48" s="1336">
        <v>3</v>
      </c>
      <c r="P48" s="1335">
        <v>15</v>
      </c>
      <c r="Q48" s="1336">
        <v>7</v>
      </c>
      <c r="R48" s="1336" t="s">
        <v>44</v>
      </c>
      <c r="S48" s="1336" t="s">
        <v>44</v>
      </c>
      <c r="T48" s="1336" t="s">
        <v>44</v>
      </c>
      <c r="U48" s="1336" t="s">
        <v>44</v>
      </c>
      <c r="V48" s="1335" t="s">
        <v>44</v>
      </c>
      <c r="W48" s="1335" t="s">
        <v>44</v>
      </c>
      <c r="X48" s="1335" t="s">
        <v>44</v>
      </c>
      <c r="Y48" s="1353" t="s">
        <v>44</v>
      </c>
      <c r="Z48" s="1353" t="s">
        <v>44</v>
      </c>
      <c r="AA48" s="1353" t="s">
        <v>44</v>
      </c>
      <c r="AB48" s="1353" t="s">
        <v>44</v>
      </c>
      <c r="AC48" s="1352" t="s">
        <v>44</v>
      </c>
      <c r="AD48" s="1348">
        <v>9.3</v>
      </c>
      <c r="AE48" s="1173">
        <v>10.1</v>
      </c>
      <c r="AF48" s="1172">
        <v>8.4</v>
      </c>
    </row>
    <row r="49" spans="1:32" s="130" customFormat="1" ht="21.75" customHeight="1">
      <c r="A49" s="137" t="s">
        <v>52</v>
      </c>
      <c r="B49" s="1345" t="s">
        <v>112</v>
      </c>
      <c r="C49" s="1344" t="s">
        <v>44</v>
      </c>
      <c r="D49" s="1336" t="s">
        <v>44</v>
      </c>
      <c r="E49" s="1336" t="s">
        <v>44</v>
      </c>
      <c r="F49" s="1336" t="s">
        <v>44</v>
      </c>
      <c r="G49" s="1336" t="s">
        <v>44</v>
      </c>
      <c r="H49" s="1336" t="s">
        <v>44</v>
      </c>
      <c r="I49" s="1336" t="s">
        <v>44</v>
      </c>
      <c r="J49" s="1336" t="s">
        <v>44</v>
      </c>
      <c r="K49" s="1336" t="s">
        <v>44</v>
      </c>
      <c r="L49" s="1335" t="s">
        <v>44</v>
      </c>
      <c r="M49" s="1336" t="s">
        <v>44</v>
      </c>
      <c r="N49" s="1335" t="s">
        <v>44</v>
      </c>
      <c r="O49" s="1336" t="s">
        <v>44</v>
      </c>
      <c r="P49" s="1335" t="s">
        <v>44</v>
      </c>
      <c r="Q49" s="1336" t="s">
        <v>44</v>
      </c>
      <c r="R49" s="1336" t="s">
        <v>44</v>
      </c>
      <c r="S49" s="1336" t="s">
        <v>44</v>
      </c>
      <c r="T49" s="1336" t="s">
        <v>44</v>
      </c>
      <c r="U49" s="1336" t="s">
        <v>44</v>
      </c>
      <c r="V49" s="1336" t="s">
        <v>44</v>
      </c>
      <c r="W49" s="1336" t="s">
        <v>44</v>
      </c>
      <c r="X49" s="1336" t="s">
        <v>44</v>
      </c>
      <c r="Y49" s="1353" t="s">
        <v>44</v>
      </c>
      <c r="Z49" s="1353" t="s">
        <v>44</v>
      </c>
      <c r="AA49" s="1353" t="s">
        <v>44</v>
      </c>
      <c r="AB49" s="1353" t="s">
        <v>44</v>
      </c>
      <c r="AC49" s="1352" t="s">
        <v>44</v>
      </c>
      <c r="AD49" s="1351" t="s">
        <v>44</v>
      </c>
      <c r="AE49" s="1347" t="s">
        <v>44</v>
      </c>
      <c r="AF49" s="1350" t="s">
        <v>44</v>
      </c>
    </row>
    <row r="50" spans="1:32" s="130" customFormat="1" ht="21.75" customHeight="1">
      <c r="A50" s="93" t="s">
        <v>51</v>
      </c>
      <c r="B50" s="1345" t="s">
        <v>112</v>
      </c>
      <c r="C50" s="1349" t="s">
        <v>44</v>
      </c>
      <c r="D50" s="1336" t="s">
        <v>44</v>
      </c>
      <c r="E50" s="1335" t="s">
        <v>44</v>
      </c>
      <c r="F50" s="1335" t="s">
        <v>44</v>
      </c>
      <c r="G50" s="1335" t="s">
        <v>44</v>
      </c>
      <c r="H50" s="1335" t="s">
        <v>44</v>
      </c>
      <c r="I50" s="1335" t="s">
        <v>44</v>
      </c>
      <c r="J50" s="1335" t="s">
        <v>44</v>
      </c>
      <c r="K50" s="1335" t="s">
        <v>44</v>
      </c>
      <c r="L50" s="1335" t="s">
        <v>44</v>
      </c>
      <c r="M50" s="1335" t="s">
        <v>44</v>
      </c>
      <c r="N50" s="1335" t="s">
        <v>44</v>
      </c>
      <c r="O50" s="1335" t="s">
        <v>44</v>
      </c>
      <c r="P50" s="1335" t="s">
        <v>44</v>
      </c>
      <c r="Q50" s="1335" t="s">
        <v>44</v>
      </c>
      <c r="R50" s="1335" t="s">
        <v>44</v>
      </c>
      <c r="S50" s="1335" t="s">
        <v>44</v>
      </c>
      <c r="T50" s="1335" t="s">
        <v>44</v>
      </c>
      <c r="U50" s="1335" t="s">
        <v>44</v>
      </c>
      <c r="V50" s="1335" t="s">
        <v>44</v>
      </c>
      <c r="W50" s="1335" t="s">
        <v>44</v>
      </c>
      <c r="X50" s="1335" t="s">
        <v>44</v>
      </c>
      <c r="Y50" s="1343" t="s">
        <v>44</v>
      </c>
      <c r="Z50" s="1343" t="s">
        <v>44</v>
      </c>
      <c r="AA50" s="1343" t="s">
        <v>44</v>
      </c>
      <c r="AB50" s="1343" t="s">
        <v>44</v>
      </c>
      <c r="AC50" s="1342" t="s">
        <v>44</v>
      </c>
      <c r="AD50" s="1351" t="s">
        <v>44</v>
      </c>
      <c r="AE50" s="1347" t="s">
        <v>44</v>
      </c>
      <c r="AF50" s="1350" t="s">
        <v>44</v>
      </c>
    </row>
    <row r="51" spans="1:32" s="130" customFormat="1" ht="21.75" customHeight="1">
      <c r="A51" s="137" t="s">
        <v>566</v>
      </c>
      <c r="B51" s="1345" t="s">
        <v>112</v>
      </c>
      <c r="C51" s="1344" t="s">
        <v>44</v>
      </c>
      <c r="D51" s="1336" t="s">
        <v>44</v>
      </c>
      <c r="E51" s="1336" t="s">
        <v>44</v>
      </c>
      <c r="F51" s="1336" t="s">
        <v>44</v>
      </c>
      <c r="G51" s="1336" t="s">
        <v>44</v>
      </c>
      <c r="H51" s="1336" t="s">
        <v>44</v>
      </c>
      <c r="I51" s="1336" t="s">
        <v>44</v>
      </c>
      <c r="J51" s="1336" t="s">
        <v>44</v>
      </c>
      <c r="K51" s="1336" t="s">
        <v>44</v>
      </c>
      <c r="L51" s="1335" t="s">
        <v>44</v>
      </c>
      <c r="M51" s="1336" t="s">
        <v>44</v>
      </c>
      <c r="N51" s="1335" t="s">
        <v>44</v>
      </c>
      <c r="O51" s="1336" t="s">
        <v>44</v>
      </c>
      <c r="P51" s="1335" t="s">
        <v>44</v>
      </c>
      <c r="Q51" s="1336" t="s">
        <v>44</v>
      </c>
      <c r="R51" s="1336" t="s">
        <v>44</v>
      </c>
      <c r="S51" s="1336" t="s">
        <v>44</v>
      </c>
      <c r="T51" s="1336" t="s">
        <v>44</v>
      </c>
      <c r="U51" s="1336" t="s">
        <v>44</v>
      </c>
      <c r="V51" s="1335" t="s">
        <v>44</v>
      </c>
      <c r="W51" s="1335" t="s">
        <v>44</v>
      </c>
      <c r="X51" s="1335" t="s">
        <v>44</v>
      </c>
      <c r="Y51" s="1343" t="s">
        <v>44</v>
      </c>
      <c r="Z51" s="1343" t="s">
        <v>44</v>
      </c>
      <c r="AA51" s="1343" t="s">
        <v>44</v>
      </c>
      <c r="AB51" s="1343" t="s">
        <v>44</v>
      </c>
      <c r="AC51" s="1342" t="s">
        <v>44</v>
      </c>
      <c r="AD51" s="1351" t="s">
        <v>44</v>
      </c>
      <c r="AE51" s="1347" t="s">
        <v>44</v>
      </c>
      <c r="AF51" s="1350" t="s">
        <v>44</v>
      </c>
    </row>
    <row r="52" spans="1:32" s="130" customFormat="1" ht="21.75" customHeight="1">
      <c r="A52" s="93" t="s">
        <v>49</v>
      </c>
      <c r="B52" s="1345">
        <v>55</v>
      </c>
      <c r="C52" s="1349">
        <v>21</v>
      </c>
      <c r="D52" s="1336">
        <v>6</v>
      </c>
      <c r="E52" s="1335" t="s">
        <v>112</v>
      </c>
      <c r="F52" s="1335">
        <v>21</v>
      </c>
      <c r="G52" s="1335">
        <v>2</v>
      </c>
      <c r="H52" s="1335" t="s">
        <v>112</v>
      </c>
      <c r="I52" s="1335" t="s">
        <v>112</v>
      </c>
      <c r="J52" s="1335" t="s">
        <v>112</v>
      </c>
      <c r="K52" s="1335" t="s">
        <v>112</v>
      </c>
      <c r="L52" s="1335">
        <v>26</v>
      </c>
      <c r="M52" s="1335">
        <v>18</v>
      </c>
      <c r="N52" s="1335" t="s">
        <v>112</v>
      </c>
      <c r="O52" s="1335" t="s">
        <v>112</v>
      </c>
      <c r="P52" s="1335">
        <v>2</v>
      </c>
      <c r="Q52" s="1335">
        <v>1</v>
      </c>
      <c r="R52" s="1336" t="s">
        <v>44</v>
      </c>
      <c r="S52" s="1336" t="s">
        <v>44</v>
      </c>
      <c r="T52" s="1335">
        <v>1</v>
      </c>
      <c r="U52" s="1336" t="s">
        <v>44</v>
      </c>
      <c r="V52" s="1335" t="s">
        <v>44</v>
      </c>
      <c r="W52" s="1335" t="s">
        <v>44</v>
      </c>
      <c r="X52" s="1335">
        <v>1</v>
      </c>
      <c r="Y52" s="1343" t="s">
        <v>44</v>
      </c>
      <c r="Z52" s="1343" t="s">
        <v>44</v>
      </c>
      <c r="AA52" s="1343" t="s">
        <v>44</v>
      </c>
      <c r="AB52" s="1343" t="s">
        <v>44</v>
      </c>
      <c r="AC52" s="1342" t="s">
        <v>44</v>
      </c>
      <c r="AD52" s="1160">
        <v>10.9</v>
      </c>
      <c r="AE52" s="1347" t="s">
        <v>44</v>
      </c>
      <c r="AF52" s="1172">
        <v>17.6</v>
      </c>
    </row>
    <row r="53" spans="1:32" s="130" customFormat="1" ht="21.75" customHeight="1">
      <c r="A53" s="129" t="s">
        <v>565</v>
      </c>
      <c r="B53" s="1345">
        <v>55</v>
      </c>
      <c r="C53" s="1344">
        <v>21</v>
      </c>
      <c r="D53" s="1336">
        <v>6</v>
      </c>
      <c r="E53" s="1336" t="s">
        <v>112</v>
      </c>
      <c r="F53" s="1336">
        <v>21</v>
      </c>
      <c r="G53" s="1336">
        <v>2</v>
      </c>
      <c r="H53" s="1336" t="s">
        <v>112</v>
      </c>
      <c r="I53" s="1336" t="s">
        <v>112</v>
      </c>
      <c r="J53" s="1336" t="s">
        <v>112</v>
      </c>
      <c r="K53" s="1336" t="s">
        <v>112</v>
      </c>
      <c r="L53" s="1335">
        <v>26</v>
      </c>
      <c r="M53" s="1336">
        <v>18</v>
      </c>
      <c r="N53" s="1335" t="s">
        <v>112</v>
      </c>
      <c r="O53" s="1336" t="s">
        <v>112</v>
      </c>
      <c r="P53" s="1335">
        <v>2</v>
      </c>
      <c r="Q53" s="1336">
        <v>1</v>
      </c>
      <c r="R53" s="1336" t="s">
        <v>44</v>
      </c>
      <c r="S53" s="1336" t="s">
        <v>44</v>
      </c>
      <c r="T53" s="1336">
        <v>1</v>
      </c>
      <c r="U53" s="1336" t="s">
        <v>44</v>
      </c>
      <c r="V53" s="1335" t="s">
        <v>44</v>
      </c>
      <c r="W53" s="1335" t="s">
        <v>44</v>
      </c>
      <c r="X53" s="1335">
        <v>1</v>
      </c>
      <c r="Y53" s="1343" t="s">
        <v>44</v>
      </c>
      <c r="Z53" s="1343" t="s">
        <v>44</v>
      </c>
      <c r="AA53" s="1343" t="s">
        <v>44</v>
      </c>
      <c r="AB53" s="1343" t="s">
        <v>44</v>
      </c>
      <c r="AC53" s="1342" t="s">
        <v>44</v>
      </c>
      <c r="AD53" s="1348">
        <v>10.9</v>
      </c>
      <c r="AE53" s="1347" t="s">
        <v>44</v>
      </c>
      <c r="AF53" s="1346">
        <v>17.6</v>
      </c>
    </row>
    <row r="54" spans="1:32" ht="21.75" customHeight="1">
      <c r="A54" s="129" t="s">
        <v>564</v>
      </c>
      <c r="B54" s="1345" t="s">
        <v>112</v>
      </c>
      <c r="C54" s="1344" t="s">
        <v>44</v>
      </c>
      <c r="D54" s="1336" t="s">
        <v>44</v>
      </c>
      <c r="E54" s="1336" t="s">
        <v>44</v>
      </c>
      <c r="F54" s="1336" t="s">
        <v>44</v>
      </c>
      <c r="G54" s="1336" t="s">
        <v>44</v>
      </c>
      <c r="H54" s="1336" t="s">
        <v>44</v>
      </c>
      <c r="I54" s="1336" t="s">
        <v>44</v>
      </c>
      <c r="J54" s="1336" t="s">
        <v>44</v>
      </c>
      <c r="K54" s="1336" t="s">
        <v>44</v>
      </c>
      <c r="L54" s="1335" t="s">
        <v>44</v>
      </c>
      <c r="M54" s="1336" t="s">
        <v>44</v>
      </c>
      <c r="N54" s="1335" t="s">
        <v>112</v>
      </c>
      <c r="O54" s="1336" t="s">
        <v>44</v>
      </c>
      <c r="P54" s="1335" t="s">
        <v>44</v>
      </c>
      <c r="Q54" s="1336" t="s">
        <v>44</v>
      </c>
      <c r="R54" s="1336" t="s">
        <v>44</v>
      </c>
      <c r="S54" s="1336" t="s">
        <v>44</v>
      </c>
      <c r="T54" s="1336" t="s">
        <v>44</v>
      </c>
      <c r="U54" s="1336" t="s">
        <v>44</v>
      </c>
      <c r="V54" s="1335" t="s">
        <v>44</v>
      </c>
      <c r="W54" s="1335" t="s">
        <v>44</v>
      </c>
      <c r="X54" s="1335" t="s">
        <v>44</v>
      </c>
      <c r="Y54" s="1343" t="s">
        <v>44</v>
      </c>
      <c r="Z54" s="1343" t="s">
        <v>44</v>
      </c>
      <c r="AA54" s="1343" t="s">
        <v>44</v>
      </c>
      <c r="AB54" s="1343" t="s">
        <v>44</v>
      </c>
      <c r="AC54" s="1342" t="s">
        <v>44</v>
      </c>
      <c r="AD54" s="1348" t="s">
        <v>112</v>
      </c>
      <c r="AE54" s="1347" t="s">
        <v>44</v>
      </c>
      <c r="AF54" s="1346" t="s">
        <v>112</v>
      </c>
    </row>
    <row r="55" spans="1:32" ht="21.75" customHeight="1">
      <c r="A55" s="93" t="s">
        <v>563</v>
      </c>
      <c r="B55" s="1345">
        <v>104</v>
      </c>
      <c r="C55" s="1344">
        <v>71</v>
      </c>
      <c r="D55" s="1336">
        <v>50</v>
      </c>
      <c r="E55" s="1336">
        <v>31</v>
      </c>
      <c r="F55" s="1336">
        <v>39</v>
      </c>
      <c r="G55" s="1336">
        <v>28</v>
      </c>
      <c r="H55" s="1336">
        <v>1</v>
      </c>
      <c r="I55" s="1336">
        <v>1</v>
      </c>
      <c r="J55" s="1336" t="s">
        <v>112</v>
      </c>
      <c r="K55" s="1336" t="s">
        <v>112</v>
      </c>
      <c r="L55" s="1335">
        <v>5</v>
      </c>
      <c r="M55" s="1336">
        <v>4</v>
      </c>
      <c r="N55" s="1335" t="s">
        <v>112</v>
      </c>
      <c r="O55" s="1336" t="s">
        <v>112</v>
      </c>
      <c r="P55" s="1335">
        <v>9</v>
      </c>
      <c r="Q55" s="1336">
        <v>7</v>
      </c>
      <c r="R55" s="1336" t="s">
        <v>44</v>
      </c>
      <c r="S55" s="1336" t="s">
        <v>44</v>
      </c>
      <c r="T55" s="1336" t="s">
        <v>44</v>
      </c>
      <c r="U55" s="1336" t="s">
        <v>44</v>
      </c>
      <c r="V55" s="1335" t="s">
        <v>44</v>
      </c>
      <c r="W55" s="1335" t="s">
        <v>44</v>
      </c>
      <c r="X55" s="1335" t="s">
        <v>44</v>
      </c>
      <c r="Y55" s="1343" t="s">
        <v>44</v>
      </c>
      <c r="Z55" s="1343" t="s">
        <v>44</v>
      </c>
      <c r="AA55" s="1343" t="s">
        <v>44</v>
      </c>
      <c r="AB55" s="1343" t="s">
        <v>44</v>
      </c>
      <c r="AC55" s="1342" t="s">
        <v>44</v>
      </c>
      <c r="AD55" s="1160">
        <v>48.1</v>
      </c>
      <c r="AE55" s="1341">
        <v>43.7</v>
      </c>
      <c r="AF55" s="1172">
        <v>57.6</v>
      </c>
    </row>
    <row r="56" spans="1:32" ht="21.75" customHeight="1" thickBot="1">
      <c r="A56" s="120" t="s">
        <v>562</v>
      </c>
      <c r="B56" s="1340">
        <v>104</v>
      </c>
      <c r="C56" s="1339">
        <v>71</v>
      </c>
      <c r="D56" s="1337">
        <v>50</v>
      </c>
      <c r="E56" s="1337">
        <v>31</v>
      </c>
      <c r="F56" s="1337">
        <v>39</v>
      </c>
      <c r="G56" s="1337">
        <v>28</v>
      </c>
      <c r="H56" s="1337">
        <v>1</v>
      </c>
      <c r="I56" s="1337">
        <v>1</v>
      </c>
      <c r="J56" s="1337" t="s">
        <v>112</v>
      </c>
      <c r="K56" s="1337" t="s">
        <v>112</v>
      </c>
      <c r="L56" s="1338">
        <v>5</v>
      </c>
      <c r="M56" s="1337">
        <v>4</v>
      </c>
      <c r="N56" s="1338" t="s">
        <v>112</v>
      </c>
      <c r="O56" s="1337" t="s">
        <v>112</v>
      </c>
      <c r="P56" s="1338">
        <v>9</v>
      </c>
      <c r="Q56" s="1337">
        <v>7</v>
      </c>
      <c r="R56" s="1336" t="s">
        <v>44</v>
      </c>
      <c r="S56" s="1336" t="s">
        <v>44</v>
      </c>
      <c r="T56" s="1336" t="s">
        <v>44</v>
      </c>
      <c r="U56" s="1336" t="s">
        <v>44</v>
      </c>
      <c r="V56" s="1335" t="s">
        <v>44</v>
      </c>
      <c r="W56" s="1335" t="s">
        <v>44</v>
      </c>
      <c r="X56" s="1335" t="s">
        <v>44</v>
      </c>
      <c r="Y56" s="1334" t="s">
        <v>44</v>
      </c>
      <c r="Z56" s="1334" t="s">
        <v>44</v>
      </c>
      <c r="AA56" s="1334" t="s">
        <v>44</v>
      </c>
      <c r="AB56" s="1334" t="s">
        <v>44</v>
      </c>
      <c r="AC56" s="1333" t="s">
        <v>44</v>
      </c>
      <c r="AD56" s="1332">
        <v>48.1</v>
      </c>
      <c r="AE56" s="1331">
        <v>43.7</v>
      </c>
      <c r="AF56" s="1330">
        <v>57.6</v>
      </c>
    </row>
    <row r="57" spans="1:32" ht="21.75" customHeight="1">
      <c r="A57" s="1688" t="s">
        <v>561</v>
      </c>
      <c r="B57" s="1689"/>
      <c r="C57" s="1689"/>
      <c r="D57" s="1689"/>
      <c r="E57" s="1689"/>
      <c r="F57" s="1689"/>
      <c r="G57" s="1689"/>
      <c r="H57" s="1689"/>
      <c r="I57" s="1689"/>
      <c r="J57" s="1689"/>
      <c r="K57" s="1689"/>
      <c r="L57" s="1689"/>
      <c r="M57" s="1689"/>
      <c r="N57" s="2249" t="s">
        <v>561</v>
      </c>
      <c r="O57" s="1689"/>
      <c r="P57" s="1689"/>
      <c r="Q57" s="1689"/>
      <c r="R57" s="1689"/>
      <c r="S57" s="1689"/>
      <c r="T57" s="1689"/>
      <c r="U57" s="1689"/>
      <c r="V57" s="1689"/>
      <c r="W57" s="1689"/>
      <c r="X57" s="1689"/>
      <c r="Y57" s="1689"/>
      <c r="Z57" s="1689"/>
      <c r="AA57" s="1689"/>
      <c r="AB57" s="1689"/>
      <c r="AC57" s="1689"/>
      <c r="AD57" s="1689"/>
      <c r="AE57" s="1689"/>
      <c r="AF57" s="1691"/>
    </row>
    <row r="58" spans="1:32" ht="21.75" customHeight="1">
      <c r="A58" s="78" t="s">
        <v>560</v>
      </c>
      <c r="B58" s="1329">
        <v>8524</v>
      </c>
      <c r="C58" s="1328">
        <v>4356</v>
      </c>
      <c r="D58" s="1327">
        <v>4561</v>
      </c>
      <c r="E58" s="1327">
        <v>2157</v>
      </c>
      <c r="F58" s="1327">
        <v>1222</v>
      </c>
      <c r="G58" s="1327">
        <v>469</v>
      </c>
      <c r="H58" s="1327">
        <v>479</v>
      </c>
      <c r="I58" s="1327">
        <v>321</v>
      </c>
      <c r="J58" s="1327">
        <v>37</v>
      </c>
      <c r="K58" s="1327">
        <v>35</v>
      </c>
      <c r="L58" s="1327">
        <v>1624</v>
      </c>
      <c r="M58" s="1327">
        <v>1084</v>
      </c>
      <c r="N58" s="847">
        <v>112</v>
      </c>
      <c r="O58" s="1327">
        <v>41</v>
      </c>
      <c r="P58" s="1327">
        <v>489</v>
      </c>
      <c r="Q58" s="1327">
        <v>249</v>
      </c>
      <c r="R58" s="1327" t="s">
        <v>112</v>
      </c>
      <c r="S58" s="1327" t="s">
        <v>112</v>
      </c>
      <c r="T58" s="1327">
        <v>10</v>
      </c>
      <c r="U58" s="1327">
        <v>1</v>
      </c>
      <c r="V58" s="1327">
        <v>3</v>
      </c>
      <c r="W58" s="1327">
        <v>1</v>
      </c>
      <c r="X58" s="1327">
        <v>7</v>
      </c>
      <c r="Y58" s="928" t="s">
        <v>112</v>
      </c>
      <c r="Z58" s="928" t="s">
        <v>112</v>
      </c>
      <c r="AA58" s="928" t="s">
        <v>112</v>
      </c>
      <c r="AB58" s="928" t="s">
        <v>112</v>
      </c>
      <c r="AC58" s="928" t="s">
        <v>112</v>
      </c>
      <c r="AD58" s="1326">
        <v>53.5</v>
      </c>
      <c r="AE58" s="1325">
        <v>49.5</v>
      </c>
      <c r="AF58" s="1324">
        <v>57.7</v>
      </c>
    </row>
    <row r="59" spans="1:32" ht="21.75" customHeight="1">
      <c r="A59" s="70" t="s">
        <v>559</v>
      </c>
      <c r="B59" s="970">
        <v>6961</v>
      </c>
      <c r="C59" s="1323">
        <v>3441</v>
      </c>
      <c r="D59" s="928">
        <v>3626</v>
      </c>
      <c r="E59" s="928">
        <v>1650</v>
      </c>
      <c r="F59" s="928">
        <v>1009</v>
      </c>
      <c r="G59" s="928">
        <v>334</v>
      </c>
      <c r="H59" s="928">
        <v>223</v>
      </c>
      <c r="I59" s="928">
        <v>157</v>
      </c>
      <c r="J59" s="928">
        <v>44</v>
      </c>
      <c r="K59" s="928">
        <v>42</v>
      </c>
      <c r="L59" s="928">
        <v>1726</v>
      </c>
      <c r="M59" s="928">
        <v>1117</v>
      </c>
      <c r="N59" s="838">
        <v>52</v>
      </c>
      <c r="O59" s="928">
        <v>19</v>
      </c>
      <c r="P59" s="928">
        <v>280</v>
      </c>
      <c r="Q59" s="928">
        <v>121</v>
      </c>
      <c r="R59" s="928">
        <v>1</v>
      </c>
      <c r="S59" s="928">
        <v>1</v>
      </c>
      <c r="T59" s="928" t="s">
        <v>112</v>
      </c>
      <c r="U59" s="928" t="s">
        <v>112</v>
      </c>
      <c r="V59" s="928" t="s">
        <v>112</v>
      </c>
      <c r="W59" s="928" t="s">
        <v>112</v>
      </c>
      <c r="X59" s="928" t="s">
        <v>112</v>
      </c>
      <c r="Y59" s="928" t="s">
        <v>112</v>
      </c>
      <c r="Z59" s="928" t="s">
        <v>112</v>
      </c>
      <c r="AA59" s="928" t="s">
        <v>112</v>
      </c>
      <c r="AB59" s="928" t="s">
        <v>112</v>
      </c>
      <c r="AC59" s="928" t="s">
        <v>112</v>
      </c>
      <c r="AD59" s="1322">
        <v>52.1</v>
      </c>
      <c r="AE59" s="1321">
        <v>48</v>
      </c>
      <c r="AF59" s="1320">
        <v>56.1</v>
      </c>
    </row>
    <row r="60" spans="1:32" ht="21.75" customHeight="1" thickBot="1">
      <c r="A60" s="62" t="s">
        <v>558</v>
      </c>
      <c r="B60" s="1319">
        <v>2152</v>
      </c>
      <c r="C60" s="1318">
        <v>1043</v>
      </c>
      <c r="D60" s="1317">
        <v>1064</v>
      </c>
      <c r="E60" s="1317">
        <v>483</v>
      </c>
      <c r="F60" s="1317">
        <v>303</v>
      </c>
      <c r="G60" s="1317">
        <v>108</v>
      </c>
      <c r="H60" s="1317">
        <v>79</v>
      </c>
      <c r="I60" s="1317">
        <v>66</v>
      </c>
      <c r="J60" s="1317">
        <v>8</v>
      </c>
      <c r="K60" s="1317">
        <v>8</v>
      </c>
      <c r="L60" s="1317">
        <v>605</v>
      </c>
      <c r="M60" s="1317">
        <v>336</v>
      </c>
      <c r="N60" s="830">
        <v>6</v>
      </c>
      <c r="O60" s="1317">
        <v>3</v>
      </c>
      <c r="P60" s="1317">
        <v>87</v>
      </c>
      <c r="Q60" s="1317">
        <v>39</v>
      </c>
      <c r="R60" s="1317" t="s">
        <v>112</v>
      </c>
      <c r="S60" s="1317" t="s">
        <v>112</v>
      </c>
      <c r="T60" s="1317">
        <v>1</v>
      </c>
      <c r="U60" s="1317" t="s">
        <v>112</v>
      </c>
      <c r="V60" s="1317" t="s">
        <v>112</v>
      </c>
      <c r="W60" s="1317" t="s">
        <v>112</v>
      </c>
      <c r="X60" s="1317">
        <v>1</v>
      </c>
      <c r="Y60" s="928" t="s">
        <v>112</v>
      </c>
      <c r="Z60" s="928" t="s">
        <v>112</v>
      </c>
      <c r="AA60" s="928" t="s">
        <v>112</v>
      </c>
      <c r="AB60" s="928" t="s">
        <v>112</v>
      </c>
      <c r="AC60" s="928" t="s">
        <v>112</v>
      </c>
      <c r="AD60" s="1316">
        <v>49.4</v>
      </c>
      <c r="AE60" s="1315">
        <v>46.3</v>
      </c>
      <c r="AF60" s="1314">
        <v>52.4</v>
      </c>
    </row>
    <row r="62" spans="2:24" ht="18.75" customHeight="1">
      <c r="B62" s="1313"/>
      <c r="C62" s="1313"/>
      <c r="D62" s="1313"/>
      <c r="E62" s="1313"/>
      <c r="F62" s="1313"/>
      <c r="G62" s="1313"/>
      <c r="H62" s="1313"/>
      <c r="I62" s="1313"/>
      <c r="J62" s="1313"/>
      <c r="K62" s="1313"/>
      <c r="L62" s="1313"/>
      <c r="M62" s="1313"/>
      <c r="N62" s="1313"/>
      <c r="O62" s="1313"/>
      <c r="P62" s="1313"/>
      <c r="Q62" s="1313"/>
      <c r="R62" s="1313"/>
      <c r="S62" s="1313"/>
      <c r="T62" s="1313"/>
      <c r="U62" s="1313"/>
      <c r="V62" s="1313"/>
      <c r="W62" s="1313"/>
      <c r="X62" s="1313"/>
    </row>
    <row r="63" spans="2:24" ht="18.75" customHeight="1">
      <c r="B63" s="1313"/>
      <c r="C63" s="1313"/>
      <c r="D63" s="1313"/>
      <c r="E63" s="1313"/>
      <c r="F63" s="1313"/>
      <c r="G63" s="1313"/>
      <c r="H63" s="1313"/>
      <c r="I63" s="1313"/>
      <c r="J63" s="1313"/>
      <c r="K63" s="1313"/>
      <c r="L63" s="1313"/>
      <c r="M63" s="1313"/>
      <c r="N63" s="1313"/>
      <c r="O63" s="1313"/>
      <c r="P63" s="1313"/>
      <c r="Q63" s="1313"/>
      <c r="R63" s="1313"/>
      <c r="S63" s="1313"/>
      <c r="T63" s="1313"/>
      <c r="U63" s="1313"/>
      <c r="V63" s="1313"/>
      <c r="W63" s="1313"/>
      <c r="X63" s="1313"/>
    </row>
    <row r="64" spans="2:24" ht="18.75" customHeight="1">
      <c r="B64" s="1313"/>
      <c r="C64" s="1313"/>
      <c r="D64" s="1313"/>
      <c r="E64" s="1313"/>
      <c r="F64" s="1313"/>
      <c r="G64" s="1313"/>
      <c r="H64" s="1313"/>
      <c r="I64" s="1313"/>
      <c r="J64" s="1313"/>
      <c r="K64" s="1313"/>
      <c r="L64" s="1313"/>
      <c r="M64" s="1313"/>
      <c r="N64" s="1313"/>
      <c r="O64" s="1313"/>
      <c r="P64" s="1313"/>
      <c r="Q64" s="1313"/>
      <c r="R64" s="1313"/>
      <c r="S64" s="1313"/>
      <c r="T64" s="1313"/>
      <c r="U64" s="1313"/>
      <c r="V64" s="1313"/>
      <c r="W64" s="1313"/>
      <c r="X64" s="1313"/>
    </row>
    <row r="65" spans="2:24" ht="18.75" customHeight="1">
      <c r="B65" s="1313"/>
      <c r="C65" s="1313"/>
      <c r="D65" s="1313"/>
      <c r="E65" s="1313"/>
      <c r="F65" s="1313"/>
      <c r="G65" s="1313"/>
      <c r="H65" s="1313"/>
      <c r="I65" s="1313"/>
      <c r="J65" s="1313"/>
      <c r="K65" s="1313"/>
      <c r="L65" s="1313"/>
      <c r="M65" s="1313"/>
      <c r="N65" s="1313"/>
      <c r="O65" s="1313"/>
      <c r="P65" s="1313"/>
      <c r="Q65" s="1313"/>
      <c r="R65" s="1313"/>
      <c r="S65" s="1313"/>
      <c r="T65" s="1313"/>
      <c r="U65" s="1313"/>
      <c r="V65" s="1313"/>
      <c r="W65" s="1313"/>
      <c r="X65" s="1313"/>
    </row>
    <row r="66" spans="2:24" ht="18.75" customHeight="1">
      <c r="B66" s="1313"/>
      <c r="C66" s="1313"/>
      <c r="D66" s="1313"/>
      <c r="E66" s="1313"/>
      <c r="F66" s="1313"/>
      <c r="G66" s="1313"/>
      <c r="H66" s="1313"/>
      <c r="I66" s="1313"/>
      <c r="J66" s="1313"/>
      <c r="K66" s="1313"/>
      <c r="L66" s="1313"/>
      <c r="M66" s="1313"/>
      <c r="N66" s="1313"/>
      <c r="O66" s="1313"/>
      <c r="P66" s="1313"/>
      <c r="Q66" s="1313"/>
      <c r="R66" s="1313"/>
      <c r="S66" s="1313"/>
      <c r="T66" s="1313"/>
      <c r="U66" s="1313"/>
      <c r="V66" s="1313"/>
      <c r="W66" s="1313"/>
      <c r="X66" s="1313"/>
    </row>
    <row r="67" spans="2:24" ht="18.75" customHeight="1">
      <c r="B67" s="1313"/>
      <c r="C67" s="1313"/>
      <c r="D67" s="1313"/>
      <c r="E67" s="1313"/>
      <c r="F67" s="1313"/>
      <c r="G67" s="1313"/>
      <c r="H67" s="1313"/>
      <c r="I67" s="1313"/>
      <c r="J67" s="1313"/>
      <c r="K67" s="1313"/>
      <c r="L67" s="1313"/>
      <c r="M67" s="1313"/>
      <c r="N67" s="1313"/>
      <c r="O67" s="1313"/>
      <c r="P67" s="1313"/>
      <c r="Q67" s="1313"/>
      <c r="R67" s="1313"/>
      <c r="S67" s="1313"/>
      <c r="T67" s="1313"/>
      <c r="U67" s="1313"/>
      <c r="V67" s="1313"/>
      <c r="W67" s="1313"/>
      <c r="X67" s="1313"/>
    </row>
    <row r="68" spans="2:24" ht="18.75" customHeight="1">
      <c r="B68" s="1313"/>
      <c r="C68" s="1313"/>
      <c r="D68" s="1313"/>
      <c r="E68" s="1313"/>
      <c r="F68" s="1313"/>
      <c r="G68" s="1313"/>
      <c r="H68" s="1313"/>
      <c r="I68" s="1313"/>
      <c r="J68" s="1313"/>
      <c r="K68" s="1313"/>
      <c r="L68" s="1313"/>
      <c r="M68" s="1313"/>
      <c r="N68" s="1313"/>
      <c r="O68" s="1313"/>
      <c r="P68" s="1313"/>
      <c r="Q68" s="1313"/>
      <c r="R68" s="1313"/>
      <c r="S68" s="1313"/>
      <c r="T68" s="1313"/>
      <c r="U68" s="1313"/>
      <c r="V68" s="1313"/>
      <c r="W68" s="1313"/>
      <c r="X68" s="1313"/>
    </row>
    <row r="69" spans="2:24" ht="18.75" customHeight="1">
      <c r="B69" s="1313"/>
      <c r="C69" s="1313"/>
      <c r="D69" s="1313"/>
      <c r="E69" s="1313"/>
      <c r="F69" s="1313"/>
      <c r="G69" s="1313"/>
      <c r="H69" s="1313"/>
      <c r="I69" s="1313"/>
      <c r="J69" s="1313"/>
      <c r="K69" s="1313"/>
      <c r="L69" s="1313"/>
      <c r="M69" s="1313"/>
      <c r="N69" s="1313"/>
      <c r="O69" s="1313"/>
      <c r="P69" s="1313"/>
      <c r="Q69" s="1313"/>
      <c r="R69" s="1313"/>
      <c r="S69" s="1313"/>
      <c r="T69" s="1313"/>
      <c r="U69" s="1313"/>
      <c r="V69" s="1313"/>
      <c r="W69" s="1313"/>
      <c r="X69" s="1313"/>
    </row>
    <row r="70" spans="2:24" ht="18.75" customHeight="1">
      <c r="B70" s="1313"/>
      <c r="C70" s="1313"/>
      <c r="D70" s="1313"/>
      <c r="E70" s="1313"/>
      <c r="F70" s="1313"/>
      <c r="G70" s="1313"/>
      <c r="H70" s="1313"/>
      <c r="I70" s="1313"/>
      <c r="J70" s="1313"/>
      <c r="K70" s="1313"/>
      <c r="L70" s="1313"/>
      <c r="M70" s="1313"/>
      <c r="N70" s="1313"/>
      <c r="O70" s="1313"/>
      <c r="P70" s="1313"/>
      <c r="Q70" s="1313"/>
      <c r="R70" s="1313"/>
      <c r="S70" s="1313"/>
      <c r="T70" s="1313"/>
      <c r="U70" s="1313"/>
      <c r="V70" s="1313"/>
      <c r="W70" s="1313"/>
      <c r="X70" s="1313"/>
    </row>
    <row r="71" spans="2:24" ht="18.75" customHeight="1">
      <c r="B71" s="1313"/>
      <c r="C71" s="1313"/>
      <c r="D71" s="1313"/>
      <c r="E71" s="1313"/>
      <c r="F71" s="1313"/>
      <c r="G71" s="1313"/>
      <c r="H71" s="1313"/>
      <c r="I71" s="1313"/>
      <c r="J71" s="1313"/>
      <c r="K71" s="1313"/>
      <c r="L71" s="1313"/>
      <c r="M71" s="1313"/>
      <c r="N71" s="1313"/>
      <c r="O71" s="1313"/>
      <c r="P71" s="1313"/>
      <c r="Q71" s="1313"/>
      <c r="R71" s="1313"/>
      <c r="S71" s="1313"/>
      <c r="T71" s="1313"/>
      <c r="U71" s="1313"/>
      <c r="V71" s="1313"/>
      <c r="W71" s="1313"/>
      <c r="X71" s="1313"/>
    </row>
    <row r="72" spans="2:24" ht="18.75" customHeight="1">
      <c r="B72" s="1313"/>
      <c r="C72" s="1313"/>
      <c r="D72" s="1313"/>
      <c r="E72" s="1313"/>
      <c r="F72" s="1313"/>
      <c r="G72" s="1313"/>
      <c r="H72" s="1313"/>
      <c r="I72" s="1313"/>
      <c r="J72" s="1313"/>
      <c r="K72" s="1313"/>
      <c r="L72" s="1313"/>
      <c r="M72" s="1313"/>
      <c r="N72" s="1313"/>
      <c r="O72" s="1313"/>
      <c r="P72" s="1313"/>
      <c r="Q72" s="1313"/>
      <c r="R72" s="1313"/>
      <c r="S72" s="1313"/>
      <c r="T72" s="1313"/>
      <c r="U72" s="1313"/>
      <c r="V72" s="1313"/>
      <c r="W72" s="1313"/>
      <c r="X72" s="1313"/>
    </row>
    <row r="73" spans="2:24" ht="18.75" customHeight="1">
      <c r="B73" s="1313"/>
      <c r="C73" s="1313"/>
      <c r="D73" s="1313"/>
      <c r="E73" s="1313"/>
      <c r="F73" s="1313"/>
      <c r="G73" s="1313"/>
      <c r="H73" s="1313"/>
      <c r="I73" s="1313"/>
      <c r="J73" s="1313"/>
      <c r="K73" s="1313"/>
      <c r="L73" s="1313"/>
      <c r="M73" s="1313"/>
      <c r="N73" s="1313"/>
      <c r="O73" s="1313"/>
      <c r="P73" s="1313"/>
      <c r="Q73" s="1313"/>
      <c r="R73" s="1313"/>
      <c r="S73" s="1313"/>
      <c r="T73" s="1313"/>
      <c r="U73" s="1313"/>
      <c r="V73" s="1313"/>
      <c r="W73" s="1313"/>
      <c r="X73" s="1313"/>
    </row>
    <row r="74" spans="2:24" ht="18.75" customHeight="1">
      <c r="B74" s="1313"/>
      <c r="C74" s="1313"/>
      <c r="D74" s="1313"/>
      <c r="E74" s="1313"/>
      <c r="F74" s="1313"/>
      <c r="G74" s="1313"/>
      <c r="H74" s="1313"/>
      <c r="I74" s="1313"/>
      <c r="J74" s="1313"/>
      <c r="K74" s="1313"/>
      <c r="L74" s="1313"/>
      <c r="M74" s="1313"/>
      <c r="N74" s="1313"/>
      <c r="O74" s="1313"/>
      <c r="P74" s="1313"/>
      <c r="Q74" s="1313"/>
      <c r="R74" s="1313"/>
      <c r="S74" s="1313"/>
      <c r="T74" s="1313"/>
      <c r="U74" s="1313"/>
      <c r="V74" s="1313"/>
      <c r="W74" s="1313"/>
      <c r="X74" s="1313"/>
    </row>
    <row r="75" spans="2:24" ht="18.75" customHeight="1">
      <c r="B75" s="1313"/>
      <c r="C75" s="1313"/>
      <c r="D75" s="1313"/>
      <c r="E75" s="1313"/>
      <c r="F75" s="1313"/>
      <c r="G75" s="1313"/>
      <c r="H75" s="1313"/>
      <c r="I75" s="1313"/>
      <c r="J75" s="1313"/>
      <c r="K75" s="1313"/>
      <c r="L75" s="1313"/>
      <c r="M75" s="1313"/>
      <c r="N75" s="1313"/>
      <c r="O75" s="1313"/>
      <c r="P75" s="1313"/>
      <c r="Q75" s="1313"/>
      <c r="R75" s="1313"/>
      <c r="S75" s="1313"/>
      <c r="T75" s="1313"/>
      <c r="U75" s="1313"/>
      <c r="V75" s="1313"/>
      <c r="W75" s="1313"/>
      <c r="X75" s="1313"/>
    </row>
    <row r="76" spans="2:24" ht="18.75" customHeight="1">
      <c r="B76" s="1313"/>
      <c r="C76" s="1313"/>
      <c r="D76" s="1313"/>
      <c r="E76" s="1313"/>
      <c r="F76" s="1313"/>
      <c r="G76" s="1313"/>
      <c r="H76" s="1313"/>
      <c r="I76" s="1313"/>
      <c r="J76" s="1313"/>
      <c r="K76" s="1313"/>
      <c r="L76" s="1313"/>
      <c r="M76" s="1313"/>
      <c r="N76" s="1313"/>
      <c r="O76" s="1313"/>
      <c r="P76" s="1313"/>
      <c r="Q76" s="1313"/>
      <c r="R76" s="1313"/>
      <c r="S76" s="1313"/>
      <c r="T76" s="1313"/>
      <c r="U76" s="1313"/>
      <c r="V76" s="1313"/>
      <c r="W76" s="1313"/>
      <c r="X76" s="1313"/>
    </row>
    <row r="77" spans="2:24" ht="18.75" customHeight="1">
      <c r="B77" s="1313"/>
      <c r="C77" s="1313"/>
      <c r="D77" s="1313"/>
      <c r="E77" s="1313"/>
      <c r="F77" s="1313"/>
      <c r="G77" s="1313"/>
      <c r="H77" s="1313"/>
      <c r="I77" s="1313"/>
      <c r="J77" s="1313"/>
      <c r="K77" s="1313"/>
      <c r="L77" s="1313"/>
      <c r="M77" s="1313"/>
      <c r="N77" s="1313"/>
      <c r="O77" s="1313"/>
      <c r="P77" s="1313"/>
      <c r="Q77" s="1313"/>
      <c r="R77" s="1313"/>
      <c r="S77" s="1313"/>
      <c r="T77" s="1313"/>
      <c r="U77" s="1313"/>
      <c r="V77" s="1313"/>
      <c r="W77" s="1313"/>
      <c r="X77" s="1313"/>
    </row>
    <row r="78" spans="2:24" ht="18.75" customHeight="1">
      <c r="B78" s="1313"/>
      <c r="C78" s="1313"/>
      <c r="D78" s="1313"/>
      <c r="E78" s="1313"/>
      <c r="F78" s="1313"/>
      <c r="G78" s="1313"/>
      <c r="H78" s="1313"/>
      <c r="I78" s="1313"/>
      <c r="J78" s="1313"/>
      <c r="K78" s="1313"/>
      <c r="L78" s="1313"/>
      <c r="M78" s="1313"/>
      <c r="N78" s="1313"/>
      <c r="O78" s="1313"/>
      <c r="P78" s="1313"/>
      <c r="Q78" s="1313"/>
      <c r="R78" s="1313"/>
      <c r="S78" s="1313"/>
      <c r="T78" s="1313"/>
      <c r="U78" s="1313"/>
      <c r="V78" s="1313"/>
      <c r="W78" s="1313"/>
      <c r="X78" s="1313"/>
    </row>
    <row r="79" spans="2:24" ht="18.75" customHeight="1">
      <c r="B79" s="1313"/>
      <c r="C79" s="1313"/>
      <c r="D79" s="1313"/>
      <c r="E79" s="1313"/>
      <c r="F79" s="1313"/>
      <c r="G79" s="1313"/>
      <c r="H79" s="1313"/>
      <c r="I79" s="1313"/>
      <c r="J79" s="1313"/>
      <c r="K79" s="1313"/>
      <c r="L79" s="1313"/>
      <c r="M79" s="1313"/>
      <c r="N79" s="1313"/>
      <c r="O79" s="1313"/>
      <c r="P79" s="1313"/>
      <c r="Q79" s="1313"/>
      <c r="R79" s="1313"/>
      <c r="S79" s="1313"/>
      <c r="T79" s="1313"/>
      <c r="U79" s="1313"/>
      <c r="V79" s="1313"/>
      <c r="W79" s="1313"/>
      <c r="X79" s="1313"/>
    </row>
    <row r="80" spans="2:24" ht="18.75" customHeight="1">
      <c r="B80" s="1313"/>
      <c r="C80" s="1313"/>
      <c r="D80" s="1313"/>
      <c r="E80" s="1313"/>
      <c r="F80" s="1313"/>
      <c r="G80" s="1313"/>
      <c r="H80" s="1313"/>
      <c r="I80" s="1313"/>
      <c r="J80" s="1313"/>
      <c r="K80" s="1313"/>
      <c r="L80" s="1313"/>
      <c r="M80" s="1313"/>
      <c r="N80" s="1313"/>
      <c r="O80" s="1313"/>
      <c r="P80" s="1313"/>
      <c r="Q80" s="1313"/>
      <c r="R80" s="1313"/>
      <c r="S80" s="1313"/>
      <c r="T80" s="1313"/>
      <c r="U80" s="1313"/>
      <c r="V80" s="1313"/>
      <c r="W80" s="1313"/>
      <c r="X80" s="1313"/>
    </row>
    <row r="81" spans="2:24" ht="18.75" customHeight="1">
      <c r="B81" s="1313"/>
      <c r="C81" s="1313"/>
      <c r="D81" s="1313"/>
      <c r="E81" s="1313"/>
      <c r="F81" s="1313"/>
      <c r="G81" s="1313"/>
      <c r="H81" s="1313"/>
      <c r="I81" s="1313"/>
      <c r="J81" s="1313"/>
      <c r="K81" s="1313"/>
      <c r="L81" s="1313"/>
      <c r="M81" s="1313"/>
      <c r="N81" s="1313"/>
      <c r="O81" s="1313"/>
      <c r="P81" s="1313"/>
      <c r="Q81" s="1313"/>
      <c r="R81" s="1313"/>
      <c r="S81" s="1313"/>
      <c r="T81" s="1313"/>
      <c r="U81" s="1313"/>
      <c r="V81" s="1313"/>
      <c r="W81" s="1313"/>
      <c r="X81" s="1313"/>
    </row>
    <row r="82" spans="2:24" ht="18.75" customHeight="1">
      <c r="B82" s="1313"/>
      <c r="C82" s="1313"/>
      <c r="D82" s="1313"/>
      <c r="E82" s="1313"/>
      <c r="F82" s="1313"/>
      <c r="G82" s="1313"/>
      <c r="H82" s="1313"/>
      <c r="I82" s="1313"/>
      <c r="J82" s="1313"/>
      <c r="K82" s="1313"/>
      <c r="L82" s="1313"/>
      <c r="M82" s="1313"/>
      <c r="N82" s="1313"/>
      <c r="O82" s="1313"/>
      <c r="P82" s="1313"/>
      <c r="Q82" s="1313"/>
      <c r="R82" s="1313"/>
      <c r="S82" s="1313"/>
      <c r="T82" s="1313"/>
      <c r="U82" s="1313"/>
      <c r="V82" s="1313"/>
      <c r="W82" s="1313"/>
      <c r="X82" s="1313"/>
    </row>
    <row r="83" spans="2:24" ht="18.75" customHeight="1">
      <c r="B83" s="1313"/>
      <c r="C83" s="1313"/>
      <c r="D83" s="1313"/>
      <c r="E83" s="1313"/>
      <c r="F83" s="1313"/>
      <c r="G83" s="1313"/>
      <c r="H83" s="1313"/>
      <c r="I83" s="1313"/>
      <c r="J83" s="1313"/>
      <c r="K83" s="1313"/>
      <c r="L83" s="1313"/>
      <c r="M83" s="1313"/>
      <c r="N83" s="1313"/>
      <c r="O83" s="1313"/>
      <c r="P83" s="1313"/>
      <c r="Q83" s="1313"/>
      <c r="R83" s="1313"/>
      <c r="S83" s="1313"/>
      <c r="T83" s="1313"/>
      <c r="U83" s="1313"/>
      <c r="V83" s="1313"/>
      <c r="W83" s="1313"/>
      <c r="X83" s="1313"/>
    </row>
    <row r="84" spans="2:24" ht="18.75" customHeight="1">
      <c r="B84" s="1313"/>
      <c r="C84" s="1313"/>
      <c r="D84" s="1313"/>
      <c r="E84" s="1313"/>
      <c r="F84" s="1313"/>
      <c r="G84" s="1313"/>
      <c r="H84" s="1313"/>
      <c r="I84" s="1313"/>
      <c r="J84" s="1313"/>
      <c r="K84" s="1313"/>
      <c r="L84" s="1313"/>
      <c r="M84" s="1313"/>
      <c r="N84" s="1313"/>
      <c r="O84" s="1313"/>
      <c r="P84" s="1313"/>
      <c r="Q84" s="1313"/>
      <c r="R84" s="1313"/>
      <c r="S84" s="1313"/>
      <c r="T84" s="1313"/>
      <c r="U84" s="1313"/>
      <c r="V84" s="1313"/>
      <c r="W84" s="1313"/>
      <c r="X84" s="1313"/>
    </row>
    <row r="85" spans="2:24" ht="18.75" customHeight="1">
      <c r="B85" s="1313"/>
      <c r="C85" s="1313"/>
      <c r="D85" s="1313"/>
      <c r="E85" s="1313"/>
      <c r="F85" s="1313"/>
      <c r="G85" s="1313"/>
      <c r="H85" s="1313"/>
      <c r="I85" s="1313"/>
      <c r="J85" s="1313"/>
      <c r="K85" s="1313"/>
      <c r="L85" s="1313"/>
      <c r="M85" s="1313"/>
      <c r="N85" s="1313"/>
      <c r="O85" s="1313"/>
      <c r="P85" s="1313"/>
      <c r="Q85" s="1313"/>
      <c r="R85" s="1313"/>
      <c r="S85" s="1313"/>
      <c r="T85" s="1313"/>
      <c r="U85" s="1313"/>
      <c r="V85" s="1313"/>
      <c r="W85" s="1313"/>
      <c r="X85" s="1313"/>
    </row>
    <row r="86" spans="2:24" ht="18.75" customHeight="1">
      <c r="B86" s="1313"/>
      <c r="C86" s="1313"/>
      <c r="D86" s="1313"/>
      <c r="E86" s="1313"/>
      <c r="F86" s="1313"/>
      <c r="G86" s="1313"/>
      <c r="H86" s="1313"/>
      <c r="I86" s="1313"/>
      <c r="J86" s="1313"/>
      <c r="K86" s="1313"/>
      <c r="L86" s="1313"/>
      <c r="M86" s="1313"/>
      <c r="N86" s="1313"/>
      <c r="O86" s="1313"/>
      <c r="P86" s="1313"/>
      <c r="Q86" s="1313"/>
      <c r="R86" s="1313"/>
      <c r="S86" s="1313"/>
      <c r="T86" s="1313"/>
      <c r="U86" s="1313"/>
      <c r="V86" s="1313"/>
      <c r="W86" s="1313"/>
      <c r="X86" s="1313"/>
    </row>
    <row r="87" spans="2:24" ht="18.75" customHeight="1">
      <c r="B87" s="1313"/>
      <c r="C87" s="1313"/>
      <c r="D87" s="1313"/>
      <c r="E87" s="1313"/>
      <c r="F87" s="1313"/>
      <c r="G87" s="1313"/>
      <c r="H87" s="1313"/>
      <c r="I87" s="1313"/>
      <c r="J87" s="1313"/>
      <c r="K87" s="1313"/>
      <c r="L87" s="1313"/>
      <c r="M87" s="1313"/>
      <c r="N87" s="1313"/>
      <c r="O87" s="1313"/>
      <c r="P87" s="1313"/>
      <c r="Q87" s="1313"/>
      <c r="R87" s="1313"/>
      <c r="S87" s="1313"/>
      <c r="T87" s="1313"/>
      <c r="U87" s="1313"/>
      <c r="V87" s="1313"/>
      <c r="W87" s="1313"/>
      <c r="X87" s="1313"/>
    </row>
    <row r="88" spans="2:24" ht="18.75" customHeight="1">
      <c r="B88" s="1313"/>
      <c r="C88" s="1313"/>
      <c r="D88" s="1313"/>
      <c r="E88" s="1313"/>
      <c r="F88" s="1313"/>
      <c r="G88" s="1313"/>
      <c r="H88" s="1313"/>
      <c r="I88" s="1313"/>
      <c r="J88" s="1313"/>
      <c r="K88" s="1313"/>
      <c r="L88" s="1313"/>
      <c r="M88" s="1313"/>
      <c r="N88" s="1313"/>
      <c r="O88" s="1313"/>
      <c r="P88" s="1313"/>
      <c r="Q88" s="1313"/>
      <c r="R88" s="1313"/>
      <c r="S88" s="1313"/>
      <c r="T88" s="1313"/>
      <c r="U88" s="1313"/>
      <c r="V88" s="1313"/>
      <c r="W88" s="1313"/>
      <c r="X88" s="1313"/>
    </row>
    <row r="89" spans="2:24" ht="18.75" customHeight="1">
      <c r="B89" s="1313"/>
      <c r="C89" s="1313"/>
      <c r="D89" s="1313"/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</row>
    <row r="90" spans="2:24" ht="18.75" customHeight="1">
      <c r="B90" s="1313"/>
      <c r="C90" s="1313"/>
      <c r="D90" s="1313"/>
      <c r="E90" s="1313"/>
      <c r="F90" s="1313"/>
      <c r="G90" s="1313"/>
      <c r="H90" s="1313"/>
      <c r="I90" s="1313"/>
      <c r="J90" s="1313"/>
      <c r="K90" s="1313"/>
      <c r="L90" s="1313"/>
      <c r="M90" s="1313"/>
      <c r="N90" s="1313"/>
      <c r="O90" s="1313"/>
      <c r="P90" s="1313"/>
      <c r="Q90" s="1313"/>
      <c r="R90" s="1313"/>
      <c r="S90" s="1313"/>
      <c r="T90" s="1313"/>
      <c r="U90" s="1313"/>
      <c r="V90" s="1313"/>
      <c r="W90" s="1313"/>
      <c r="X90" s="1313"/>
    </row>
    <row r="91" spans="2:24" ht="18.75" customHeight="1">
      <c r="B91" s="1313"/>
      <c r="C91" s="1313"/>
      <c r="D91" s="1313"/>
      <c r="E91" s="1313"/>
      <c r="F91" s="1313"/>
      <c r="G91" s="1313"/>
      <c r="H91" s="1313"/>
      <c r="I91" s="1313"/>
      <c r="J91" s="1313"/>
      <c r="K91" s="1313"/>
      <c r="L91" s="1313"/>
      <c r="M91" s="1313"/>
      <c r="N91" s="1313"/>
      <c r="O91" s="1313"/>
      <c r="P91" s="1313"/>
      <c r="Q91" s="1313"/>
      <c r="R91" s="1313"/>
      <c r="S91" s="1313"/>
      <c r="T91" s="1313"/>
      <c r="U91" s="1313"/>
      <c r="V91" s="1313"/>
      <c r="W91" s="1313"/>
      <c r="X91" s="1313"/>
    </row>
    <row r="92" spans="2:24" ht="18.75" customHeight="1">
      <c r="B92" s="1313"/>
      <c r="C92" s="1313"/>
      <c r="D92" s="1313"/>
      <c r="E92" s="1313"/>
      <c r="F92" s="1313"/>
      <c r="G92" s="1313"/>
      <c r="H92" s="1313"/>
      <c r="I92" s="1313"/>
      <c r="J92" s="1313"/>
      <c r="K92" s="1313"/>
      <c r="L92" s="1313"/>
      <c r="M92" s="1313"/>
      <c r="N92" s="1313"/>
      <c r="O92" s="1313"/>
      <c r="P92" s="1313"/>
      <c r="Q92" s="1313"/>
      <c r="R92" s="1313"/>
      <c r="S92" s="1313"/>
      <c r="T92" s="1313"/>
      <c r="U92" s="1313"/>
      <c r="V92" s="1313"/>
      <c r="W92" s="1313"/>
      <c r="X92" s="1313"/>
    </row>
    <row r="93" spans="2:24" ht="18.75" customHeight="1">
      <c r="B93" s="1313"/>
      <c r="C93" s="1313"/>
      <c r="D93" s="1313"/>
      <c r="E93" s="1313"/>
      <c r="F93" s="1313"/>
      <c r="G93" s="1313"/>
      <c r="H93" s="1313"/>
      <c r="I93" s="1313"/>
      <c r="J93" s="1313"/>
      <c r="K93" s="1313"/>
      <c r="L93" s="1313"/>
      <c r="M93" s="1313"/>
      <c r="N93" s="1313"/>
      <c r="O93" s="1313"/>
      <c r="P93" s="1313"/>
      <c r="Q93" s="1313"/>
      <c r="R93" s="1313"/>
      <c r="S93" s="1313"/>
      <c r="T93" s="1313"/>
      <c r="U93" s="1313"/>
      <c r="V93" s="1313"/>
      <c r="W93" s="1313"/>
      <c r="X93" s="1313"/>
    </row>
    <row r="94" spans="2:24" ht="18.75" customHeight="1">
      <c r="B94" s="1313"/>
      <c r="C94" s="1313"/>
      <c r="D94" s="1313"/>
      <c r="E94" s="1313"/>
      <c r="F94" s="1313"/>
      <c r="G94" s="1313"/>
      <c r="H94" s="1313"/>
      <c r="I94" s="1313"/>
      <c r="J94" s="1313"/>
      <c r="K94" s="1313"/>
      <c r="L94" s="1313"/>
      <c r="M94" s="1313"/>
      <c r="N94" s="1313"/>
      <c r="O94" s="1313"/>
      <c r="P94" s="1313"/>
      <c r="Q94" s="1313"/>
      <c r="R94" s="1313"/>
      <c r="S94" s="1313"/>
      <c r="T94" s="1313"/>
      <c r="U94" s="1313"/>
      <c r="V94" s="1313"/>
      <c r="W94" s="1313"/>
      <c r="X94" s="1313"/>
    </row>
    <row r="95" spans="2:24" ht="18.75" customHeight="1">
      <c r="B95" s="1313"/>
      <c r="C95" s="1313"/>
      <c r="D95" s="1313"/>
      <c r="E95" s="1313"/>
      <c r="F95" s="1313"/>
      <c r="G95" s="1313"/>
      <c r="H95" s="1313"/>
      <c r="I95" s="1313"/>
      <c r="J95" s="1313"/>
      <c r="K95" s="1313"/>
      <c r="L95" s="1313"/>
      <c r="M95" s="1313"/>
      <c r="N95" s="1313"/>
      <c r="O95" s="1313"/>
      <c r="P95" s="1313"/>
      <c r="Q95" s="1313"/>
      <c r="R95" s="1313"/>
      <c r="S95" s="1313"/>
      <c r="T95" s="1313"/>
      <c r="U95" s="1313"/>
      <c r="V95" s="1313"/>
      <c r="W95" s="1313"/>
      <c r="X95" s="1313"/>
    </row>
    <row r="96" spans="2:24" ht="18.75" customHeight="1">
      <c r="B96" s="1313"/>
      <c r="C96" s="1313"/>
      <c r="D96" s="1313"/>
      <c r="E96" s="1313"/>
      <c r="F96" s="1313"/>
      <c r="G96" s="1313"/>
      <c r="H96" s="1313"/>
      <c r="I96" s="1313"/>
      <c r="J96" s="1313"/>
      <c r="K96" s="1313"/>
      <c r="L96" s="1313"/>
      <c r="M96" s="1313"/>
      <c r="N96" s="1313"/>
      <c r="O96" s="1313"/>
      <c r="P96" s="1313"/>
      <c r="Q96" s="1313"/>
      <c r="R96" s="1313"/>
      <c r="S96" s="1313"/>
      <c r="T96" s="1313"/>
      <c r="U96" s="1313"/>
      <c r="V96" s="1313"/>
      <c r="W96" s="1313"/>
      <c r="X96" s="1313"/>
    </row>
    <row r="97" spans="2:24" ht="18.75" customHeight="1">
      <c r="B97" s="1313"/>
      <c r="C97" s="1313"/>
      <c r="D97" s="1313"/>
      <c r="E97" s="1313"/>
      <c r="F97" s="1313"/>
      <c r="G97" s="1313"/>
      <c r="H97" s="1313"/>
      <c r="I97" s="1313"/>
      <c r="J97" s="1313"/>
      <c r="K97" s="1313"/>
      <c r="L97" s="1313"/>
      <c r="M97" s="1313"/>
      <c r="N97" s="1313"/>
      <c r="O97" s="1313"/>
      <c r="P97" s="1313"/>
      <c r="Q97" s="1313"/>
      <c r="R97" s="1313"/>
      <c r="S97" s="1313"/>
      <c r="T97" s="1313"/>
      <c r="U97" s="1313"/>
      <c r="V97" s="1313"/>
      <c r="W97" s="1313"/>
      <c r="X97" s="1313"/>
    </row>
    <row r="98" spans="2:24" ht="18.75" customHeight="1">
      <c r="B98" s="1313"/>
      <c r="C98" s="1313"/>
      <c r="D98" s="1313"/>
      <c r="E98" s="1313"/>
      <c r="F98" s="1313"/>
      <c r="G98" s="1313"/>
      <c r="H98" s="1313"/>
      <c r="I98" s="1313"/>
      <c r="J98" s="1313"/>
      <c r="K98" s="1313"/>
      <c r="L98" s="1313"/>
      <c r="M98" s="1313"/>
      <c r="N98" s="1313"/>
      <c r="O98" s="1313"/>
      <c r="P98" s="1313"/>
      <c r="Q98" s="1313"/>
      <c r="R98" s="1313"/>
      <c r="S98" s="1313"/>
      <c r="T98" s="1313"/>
      <c r="U98" s="1313"/>
      <c r="V98" s="1313"/>
      <c r="W98" s="1313"/>
      <c r="X98" s="1313"/>
    </row>
    <row r="99" spans="2:24" ht="18.75" customHeight="1">
      <c r="B99" s="1313"/>
      <c r="C99" s="1313"/>
      <c r="D99" s="1313"/>
      <c r="E99" s="1313"/>
      <c r="F99" s="1313"/>
      <c r="G99" s="1313"/>
      <c r="H99" s="1313"/>
      <c r="I99" s="1313"/>
      <c r="J99" s="1313"/>
      <c r="K99" s="1313"/>
      <c r="L99" s="1313"/>
      <c r="M99" s="1313"/>
      <c r="N99" s="1313"/>
      <c r="O99" s="1313"/>
      <c r="P99" s="1313"/>
      <c r="Q99" s="1313"/>
      <c r="R99" s="1313"/>
      <c r="S99" s="1313"/>
      <c r="T99" s="1313"/>
      <c r="U99" s="1313"/>
      <c r="V99" s="1313"/>
      <c r="W99" s="1313"/>
      <c r="X99" s="1313"/>
    </row>
    <row r="100" spans="2:24" ht="18.75" customHeight="1">
      <c r="B100" s="1313"/>
      <c r="C100" s="1313"/>
      <c r="D100" s="1313"/>
      <c r="E100" s="1313"/>
      <c r="F100" s="1313"/>
      <c r="G100" s="1313"/>
      <c r="H100" s="1313"/>
      <c r="I100" s="1313"/>
      <c r="J100" s="1313"/>
      <c r="K100" s="1313"/>
      <c r="L100" s="1313"/>
      <c r="M100" s="1313"/>
      <c r="N100" s="1313"/>
      <c r="O100" s="1313"/>
      <c r="P100" s="1313"/>
      <c r="Q100" s="1313"/>
      <c r="R100" s="1313"/>
      <c r="S100" s="1313"/>
      <c r="T100" s="1313"/>
      <c r="U100" s="1313"/>
      <c r="V100" s="1313"/>
      <c r="W100" s="1313"/>
      <c r="X100" s="1313"/>
    </row>
    <row r="101" spans="2:24" ht="18.75" customHeight="1">
      <c r="B101" s="1313"/>
      <c r="C101" s="1313"/>
      <c r="D101" s="1313"/>
      <c r="E101" s="1313"/>
      <c r="F101" s="1313"/>
      <c r="G101" s="1313"/>
      <c r="H101" s="1313"/>
      <c r="I101" s="1313"/>
      <c r="J101" s="1313"/>
      <c r="K101" s="1313"/>
      <c r="L101" s="1313"/>
      <c r="M101" s="1313"/>
      <c r="N101" s="1313"/>
      <c r="O101" s="1313"/>
      <c r="P101" s="1313"/>
      <c r="Q101" s="1313"/>
      <c r="R101" s="1313"/>
      <c r="S101" s="1313"/>
      <c r="T101" s="1313"/>
      <c r="U101" s="1313"/>
      <c r="V101" s="1313"/>
      <c r="W101" s="1313"/>
      <c r="X101" s="1313"/>
    </row>
    <row r="102" spans="2:24" ht="18.75" customHeight="1">
      <c r="B102" s="1313"/>
      <c r="C102" s="1313"/>
      <c r="D102" s="1313"/>
      <c r="E102" s="1313"/>
      <c r="F102" s="1313"/>
      <c r="G102" s="1313"/>
      <c r="H102" s="1313"/>
      <c r="I102" s="1313"/>
      <c r="J102" s="1313"/>
      <c r="K102" s="1313"/>
      <c r="L102" s="1313"/>
      <c r="M102" s="1313"/>
      <c r="N102" s="1313"/>
      <c r="O102" s="1313"/>
      <c r="P102" s="1313"/>
      <c r="Q102" s="1313"/>
      <c r="R102" s="1313"/>
      <c r="S102" s="1313"/>
      <c r="T102" s="1313"/>
      <c r="U102" s="1313"/>
      <c r="V102" s="1313"/>
      <c r="W102" s="1313"/>
      <c r="X102" s="1313"/>
    </row>
    <row r="103" spans="2:24" ht="18.75" customHeight="1">
      <c r="B103" s="1313"/>
      <c r="C103" s="1313"/>
      <c r="D103" s="1313"/>
      <c r="E103" s="1313"/>
      <c r="F103" s="1313"/>
      <c r="G103" s="1313"/>
      <c r="H103" s="1313"/>
      <c r="I103" s="1313"/>
      <c r="J103" s="1313"/>
      <c r="K103" s="1313"/>
      <c r="L103" s="1313"/>
      <c r="M103" s="1313"/>
      <c r="N103" s="1313"/>
      <c r="O103" s="1313"/>
      <c r="P103" s="1313"/>
      <c r="Q103" s="1313"/>
      <c r="R103" s="1313"/>
      <c r="S103" s="1313"/>
      <c r="T103" s="1313"/>
      <c r="U103" s="1313"/>
      <c r="V103" s="1313"/>
      <c r="W103" s="1313"/>
      <c r="X103" s="1313"/>
    </row>
    <row r="104" spans="2:24" ht="18.75" customHeight="1">
      <c r="B104" s="1313"/>
      <c r="C104" s="1313"/>
      <c r="D104" s="1313"/>
      <c r="E104" s="1313"/>
      <c r="F104" s="1313"/>
      <c r="G104" s="1313"/>
      <c r="H104" s="1313"/>
      <c r="I104" s="1313"/>
      <c r="J104" s="1313"/>
      <c r="K104" s="1313"/>
      <c r="L104" s="1313"/>
      <c r="M104" s="1313"/>
      <c r="N104" s="1313"/>
      <c r="O104" s="1313"/>
      <c r="P104" s="1313"/>
      <c r="Q104" s="1313"/>
      <c r="R104" s="1313"/>
      <c r="S104" s="1313"/>
      <c r="T104" s="1313"/>
      <c r="U104" s="1313"/>
      <c r="V104" s="1313"/>
      <c r="W104" s="1313"/>
      <c r="X104" s="1313"/>
    </row>
    <row r="105" spans="2:24" ht="18.75" customHeight="1">
      <c r="B105" s="1313"/>
      <c r="C105" s="1313"/>
      <c r="D105" s="1313"/>
      <c r="E105" s="1313"/>
      <c r="F105" s="1313"/>
      <c r="G105" s="1313"/>
      <c r="H105" s="1313"/>
      <c r="I105" s="1313"/>
      <c r="J105" s="1313"/>
      <c r="K105" s="1313"/>
      <c r="L105" s="1313"/>
      <c r="M105" s="1313"/>
      <c r="N105" s="1313"/>
      <c r="O105" s="1313"/>
      <c r="P105" s="1313"/>
      <c r="Q105" s="1313"/>
      <c r="R105" s="1313"/>
      <c r="S105" s="1313"/>
      <c r="T105" s="1313"/>
      <c r="U105" s="1313"/>
      <c r="V105" s="1313"/>
      <c r="W105" s="1313"/>
      <c r="X105" s="1313"/>
    </row>
    <row r="106" spans="2:24" ht="18.75" customHeight="1">
      <c r="B106" s="1313"/>
      <c r="C106" s="1313"/>
      <c r="D106" s="1313"/>
      <c r="E106" s="1313"/>
      <c r="F106" s="1313"/>
      <c r="G106" s="1313"/>
      <c r="H106" s="1313"/>
      <c r="I106" s="1313"/>
      <c r="J106" s="1313"/>
      <c r="K106" s="1313"/>
      <c r="L106" s="1313"/>
      <c r="M106" s="1313"/>
      <c r="N106" s="1313"/>
      <c r="O106" s="1313"/>
      <c r="P106" s="1313"/>
      <c r="Q106" s="1313"/>
      <c r="R106" s="1313"/>
      <c r="S106" s="1313"/>
      <c r="T106" s="1313"/>
      <c r="U106" s="1313"/>
      <c r="V106" s="1313"/>
      <c r="W106" s="1313"/>
      <c r="X106" s="1313"/>
    </row>
    <row r="107" spans="2:24" ht="18.75" customHeight="1">
      <c r="B107" s="1313"/>
      <c r="C107" s="1313"/>
      <c r="D107" s="1313"/>
      <c r="E107" s="1313"/>
      <c r="F107" s="1313"/>
      <c r="G107" s="1313"/>
      <c r="H107" s="1313"/>
      <c r="I107" s="1313"/>
      <c r="J107" s="1313"/>
      <c r="K107" s="1313"/>
      <c r="L107" s="1313"/>
      <c r="M107" s="1313"/>
      <c r="N107" s="1313"/>
      <c r="O107" s="1313"/>
      <c r="P107" s="1313"/>
      <c r="Q107" s="1313"/>
      <c r="R107" s="1313"/>
      <c r="S107" s="1313"/>
      <c r="T107" s="1313"/>
      <c r="U107" s="1313"/>
      <c r="V107" s="1313"/>
      <c r="W107" s="1313"/>
      <c r="X107" s="1313"/>
    </row>
    <row r="108" spans="2:24" ht="18.75" customHeight="1">
      <c r="B108" s="1313"/>
      <c r="C108" s="1313"/>
      <c r="D108" s="1313"/>
      <c r="E108" s="1313"/>
      <c r="F108" s="1313"/>
      <c r="G108" s="1313"/>
      <c r="H108" s="1313"/>
      <c r="I108" s="1313"/>
      <c r="J108" s="1313"/>
      <c r="K108" s="1313"/>
      <c r="L108" s="1313"/>
      <c r="M108" s="1313"/>
      <c r="N108" s="1313"/>
      <c r="O108" s="1313"/>
      <c r="P108" s="1313"/>
      <c r="Q108" s="1313"/>
      <c r="R108" s="1313"/>
      <c r="S108" s="1313"/>
      <c r="T108" s="1313"/>
      <c r="U108" s="1313"/>
      <c r="V108" s="1313"/>
      <c r="W108" s="1313"/>
      <c r="X108" s="1313"/>
    </row>
  </sheetData>
  <sheetProtection/>
  <mergeCells count="26">
    <mergeCell ref="T5:AC5"/>
    <mergeCell ref="AD5:AF6"/>
    <mergeCell ref="B6:C7"/>
    <mergeCell ref="D6:E6"/>
    <mergeCell ref="F6:G6"/>
    <mergeCell ref="H6:I6"/>
    <mergeCell ref="J6:K6"/>
    <mergeCell ref="L6:M7"/>
    <mergeCell ref="N6:O6"/>
    <mergeCell ref="P6:Q7"/>
    <mergeCell ref="R6:S7"/>
    <mergeCell ref="D7:E7"/>
    <mergeCell ref="F7:G7"/>
    <mergeCell ref="H7:I7"/>
    <mergeCell ref="J7:K7"/>
    <mergeCell ref="N7:O7"/>
    <mergeCell ref="A57:M57"/>
    <mergeCell ref="N57:AF57"/>
    <mergeCell ref="T7:U7"/>
    <mergeCell ref="V7:W7"/>
    <mergeCell ref="X7:Y7"/>
    <mergeCell ref="Z7:AA7"/>
    <mergeCell ref="AB7:AC7"/>
    <mergeCell ref="F8:G8"/>
    <mergeCell ref="H8:I8"/>
    <mergeCell ref="J8:K8"/>
  </mergeCells>
  <printOptions/>
  <pageMargins left="0.7874015748031497" right="0.6299212598425197" top="0.7874015748031497" bottom="0.7874015748031497" header="0.5118110236220472" footer="0.5118110236220472"/>
  <pageSetup fitToHeight="2" fitToWidth="2" horizontalDpi="600" verticalDpi="600" orientation="portrait" paperSize="9" scale="63" r:id="rId1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13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Y48"/>
  <sheetViews>
    <sheetView view="pageBreakPreview" zoomScale="55" zoomScaleNormal="55" zoomScaleSheetLayoutView="55" zoomScalePageLayoutView="0" workbookViewId="0" topLeftCell="A13">
      <selection activeCell="P17" sqref="P17"/>
    </sheetView>
  </sheetViews>
  <sheetFormatPr defaultColWidth="9.00390625" defaultRowHeight="20.25" customHeight="1"/>
  <cols>
    <col min="1" max="2" width="2.125" style="1253" customWidth="1"/>
    <col min="3" max="3" width="9.625" style="1253" customWidth="1"/>
    <col min="4" max="4" width="10.625" style="1253" customWidth="1"/>
    <col min="5" max="6" width="9.625" style="1253" customWidth="1"/>
    <col min="7" max="10" width="9.50390625" style="1253" customWidth="1"/>
    <col min="11" max="11" width="8.625" style="1253" customWidth="1"/>
    <col min="12" max="12" width="9.50390625" style="1253" customWidth="1"/>
    <col min="13" max="18" width="7.125" style="1253" customWidth="1"/>
    <col min="19" max="21" width="9.50390625" style="1253" customWidth="1"/>
    <col min="22" max="27" width="7.125" style="1253" customWidth="1"/>
    <col min="28" max="30" width="6.625" style="1253" customWidth="1"/>
    <col min="31" max="42" width="4.50390625" style="1253" customWidth="1"/>
    <col min="43" max="16384" width="9.00390625" style="1253" customWidth="1"/>
  </cols>
  <sheetData>
    <row r="1" spans="1:42" ht="20.25" customHeight="1">
      <c r="A1" s="1405"/>
      <c r="B1" s="1403"/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403"/>
      <c r="O1" s="1403"/>
      <c r="P1" s="1403"/>
      <c r="Q1" s="1403"/>
      <c r="R1" s="1403"/>
      <c r="S1" s="1403"/>
      <c r="T1" s="1403"/>
      <c r="U1" s="1403"/>
      <c r="V1" s="1403"/>
      <c r="W1" s="1403"/>
      <c r="X1" s="1403"/>
      <c r="Y1" s="1403"/>
      <c r="Z1" s="1403"/>
      <c r="AA1" s="1403"/>
      <c r="AB1" s="1403"/>
      <c r="AC1" s="1403"/>
      <c r="AD1" s="1403"/>
      <c r="AE1" s="1403"/>
      <c r="AF1" s="1403"/>
      <c r="AG1" s="1403"/>
      <c r="AH1" s="1403"/>
      <c r="AI1" s="1403"/>
      <c r="AJ1" s="1403"/>
      <c r="AK1" s="1403"/>
      <c r="AL1" s="1405"/>
      <c r="AM1" s="1403"/>
      <c r="AN1" s="1403"/>
      <c r="AO1" s="1403"/>
      <c r="AP1" s="1403"/>
    </row>
    <row r="2" spans="1:42" ht="19.5" customHeight="1">
      <c r="A2" s="1403" t="s">
        <v>637</v>
      </c>
      <c r="B2" s="1403"/>
      <c r="C2" s="1404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403"/>
      <c r="P2" s="1403"/>
      <c r="Q2" s="1403"/>
      <c r="R2" s="1403"/>
      <c r="S2" s="1403"/>
      <c r="T2" s="1403"/>
      <c r="U2" s="1403"/>
      <c r="V2" s="1403"/>
      <c r="W2" s="1403"/>
      <c r="X2" s="1403"/>
      <c r="Y2" s="1403"/>
      <c r="Z2" s="1403"/>
      <c r="AA2" s="1403"/>
      <c r="AB2" s="1403"/>
      <c r="AC2" s="1403"/>
      <c r="AD2" s="1403"/>
      <c r="AE2" s="1403"/>
      <c r="AF2" s="1403"/>
      <c r="AG2" s="1403"/>
      <c r="AH2" s="1403"/>
      <c r="AI2" s="1403"/>
      <c r="AJ2" s="1403"/>
      <c r="AK2" s="1403"/>
      <c r="AL2" s="1403"/>
      <c r="AM2" s="1403"/>
      <c r="AN2" s="1403"/>
      <c r="AO2" s="1403"/>
      <c r="AP2" s="1403"/>
    </row>
    <row r="3" spans="1:42" ht="20.25" customHeight="1" thickBot="1">
      <c r="A3" s="1403"/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  <c r="O3" s="1403"/>
      <c r="P3" s="1403"/>
      <c r="Q3" s="1403"/>
      <c r="R3" s="1403"/>
      <c r="S3" s="1403"/>
      <c r="T3" s="1403"/>
      <c r="U3" s="1403"/>
      <c r="V3" s="1403"/>
      <c r="W3" s="1403"/>
      <c r="X3" s="1403"/>
      <c r="Y3" s="1403"/>
      <c r="Z3" s="1403"/>
      <c r="AA3" s="1403"/>
      <c r="AB3" s="1403"/>
      <c r="AC3" s="1403"/>
      <c r="AD3" s="1403"/>
      <c r="AE3" s="1403"/>
      <c r="AF3" s="1403"/>
      <c r="AG3" s="1403"/>
      <c r="AH3" s="1403"/>
      <c r="AI3" s="1403"/>
      <c r="AJ3" s="1403"/>
      <c r="AK3" s="1403"/>
      <c r="AL3" s="1403"/>
      <c r="AM3" s="1403"/>
      <c r="AN3" s="2278" t="s">
        <v>636</v>
      </c>
      <c r="AO3" s="2278"/>
      <c r="AP3" s="2278"/>
    </row>
    <row r="4" spans="1:42" ht="16.5" customHeight="1">
      <c r="A4" s="2279" t="s">
        <v>635</v>
      </c>
      <c r="B4" s="2280"/>
      <c r="C4" s="2281"/>
      <c r="D4" s="1402"/>
      <c r="E4" s="1399"/>
      <c r="F4" s="1401"/>
      <c r="G4" s="1399"/>
      <c r="H4" s="1399"/>
      <c r="I4" s="1398"/>
      <c r="J4" s="2286" t="s">
        <v>634</v>
      </c>
      <c r="K4" s="2287"/>
      <c r="L4" s="2288"/>
      <c r="M4" s="2286" t="s">
        <v>633</v>
      </c>
      <c r="N4" s="2287"/>
      <c r="O4" s="2288"/>
      <c r="P4" s="2286" t="s">
        <v>632</v>
      </c>
      <c r="Q4" s="2287"/>
      <c r="R4" s="2288"/>
      <c r="S4" s="1400"/>
      <c r="T4" s="1399"/>
      <c r="U4" s="1398"/>
      <c r="V4" s="1400"/>
      <c r="W4" s="1399"/>
      <c r="X4" s="1398"/>
      <c r="Y4" s="1400"/>
      <c r="Z4" s="1399"/>
      <c r="AA4" s="1398"/>
      <c r="AB4" s="1400"/>
      <c r="AC4" s="1399"/>
      <c r="AD4" s="1398"/>
      <c r="AE4" s="2289" t="s">
        <v>631</v>
      </c>
      <c r="AF4" s="2290"/>
      <c r="AG4" s="2290"/>
      <c r="AH4" s="2290"/>
      <c r="AI4" s="2290"/>
      <c r="AJ4" s="2290"/>
      <c r="AK4" s="2290"/>
      <c r="AL4" s="2290"/>
      <c r="AM4" s="2290"/>
      <c r="AN4" s="2290"/>
      <c r="AO4" s="2290"/>
      <c r="AP4" s="2291"/>
    </row>
    <row r="5" spans="1:42" ht="16.5" customHeight="1">
      <c r="A5" s="2282"/>
      <c r="B5" s="2263"/>
      <c r="C5" s="2261"/>
      <c r="D5" s="1383"/>
      <c r="E5" s="66"/>
      <c r="F5" s="63"/>
      <c r="G5" s="2262" t="s">
        <v>630</v>
      </c>
      <c r="H5" s="2262"/>
      <c r="I5" s="2263"/>
      <c r="J5" s="2266"/>
      <c r="K5" s="2267"/>
      <c r="L5" s="2268"/>
      <c r="M5" s="2266"/>
      <c r="N5" s="2267"/>
      <c r="O5" s="2268"/>
      <c r="P5" s="2266"/>
      <c r="Q5" s="2267"/>
      <c r="R5" s="2268"/>
      <c r="S5" s="246"/>
      <c r="T5" s="66"/>
      <c r="U5" s="64"/>
      <c r="V5" s="2272" t="s">
        <v>629</v>
      </c>
      <c r="W5" s="2273"/>
      <c r="X5" s="2274"/>
      <c r="Y5" s="246"/>
      <c r="Z5" s="66"/>
      <c r="AA5" s="64"/>
      <c r="AB5" s="246"/>
      <c r="AC5" s="66"/>
      <c r="AD5" s="64"/>
      <c r="AE5" s="2292"/>
      <c r="AF5" s="2293"/>
      <c r="AG5" s="2293"/>
      <c r="AH5" s="2293"/>
      <c r="AI5" s="2293"/>
      <c r="AJ5" s="2293"/>
      <c r="AK5" s="2293"/>
      <c r="AL5" s="2293"/>
      <c r="AM5" s="2293"/>
      <c r="AN5" s="2293"/>
      <c r="AO5" s="2293"/>
      <c r="AP5" s="2294"/>
    </row>
    <row r="6" spans="1:42" ht="16.5" customHeight="1">
      <c r="A6" s="2282"/>
      <c r="B6" s="2263"/>
      <c r="C6" s="2261"/>
      <c r="D6" s="2298" t="s">
        <v>628</v>
      </c>
      <c r="E6" s="2270"/>
      <c r="F6" s="2299"/>
      <c r="G6" s="2262"/>
      <c r="H6" s="2262"/>
      <c r="I6" s="2263"/>
      <c r="J6" s="2265" t="s">
        <v>627</v>
      </c>
      <c r="K6" s="2265"/>
      <c r="L6" s="2265"/>
      <c r="M6" s="2265" t="s">
        <v>626</v>
      </c>
      <c r="N6" s="2265"/>
      <c r="O6" s="2265"/>
      <c r="P6" s="2266" t="s">
        <v>625</v>
      </c>
      <c r="Q6" s="2267"/>
      <c r="R6" s="2268"/>
      <c r="S6" s="2261" t="s">
        <v>624</v>
      </c>
      <c r="T6" s="2262"/>
      <c r="U6" s="2263"/>
      <c r="V6" s="2272"/>
      <c r="W6" s="2273"/>
      <c r="X6" s="2274"/>
      <c r="Y6" s="2269" t="s">
        <v>495</v>
      </c>
      <c r="Z6" s="2270"/>
      <c r="AA6" s="2271"/>
      <c r="AB6" s="2269" t="s">
        <v>494</v>
      </c>
      <c r="AC6" s="2270"/>
      <c r="AD6" s="2271"/>
      <c r="AE6" s="2295"/>
      <c r="AF6" s="2296"/>
      <c r="AG6" s="2296"/>
      <c r="AH6" s="2296"/>
      <c r="AI6" s="2296"/>
      <c r="AJ6" s="2296"/>
      <c r="AK6" s="2296"/>
      <c r="AL6" s="2296"/>
      <c r="AM6" s="2296"/>
      <c r="AN6" s="2296"/>
      <c r="AO6" s="2296"/>
      <c r="AP6" s="2297"/>
    </row>
    <row r="7" spans="1:42" ht="16.5" customHeight="1">
      <c r="A7" s="2282"/>
      <c r="B7" s="2263"/>
      <c r="C7" s="2261"/>
      <c r="D7" s="2298"/>
      <c r="E7" s="2270"/>
      <c r="F7" s="2299"/>
      <c r="G7" s="2262" t="s">
        <v>623</v>
      </c>
      <c r="H7" s="2262"/>
      <c r="I7" s="2263"/>
      <c r="J7" s="2265"/>
      <c r="K7" s="2265"/>
      <c r="L7" s="2265"/>
      <c r="M7" s="2265"/>
      <c r="N7" s="2265"/>
      <c r="O7" s="2265"/>
      <c r="P7" s="2266"/>
      <c r="Q7" s="2267"/>
      <c r="R7" s="2268"/>
      <c r="S7" s="2261"/>
      <c r="T7" s="2262"/>
      <c r="U7" s="2263"/>
      <c r="V7" s="2272" t="s">
        <v>622</v>
      </c>
      <c r="W7" s="2273"/>
      <c r="X7" s="2274"/>
      <c r="Y7" s="2269"/>
      <c r="Z7" s="2270"/>
      <c r="AA7" s="2271"/>
      <c r="AB7" s="2269"/>
      <c r="AC7" s="2270"/>
      <c r="AD7" s="2271"/>
      <c r="AE7" s="246"/>
      <c r="AF7" s="66"/>
      <c r="AG7" s="66"/>
      <c r="AH7" s="248"/>
      <c r="AI7" s="74"/>
      <c r="AJ7" s="72"/>
      <c r="AK7" s="66"/>
      <c r="AL7" s="66"/>
      <c r="AM7" s="66"/>
      <c r="AN7" s="248"/>
      <c r="AO7" s="74"/>
      <c r="AP7" s="71"/>
    </row>
    <row r="8" spans="1:42" ht="16.5" customHeight="1">
      <c r="A8" s="2282"/>
      <c r="B8" s="2263"/>
      <c r="C8" s="2261"/>
      <c r="D8" s="1383"/>
      <c r="E8" s="66"/>
      <c r="F8" s="63"/>
      <c r="G8" s="2262"/>
      <c r="H8" s="2262"/>
      <c r="I8" s="2263"/>
      <c r="J8" s="2265" t="s">
        <v>621</v>
      </c>
      <c r="K8" s="2265"/>
      <c r="L8" s="2265"/>
      <c r="M8" s="2265" t="s">
        <v>620</v>
      </c>
      <c r="N8" s="2265"/>
      <c r="O8" s="2265"/>
      <c r="P8" s="2266" t="s">
        <v>619</v>
      </c>
      <c r="Q8" s="2267"/>
      <c r="R8" s="2268"/>
      <c r="S8" s="246"/>
      <c r="T8" s="66"/>
      <c r="U8" s="64"/>
      <c r="V8" s="2272"/>
      <c r="W8" s="2273"/>
      <c r="X8" s="2274"/>
      <c r="Y8" s="246"/>
      <c r="Z8" s="66"/>
      <c r="AA8" s="64"/>
      <c r="AB8" s="246"/>
      <c r="AC8" s="66"/>
      <c r="AD8" s="64"/>
      <c r="AE8" s="2261" t="s">
        <v>579</v>
      </c>
      <c r="AF8" s="2262"/>
      <c r="AG8" s="2262"/>
      <c r="AH8" s="2261" t="s">
        <v>578</v>
      </c>
      <c r="AI8" s="2262"/>
      <c r="AJ8" s="2263"/>
      <c r="AK8" s="2262" t="s">
        <v>577</v>
      </c>
      <c r="AL8" s="2262"/>
      <c r="AM8" s="2262"/>
      <c r="AN8" s="2261" t="s">
        <v>576</v>
      </c>
      <c r="AO8" s="2262"/>
      <c r="AP8" s="2264"/>
    </row>
    <row r="9" spans="1:42" ht="16.5" customHeight="1">
      <c r="A9" s="2282"/>
      <c r="B9" s="2263"/>
      <c r="C9" s="2261"/>
      <c r="D9" s="1397"/>
      <c r="E9" s="1395"/>
      <c r="F9" s="1188"/>
      <c r="G9" s="1395"/>
      <c r="H9" s="1395"/>
      <c r="I9" s="189"/>
      <c r="J9" s="2265"/>
      <c r="K9" s="2265"/>
      <c r="L9" s="2265"/>
      <c r="M9" s="2265"/>
      <c r="N9" s="2265"/>
      <c r="O9" s="2265"/>
      <c r="P9" s="2275"/>
      <c r="Q9" s="2276"/>
      <c r="R9" s="2277"/>
      <c r="S9" s="1396"/>
      <c r="T9" s="1395"/>
      <c r="U9" s="189"/>
      <c r="V9" s="1396"/>
      <c r="W9" s="1395"/>
      <c r="X9" s="189"/>
      <c r="Y9" s="1396"/>
      <c r="Z9" s="1395"/>
      <c r="AA9" s="189"/>
      <c r="AB9" s="1396"/>
      <c r="AC9" s="1395"/>
      <c r="AD9" s="189"/>
      <c r="AE9" s="1396"/>
      <c r="AF9" s="1395"/>
      <c r="AG9" s="1395"/>
      <c r="AH9" s="1396"/>
      <c r="AI9" s="1395"/>
      <c r="AJ9" s="189"/>
      <c r="AK9" s="1395"/>
      <c r="AL9" s="1395"/>
      <c r="AM9" s="1395"/>
      <c r="AN9" s="1396"/>
      <c r="AO9" s="1395"/>
      <c r="AP9" s="1188"/>
    </row>
    <row r="10" spans="1:51" ht="22.5" customHeight="1">
      <c r="A10" s="2283"/>
      <c r="B10" s="2284"/>
      <c r="C10" s="2285"/>
      <c r="D10" s="1394" t="s">
        <v>618</v>
      </c>
      <c r="E10" s="1392" t="s">
        <v>617</v>
      </c>
      <c r="F10" s="1391" t="s">
        <v>616</v>
      </c>
      <c r="G10" s="1393" t="s">
        <v>618</v>
      </c>
      <c r="H10" s="1392" t="s">
        <v>617</v>
      </c>
      <c r="I10" s="1392" t="s">
        <v>616</v>
      </c>
      <c r="J10" s="1392" t="s">
        <v>618</v>
      </c>
      <c r="K10" s="1392" t="s">
        <v>617</v>
      </c>
      <c r="L10" s="1392" t="s">
        <v>616</v>
      </c>
      <c r="M10" s="1392" t="s">
        <v>618</v>
      </c>
      <c r="N10" s="1392" t="s">
        <v>617</v>
      </c>
      <c r="O10" s="1392" t="s">
        <v>616</v>
      </c>
      <c r="P10" s="1392" t="s">
        <v>618</v>
      </c>
      <c r="Q10" s="1392" t="s">
        <v>617</v>
      </c>
      <c r="R10" s="1392" t="s">
        <v>616</v>
      </c>
      <c r="S10" s="1392" t="s">
        <v>618</v>
      </c>
      <c r="T10" s="1392" t="s">
        <v>617</v>
      </c>
      <c r="U10" s="1392" t="s">
        <v>616</v>
      </c>
      <c r="V10" s="1392" t="s">
        <v>618</v>
      </c>
      <c r="W10" s="1392" t="s">
        <v>617</v>
      </c>
      <c r="X10" s="1392" t="s">
        <v>616</v>
      </c>
      <c r="Y10" s="1392" t="s">
        <v>618</v>
      </c>
      <c r="Z10" s="1392" t="s">
        <v>617</v>
      </c>
      <c r="AA10" s="1392" t="s">
        <v>616</v>
      </c>
      <c r="AB10" s="1392" t="s">
        <v>618</v>
      </c>
      <c r="AC10" s="1392" t="s">
        <v>617</v>
      </c>
      <c r="AD10" s="1392" t="s">
        <v>616</v>
      </c>
      <c r="AE10" s="1392" t="s">
        <v>618</v>
      </c>
      <c r="AF10" s="1392" t="s">
        <v>617</v>
      </c>
      <c r="AG10" s="1392" t="s">
        <v>616</v>
      </c>
      <c r="AH10" s="1392" t="s">
        <v>618</v>
      </c>
      <c r="AI10" s="1392" t="s">
        <v>617</v>
      </c>
      <c r="AJ10" s="1392" t="s">
        <v>616</v>
      </c>
      <c r="AK10" s="1392" t="s">
        <v>618</v>
      </c>
      <c r="AL10" s="1392" t="s">
        <v>617</v>
      </c>
      <c r="AM10" s="1392" t="s">
        <v>616</v>
      </c>
      <c r="AN10" s="1392" t="s">
        <v>618</v>
      </c>
      <c r="AO10" s="1392" t="s">
        <v>617</v>
      </c>
      <c r="AP10" s="1391" t="s">
        <v>616</v>
      </c>
      <c r="AQ10" s="1388"/>
      <c r="AR10" s="1388"/>
      <c r="AS10" s="1388"/>
      <c r="AT10" s="1388"/>
      <c r="AU10" s="1388"/>
      <c r="AV10" s="1388"/>
      <c r="AW10" s="1388"/>
      <c r="AX10" s="1388"/>
      <c r="AY10" s="1388"/>
    </row>
    <row r="11" spans="1:51" s="1384" customFormat="1" ht="30" customHeight="1">
      <c r="A11" s="2259" t="s">
        <v>615</v>
      </c>
      <c r="B11" s="2260"/>
      <c r="C11" s="2260"/>
      <c r="D11" s="108">
        <v>17637</v>
      </c>
      <c r="E11" s="107">
        <v>8840</v>
      </c>
      <c r="F11" s="110">
        <v>8797</v>
      </c>
      <c r="G11" s="271">
        <v>9251</v>
      </c>
      <c r="H11" s="107">
        <v>4290</v>
      </c>
      <c r="I11" s="107">
        <v>4961</v>
      </c>
      <c r="J11" s="107">
        <v>2534</v>
      </c>
      <c r="K11" s="107">
        <v>911</v>
      </c>
      <c r="L11" s="107">
        <v>1623</v>
      </c>
      <c r="M11" s="107">
        <v>781</v>
      </c>
      <c r="N11" s="107">
        <v>544</v>
      </c>
      <c r="O11" s="107">
        <v>237</v>
      </c>
      <c r="P11" s="107">
        <v>89</v>
      </c>
      <c r="Q11" s="107">
        <v>85</v>
      </c>
      <c r="R11" s="107">
        <v>4</v>
      </c>
      <c r="S11" s="107">
        <v>3955</v>
      </c>
      <c r="T11" s="107">
        <v>2537</v>
      </c>
      <c r="U11" s="107">
        <v>1418</v>
      </c>
      <c r="V11" s="107">
        <v>170</v>
      </c>
      <c r="W11" s="107">
        <v>63</v>
      </c>
      <c r="X11" s="107">
        <v>107</v>
      </c>
      <c r="Y11" s="107">
        <v>856</v>
      </c>
      <c r="Z11" s="107">
        <v>409</v>
      </c>
      <c r="AA11" s="107">
        <v>447</v>
      </c>
      <c r="AB11" s="1390">
        <v>1</v>
      </c>
      <c r="AC11" s="1390">
        <v>1</v>
      </c>
      <c r="AD11" s="1390" t="s">
        <v>30</v>
      </c>
      <c r="AE11" s="1390">
        <v>3</v>
      </c>
      <c r="AF11" s="1390">
        <v>1</v>
      </c>
      <c r="AG11" s="1390">
        <v>2</v>
      </c>
      <c r="AH11" s="1390">
        <v>8</v>
      </c>
      <c r="AI11" s="1390" t="s">
        <v>30</v>
      </c>
      <c r="AJ11" s="1390">
        <v>8</v>
      </c>
      <c r="AK11" s="1386">
        <f aca="true" t="shared" si="0" ref="AK11:AK22">SUM(AK12:AK21)</f>
        <v>0</v>
      </c>
      <c r="AL11" s="1386">
        <f aca="true" t="shared" si="1" ref="AL11:AL22">SUM(AL12:AL21)</f>
        <v>0</v>
      </c>
      <c r="AM11" s="1386">
        <f aca="true" t="shared" si="2" ref="AM11:AM22">SUM(AM12:AM21)</f>
        <v>0</v>
      </c>
      <c r="AN11" s="1386">
        <f aca="true" t="shared" si="3" ref="AN11:AN22">SUM(AN12:AN21)</f>
        <v>0</v>
      </c>
      <c r="AO11" s="1386">
        <f aca="true" t="shared" si="4" ref="AO11:AO22">SUM(AO12:AO21)</f>
        <v>0</v>
      </c>
      <c r="AP11" s="1385">
        <f aca="true" t="shared" si="5" ref="AP11:AP22">SUM(AP12:AP21)</f>
        <v>0</v>
      </c>
      <c r="AQ11" s="1389"/>
      <c r="AR11" s="1389"/>
      <c r="AS11" s="1389"/>
      <c r="AT11" s="1389"/>
      <c r="AU11" s="1389"/>
      <c r="AV11" s="1389"/>
      <c r="AW11" s="1389"/>
      <c r="AX11" s="1389"/>
      <c r="AY11" s="1389"/>
    </row>
    <row r="12" spans="1:42" ht="30" customHeight="1">
      <c r="A12" s="1383"/>
      <c r="B12" s="2252" t="s">
        <v>612</v>
      </c>
      <c r="C12" s="2252"/>
      <c r="D12" s="88">
        <v>10173</v>
      </c>
      <c r="E12" s="91">
        <v>4715</v>
      </c>
      <c r="F12" s="90">
        <v>5458</v>
      </c>
      <c r="G12" s="87">
        <v>7089</v>
      </c>
      <c r="H12" s="91">
        <v>3199</v>
      </c>
      <c r="I12" s="91">
        <v>3890</v>
      </c>
      <c r="J12" s="91">
        <v>1107</v>
      </c>
      <c r="K12" s="91">
        <v>390</v>
      </c>
      <c r="L12" s="91">
        <v>717</v>
      </c>
      <c r="M12" s="91">
        <v>593</v>
      </c>
      <c r="N12" s="91">
        <v>422</v>
      </c>
      <c r="O12" s="91">
        <v>171</v>
      </c>
      <c r="P12" s="91">
        <v>30</v>
      </c>
      <c r="Q12" s="91">
        <v>30</v>
      </c>
      <c r="R12" s="91" t="s">
        <v>30</v>
      </c>
      <c r="S12" s="91">
        <v>692</v>
      </c>
      <c r="T12" s="91">
        <v>331</v>
      </c>
      <c r="U12" s="91">
        <v>361</v>
      </c>
      <c r="V12" s="91">
        <v>92</v>
      </c>
      <c r="W12" s="91">
        <v>38</v>
      </c>
      <c r="X12" s="91">
        <v>54</v>
      </c>
      <c r="Y12" s="91">
        <v>570</v>
      </c>
      <c r="Z12" s="91">
        <v>305</v>
      </c>
      <c r="AA12" s="91">
        <v>265</v>
      </c>
      <c r="AB12" s="1387" t="s">
        <v>30</v>
      </c>
      <c r="AC12" s="1387" t="s">
        <v>30</v>
      </c>
      <c r="AD12" s="1387" t="s">
        <v>30</v>
      </c>
      <c r="AE12" s="1387">
        <v>3</v>
      </c>
      <c r="AF12" s="1387">
        <v>1</v>
      </c>
      <c r="AG12" s="1387">
        <v>2</v>
      </c>
      <c r="AH12" s="1387" t="s">
        <v>30</v>
      </c>
      <c r="AI12" s="1387" t="s">
        <v>30</v>
      </c>
      <c r="AJ12" s="1387" t="s">
        <v>30</v>
      </c>
      <c r="AK12" s="1386">
        <f t="shared" si="0"/>
        <v>0</v>
      </c>
      <c r="AL12" s="1386">
        <f t="shared" si="1"/>
        <v>0</v>
      </c>
      <c r="AM12" s="1386">
        <f t="shared" si="2"/>
        <v>0</v>
      </c>
      <c r="AN12" s="1386">
        <f t="shared" si="3"/>
        <v>0</v>
      </c>
      <c r="AO12" s="1386">
        <f t="shared" si="4"/>
        <v>0</v>
      </c>
      <c r="AP12" s="1385">
        <f t="shared" si="5"/>
        <v>0</v>
      </c>
    </row>
    <row r="13" spans="1:42" ht="30" customHeight="1">
      <c r="A13" s="1383"/>
      <c r="B13" s="2252" t="s">
        <v>611</v>
      </c>
      <c r="C13" s="2252"/>
      <c r="D13" s="88">
        <v>670</v>
      </c>
      <c r="E13" s="91">
        <v>419</v>
      </c>
      <c r="F13" s="90">
        <v>251</v>
      </c>
      <c r="G13" s="87">
        <v>76</v>
      </c>
      <c r="H13" s="91">
        <v>47</v>
      </c>
      <c r="I13" s="91">
        <v>29</v>
      </c>
      <c r="J13" s="91">
        <v>149</v>
      </c>
      <c r="K13" s="91">
        <v>96</v>
      </c>
      <c r="L13" s="91">
        <v>53</v>
      </c>
      <c r="M13" s="91" t="s">
        <v>30</v>
      </c>
      <c r="N13" s="91" t="s">
        <v>30</v>
      </c>
      <c r="O13" s="91" t="s">
        <v>30</v>
      </c>
      <c r="P13" s="91">
        <v>12</v>
      </c>
      <c r="Q13" s="91">
        <v>12</v>
      </c>
      <c r="R13" s="91" t="s">
        <v>30</v>
      </c>
      <c r="S13" s="91">
        <v>394</v>
      </c>
      <c r="T13" s="91">
        <v>245</v>
      </c>
      <c r="U13" s="91">
        <v>149</v>
      </c>
      <c r="V13" s="91">
        <v>6</v>
      </c>
      <c r="W13" s="91">
        <v>5</v>
      </c>
      <c r="X13" s="91">
        <v>1</v>
      </c>
      <c r="Y13" s="91">
        <v>33</v>
      </c>
      <c r="Z13" s="91">
        <v>14</v>
      </c>
      <c r="AA13" s="91">
        <v>19</v>
      </c>
      <c r="AB13" s="1387" t="s">
        <v>30</v>
      </c>
      <c r="AC13" s="1387" t="s">
        <v>30</v>
      </c>
      <c r="AD13" s="1387">
        <v>0</v>
      </c>
      <c r="AE13" s="1387">
        <v>0</v>
      </c>
      <c r="AF13" s="1387">
        <v>0</v>
      </c>
      <c r="AG13" s="1387">
        <v>0</v>
      </c>
      <c r="AH13" s="1387">
        <v>0</v>
      </c>
      <c r="AI13" s="1387">
        <v>0</v>
      </c>
      <c r="AJ13" s="1387">
        <v>0</v>
      </c>
      <c r="AK13" s="1386">
        <f t="shared" si="0"/>
        <v>0</v>
      </c>
      <c r="AL13" s="1386">
        <f t="shared" si="1"/>
        <v>0</v>
      </c>
      <c r="AM13" s="1386">
        <f t="shared" si="2"/>
        <v>0</v>
      </c>
      <c r="AN13" s="1386">
        <f t="shared" si="3"/>
        <v>0</v>
      </c>
      <c r="AO13" s="1386">
        <f t="shared" si="4"/>
        <v>0</v>
      </c>
      <c r="AP13" s="1385">
        <f t="shared" si="5"/>
        <v>0</v>
      </c>
    </row>
    <row r="14" spans="1:46" ht="30" customHeight="1">
      <c r="A14" s="1383"/>
      <c r="B14" s="2252" t="s">
        <v>610</v>
      </c>
      <c r="C14" s="2252"/>
      <c r="D14" s="88">
        <v>1947</v>
      </c>
      <c r="E14" s="91">
        <v>1802</v>
      </c>
      <c r="F14" s="90">
        <v>145</v>
      </c>
      <c r="G14" s="87">
        <v>309</v>
      </c>
      <c r="H14" s="91">
        <v>268</v>
      </c>
      <c r="I14" s="91">
        <v>41</v>
      </c>
      <c r="J14" s="91">
        <v>187</v>
      </c>
      <c r="K14" s="91">
        <v>157</v>
      </c>
      <c r="L14" s="91">
        <v>30</v>
      </c>
      <c r="M14" s="91">
        <v>73</v>
      </c>
      <c r="N14" s="91">
        <v>67</v>
      </c>
      <c r="O14" s="91">
        <v>6</v>
      </c>
      <c r="P14" s="91">
        <v>22</v>
      </c>
      <c r="Q14" s="91">
        <v>21</v>
      </c>
      <c r="R14" s="91">
        <v>1</v>
      </c>
      <c r="S14" s="91">
        <v>1330</v>
      </c>
      <c r="T14" s="91">
        <v>1268</v>
      </c>
      <c r="U14" s="91">
        <v>62</v>
      </c>
      <c r="V14" s="91">
        <v>4</v>
      </c>
      <c r="W14" s="91">
        <v>4</v>
      </c>
      <c r="X14" s="91" t="s">
        <v>30</v>
      </c>
      <c r="Y14" s="91">
        <v>22</v>
      </c>
      <c r="Z14" s="91">
        <v>17</v>
      </c>
      <c r="AA14" s="91">
        <v>5</v>
      </c>
      <c r="AB14" s="1387" t="s">
        <v>30</v>
      </c>
      <c r="AC14" s="1387" t="s">
        <v>30</v>
      </c>
      <c r="AD14" s="1387">
        <v>0</v>
      </c>
      <c r="AE14" s="1387">
        <v>0</v>
      </c>
      <c r="AF14" s="1387">
        <v>0</v>
      </c>
      <c r="AG14" s="1387">
        <v>0</v>
      </c>
      <c r="AH14" s="1387">
        <v>0</v>
      </c>
      <c r="AI14" s="1387">
        <v>0</v>
      </c>
      <c r="AJ14" s="1387">
        <v>0</v>
      </c>
      <c r="AK14" s="1386">
        <f t="shared" si="0"/>
        <v>0</v>
      </c>
      <c r="AL14" s="1386">
        <f t="shared" si="1"/>
        <v>0</v>
      </c>
      <c r="AM14" s="1386">
        <f t="shared" si="2"/>
        <v>0</v>
      </c>
      <c r="AN14" s="1386">
        <f t="shared" si="3"/>
        <v>0</v>
      </c>
      <c r="AO14" s="1386">
        <f t="shared" si="4"/>
        <v>0</v>
      </c>
      <c r="AP14" s="1385">
        <f t="shared" si="5"/>
        <v>0</v>
      </c>
      <c r="AT14" s="1388"/>
    </row>
    <row r="15" spans="1:42" ht="30" customHeight="1">
      <c r="A15" s="1383"/>
      <c r="B15" s="2252" t="s">
        <v>609</v>
      </c>
      <c r="C15" s="2252"/>
      <c r="D15" s="88">
        <v>2109</v>
      </c>
      <c r="E15" s="91">
        <v>928</v>
      </c>
      <c r="F15" s="90">
        <v>1181</v>
      </c>
      <c r="G15" s="87">
        <v>715</v>
      </c>
      <c r="H15" s="91">
        <v>370</v>
      </c>
      <c r="I15" s="91">
        <v>345</v>
      </c>
      <c r="J15" s="91">
        <v>509</v>
      </c>
      <c r="K15" s="91">
        <v>158</v>
      </c>
      <c r="L15" s="91">
        <v>351</v>
      </c>
      <c r="M15" s="91">
        <v>36</v>
      </c>
      <c r="N15" s="91">
        <v>17</v>
      </c>
      <c r="O15" s="91">
        <v>19</v>
      </c>
      <c r="P15" s="91">
        <v>7</v>
      </c>
      <c r="Q15" s="91">
        <v>6</v>
      </c>
      <c r="R15" s="91">
        <v>1</v>
      </c>
      <c r="S15" s="91">
        <v>755</v>
      </c>
      <c r="T15" s="91">
        <v>340</v>
      </c>
      <c r="U15" s="91">
        <v>415</v>
      </c>
      <c r="V15" s="91">
        <v>11</v>
      </c>
      <c r="W15" s="91">
        <v>2</v>
      </c>
      <c r="X15" s="91">
        <v>9</v>
      </c>
      <c r="Y15" s="91">
        <v>75</v>
      </c>
      <c r="Z15" s="91">
        <v>34</v>
      </c>
      <c r="AA15" s="91">
        <v>41</v>
      </c>
      <c r="AB15" s="1387">
        <v>1</v>
      </c>
      <c r="AC15" s="1387">
        <v>1</v>
      </c>
      <c r="AD15" s="1387">
        <v>0</v>
      </c>
      <c r="AE15" s="1387">
        <v>0</v>
      </c>
      <c r="AF15" s="1387">
        <v>0</v>
      </c>
      <c r="AG15" s="1387">
        <v>0</v>
      </c>
      <c r="AH15" s="1387">
        <v>0</v>
      </c>
      <c r="AI15" s="1387">
        <v>0</v>
      </c>
      <c r="AJ15" s="1387">
        <v>0</v>
      </c>
      <c r="AK15" s="1386">
        <f t="shared" si="0"/>
        <v>0</v>
      </c>
      <c r="AL15" s="1386">
        <f t="shared" si="1"/>
        <v>0</v>
      </c>
      <c r="AM15" s="1386">
        <f t="shared" si="2"/>
        <v>0</v>
      </c>
      <c r="AN15" s="1386">
        <f t="shared" si="3"/>
        <v>0</v>
      </c>
      <c r="AO15" s="1386">
        <f t="shared" si="4"/>
        <v>0</v>
      </c>
      <c r="AP15" s="1385">
        <f t="shared" si="5"/>
        <v>0</v>
      </c>
    </row>
    <row r="16" spans="1:42" ht="30" customHeight="1">
      <c r="A16" s="1383"/>
      <c r="B16" s="2252" t="s">
        <v>608</v>
      </c>
      <c r="C16" s="2252"/>
      <c r="D16" s="88">
        <v>640</v>
      </c>
      <c r="E16" s="91">
        <v>55</v>
      </c>
      <c r="F16" s="90">
        <v>585</v>
      </c>
      <c r="G16" s="87">
        <v>168</v>
      </c>
      <c r="H16" s="91">
        <v>7</v>
      </c>
      <c r="I16" s="91">
        <v>161</v>
      </c>
      <c r="J16" s="91">
        <v>216</v>
      </c>
      <c r="K16" s="91">
        <v>2</v>
      </c>
      <c r="L16" s="91">
        <v>214</v>
      </c>
      <c r="M16" s="91">
        <v>13</v>
      </c>
      <c r="N16" s="91">
        <v>3</v>
      </c>
      <c r="O16" s="91">
        <v>10</v>
      </c>
      <c r="P16" s="91">
        <v>1</v>
      </c>
      <c r="Q16" s="91" t="s">
        <v>30</v>
      </c>
      <c r="R16" s="91">
        <v>1</v>
      </c>
      <c r="S16" s="91">
        <v>210</v>
      </c>
      <c r="T16" s="91">
        <v>41</v>
      </c>
      <c r="U16" s="91">
        <v>169</v>
      </c>
      <c r="V16" s="91">
        <v>15</v>
      </c>
      <c r="W16" s="91">
        <v>2</v>
      </c>
      <c r="X16" s="91">
        <v>13</v>
      </c>
      <c r="Y16" s="91">
        <v>17</v>
      </c>
      <c r="Z16" s="91" t="s">
        <v>30</v>
      </c>
      <c r="AA16" s="91">
        <v>17</v>
      </c>
      <c r="AB16" s="1387">
        <v>0</v>
      </c>
      <c r="AC16" s="1387">
        <v>0</v>
      </c>
      <c r="AD16" s="1387">
        <v>0</v>
      </c>
      <c r="AE16" s="1387">
        <v>0</v>
      </c>
      <c r="AF16" s="1387">
        <v>0</v>
      </c>
      <c r="AG16" s="1387">
        <v>0</v>
      </c>
      <c r="AH16" s="1387">
        <v>0</v>
      </c>
      <c r="AI16" s="1387">
        <v>0</v>
      </c>
      <c r="AJ16" s="1387">
        <v>0</v>
      </c>
      <c r="AK16" s="1386">
        <f t="shared" si="0"/>
        <v>0</v>
      </c>
      <c r="AL16" s="1386">
        <f t="shared" si="1"/>
        <v>0</v>
      </c>
      <c r="AM16" s="1386">
        <f t="shared" si="2"/>
        <v>0</v>
      </c>
      <c r="AN16" s="1386">
        <f t="shared" si="3"/>
        <v>0</v>
      </c>
      <c r="AO16" s="1386">
        <f t="shared" si="4"/>
        <v>0</v>
      </c>
      <c r="AP16" s="1385">
        <f t="shared" si="5"/>
        <v>0</v>
      </c>
    </row>
    <row r="17" spans="1:42" ht="30" customHeight="1">
      <c r="A17" s="1383"/>
      <c r="B17" s="2252" t="s">
        <v>607</v>
      </c>
      <c r="C17" s="2252"/>
      <c r="D17" s="88">
        <v>192</v>
      </c>
      <c r="E17" s="91">
        <v>8</v>
      </c>
      <c r="F17" s="90">
        <v>184</v>
      </c>
      <c r="G17" s="87">
        <v>144</v>
      </c>
      <c r="H17" s="91">
        <v>7</v>
      </c>
      <c r="I17" s="91">
        <v>137</v>
      </c>
      <c r="J17" s="91">
        <v>23</v>
      </c>
      <c r="K17" s="91" t="s">
        <v>30</v>
      </c>
      <c r="L17" s="91">
        <v>23</v>
      </c>
      <c r="M17" s="91" t="s">
        <v>30</v>
      </c>
      <c r="N17" s="91" t="s">
        <v>30</v>
      </c>
      <c r="O17" s="91" t="s">
        <v>30</v>
      </c>
      <c r="P17" s="91" t="s">
        <v>30</v>
      </c>
      <c r="Q17" s="91" t="s">
        <v>30</v>
      </c>
      <c r="R17" s="91" t="s">
        <v>30</v>
      </c>
      <c r="S17" s="91">
        <v>16</v>
      </c>
      <c r="T17" s="91">
        <v>1</v>
      </c>
      <c r="U17" s="91">
        <v>15</v>
      </c>
      <c r="V17" s="91" t="s">
        <v>30</v>
      </c>
      <c r="W17" s="91" t="s">
        <v>30</v>
      </c>
      <c r="X17" s="91" t="s">
        <v>30</v>
      </c>
      <c r="Y17" s="91">
        <v>9</v>
      </c>
      <c r="Z17" s="91" t="s">
        <v>30</v>
      </c>
      <c r="AA17" s="91">
        <v>9</v>
      </c>
      <c r="AB17" s="1387">
        <v>0</v>
      </c>
      <c r="AC17" s="1387">
        <v>0</v>
      </c>
      <c r="AD17" s="1387">
        <v>0</v>
      </c>
      <c r="AE17" s="1387">
        <v>0</v>
      </c>
      <c r="AF17" s="1387">
        <v>0</v>
      </c>
      <c r="AG17" s="1387">
        <v>0</v>
      </c>
      <c r="AH17" s="1387">
        <v>7</v>
      </c>
      <c r="AI17" s="1387" t="s">
        <v>30</v>
      </c>
      <c r="AJ17" s="1387">
        <v>7</v>
      </c>
      <c r="AK17" s="1386">
        <f t="shared" si="0"/>
        <v>0</v>
      </c>
      <c r="AL17" s="1386">
        <f t="shared" si="1"/>
        <v>0</v>
      </c>
      <c r="AM17" s="1386">
        <f t="shared" si="2"/>
        <v>0</v>
      </c>
      <c r="AN17" s="1386">
        <f t="shared" si="3"/>
        <v>0</v>
      </c>
      <c r="AO17" s="1386">
        <f t="shared" si="4"/>
        <v>0</v>
      </c>
      <c r="AP17" s="1385">
        <f t="shared" si="5"/>
        <v>0</v>
      </c>
    </row>
    <row r="18" spans="1:42" ht="30" customHeight="1">
      <c r="A18" s="1383"/>
      <c r="B18" s="2252" t="s">
        <v>606</v>
      </c>
      <c r="C18" s="2252"/>
      <c r="D18" s="88">
        <v>78</v>
      </c>
      <c r="E18" s="91">
        <v>46</v>
      </c>
      <c r="F18" s="90">
        <v>32</v>
      </c>
      <c r="G18" s="87">
        <v>61</v>
      </c>
      <c r="H18" s="91">
        <v>38</v>
      </c>
      <c r="I18" s="91">
        <v>23</v>
      </c>
      <c r="J18" s="91">
        <v>10</v>
      </c>
      <c r="K18" s="91">
        <v>4</v>
      </c>
      <c r="L18" s="91">
        <v>6</v>
      </c>
      <c r="M18" s="91">
        <v>1</v>
      </c>
      <c r="N18" s="91">
        <v>1</v>
      </c>
      <c r="O18" s="91" t="s">
        <v>30</v>
      </c>
      <c r="P18" s="91">
        <v>1</v>
      </c>
      <c r="Q18" s="91">
        <v>1</v>
      </c>
      <c r="R18" s="91" t="s">
        <v>30</v>
      </c>
      <c r="S18" s="91">
        <v>5</v>
      </c>
      <c r="T18" s="91">
        <v>2</v>
      </c>
      <c r="U18" s="91">
        <v>3</v>
      </c>
      <c r="V18" s="91" t="s">
        <v>30</v>
      </c>
      <c r="W18" s="91" t="s">
        <v>30</v>
      </c>
      <c r="X18" s="91" t="s">
        <v>30</v>
      </c>
      <c r="Y18" s="91" t="s">
        <v>30</v>
      </c>
      <c r="Z18" s="91" t="s">
        <v>30</v>
      </c>
      <c r="AA18" s="91" t="s">
        <v>30</v>
      </c>
      <c r="AB18" s="1387">
        <v>0</v>
      </c>
      <c r="AC18" s="1387">
        <v>0</v>
      </c>
      <c r="AD18" s="1387">
        <v>0</v>
      </c>
      <c r="AE18" s="1387">
        <v>0</v>
      </c>
      <c r="AF18" s="1387">
        <v>0</v>
      </c>
      <c r="AG18" s="1387">
        <v>0</v>
      </c>
      <c r="AH18" s="1387">
        <v>0</v>
      </c>
      <c r="AI18" s="1387">
        <v>0</v>
      </c>
      <c r="AJ18" s="1387">
        <v>0</v>
      </c>
      <c r="AK18" s="1386">
        <f t="shared" si="0"/>
        <v>0</v>
      </c>
      <c r="AL18" s="1386">
        <f t="shared" si="1"/>
        <v>0</v>
      </c>
      <c r="AM18" s="1386">
        <f t="shared" si="2"/>
        <v>0</v>
      </c>
      <c r="AN18" s="1386">
        <f t="shared" si="3"/>
        <v>0</v>
      </c>
      <c r="AO18" s="1386">
        <f t="shared" si="4"/>
        <v>0</v>
      </c>
      <c r="AP18" s="1385">
        <f t="shared" si="5"/>
        <v>0</v>
      </c>
    </row>
    <row r="19" spans="1:42" ht="30" customHeight="1">
      <c r="A19" s="1383"/>
      <c r="B19" s="2252" t="s">
        <v>605</v>
      </c>
      <c r="C19" s="2252"/>
      <c r="D19" s="88">
        <v>39</v>
      </c>
      <c r="E19" s="91">
        <v>3</v>
      </c>
      <c r="F19" s="90">
        <v>36</v>
      </c>
      <c r="G19" s="87">
        <v>8</v>
      </c>
      <c r="H19" s="91">
        <v>1</v>
      </c>
      <c r="I19" s="91">
        <v>7</v>
      </c>
      <c r="J19" s="91">
        <v>15</v>
      </c>
      <c r="K19" s="91">
        <v>2</v>
      </c>
      <c r="L19" s="91">
        <v>13</v>
      </c>
      <c r="M19" s="91" t="s">
        <v>30</v>
      </c>
      <c r="N19" s="91" t="s">
        <v>30</v>
      </c>
      <c r="O19" s="91" t="s">
        <v>30</v>
      </c>
      <c r="P19" s="91" t="s">
        <v>30</v>
      </c>
      <c r="Q19" s="91" t="s">
        <v>30</v>
      </c>
      <c r="R19" s="91" t="s">
        <v>30</v>
      </c>
      <c r="S19" s="91">
        <v>16</v>
      </c>
      <c r="T19" s="91" t="s">
        <v>30</v>
      </c>
      <c r="U19" s="91">
        <v>16</v>
      </c>
      <c r="V19" s="91" t="s">
        <v>30</v>
      </c>
      <c r="W19" s="91" t="s">
        <v>30</v>
      </c>
      <c r="X19" s="91" t="s">
        <v>30</v>
      </c>
      <c r="Y19" s="91" t="s">
        <v>30</v>
      </c>
      <c r="Z19" s="91" t="s">
        <v>30</v>
      </c>
      <c r="AA19" s="91" t="s">
        <v>30</v>
      </c>
      <c r="AB19" s="1387">
        <v>0</v>
      </c>
      <c r="AC19" s="1387">
        <v>0</v>
      </c>
      <c r="AD19" s="1387">
        <v>0</v>
      </c>
      <c r="AE19" s="1387">
        <v>0</v>
      </c>
      <c r="AF19" s="1387">
        <v>0</v>
      </c>
      <c r="AG19" s="1387">
        <v>0</v>
      </c>
      <c r="AH19" s="1387">
        <v>0</v>
      </c>
      <c r="AI19" s="1387">
        <v>0</v>
      </c>
      <c r="AJ19" s="1387">
        <v>0</v>
      </c>
      <c r="AK19" s="1386">
        <f t="shared" si="0"/>
        <v>0</v>
      </c>
      <c r="AL19" s="1386">
        <f t="shared" si="1"/>
        <v>0</v>
      </c>
      <c r="AM19" s="1386">
        <f t="shared" si="2"/>
        <v>0</v>
      </c>
      <c r="AN19" s="1386">
        <f t="shared" si="3"/>
        <v>0</v>
      </c>
      <c r="AO19" s="1386">
        <f t="shared" si="4"/>
        <v>0</v>
      </c>
      <c r="AP19" s="1385">
        <f t="shared" si="5"/>
        <v>0</v>
      </c>
    </row>
    <row r="20" spans="1:42" ht="30" customHeight="1">
      <c r="A20" s="1383"/>
      <c r="B20" s="2252" t="s">
        <v>604</v>
      </c>
      <c r="C20" s="2252"/>
      <c r="D20" s="88">
        <v>911</v>
      </c>
      <c r="E20" s="91">
        <v>445</v>
      </c>
      <c r="F20" s="90">
        <v>466</v>
      </c>
      <c r="G20" s="87">
        <v>445</v>
      </c>
      <c r="H20" s="91">
        <v>248</v>
      </c>
      <c r="I20" s="91">
        <v>197</v>
      </c>
      <c r="J20" s="91">
        <v>170</v>
      </c>
      <c r="K20" s="91">
        <v>50</v>
      </c>
      <c r="L20" s="91">
        <v>120</v>
      </c>
      <c r="M20" s="91">
        <v>14</v>
      </c>
      <c r="N20" s="91">
        <v>10</v>
      </c>
      <c r="O20" s="91">
        <v>4</v>
      </c>
      <c r="P20" s="91">
        <v>8</v>
      </c>
      <c r="Q20" s="91">
        <v>8</v>
      </c>
      <c r="R20" s="91" t="s">
        <v>30</v>
      </c>
      <c r="S20" s="91">
        <v>203</v>
      </c>
      <c r="T20" s="91">
        <v>107</v>
      </c>
      <c r="U20" s="91">
        <v>96</v>
      </c>
      <c r="V20" s="91">
        <v>2</v>
      </c>
      <c r="W20" s="91" t="s">
        <v>30</v>
      </c>
      <c r="X20" s="91">
        <v>2</v>
      </c>
      <c r="Y20" s="91">
        <v>69</v>
      </c>
      <c r="Z20" s="91">
        <v>22</v>
      </c>
      <c r="AA20" s="91">
        <v>47</v>
      </c>
      <c r="AB20" s="1387">
        <v>0</v>
      </c>
      <c r="AC20" s="1387">
        <v>0</v>
      </c>
      <c r="AD20" s="1387">
        <v>0</v>
      </c>
      <c r="AE20" s="1387">
        <v>0</v>
      </c>
      <c r="AF20" s="1387">
        <v>0</v>
      </c>
      <c r="AG20" s="1387">
        <v>0</v>
      </c>
      <c r="AH20" s="1387">
        <v>7</v>
      </c>
      <c r="AI20" s="1387" t="s">
        <v>30</v>
      </c>
      <c r="AJ20" s="1387">
        <v>1</v>
      </c>
      <c r="AK20" s="1386">
        <f t="shared" si="0"/>
        <v>0</v>
      </c>
      <c r="AL20" s="1386">
        <f t="shared" si="1"/>
        <v>0</v>
      </c>
      <c r="AM20" s="1386">
        <f t="shared" si="2"/>
        <v>0</v>
      </c>
      <c r="AN20" s="1386">
        <f t="shared" si="3"/>
        <v>0</v>
      </c>
      <c r="AO20" s="1386">
        <f t="shared" si="4"/>
        <v>0</v>
      </c>
      <c r="AP20" s="1385">
        <f t="shared" si="5"/>
        <v>0</v>
      </c>
    </row>
    <row r="21" spans="1:42" ht="30" customHeight="1">
      <c r="A21" s="1383"/>
      <c r="B21" s="2252" t="s">
        <v>603</v>
      </c>
      <c r="C21" s="2252"/>
      <c r="D21" s="88">
        <v>878</v>
      </c>
      <c r="E21" s="91">
        <v>419</v>
      </c>
      <c r="F21" s="90">
        <v>459</v>
      </c>
      <c r="G21" s="87">
        <v>236</v>
      </c>
      <c r="H21" s="91">
        <v>105</v>
      </c>
      <c r="I21" s="91">
        <v>131</v>
      </c>
      <c r="J21" s="91">
        <v>148</v>
      </c>
      <c r="K21" s="91">
        <v>52</v>
      </c>
      <c r="L21" s="91">
        <v>96</v>
      </c>
      <c r="M21" s="91">
        <v>51</v>
      </c>
      <c r="N21" s="91">
        <v>24</v>
      </c>
      <c r="O21" s="91">
        <v>27</v>
      </c>
      <c r="P21" s="91">
        <v>8</v>
      </c>
      <c r="Q21" s="91">
        <v>7</v>
      </c>
      <c r="R21" s="91">
        <v>1</v>
      </c>
      <c r="S21" s="91">
        <v>334</v>
      </c>
      <c r="T21" s="91">
        <v>202</v>
      </c>
      <c r="U21" s="91">
        <v>132</v>
      </c>
      <c r="V21" s="91">
        <v>40</v>
      </c>
      <c r="W21" s="91">
        <v>12</v>
      </c>
      <c r="X21" s="91">
        <v>28</v>
      </c>
      <c r="Y21" s="91">
        <v>61</v>
      </c>
      <c r="Z21" s="91">
        <v>17</v>
      </c>
      <c r="AA21" s="91">
        <v>44</v>
      </c>
      <c r="AB21" s="1387">
        <v>0</v>
      </c>
      <c r="AC21" s="1387">
        <v>0</v>
      </c>
      <c r="AD21" s="1387">
        <v>0</v>
      </c>
      <c r="AE21" s="1387">
        <v>0</v>
      </c>
      <c r="AF21" s="1387">
        <v>0</v>
      </c>
      <c r="AG21" s="1387">
        <v>0</v>
      </c>
      <c r="AH21" s="1387">
        <v>0</v>
      </c>
      <c r="AI21" s="1387">
        <v>0</v>
      </c>
      <c r="AJ21" s="1387">
        <v>0</v>
      </c>
      <c r="AK21" s="1386">
        <f t="shared" si="0"/>
        <v>0</v>
      </c>
      <c r="AL21" s="1386">
        <f t="shared" si="1"/>
        <v>0</v>
      </c>
      <c r="AM21" s="1386">
        <f t="shared" si="2"/>
        <v>0</v>
      </c>
      <c r="AN21" s="1386">
        <f t="shared" si="3"/>
        <v>0</v>
      </c>
      <c r="AO21" s="1386">
        <f t="shared" si="4"/>
        <v>0</v>
      </c>
      <c r="AP21" s="1385">
        <f t="shared" si="5"/>
        <v>0</v>
      </c>
    </row>
    <row r="22" spans="1:42" s="1384" customFormat="1" ht="30" customHeight="1">
      <c r="A22" s="2259" t="s">
        <v>614</v>
      </c>
      <c r="B22" s="2260"/>
      <c r="C22" s="2260"/>
      <c r="D22" s="96">
        <v>17095</v>
      </c>
      <c r="E22" s="95">
        <v>8580</v>
      </c>
      <c r="F22" s="101">
        <v>8515</v>
      </c>
      <c r="G22" s="98">
        <v>9158</v>
      </c>
      <c r="H22" s="95">
        <v>4253</v>
      </c>
      <c r="I22" s="95">
        <v>4905</v>
      </c>
      <c r="J22" s="95">
        <v>2428</v>
      </c>
      <c r="K22" s="95">
        <v>867</v>
      </c>
      <c r="L22" s="95">
        <v>1561</v>
      </c>
      <c r="M22" s="95">
        <v>780</v>
      </c>
      <c r="N22" s="95">
        <v>543</v>
      </c>
      <c r="O22" s="95">
        <v>237</v>
      </c>
      <c r="P22" s="95">
        <v>78</v>
      </c>
      <c r="Q22" s="95">
        <v>75</v>
      </c>
      <c r="R22" s="95">
        <v>3</v>
      </c>
      <c r="S22" s="95">
        <v>3779</v>
      </c>
      <c r="T22" s="95">
        <v>2439</v>
      </c>
      <c r="U22" s="95">
        <v>1340</v>
      </c>
      <c r="V22" s="95">
        <v>92</v>
      </c>
      <c r="W22" s="95">
        <v>30</v>
      </c>
      <c r="X22" s="95">
        <v>62</v>
      </c>
      <c r="Y22" s="95">
        <v>779</v>
      </c>
      <c r="Z22" s="95">
        <v>372</v>
      </c>
      <c r="AA22" s="95">
        <v>407</v>
      </c>
      <c r="AB22" s="1386">
        <v>1</v>
      </c>
      <c r="AC22" s="1386">
        <v>1</v>
      </c>
      <c r="AD22" s="1386">
        <f>SUM(AD23:AD32)</f>
        <v>0</v>
      </c>
      <c r="AE22" s="1386">
        <v>3</v>
      </c>
      <c r="AF22" s="1386">
        <v>1</v>
      </c>
      <c r="AG22" s="1386">
        <v>2</v>
      </c>
      <c r="AH22" s="1386">
        <v>8</v>
      </c>
      <c r="AI22" s="1386">
        <f>SUM(AI23:AI32)</f>
        <v>0</v>
      </c>
      <c r="AJ22" s="1386">
        <v>8</v>
      </c>
      <c r="AK22" s="1386">
        <f t="shared" si="0"/>
        <v>0</v>
      </c>
      <c r="AL22" s="1386">
        <f t="shared" si="1"/>
        <v>0</v>
      </c>
      <c r="AM22" s="1386">
        <f t="shared" si="2"/>
        <v>0</v>
      </c>
      <c r="AN22" s="1386">
        <f t="shared" si="3"/>
        <v>0</v>
      </c>
      <c r="AO22" s="1386">
        <f t="shared" si="4"/>
        <v>0</v>
      </c>
      <c r="AP22" s="1385">
        <f t="shared" si="5"/>
        <v>0</v>
      </c>
    </row>
    <row r="23" spans="1:42" ht="30" customHeight="1">
      <c r="A23" s="1383"/>
      <c r="B23" s="2252" t="s">
        <v>612</v>
      </c>
      <c r="C23" s="2252"/>
      <c r="D23" s="88">
        <v>9912</v>
      </c>
      <c r="E23" s="91">
        <v>4582</v>
      </c>
      <c r="F23" s="90">
        <v>5330</v>
      </c>
      <c r="G23" s="87">
        <v>7064</v>
      </c>
      <c r="H23" s="268">
        <v>3186</v>
      </c>
      <c r="I23" s="268">
        <v>3878</v>
      </c>
      <c r="J23" s="268">
        <v>1056</v>
      </c>
      <c r="K23" s="268">
        <v>363</v>
      </c>
      <c r="L23" s="268">
        <v>693</v>
      </c>
      <c r="M23" s="268">
        <v>592</v>
      </c>
      <c r="N23" s="268">
        <v>421</v>
      </c>
      <c r="O23" s="268">
        <v>171</v>
      </c>
      <c r="P23" s="268">
        <v>24</v>
      </c>
      <c r="Q23" s="268">
        <v>24</v>
      </c>
      <c r="R23" s="268" t="s">
        <v>30</v>
      </c>
      <c r="S23" s="268">
        <v>624</v>
      </c>
      <c r="T23" s="268">
        <v>292</v>
      </c>
      <c r="U23" s="268">
        <v>332</v>
      </c>
      <c r="V23" s="268">
        <v>37</v>
      </c>
      <c r="W23" s="268">
        <v>15</v>
      </c>
      <c r="X23" s="268">
        <v>22</v>
      </c>
      <c r="Y23" s="268">
        <v>515</v>
      </c>
      <c r="Z23" s="268">
        <v>281</v>
      </c>
      <c r="AA23" s="268">
        <v>234</v>
      </c>
      <c r="AB23" s="1380">
        <f>AC23+AD23</f>
        <v>0</v>
      </c>
      <c r="AC23" s="1380">
        <v>0</v>
      </c>
      <c r="AD23" s="1380">
        <v>0</v>
      </c>
      <c r="AE23" s="1380">
        <v>3</v>
      </c>
      <c r="AF23" s="1380">
        <v>1</v>
      </c>
      <c r="AG23" s="1380">
        <v>2</v>
      </c>
      <c r="AH23" s="1380">
        <f>AI23+AJ23</f>
        <v>0</v>
      </c>
      <c r="AI23" s="1380">
        <v>0</v>
      </c>
      <c r="AJ23" s="1380">
        <v>0</v>
      </c>
      <c r="AK23" s="1380">
        <f aca="true" t="shared" si="6" ref="AK23:AK31">AL23+AM23</f>
        <v>0</v>
      </c>
      <c r="AL23" s="1380">
        <v>0</v>
      </c>
      <c r="AM23" s="1380">
        <v>0</v>
      </c>
      <c r="AN23" s="1380">
        <f aca="true" t="shared" si="7" ref="AN23:AN31">AO23+AP23</f>
        <v>0</v>
      </c>
      <c r="AO23" s="1380">
        <v>0</v>
      </c>
      <c r="AP23" s="1379">
        <v>0</v>
      </c>
    </row>
    <row r="24" spans="1:42" ht="30" customHeight="1">
      <c r="A24" s="1383"/>
      <c r="B24" s="2252" t="s">
        <v>611</v>
      </c>
      <c r="C24" s="2252"/>
      <c r="D24" s="88">
        <v>670</v>
      </c>
      <c r="E24" s="91">
        <v>419</v>
      </c>
      <c r="F24" s="90">
        <v>251</v>
      </c>
      <c r="G24" s="87">
        <v>76</v>
      </c>
      <c r="H24" s="268">
        <v>47</v>
      </c>
      <c r="I24" s="268">
        <v>29</v>
      </c>
      <c r="J24" s="268">
        <v>149</v>
      </c>
      <c r="K24" s="268">
        <v>96</v>
      </c>
      <c r="L24" s="268">
        <v>53</v>
      </c>
      <c r="M24" s="268" t="s">
        <v>30</v>
      </c>
      <c r="N24" s="268" t="s">
        <v>30</v>
      </c>
      <c r="O24" s="268" t="s">
        <v>30</v>
      </c>
      <c r="P24" s="268">
        <v>12</v>
      </c>
      <c r="Q24" s="268">
        <v>12</v>
      </c>
      <c r="R24" s="268" t="s">
        <v>30</v>
      </c>
      <c r="S24" s="268">
        <v>394</v>
      </c>
      <c r="T24" s="268">
        <v>245</v>
      </c>
      <c r="U24" s="268">
        <v>149</v>
      </c>
      <c r="V24" s="268">
        <v>6</v>
      </c>
      <c r="W24" s="268">
        <v>5</v>
      </c>
      <c r="X24" s="268">
        <v>1</v>
      </c>
      <c r="Y24" s="268">
        <v>33</v>
      </c>
      <c r="Z24" s="268">
        <v>14</v>
      </c>
      <c r="AA24" s="268">
        <v>19</v>
      </c>
      <c r="AB24" s="1380">
        <f>AC24+AD24</f>
        <v>0</v>
      </c>
      <c r="AC24" s="1380">
        <v>0</v>
      </c>
      <c r="AD24" s="1380">
        <v>0</v>
      </c>
      <c r="AE24" s="1380">
        <f aca="true" t="shared" si="8" ref="AE24:AE31">AF24+AG24</f>
        <v>0</v>
      </c>
      <c r="AF24" s="1380">
        <v>0</v>
      </c>
      <c r="AG24" s="1380">
        <v>0</v>
      </c>
      <c r="AH24" s="1380">
        <f>AI24+AJ24</f>
        <v>0</v>
      </c>
      <c r="AI24" s="1380">
        <v>0</v>
      </c>
      <c r="AJ24" s="1380">
        <v>0</v>
      </c>
      <c r="AK24" s="1380">
        <f t="shared" si="6"/>
        <v>0</v>
      </c>
      <c r="AL24" s="1380">
        <v>0</v>
      </c>
      <c r="AM24" s="1380">
        <v>0</v>
      </c>
      <c r="AN24" s="1380">
        <f t="shared" si="7"/>
        <v>0</v>
      </c>
      <c r="AO24" s="1380">
        <v>0</v>
      </c>
      <c r="AP24" s="1379">
        <v>0</v>
      </c>
    </row>
    <row r="25" spans="1:42" ht="30" customHeight="1">
      <c r="A25" s="1383"/>
      <c r="B25" s="2252" t="s">
        <v>610</v>
      </c>
      <c r="C25" s="2252"/>
      <c r="D25" s="88">
        <v>1914</v>
      </c>
      <c r="E25" s="91">
        <v>1770</v>
      </c>
      <c r="F25" s="90">
        <v>144</v>
      </c>
      <c r="G25" s="87">
        <v>309</v>
      </c>
      <c r="H25" s="268">
        <v>268</v>
      </c>
      <c r="I25" s="268">
        <v>41</v>
      </c>
      <c r="J25" s="268">
        <v>187</v>
      </c>
      <c r="K25" s="268">
        <v>157</v>
      </c>
      <c r="L25" s="268">
        <v>30</v>
      </c>
      <c r="M25" s="268">
        <v>73</v>
      </c>
      <c r="N25" s="268">
        <v>67</v>
      </c>
      <c r="O25" s="268">
        <v>6</v>
      </c>
      <c r="P25" s="268">
        <v>22</v>
      </c>
      <c r="Q25" s="268">
        <v>21</v>
      </c>
      <c r="R25" s="268">
        <v>1</v>
      </c>
      <c r="S25" s="268">
        <v>1306</v>
      </c>
      <c r="T25" s="268">
        <v>1245</v>
      </c>
      <c r="U25" s="268">
        <v>61</v>
      </c>
      <c r="V25" s="268" t="s">
        <v>30</v>
      </c>
      <c r="W25" s="268" t="s">
        <v>30</v>
      </c>
      <c r="X25" s="268" t="s">
        <v>30</v>
      </c>
      <c r="Y25" s="268">
        <v>17</v>
      </c>
      <c r="Z25" s="268">
        <v>12</v>
      </c>
      <c r="AA25" s="268">
        <v>5</v>
      </c>
      <c r="AB25" s="1380">
        <f>AC25+AD25</f>
        <v>0</v>
      </c>
      <c r="AC25" s="1380">
        <v>0</v>
      </c>
      <c r="AD25" s="1380">
        <v>0</v>
      </c>
      <c r="AE25" s="1380">
        <f t="shared" si="8"/>
        <v>0</v>
      </c>
      <c r="AF25" s="1380">
        <v>0</v>
      </c>
      <c r="AG25" s="1380">
        <v>0</v>
      </c>
      <c r="AH25" s="1380">
        <f>AI25+AJ25</f>
        <v>0</v>
      </c>
      <c r="AI25" s="1380">
        <v>0</v>
      </c>
      <c r="AJ25" s="1380">
        <v>0</v>
      </c>
      <c r="AK25" s="1380">
        <f t="shared" si="6"/>
        <v>0</v>
      </c>
      <c r="AL25" s="1380">
        <v>0</v>
      </c>
      <c r="AM25" s="1380">
        <v>0</v>
      </c>
      <c r="AN25" s="1380">
        <f t="shared" si="7"/>
        <v>0</v>
      </c>
      <c r="AO25" s="1380">
        <v>0</v>
      </c>
      <c r="AP25" s="1379">
        <v>0</v>
      </c>
    </row>
    <row r="26" spans="1:42" ht="30" customHeight="1">
      <c r="A26" s="1383"/>
      <c r="B26" s="2252" t="s">
        <v>609</v>
      </c>
      <c r="C26" s="2252"/>
      <c r="D26" s="88">
        <v>2091</v>
      </c>
      <c r="E26" s="91">
        <v>919</v>
      </c>
      <c r="F26" s="90">
        <v>1172</v>
      </c>
      <c r="G26" s="87">
        <v>714</v>
      </c>
      <c r="H26" s="268">
        <v>369</v>
      </c>
      <c r="I26" s="268">
        <v>345</v>
      </c>
      <c r="J26" s="268">
        <v>509</v>
      </c>
      <c r="K26" s="268">
        <v>158</v>
      </c>
      <c r="L26" s="268">
        <v>351</v>
      </c>
      <c r="M26" s="268">
        <v>36</v>
      </c>
      <c r="N26" s="268">
        <v>17</v>
      </c>
      <c r="O26" s="268">
        <v>19</v>
      </c>
      <c r="P26" s="268">
        <v>7</v>
      </c>
      <c r="Q26" s="268">
        <v>6</v>
      </c>
      <c r="R26" s="268">
        <v>1</v>
      </c>
      <c r="S26" s="268">
        <v>745</v>
      </c>
      <c r="T26" s="268">
        <v>336</v>
      </c>
      <c r="U26" s="268">
        <v>409</v>
      </c>
      <c r="V26" s="268">
        <v>11</v>
      </c>
      <c r="W26" s="268">
        <v>2</v>
      </c>
      <c r="X26" s="268">
        <v>9</v>
      </c>
      <c r="Y26" s="268">
        <v>68</v>
      </c>
      <c r="Z26" s="268">
        <v>30</v>
      </c>
      <c r="AA26" s="268">
        <v>38</v>
      </c>
      <c r="AB26" s="1380">
        <v>1</v>
      </c>
      <c r="AC26" s="1380">
        <v>1</v>
      </c>
      <c r="AD26" s="1380">
        <v>0</v>
      </c>
      <c r="AE26" s="1380">
        <f t="shared" si="8"/>
        <v>0</v>
      </c>
      <c r="AF26" s="1380">
        <v>0</v>
      </c>
      <c r="AG26" s="1380">
        <v>0</v>
      </c>
      <c r="AH26" s="1380">
        <f>AI26+AJ26</f>
        <v>0</v>
      </c>
      <c r="AI26" s="1380">
        <v>0</v>
      </c>
      <c r="AJ26" s="1380">
        <v>0</v>
      </c>
      <c r="AK26" s="1380">
        <f t="shared" si="6"/>
        <v>0</v>
      </c>
      <c r="AL26" s="1380">
        <v>0</v>
      </c>
      <c r="AM26" s="1380">
        <v>0</v>
      </c>
      <c r="AN26" s="1380">
        <f t="shared" si="7"/>
        <v>0</v>
      </c>
      <c r="AO26" s="1380">
        <v>0</v>
      </c>
      <c r="AP26" s="1379">
        <v>0</v>
      </c>
    </row>
    <row r="27" spans="1:42" ht="30" customHeight="1">
      <c r="A27" s="1383"/>
      <c r="B27" s="2252" t="s">
        <v>608</v>
      </c>
      <c r="C27" s="2252"/>
      <c r="D27" s="88">
        <v>640</v>
      </c>
      <c r="E27" s="91">
        <v>55</v>
      </c>
      <c r="F27" s="90">
        <v>585</v>
      </c>
      <c r="G27" s="87">
        <v>168</v>
      </c>
      <c r="H27" s="268">
        <v>7</v>
      </c>
      <c r="I27" s="268">
        <v>161</v>
      </c>
      <c r="J27" s="268">
        <v>216</v>
      </c>
      <c r="K27" s="268">
        <v>2</v>
      </c>
      <c r="L27" s="268">
        <v>214</v>
      </c>
      <c r="M27" s="268">
        <v>13</v>
      </c>
      <c r="N27" s="268">
        <v>3</v>
      </c>
      <c r="O27" s="268">
        <v>10</v>
      </c>
      <c r="P27" s="268">
        <v>1</v>
      </c>
      <c r="Q27" s="268" t="s">
        <v>30</v>
      </c>
      <c r="R27" s="268">
        <v>1</v>
      </c>
      <c r="S27" s="268">
        <v>210</v>
      </c>
      <c r="T27" s="268">
        <v>41</v>
      </c>
      <c r="U27" s="268">
        <v>169</v>
      </c>
      <c r="V27" s="268">
        <v>15</v>
      </c>
      <c r="W27" s="268">
        <v>2</v>
      </c>
      <c r="X27" s="268">
        <v>13</v>
      </c>
      <c r="Y27" s="268">
        <v>17</v>
      </c>
      <c r="Z27" s="268" t="s">
        <v>30</v>
      </c>
      <c r="AA27" s="268">
        <v>17</v>
      </c>
      <c r="AB27" s="1380">
        <f>AC27+AD27</f>
        <v>0</v>
      </c>
      <c r="AC27" s="1380">
        <v>0</v>
      </c>
      <c r="AD27" s="1380">
        <v>0</v>
      </c>
      <c r="AE27" s="1380">
        <f t="shared" si="8"/>
        <v>0</v>
      </c>
      <c r="AF27" s="1380">
        <v>0</v>
      </c>
      <c r="AG27" s="1380">
        <v>0</v>
      </c>
      <c r="AH27" s="1380">
        <f>AI27+AJ27</f>
        <v>0</v>
      </c>
      <c r="AI27" s="1380">
        <v>0</v>
      </c>
      <c r="AJ27" s="1380">
        <v>0</v>
      </c>
      <c r="AK27" s="1380">
        <f t="shared" si="6"/>
        <v>0</v>
      </c>
      <c r="AL27" s="1380">
        <v>0</v>
      </c>
      <c r="AM27" s="1380">
        <v>0</v>
      </c>
      <c r="AN27" s="1380">
        <f t="shared" si="7"/>
        <v>0</v>
      </c>
      <c r="AO27" s="1380">
        <v>0</v>
      </c>
      <c r="AP27" s="1379">
        <v>0</v>
      </c>
    </row>
    <row r="28" spans="1:42" ht="30" customHeight="1">
      <c r="A28" s="1383"/>
      <c r="B28" s="2252" t="s">
        <v>607</v>
      </c>
      <c r="C28" s="2252"/>
      <c r="D28" s="88">
        <v>192</v>
      </c>
      <c r="E28" s="91">
        <v>8</v>
      </c>
      <c r="F28" s="90">
        <v>184</v>
      </c>
      <c r="G28" s="87">
        <v>144</v>
      </c>
      <c r="H28" s="268">
        <v>7</v>
      </c>
      <c r="I28" s="268">
        <v>137</v>
      </c>
      <c r="J28" s="268">
        <v>23</v>
      </c>
      <c r="K28" s="268" t="s">
        <v>30</v>
      </c>
      <c r="L28" s="268">
        <v>23</v>
      </c>
      <c r="M28" s="268" t="s">
        <v>30</v>
      </c>
      <c r="N28" s="268" t="s">
        <v>30</v>
      </c>
      <c r="O28" s="268" t="s">
        <v>30</v>
      </c>
      <c r="P28" s="268" t="s">
        <v>30</v>
      </c>
      <c r="Q28" s="268" t="s">
        <v>30</v>
      </c>
      <c r="R28" s="268" t="s">
        <v>30</v>
      </c>
      <c r="S28" s="268">
        <v>16</v>
      </c>
      <c r="T28" s="268">
        <v>1</v>
      </c>
      <c r="U28" s="268">
        <v>15</v>
      </c>
      <c r="V28" s="268" t="s">
        <v>30</v>
      </c>
      <c r="W28" s="268" t="s">
        <v>30</v>
      </c>
      <c r="X28" s="268" t="s">
        <v>30</v>
      </c>
      <c r="Y28" s="268">
        <v>9</v>
      </c>
      <c r="Z28" s="268" t="s">
        <v>30</v>
      </c>
      <c r="AA28" s="268">
        <v>9</v>
      </c>
      <c r="AB28" s="1380">
        <f>AC28+AD28</f>
        <v>0</v>
      </c>
      <c r="AC28" s="1380">
        <v>0</v>
      </c>
      <c r="AD28" s="1380">
        <v>0</v>
      </c>
      <c r="AE28" s="1380">
        <f t="shared" si="8"/>
        <v>0</v>
      </c>
      <c r="AF28" s="1380">
        <v>0</v>
      </c>
      <c r="AG28" s="1380">
        <v>0</v>
      </c>
      <c r="AH28" s="1380">
        <v>7</v>
      </c>
      <c r="AI28" s="1380">
        <v>0</v>
      </c>
      <c r="AJ28" s="1380">
        <v>7</v>
      </c>
      <c r="AK28" s="1380">
        <f t="shared" si="6"/>
        <v>0</v>
      </c>
      <c r="AL28" s="1380">
        <v>0</v>
      </c>
      <c r="AM28" s="1380">
        <v>0</v>
      </c>
      <c r="AN28" s="1380">
        <f t="shared" si="7"/>
        <v>0</v>
      </c>
      <c r="AO28" s="1380">
        <v>0</v>
      </c>
      <c r="AP28" s="1379">
        <v>0</v>
      </c>
    </row>
    <row r="29" spans="1:42" ht="30" customHeight="1">
      <c r="A29" s="1383"/>
      <c r="B29" s="2252" t="s">
        <v>606</v>
      </c>
      <c r="C29" s="2252"/>
      <c r="D29" s="88">
        <v>78</v>
      </c>
      <c r="E29" s="91">
        <v>46</v>
      </c>
      <c r="F29" s="90">
        <v>32</v>
      </c>
      <c r="G29" s="87">
        <v>61</v>
      </c>
      <c r="H29" s="268">
        <v>38</v>
      </c>
      <c r="I29" s="268">
        <v>23</v>
      </c>
      <c r="J29" s="268">
        <v>10</v>
      </c>
      <c r="K29" s="268">
        <v>4</v>
      </c>
      <c r="L29" s="268">
        <v>6</v>
      </c>
      <c r="M29" s="268">
        <v>1</v>
      </c>
      <c r="N29" s="268">
        <v>1</v>
      </c>
      <c r="O29" s="268" t="s">
        <v>30</v>
      </c>
      <c r="P29" s="268">
        <v>1</v>
      </c>
      <c r="Q29" s="268">
        <v>1</v>
      </c>
      <c r="R29" s="268" t="s">
        <v>30</v>
      </c>
      <c r="S29" s="268">
        <v>5</v>
      </c>
      <c r="T29" s="268">
        <v>2</v>
      </c>
      <c r="U29" s="268">
        <v>3</v>
      </c>
      <c r="V29" s="268" t="s">
        <v>30</v>
      </c>
      <c r="W29" s="268" t="s">
        <v>30</v>
      </c>
      <c r="X29" s="268" t="s">
        <v>30</v>
      </c>
      <c r="Y29" s="268" t="s">
        <v>30</v>
      </c>
      <c r="Z29" s="268" t="s">
        <v>30</v>
      </c>
      <c r="AA29" s="268" t="s">
        <v>30</v>
      </c>
      <c r="AB29" s="1380">
        <f>AC29+AD29</f>
        <v>0</v>
      </c>
      <c r="AC29" s="1380">
        <v>0</v>
      </c>
      <c r="AD29" s="1380">
        <v>0</v>
      </c>
      <c r="AE29" s="1380">
        <f t="shared" si="8"/>
        <v>0</v>
      </c>
      <c r="AF29" s="1380">
        <v>0</v>
      </c>
      <c r="AG29" s="1380">
        <v>0</v>
      </c>
      <c r="AH29" s="1380">
        <f>AI29+AJ29</f>
        <v>0</v>
      </c>
      <c r="AI29" s="1380">
        <v>0</v>
      </c>
      <c r="AJ29" s="1380">
        <v>0</v>
      </c>
      <c r="AK29" s="1380">
        <f t="shared" si="6"/>
        <v>0</v>
      </c>
      <c r="AL29" s="1380">
        <v>0</v>
      </c>
      <c r="AM29" s="1380">
        <v>0</v>
      </c>
      <c r="AN29" s="1380">
        <f t="shared" si="7"/>
        <v>0</v>
      </c>
      <c r="AO29" s="1380">
        <v>0</v>
      </c>
      <c r="AP29" s="1379">
        <v>0</v>
      </c>
    </row>
    <row r="30" spans="1:42" ht="30" customHeight="1">
      <c r="A30" s="1383"/>
      <c r="B30" s="2252" t="s">
        <v>605</v>
      </c>
      <c r="C30" s="2252"/>
      <c r="D30" s="88">
        <v>39</v>
      </c>
      <c r="E30" s="91">
        <v>3</v>
      </c>
      <c r="F30" s="90">
        <v>36</v>
      </c>
      <c r="G30" s="87">
        <v>8</v>
      </c>
      <c r="H30" s="268">
        <v>1</v>
      </c>
      <c r="I30" s="268">
        <v>7</v>
      </c>
      <c r="J30" s="268">
        <v>15</v>
      </c>
      <c r="K30" s="268">
        <v>2</v>
      </c>
      <c r="L30" s="268">
        <v>13</v>
      </c>
      <c r="M30" s="268" t="s">
        <v>30</v>
      </c>
      <c r="N30" s="268" t="s">
        <v>30</v>
      </c>
      <c r="O30" s="268" t="s">
        <v>30</v>
      </c>
      <c r="P30" s="268" t="s">
        <v>30</v>
      </c>
      <c r="Q30" s="268" t="s">
        <v>30</v>
      </c>
      <c r="R30" s="268" t="s">
        <v>30</v>
      </c>
      <c r="S30" s="268">
        <v>16</v>
      </c>
      <c r="T30" s="268">
        <v>0</v>
      </c>
      <c r="U30" s="268">
        <v>16</v>
      </c>
      <c r="V30" s="268" t="s">
        <v>30</v>
      </c>
      <c r="W30" s="268" t="s">
        <v>30</v>
      </c>
      <c r="X30" s="268" t="s">
        <v>30</v>
      </c>
      <c r="Y30" s="268" t="s">
        <v>30</v>
      </c>
      <c r="Z30" s="268" t="s">
        <v>30</v>
      </c>
      <c r="AA30" s="268" t="s">
        <v>30</v>
      </c>
      <c r="AB30" s="1380">
        <f>AC30+AD30</f>
        <v>0</v>
      </c>
      <c r="AC30" s="1380">
        <v>0</v>
      </c>
      <c r="AD30" s="1380">
        <v>0</v>
      </c>
      <c r="AE30" s="1380">
        <f t="shared" si="8"/>
        <v>0</v>
      </c>
      <c r="AF30" s="1380">
        <v>0</v>
      </c>
      <c r="AG30" s="1380">
        <v>0</v>
      </c>
      <c r="AH30" s="1380">
        <f>AI30+AJ30</f>
        <v>0</v>
      </c>
      <c r="AI30" s="1380">
        <v>0</v>
      </c>
      <c r="AJ30" s="1380">
        <v>0</v>
      </c>
      <c r="AK30" s="1380">
        <f t="shared" si="6"/>
        <v>0</v>
      </c>
      <c r="AL30" s="1380">
        <v>0</v>
      </c>
      <c r="AM30" s="1380">
        <v>0</v>
      </c>
      <c r="AN30" s="1380">
        <f t="shared" si="7"/>
        <v>0</v>
      </c>
      <c r="AO30" s="1380">
        <v>0</v>
      </c>
      <c r="AP30" s="1379">
        <v>0</v>
      </c>
    </row>
    <row r="31" spans="1:42" ht="30" customHeight="1">
      <c r="A31" s="1383"/>
      <c r="B31" s="2252" t="s">
        <v>604</v>
      </c>
      <c r="C31" s="2252"/>
      <c r="D31" s="88">
        <v>911</v>
      </c>
      <c r="E31" s="91">
        <v>445</v>
      </c>
      <c r="F31" s="90">
        <v>466</v>
      </c>
      <c r="G31" s="87">
        <v>445</v>
      </c>
      <c r="H31" s="268">
        <v>248</v>
      </c>
      <c r="I31" s="268">
        <v>197</v>
      </c>
      <c r="J31" s="268">
        <v>170</v>
      </c>
      <c r="K31" s="268">
        <v>50</v>
      </c>
      <c r="L31" s="268">
        <v>120</v>
      </c>
      <c r="M31" s="268">
        <v>14</v>
      </c>
      <c r="N31" s="268">
        <v>10</v>
      </c>
      <c r="O31" s="268">
        <v>4</v>
      </c>
      <c r="P31" s="268">
        <v>8</v>
      </c>
      <c r="Q31" s="268">
        <v>8</v>
      </c>
      <c r="R31" s="268" t="s">
        <v>30</v>
      </c>
      <c r="S31" s="268">
        <v>203</v>
      </c>
      <c r="T31" s="268">
        <v>107</v>
      </c>
      <c r="U31" s="268">
        <v>96</v>
      </c>
      <c r="V31" s="268">
        <v>2</v>
      </c>
      <c r="W31" s="268" t="s">
        <v>30</v>
      </c>
      <c r="X31" s="268">
        <v>2</v>
      </c>
      <c r="Y31" s="268">
        <v>69</v>
      </c>
      <c r="Z31" s="268">
        <v>22</v>
      </c>
      <c r="AA31" s="268">
        <v>47</v>
      </c>
      <c r="AB31" s="1380">
        <f>AC31+AD31</f>
        <v>0</v>
      </c>
      <c r="AC31" s="1380">
        <v>0</v>
      </c>
      <c r="AD31" s="1380">
        <v>0</v>
      </c>
      <c r="AE31" s="1380">
        <f t="shared" si="8"/>
        <v>0</v>
      </c>
      <c r="AF31" s="1380">
        <v>0</v>
      </c>
      <c r="AG31" s="1380">
        <v>0</v>
      </c>
      <c r="AH31" s="1380">
        <v>1</v>
      </c>
      <c r="AI31" s="1380">
        <v>0</v>
      </c>
      <c r="AJ31" s="1380">
        <v>1</v>
      </c>
      <c r="AK31" s="1380">
        <f t="shared" si="6"/>
        <v>0</v>
      </c>
      <c r="AL31" s="1380">
        <v>0</v>
      </c>
      <c r="AM31" s="1380">
        <v>0</v>
      </c>
      <c r="AN31" s="1380">
        <f t="shared" si="7"/>
        <v>0</v>
      </c>
      <c r="AO31" s="1380">
        <v>0</v>
      </c>
      <c r="AP31" s="1379">
        <v>0</v>
      </c>
    </row>
    <row r="32" spans="1:42" ht="30" customHeight="1">
      <c r="A32" s="1383"/>
      <c r="B32" s="2252" t="s">
        <v>603</v>
      </c>
      <c r="C32" s="2252"/>
      <c r="D32" s="88">
        <v>648</v>
      </c>
      <c r="E32" s="91">
        <v>333</v>
      </c>
      <c r="F32" s="90">
        <v>315</v>
      </c>
      <c r="G32" s="87">
        <v>169</v>
      </c>
      <c r="H32" s="268">
        <v>82</v>
      </c>
      <c r="I32" s="268">
        <v>87</v>
      </c>
      <c r="J32" s="268">
        <v>93</v>
      </c>
      <c r="K32" s="268">
        <v>35</v>
      </c>
      <c r="L32" s="268">
        <v>58</v>
      </c>
      <c r="M32" s="268">
        <v>51</v>
      </c>
      <c r="N32" s="268">
        <v>24</v>
      </c>
      <c r="O32" s="268">
        <v>27</v>
      </c>
      <c r="P32" s="268">
        <v>3</v>
      </c>
      <c r="Q32" s="268">
        <v>3</v>
      </c>
      <c r="R32" s="268" t="s">
        <v>30</v>
      </c>
      <c r="S32" s="268">
        <v>260</v>
      </c>
      <c r="T32" s="268">
        <v>170</v>
      </c>
      <c r="U32" s="268">
        <v>90</v>
      </c>
      <c r="V32" s="268">
        <v>21</v>
      </c>
      <c r="W32" s="268">
        <v>6</v>
      </c>
      <c r="X32" s="268">
        <v>15</v>
      </c>
      <c r="Y32" s="268">
        <v>51</v>
      </c>
      <c r="Z32" s="268">
        <v>13</v>
      </c>
      <c r="AA32" s="268">
        <v>38</v>
      </c>
      <c r="AB32" s="1380" t="s">
        <v>44</v>
      </c>
      <c r="AC32" s="1380" t="s">
        <v>44</v>
      </c>
      <c r="AD32" s="1380" t="s">
        <v>44</v>
      </c>
      <c r="AE32" s="1380" t="s">
        <v>44</v>
      </c>
      <c r="AF32" s="1380" t="s">
        <v>44</v>
      </c>
      <c r="AG32" s="1380" t="s">
        <v>44</v>
      </c>
      <c r="AH32" s="1380" t="s">
        <v>44</v>
      </c>
      <c r="AI32" s="1380" t="s">
        <v>44</v>
      </c>
      <c r="AJ32" s="1380" t="s">
        <v>44</v>
      </c>
      <c r="AK32" s="1380" t="s">
        <v>44</v>
      </c>
      <c r="AL32" s="1380" t="s">
        <v>44</v>
      </c>
      <c r="AM32" s="1380" t="s">
        <v>44</v>
      </c>
      <c r="AN32" s="1380" t="s">
        <v>44</v>
      </c>
      <c r="AO32" s="1380" t="s">
        <v>44</v>
      </c>
      <c r="AP32" s="1379" t="s">
        <v>44</v>
      </c>
    </row>
    <row r="33" spans="1:42" s="1384" customFormat="1" ht="30" customHeight="1">
      <c r="A33" s="2259" t="s">
        <v>613</v>
      </c>
      <c r="B33" s="2260"/>
      <c r="C33" s="2260"/>
      <c r="D33" s="96">
        <v>542</v>
      </c>
      <c r="E33" s="95">
        <v>260</v>
      </c>
      <c r="F33" s="101">
        <v>282</v>
      </c>
      <c r="G33" s="98">
        <v>93</v>
      </c>
      <c r="H33" s="262">
        <v>37</v>
      </c>
      <c r="I33" s="262">
        <v>56</v>
      </c>
      <c r="J33" s="262">
        <v>106</v>
      </c>
      <c r="K33" s="262">
        <v>44</v>
      </c>
      <c r="L33" s="262">
        <v>62</v>
      </c>
      <c r="M33" s="262">
        <v>1</v>
      </c>
      <c r="N33" s="262">
        <v>1</v>
      </c>
      <c r="O33" s="262" t="s">
        <v>30</v>
      </c>
      <c r="P33" s="262">
        <v>11</v>
      </c>
      <c r="Q33" s="262">
        <v>10</v>
      </c>
      <c r="R33" s="262">
        <v>1</v>
      </c>
      <c r="S33" s="262">
        <v>176</v>
      </c>
      <c r="T33" s="262">
        <v>98</v>
      </c>
      <c r="U33" s="262">
        <v>78</v>
      </c>
      <c r="V33" s="262">
        <v>78</v>
      </c>
      <c r="W33" s="262">
        <v>33</v>
      </c>
      <c r="X33" s="262">
        <v>45</v>
      </c>
      <c r="Y33" s="262">
        <v>77</v>
      </c>
      <c r="Z33" s="262">
        <v>37</v>
      </c>
      <c r="AA33" s="262">
        <v>40</v>
      </c>
      <c r="AB33" s="1380" t="s">
        <v>44</v>
      </c>
      <c r="AC33" s="1380" t="s">
        <v>44</v>
      </c>
      <c r="AD33" s="1380" t="s">
        <v>44</v>
      </c>
      <c r="AE33" s="1380" t="s">
        <v>44</v>
      </c>
      <c r="AF33" s="1380" t="s">
        <v>44</v>
      </c>
      <c r="AG33" s="1380" t="s">
        <v>44</v>
      </c>
      <c r="AH33" s="1380" t="s">
        <v>44</v>
      </c>
      <c r="AI33" s="1380" t="s">
        <v>44</v>
      </c>
      <c r="AJ33" s="1380" t="s">
        <v>44</v>
      </c>
      <c r="AK33" s="1380" t="s">
        <v>44</v>
      </c>
      <c r="AL33" s="1380" t="s">
        <v>44</v>
      </c>
      <c r="AM33" s="1380" t="s">
        <v>44</v>
      </c>
      <c r="AN33" s="1380" t="s">
        <v>44</v>
      </c>
      <c r="AO33" s="1380" t="s">
        <v>44</v>
      </c>
      <c r="AP33" s="1379" t="s">
        <v>44</v>
      </c>
    </row>
    <row r="34" spans="1:42" ht="30" customHeight="1">
      <c r="A34" s="1383"/>
      <c r="B34" s="2252" t="s">
        <v>612</v>
      </c>
      <c r="C34" s="2252"/>
      <c r="D34" s="88">
        <v>261</v>
      </c>
      <c r="E34" s="91">
        <v>133</v>
      </c>
      <c r="F34" s="90">
        <v>128</v>
      </c>
      <c r="G34" s="87">
        <v>25</v>
      </c>
      <c r="H34" s="268">
        <v>13</v>
      </c>
      <c r="I34" s="268">
        <v>12</v>
      </c>
      <c r="J34" s="268">
        <v>51</v>
      </c>
      <c r="K34" s="268">
        <v>27</v>
      </c>
      <c r="L34" s="268">
        <v>24</v>
      </c>
      <c r="M34" s="268">
        <v>1</v>
      </c>
      <c r="N34" s="268">
        <v>1</v>
      </c>
      <c r="O34" s="268" t="s">
        <v>30</v>
      </c>
      <c r="P34" s="268">
        <v>6</v>
      </c>
      <c r="Q34" s="268">
        <v>6</v>
      </c>
      <c r="R34" s="268" t="s">
        <v>30</v>
      </c>
      <c r="S34" s="268">
        <v>68</v>
      </c>
      <c r="T34" s="268">
        <v>39</v>
      </c>
      <c r="U34" s="268">
        <v>29</v>
      </c>
      <c r="V34" s="268">
        <v>55</v>
      </c>
      <c r="W34" s="268">
        <v>23</v>
      </c>
      <c r="X34" s="268">
        <v>32</v>
      </c>
      <c r="Y34" s="268">
        <v>55</v>
      </c>
      <c r="Z34" s="268">
        <v>24</v>
      </c>
      <c r="AA34" s="268">
        <v>31</v>
      </c>
      <c r="AB34" s="1380" t="s">
        <v>44</v>
      </c>
      <c r="AC34" s="1380" t="s">
        <v>44</v>
      </c>
      <c r="AD34" s="1380" t="s">
        <v>44</v>
      </c>
      <c r="AE34" s="1380" t="s">
        <v>44</v>
      </c>
      <c r="AF34" s="1380" t="s">
        <v>44</v>
      </c>
      <c r="AG34" s="1380" t="s">
        <v>44</v>
      </c>
      <c r="AH34" s="1380" t="s">
        <v>44</v>
      </c>
      <c r="AI34" s="1380" t="s">
        <v>44</v>
      </c>
      <c r="AJ34" s="1380" t="s">
        <v>44</v>
      </c>
      <c r="AK34" s="1380" t="s">
        <v>44</v>
      </c>
      <c r="AL34" s="1380" t="s">
        <v>44</v>
      </c>
      <c r="AM34" s="1380" t="s">
        <v>44</v>
      </c>
      <c r="AN34" s="1380" t="s">
        <v>44</v>
      </c>
      <c r="AO34" s="1380" t="s">
        <v>44</v>
      </c>
      <c r="AP34" s="1379" t="s">
        <v>44</v>
      </c>
    </row>
    <row r="35" spans="1:42" ht="30" customHeight="1">
      <c r="A35" s="1383"/>
      <c r="B35" s="2252" t="s">
        <v>611</v>
      </c>
      <c r="C35" s="2252"/>
      <c r="D35" s="88" t="s">
        <v>30</v>
      </c>
      <c r="E35" s="91" t="s">
        <v>44</v>
      </c>
      <c r="F35" s="90" t="s">
        <v>44</v>
      </c>
      <c r="G35" s="87" t="s">
        <v>44</v>
      </c>
      <c r="H35" s="268" t="s">
        <v>44</v>
      </c>
      <c r="I35" s="268" t="s">
        <v>44</v>
      </c>
      <c r="J35" s="268" t="s">
        <v>44</v>
      </c>
      <c r="K35" s="268" t="s">
        <v>44</v>
      </c>
      <c r="L35" s="268" t="s">
        <v>44</v>
      </c>
      <c r="M35" s="268" t="s">
        <v>44</v>
      </c>
      <c r="N35" s="268" t="s">
        <v>44</v>
      </c>
      <c r="O35" s="268" t="s">
        <v>44</v>
      </c>
      <c r="P35" s="268" t="s">
        <v>44</v>
      </c>
      <c r="Q35" s="268" t="s">
        <v>44</v>
      </c>
      <c r="R35" s="268" t="s">
        <v>44</v>
      </c>
      <c r="S35" s="268" t="s">
        <v>44</v>
      </c>
      <c r="T35" s="268" t="s">
        <v>44</v>
      </c>
      <c r="U35" s="268" t="s">
        <v>44</v>
      </c>
      <c r="V35" s="268" t="s">
        <v>44</v>
      </c>
      <c r="W35" s="268" t="s">
        <v>44</v>
      </c>
      <c r="X35" s="268" t="s">
        <v>44</v>
      </c>
      <c r="Y35" s="268" t="s">
        <v>44</v>
      </c>
      <c r="Z35" s="268" t="s">
        <v>44</v>
      </c>
      <c r="AA35" s="268" t="s">
        <v>44</v>
      </c>
      <c r="AB35" s="1380" t="s">
        <v>44</v>
      </c>
      <c r="AC35" s="1380" t="s">
        <v>44</v>
      </c>
      <c r="AD35" s="1380" t="s">
        <v>44</v>
      </c>
      <c r="AE35" s="1380" t="s">
        <v>44</v>
      </c>
      <c r="AF35" s="1380" t="s">
        <v>44</v>
      </c>
      <c r="AG35" s="1380" t="s">
        <v>44</v>
      </c>
      <c r="AH35" s="1380" t="s">
        <v>44</v>
      </c>
      <c r="AI35" s="1380" t="s">
        <v>44</v>
      </c>
      <c r="AJ35" s="1380" t="s">
        <v>44</v>
      </c>
      <c r="AK35" s="1380" t="s">
        <v>44</v>
      </c>
      <c r="AL35" s="1380" t="s">
        <v>44</v>
      </c>
      <c r="AM35" s="1380" t="s">
        <v>44</v>
      </c>
      <c r="AN35" s="1380" t="s">
        <v>44</v>
      </c>
      <c r="AO35" s="1380" t="s">
        <v>44</v>
      </c>
      <c r="AP35" s="1379" t="s">
        <v>44</v>
      </c>
    </row>
    <row r="36" spans="1:42" ht="30" customHeight="1">
      <c r="A36" s="1383"/>
      <c r="B36" s="2252" t="s">
        <v>610</v>
      </c>
      <c r="C36" s="2252"/>
      <c r="D36" s="88">
        <v>33</v>
      </c>
      <c r="E36" s="91">
        <v>32</v>
      </c>
      <c r="F36" s="90">
        <v>1</v>
      </c>
      <c r="G36" s="87" t="s">
        <v>44</v>
      </c>
      <c r="H36" s="268" t="s">
        <v>44</v>
      </c>
      <c r="I36" s="268" t="s">
        <v>44</v>
      </c>
      <c r="J36" s="268" t="s">
        <v>44</v>
      </c>
      <c r="K36" s="268" t="s">
        <v>44</v>
      </c>
      <c r="L36" s="268" t="s">
        <v>44</v>
      </c>
      <c r="M36" s="268" t="s">
        <v>44</v>
      </c>
      <c r="N36" s="268" t="s">
        <v>44</v>
      </c>
      <c r="O36" s="268" t="s">
        <v>44</v>
      </c>
      <c r="P36" s="268" t="s">
        <v>44</v>
      </c>
      <c r="Q36" s="268" t="s">
        <v>44</v>
      </c>
      <c r="R36" s="268" t="s">
        <v>44</v>
      </c>
      <c r="S36" s="268">
        <v>24</v>
      </c>
      <c r="T36" s="268">
        <v>23</v>
      </c>
      <c r="U36" s="268">
        <v>1</v>
      </c>
      <c r="V36" s="268">
        <v>4</v>
      </c>
      <c r="W36" s="268">
        <v>4</v>
      </c>
      <c r="X36" s="268" t="s">
        <v>30</v>
      </c>
      <c r="Y36" s="268">
        <v>5</v>
      </c>
      <c r="Z36" s="268">
        <v>5</v>
      </c>
      <c r="AA36" s="268" t="s">
        <v>30</v>
      </c>
      <c r="AB36" s="1380" t="s">
        <v>44</v>
      </c>
      <c r="AC36" s="1380" t="s">
        <v>44</v>
      </c>
      <c r="AD36" s="1380" t="s">
        <v>44</v>
      </c>
      <c r="AE36" s="1380" t="s">
        <v>44</v>
      </c>
      <c r="AF36" s="1380" t="s">
        <v>44</v>
      </c>
      <c r="AG36" s="1380" t="s">
        <v>44</v>
      </c>
      <c r="AH36" s="1380" t="s">
        <v>44</v>
      </c>
      <c r="AI36" s="1380" t="s">
        <v>44</v>
      </c>
      <c r="AJ36" s="1380" t="s">
        <v>44</v>
      </c>
      <c r="AK36" s="1380" t="s">
        <v>44</v>
      </c>
      <c r="AL36" s="1380" t="s">
        <v>44</v>
      </c>
      <c r="AM36" s="1380" t="s">
        <v>44</v>
      </c>
      <c r="AN36" s="1380" t="s">
        <v>44</v>
      </c>
      <c r="AO36" s="1380" t="s">
        <v>44</v>
      </c>
      <c r="AP36" s="1379" t="s">
        <v>44</v>
      </c>
    </row>
    <row r="37" spans="1:42" ht="30" customHeight="1">
      <c r="A37" s="1383"/>
      <c r="B37" s="2252" t="s">
        <v>609</v>
      </c>
      <c r="C37" s="2252"/>
      <c r="D37" s="88">
        <v>18</v>
      </c>
      <c r="E37" s="91">
        <v>9</v>
      </c>
      <c r="F37" s="90">
        <v>9</v>
      </c>
      <c r="G37" s="87">
        <v>1</v>
      </c>
      <c r="H37" s="268">
        <v>1</v>
      </c>
      <c r="I37" s="268" t="s">
        <v>44</v>
      </c>
      <c r="J37" s="268" t="s">
        <v>44</v>
      </c>
      <c r="K37" s="268" t="s">
        <v>44</v>
      </c>
      <c r="L37" s="268" t="s">
        <v>44</v>
      </c>
      <c r="M37" s="268" t="s">
        <v>44</v>
      </c>
      <c r="N37" s="268" t="s">
        <v>44</v>
      </c>
      <c r="O37" s="268" t="s">
        <v>44</v>
      </c>
      <c r="P37" s="268" t="s">
        <v>44</v>
      </c>
      <c r="Q37" s="268" t="s">
        <v>44</v>
      </c>
      <c r="R37" s="268" t="s">
        <v>44</v>
      </c>
      <c r="S37" s="268">
        <v>10</v>
      </c>
      <c r="T37" s="268">
        <v>4</v>
      </c>
      <c r="U37" s="268">
        <v>6</v>
      </c>
      <c r="V37" s="268" t="s">
        <v>30</v>
      </c>
      <c r="W37" s="268" t="s">
        <v>30</v>
      </c>
      <c r="X37" s="268" t="s">
        <v>30</v>
      </c>
      <c r="Y37" s="268">
        <v>7</v>
      </c>
      <c r="Z37" s="268">
        <v>4</v>
      </c>
      <c r="AA37" s="268">
        <v>3</v>
      </c>
      <c r="AB37" s="1380" t="s">
        <v>44</v>
      </c>
      <c r="AC37" s="1380" t="s">
        <v>44</v>
      </c>
      <c r="AD37" s="1380" t="s">
        <v>44</v>
      </c>
      <c r="AE37" s="1380" t="s">
        <v>44</v>
      </c>
      <c r="AF37" s="1380" t="s">
        <v>44</v>
      </c>
      <c r="AG37" s="1380" t="s">
        <v>44</v>
      </c>
      <c r="AH37" s="1380" t="s">
        <v>44</v>
      </c>
      <c r="AI37" s="1380" t="s">
        <v>44</v>
      </c>
      <c r="AJ37" s="1380" t="s">
        <v>44</v>
      </c>
      <c r="AK37" s="1380" t="s">
        <v>44</v>
      </c>
      <c r="AL37" s="1380" t="s">
        <v>44</v>
      </c>
      <c r="AM37" s="1380" t="s">
        <v>44</v>
      </c>
      <c r="AN37" s="1380" t="s">
        <v>44</v>
      </c>
      <c r="AO37" s="1380" t="s">
        <v>44</v>
      </c>
      <c r="AP37" s="1379" t="s">
        <v>44</v>
      </c>
    </row>
    <row r="38" spans="1:42" ht="30" customHeight="1">
      <c r="A38" s="1383"/>
      <c r="B38" s="2252" t="s">
        <v>608</v>
      </c>
      <c r="C38" s="2252"/>
      <c r="D38" s="88" t="s">
        <v>44</v>
      </c>
      <c r="E38" s="91" t="s">
        <v>44</v>
      </c>
      <c r="F38" s="90" t="s">
        <v>44</v>
      </c>
      <c r="G38" s="87" t="s">
        <v>44</v>
      </c>
      <c r="H38" s="268" t="s">
        <v>44</v>
      </c>
      <c r="I38" s="268" t="s">
        <v>44</v>
      </c>
      <c r="J38" s="268" t="s">
        <v>44</v>
      </c>
      <c r="K38" s="268" t="s">
        <v>44</v>
      </c>
      <c r="L38" s="268" t="s">
        <v>44</v>
      </c>
      <c r="M38" s="268" t="s">
        <v>44</v>
      </c>
      <c r="N38" s="268" t="s">
        <v>44</v>
      </c>
      <c r="O38" s="268" t="s">
        <v>44</v>
      </c>
      <c r="P38" s="268" t="s">
        <v>44</v>
      </c>
      <c r="Q38" s="268" t="s">
        <v>44</v>
      </c>
      <c r="R38" s="268" t="s">
        <v>44</v>
      </c>
      <c r="S38" s="268" t="s">
        <v>44</v>
      </c>
      <c r="T38" s="268" t="s">
        <v>44</v>
      </c>
      <c r="U38" s="268" t="s">
        <v>44</v>
      </c>
      <c r="V38" s="268" t="s">
        <v>44</v>
      </c>
      <c r="W38" s="268" t="s">
        <v>44</v>
      </c>
      <c r="X38" s="268" t="s">
        <v>44</v>
      </c>
      <c r="Y38" s="268" t="s">
        <v>44</v>
      </c>
      <c r="Z38" s="268" t="s">
        <v>44</v>
      </c>
      <c r="AA38" s="268" t="s">
        <v>44</v>
      </c>
      <c r="AB38" s="1380" t="s">
        <v>44</v>
      </c>
      <c r="AC38" s="1380" t="s">
        <v>44</v>
      </c>
      <c r="AD38" s="1380" t="s">
        <v>44</v>
      </c>
      <c r="AE38" s="1380" t="s">
        <v>44</v>
      </c>
      <c r="AF38" s="1380" t="s">
        <v>44</v>
      </c>
      <c r="AG38" s="1380" t="s">
        <v>44</v>
      </c>
      <c r="AH38" s="1380" t="s">
        <v>44</v>
      </c>
      <c r="AI38" s="1380" t="s">
        <v>44</v>
      </c>
      <c r="AJ38" s="1380" t="s">
        <v>44</v>
      </c>
      <c r="AK38" s="1380" t="s">
        <v>44</v>
      </c>
      <c r="AL38" s="1380" t="s">
        <v>44</v>
      </c>
      <c r="AM38" s="1380" t="s">
        <v>44</v>
      </c>
      <c r="AN38" s="1380" t="s">
        <v>44</v>
      </c>
      <c r="AO38" s="1380" t="s">
        <v>44</v>
      </c>
      <c r="AP38" s="1379" t="s">
        <v>44</v>
      </c>
    </row>
    <row r="39" spans="1:42" ht="30" customHeight="1">
      <c r="A39" s="1383"/>
      <c r="B39" s="2252" t="s">
        <v>607</v>
      </c>
      <c r="C39" s="2252"/>
      <c r="D39" s="88" t="s">
        <v>44</v>
      </c>
      <c r="E39" s="91" t="s">
        <v>44</v>
      </c>
      <c r="F39" s="90" t="s">
        <v>44</v>
      </c>
      <c r="G39" s="87" t="s">
        <v>44</v>
      </c>
      <c r="H39" s="268" t="s">
        <v>44</v>
      </c>
      <c r="I39" s="268" t="s">
        <v>44</v>
      </c>
      <c r="J39" s="268" t="s">
        <v>44</v>
      </c>
      <c r="K39" s="268" t="s">
        <v>44</v>
      </c>
      <c r="L39" s="268" t="s">
        <v>44</v>
      </c>
      <c r="M39" s="268" t="s">
        <v>44</v>
      </c>
      <c r="N39" s="268" t="s">
        <v>44</v>
      </c>
      <c r="O39" s="268" t="s">
        <v>44</v>
      </c>
      <c r="P39" s="268" t="s">
        <v>44</v>
      </c>
      <c r="Q39" s="268" t="s">
        <v>44</v>
      </c>
      <c r="R39" s="268" t="s">
        <v>44</v>
      </c>
      <c r="S39" s="268" t="s">
        <v>44</v>
      </c>
      <c r="T39" s="268" t="s">
        <v>44</v>
      </c>
      <c r="U39" s="268" t="s">
        <v>44</v>
      </c>
      <c r="V39" s="268" t="s">
        <v>44</v>
      </c>
      <c r="W39" s="268" t="s">
        <v>44</v>
      </c>
      <c r="X39" s="268" t="s">
        <v>44</v>
      </c>
      <c r="Y39" s="268" t="s">
        <v>44</v>
      </c>
      <c r="Z39" s="268" t="s">
        <v>44</v>
      </c>
      <c r="AA39" s="268" t="s">
        <v>44</v>
      </c>
      <c r="AB39" s="1380" t="s">
        <v>44</v>
      </c>
      <c r="AC39" s="1380" t="s">
        <v>44</v>
      </c>
      <c r="AD39" s="1380" t="s">
        <v>44</v>
      </c>
      <c r="AE39" s="1380" t="s">
        <v>44</v>
      </c>
      <c r="AF39" s="1380" t="s">
        <v>44</v>
      </c>
      <c r="AG39" s="1380" t="s">
        <v>44</v>
      </c>
      <c r="AH39" s="1380" t="s">
        <v>44</v>
      </c>
      <c r="AI39" s="1380" t="s">
        <v>44</v>
      </c>
      <c r="AJ39" s="1380" t="s">
        <v>44</v>
      </c>
      <c r="AK39" s="1380" t="s">
        <v>44</v>
      </c>
      <c r="AL39" s="1380" t="s">
        <v>44</v>
      </c>
      <c r="AM39" s="1380" t="s">
        <v>44</v>
      </c>
      <c r="AN39" s="1380" t="s">
        <v>44</v>
      </c>
      <c r="AO39" s="1380" t="s">
        <v>44</v>
      </c>
      <c r="AP39" s="1379" t="s">
        <v>44</v>
      </c>
    </row>
    <row r="40" spans="1:42" ht="30" customHeight="1">
      <c r="A40" s="1383"/>
      <c r="B40" s="2252" t="s">
        <v>606</v>
      </c>
      <c r="C40" s="2252"/>
      <c r="D40" s="88" t="s">
        <v>44</v>
      </c>
      <c r="E40" s="91" t="s">
        <v>44</v>
      </c>
      <c r="F40" s="90" t="s">
        <v>44</v>
      </c>
      <c r="G40" s="87" t="s">
        <v>44</v>
      </c>
      <c r="H40" s="268" t="s">
        <v>44</v>
      </c>
      <c r="I40" s="268" t="s">
        <v>44</v>
      </c>
      <c r="J40" s="268" t="s">
        <v>44</v>
      </c>
      <c r="K40" s="268" t="s">
        <v>44</v>
      </c>
      <c r="L40" s="268" t="s">
        <v>44</v>
      </c>
      <c r="M40" s="268" t="s">
        <v>44</v>
      </c>
      <c r="N40" s="268" t="s">
        <v>44</v>
      </c>
      <c r="O40" s="268" t="s">
        <v>44</v>
      </c>
      <c r="P40" s="268" t="s">
        <v>44</v>
      </c>
      <c r="Q40" s="268" t="s">
        <v>44</v>
      </c>
      <c r="R40" s="268" t="s">
        <v>44</v>
      </c>
      <c r="S40" s="268" t="s">
        <v>44</v>
      </c>
      <c r="T40" s="268" t="s">
        <v>44</v>
      </c>
      <c r="U40" s="268" t="s">
        <v>44</v>
      </c>
      <c r="V40" s="268" t="s">
        <v>44</v>
      </c>
      <c r="W40" s="268" t="s">
        <v>44</v>
      </c>
      <c r="X40" s="268" t="s">
        <v>44</v>
      </c>
      <c r="Y40" s="268" t="s">
        <v>44</v>
      </c>
      <c r="Z40" s="268" t="s">
        <v>44</v>
      </c>
      <c r="AA40" s="268" t="s">
        <v>44</v>
      </c>
      <c r="AB40" s="1380" t="s">
        <v>44</v>
      </c>
      <c r="AC40" s="1380" t="s">
        <v>44</v>
      </c>
      <c r="AD40" s="1380" t="s">
        <v>44</v>
      </c>
      <c r="AE40" s="1380" t="s">
        <v>44</v>
      </c>
      <c r="AF40" s="1380" t="s">
        <v>44</v>
      </c>
      <c r="AG40" s="1380" t="s">
        <v>44</v>
      </c>
      <c r="AH40" s="1380" t="s">
        <v>44</v>
      </c>
      <c r="AI40" s="1380" t="s">
        <v>44</v>
      </c>
      <c r="AJ40" s="1380" t="s">
        <v>44</v>
      </c>
      <c r="AK40" s="1380" t="s">
        <v>44</v>
      </c>
      <c r="AL40" s="1380" t="s">
        <v>44</v>
      </c>
      <c r="AM40" s="1380" t="s">
        <v>44</v>
      </c>
      <c r="AN40" s="1380" t="s">
        <v>44</v>
      </c>
      <c r="AO40" s="1380" t="s">
        <v>44</v>
      </c>
      <c r="AP40" s="1379" t="s">
        <v>44</v>
      </c>
    </row>
    <row r="41" spans="1:42" ht="30" customHeight="1">
      <c r="A41" s="1383"/>
      <c r="B41" s="2252" t="s">
        <v>605</v>
      </c>
      <c r="C41" s="2252"/>
      <c r="D41" s="88" t="s">
        <v>44</v>
      </c>
      <c r="E41" s="91" t="s">
        <v>44</v>
      </c>
      <c r="F41" s="90" t="s">
        <v>44</v>
      </c>
      <c r="G41" s="87" t="s">
        <v>44</v>
      </c>
      <c r="H41" s="268" t="s">
        <v>44</v>
      </c>
      <c r="I41" s="268" t="s">
        <v>44</v>
      </c>
      <c r="J41" s="268" t="s">
        <v>44</v>
      </c>
      <c r="K41" s="268" t="s">
        <v>44</v>
      </c>
      <c r="L41" s="268" t="s">
        <v>44</v>
      </c>
      <c r="M41" s="268" t="s">
        <v>44</v>
      </c>
      <c r="N41" s="268" t="s">
        <v>44</v>
      </c>
      <c r="O41" s="268" t="s">
        <v>44</v>
      </c>
      <c r="P41" s="268" t="s">
        <v>44</v>
      </c>
      <c r="Q41" s="268" t="s">
        <v>44</v>
      </c>
      <c r="R41" s="268" t="s">
        <v>44</v>
      </c>
      <c r="S41" s="268" t="s">
        <v>44</v>
      </c>
      <c r="T41" s="268" t="s">
        <v>44</v>
      </c>
      <c r="U41" s="268" t="s">
        <v>44</v>
      </c>
      <c r="V41" s="268" t="s">
        <v>44</v>
      </c>
      <c r="W41" s="268" t="s">
        <v>44</v>
      </c>
      <c r="X41" s="268" t="s">
        <v>44</v>
      </c>
      <c r="Y41" s="268" t="s">
        <v>44</v>
      </c>
      <c r="Z41" s="268" t="s">
        <v>44</v>
      </c>
      <c r="AA41" s="268" t="s">
        <v>44</v>
      </c>
      <c r="AB41" s="1380" t="s">
        <v>44</v>
      </c>
      <c r="AC41" s="1380" t="s">
        <v>44</v>
      </c>
      <c r="AD41" s="1380" t="s">
        <v>44</v>
      </c>
      <c r="AE41" s="1380" t="s">
        <v>44</v>
      </c>
      <c r="AF41" s="1380" t="s">
        <v>44</v>
      </c>
      <c r="AG41" s="1380" t="s">
        <v>44</v>
      </c>
      <c r="AH41" s="1380" t="s">
        <v>44</v>
      </c>
      <c r="AI41" s="1380" t="s">
        <v>44</v>
      </c>
      <c r="AJ41" s="1380" t="s">
        <v>44</v>
      </c>
      <c r="AK41" s="1380" t="s">
        <v>44</v>
      </c>
      <c r="AL41" s="1380" t="s">
        <v>44</v>
      </c>
      <c r="AM41" s="1380" t="s">
        <v>44</v>
      </c>
      <c r="AN41" s="1380" t="s">
        <v>44</v>
      </c>
      <c r="AO41" s="1380" t="s">
        <v>44</v>
      </c>
      <c r="AP41" s="1379" t="s">
        <v>44</v>
      </c>
    </row>
    <row r="42" spans="1:42" ht="30" customHeight="1">
      <c r="A42" s="1383"/>
      <c r="B42" s="2252" t="s">
        <v>604</v>
      </c>
      <c r="C42" s="2252"/>
      <c r="D42" s="88" t="s">
        <v>44</v>
      </c>
      <c r="E42" s="91" t="s">
        <v>44</v>
      </c>
      <c r="F42" s="90" t="s">
        <v>44</v>
      </c>
      <c r="G42" s="87" t="s">
        <v>44</v>
      </c>
      <c r="H42" s="268" t="s">
        <v>44</v>
      </c>
      <c r="I42" s="268" t="s">
        <v>44</v>
      </c>
      <c r="J42" s="268" t="s">
        <v>44</v>
      </c>
      <c r="K42" s="268" t="s">
        <v>44</v>
      </c>
      <c r="L42" s="268" t="s">
        <v>44</v>
      </c>
      <c r="M42" s="268" t="s">
        <v>44</v>
      </c>
      <c r="N42" s="268" t="s">
        <v>44</v>
      </c>
      <c r="O42" s="268" t="s">
        <v>44</v>
      </c>
      <c r="P42" s="268" t="s">
        <v>44</v>
      </c>
      <c r="Q42" s="268" t="s">
        <v>44</v>
      </c>
      <c r="R42" s="268" t="s">
        <v>44</v>
      </c>
      <c r="S42" s="268" t="s">
        <v>44</v>
      </c>
      <c r="T42" s="268" t="s">
        <v>44</v>
      </c>
      <c r="U42" s="268" t="s">
        <v>44</v>
      </c>
      <c r="V42" s="268" t="s">
        <v>44</v>
      </c>
      <c r="W42" s="268" t="s">
        <v>44</v>
      </c>
      <c r="X42" s="268" t="s">
        <v>44</v>
      </c>
      <c r="Y42" s="268" t="s">
        <v>44</v>
      </c>
      <c r="Z42" s="268" t="s">
        <v>44</v>
      </c>
      <c r="AA42" s="268" t="s">
        <v>44</v>
      </c>
      <c r="AB42" s="1380" t="s">
        <v>44</v>
      </c>
      <c r="AC42" s="1380" t="s">
        <v>44</v>
      </c>
      <c r="AD42" s="1380" t="s">
        <v>44</v>
      </c>
      <c r="AE42" s="1380" t="s">
        <v>44</v>
      </c>
      <c r="AF42" s="1380" t="s">
        <v>44</v>
      </c>
      <c r="AG42" s="1380" t="s">
        <v>44</v>
      </c>
      <c r="AH42" s="1380" t="s">
        <v>44</v>
      </c>
      <c r="AI42" s="1380" t="s">
        <v>44</v>
      </c>
      <c r="AJ42" s="1380" t="s">
        <v>44</v>
      </c>
      <c r="AK42" s="1380" t="s">
        <v>44</v>
      </c>
      <c r="AL42" s="1380" t="s">
        <v>44</v>
      </c>
      <c r="AM42" s="1380" t="s">
        <v>44</v>
      </c>
      <c r="AN42" s="1380" t="s">
        <v>44</v>
      </c>
      <c r="AO42" s="1380" t="s">
        <v>44</v>
      </c>
      <c r="AP42" s="1379" t="s">
        <v>44</v>
      </c>
    </row>
    <row r="43" spans="1:42" ht="30" customHeight="1" thickBot="1">
      <c r="A43" s="1383"/>
      <c r="B43" s="2252" t="s">
        <v>603</v>
      </c>
      <c r="C43" s="2252"/>
      <c r="D43" s="88">
        <v>230</v>
      </c>
      <c r="E43" s="91">
        <v>86</v>
      </c>
      <c r="F43" s="90">
        <v>144</v>
      </c>
      <c r="G43" s="87">
        <v>67</v>
      </c>
      <c r="H43" s="268">
        <v>23</v>
      </c>
      <c r="I43" s="268">
        <v>44</v>
      </c>
      <c r="J43" s="268">
        <v>55</v>
      </c>
      <c r="K43" s="268">
        <v>17</v>
      </c>
      <c r="L43" s="268">
        <v>38</v>
      </c>
      <c r="M43" s="268" t="s">
        <v>44</v>
      </c>
      <c r="N43" s="268" t="s">
        <v>44</v>
      </c>
      <c r="O43" s="268" t="s">
        <v>44</v>
      </c>
      <c r="P43" s="268">
        <v>5</v>
      </c>
      <c r="Q43" s="268">
        <v>4</v>
      </c>
      <c r="R43" s="268">
        <v>1</v>
      </c>
      <c r="S43" s="268">
        <v>74</v>
      </c>
      <c r="T43" s="268">
        <v>32</v>
      </c>
      <c r="U43" s="268">
        <v>42</v>
      </c>
      <c r="V43" s="268">
        <v>19</v>
      </c>
      <c r="W43" s="268">
        <v>6</v>
      </c>
      <c r="X43" s="268">
        <v>13</v>
      </c>
      <c r="Y43" s="268">
        <v>10</v>
      </c>
      <c r="Z43" s="268">
        <v>4</v>
      </c>
      <c r="AA43" s="268">
        <v>6</v>
      </c>
      <c r="AB43" s="1380" t="s">
        <v>44</v>
      </c>
      <c r="AC43" s="1380" t="s">
        <v>44</v>
      </c>
      <c r="AD43" s="1380" t="s">
        <v>44</v>
      </c>
      <c r="AE43" s="1380" t="s">
        <v>44</v>
      </c>
      <c r="AF43" s="1380" t="s">
        <v>44</v>
      </c>
      <c r="AG43" s="1380" t="s">
        <v>44</v>
      </c>
      <c r="AH43" s="1380" t="s">
        <v>44</v>
      </c>
      <c r="AI43" s="1380" t="s">
        <v>44</v>
      </c>
      <c r="AJ43" s="1380" t="s">
        <v>44</v>
      </c>
      <c r="AK43" s="1380" t="s">
        <v>44</v>
      </c>
      <c r="AL43" s="1380" t="s">
        <v>44</v>
      </c>
      <c r="AM43" s="1380" t="s">
        <v>44</v>
      </c>
      <c r="AN43" s="1380" t="s">
        <v>44</v>
      </c>
      <c r="AO43" s="1380" t="s">
        <v>44</v>
      </c>
      <c r="AP43" s="1379" t="s">
        <v>44</v>
      </c>
    </row>
    <row r="44" spans="1:42" ht="30" customHeight="1">
      <c r="A44" s="2253" t="s">
        <v>602</v>
      </c>
      <c r="B44" s="1689"/>
      <c r="C44" s="1689"/>
      <c r="D44" s="1689"/>
      <c r="E44" s="1689"/>
      <c r="F44" s="1689"/>
      <c r="G44" s="1689"/>
      <c r="H44" s="1689"/>
      <c r="I44" s="1689"/>
      <c r="J44" s="1689"/>
      <c r="K44" s="1689"/>
      <c r="L44" s="1689"/>
      <c r="M44" s="1689"/>
      <c r="N44" s="1689"/>
      <c r="O44" s="1689"/>
      <c r="P44" s="1689"/>
      <c r="Q44" s="1689"/>
      <c r="R44" s="1689"/>
      <c r="S44" s="2254" t="s">
        <v>602</v>
      </c>
      <c r="T44" s="1689"/>
      <c r="U44" s="1689"/>
      <c r="V44" s="1689"/>
      <c r="W44" s="1689"/>
      <c r="X44" s="1689"/>
      <c r="Y44" s="1689"/>
      <c r="Z44" s="1689"/>
      <c r="AA44" s="1689"/>
      <c r="AB44" s="1689"/>
      <c r="AC44" s="1689"/>
      <c r="AD44" s="1689"/>
      <c r="AE44" s="1689"/>
      <c r="AF44" s="1689"/>
      <c r="AG44" s="1689"/>
      <c r="AH44" s="1689"/>
      <c r="AI44" s="1689"/>
      <c r="AJ44" s="1689"/>
      <c r="AK44" s="1689"/>
      <c r="AL44" s="1689"/>
      <c r="AM44" s="1689"/>
      <c r="AN44" s="1689"/>
      <c r="AO44" s="1689"/>
      <c r="AP44" s="1691"/>
    </row>
    <row r="45" spans="1:42" ht="30" customHeight="1">
      <c r="A45" s="2255" t="s">
        <v>601</v>
      </c>
      <c r="B45" s="2256"/>
      <c r="C45" s="1382" t="s">
        <v>600</v>
      </c>
      <c r="D45" s="65">
        <v>12750</v>
      </c>
      <c r="E45" s="68">
        <v>6313</v>
      </c>
      <c r="F45" s="247">
        <v>6437</v>
      </c>
      <c r="G45" s="64">
        <v>6804</v>
      </c>
      <c r="H45" s="1381">
        <v>3114</v>
      </c>
      <c r="I45" s="1381">
        <v>3690</v>
      </c>
      <c r="J45" s="1381">
        <v>1770</v>
      </c>
      <c r="K45" s="1381">
        <v>586</v>
      </c>
      <c r="L45" s="1381">
        <v>1184</v>
      </c>
      <c r="M45" s="1381">
        <v>524</v>
      </c>
      <c r="N45" s="1381">
        <v>366</v>
      </c>
      <c r="O45" s="1381">
        <v>158</v>
      </c>
      <c r="P45" s="1381">
        <v>66</v>
      </c>
      <c r="Q45" s="1381">
        <v>64</v>
      </c>
      <c r="R45" s="1381">
        <v>2</v>
      </c>
      <c r="S45" s="1381">
        <v>2927</v>
      </c>
      <c r="T45" s="1381">
        <v>1883</v>
      </c>
      <c r="U45" s="1381">
        <v>1044</v>
      </c>
      <c r="V45" s="1381">
        <v>115</v>
      </c>
      <c r="W45" s="1381">
        <v>42</v>
      </c>
      <c r="X45" s="1381">
        <v>73</v>
      </c>
      <c r="Y45" s="1381">
        <v>544</v>
      </c>
      <c r="Z45" s="1381">
        <v>258</v>
      </c>
      <c r="AA45" s="1381">
        <v>286</v>
      </c>
      <c r="AB45" s="268" t="s">
        <v>30</v>
      </c>
      <c r="AC45" s="268" t="s">
        <v>30</v>
      </c>
      <c r="AD45" s="268" t="s">
        <v>30</v>
      </c>
      <c r="AE45" s="268" t="s">
        <v>30</v>
      </c>
      <c r="AF45" s="268" t="s">
        <v>30</v>
      </c>
      <c r="AG45" s="268" t="s">
        <v>30</v>
      </c>
      <c r="AH45" s="268">
        <v>1</v>
      </c>
      <c r="AI45" s="268" t="s">
        <v>30</v>
      </c>
      <c r="AJ45" s="1381">
        <v>1</v>
      </c>
      <c r="AK45" s="1380" t="s">
        <v>44</v>
      </c>
      <c r="AL45" s="1380" t="s">
        <v>44</v>
      </c>
      <c r="AM45" s="1380" t="s">
        <v>44</v>
      </c>
      <c r="AN45" s="1380" t="s">
        <v>44</v>
      </c>
      <c r="AO45" s="1380" t="s">
        <v>44</v>
      </c>
      <c r="AP45" s="1379">
        <v>0</v>
      </c>
    </row>
    <row r="46" spans="1:42" ht="30" customHeight="1" thickBot="1">
      <c r="A46" s="2257"/>
      <c r="B46" s="2258"/>
      <c r="C46" s="1378" t="s">
        <v>599</v>
      </c>
      <c r="D46" s="57">
        <v>4887</v>
      </c>
      <c r="E46" s="60">
        <v>2527</v>
      </c>
      <c r="F46" s="244">
        <v>2360</v>
      </c>
      <c r="G46" s="56">
        <v>2447</v>
      </c>
      <c r="H46" s="1376">
        <v>1176</v>
      </c>
      <c r="I46" s="1376">
        <v>1271</v>
      </c>
      <c r="J46" s="1376">
        <v>764</v>
      </c>
      <c r="K46" s="1376">
        <v>325</v>
      </c>
      <c r="L46" s="1376">
        <v>439</v>
      </c>
      <c r="M46" s="1376">
        <v>257</v>
      </c>
      <c r="N46" s="1376">
        <v>178</v>
      </c>
      <c r="O46" s="1376">
        <v>79</v>
      </c>
      <c r="P46" s="1376">
        <v>23</v>
      </c>
      <c r="Q46" s="1376">
        <v>21</v>
      </c>
      <c r="R46" s="1376">
        <v>2</v>
      </c>
      <c r="S46" s="1376">
        <v>1028</v>
      </c>
      <c r="T46" s="1376">
        <v>654</v>
      </c>
      <c r="U46" s="1376">
        <v>374</v>
      </c>
      <c r="V46" s="1376">
        <v>55</v>
      </c>
      <c r="W46" s="1376">
        <v>21</v>
      </c>
      <c r="X46" s="1376">
        <v>34</v>
      </c>
      <c r="Y46" s="1376">
        <v>312</v>
      </c>
      <c r="Z46" s="1376">
        <v>151</v>
      </c>
      <c r="AA46" s="1376">
        <v>161</v>
      </c>
      <c r="AB46" s="1377">
        <v>1</v>
      </c>
      <c r="AC46" s="1377">
        <v>1</v>
      </c>
      <c r="AD46" s="1377" t="s">
        <v>30</v>
      </c>
      <c r="AE46" s="1377">
        <v>3</v>
      </c>
      <c r="AF46" s="1377">
        <v>1</v>
      </c>
      <c r="AG46" s="1377">
        <v>2</v>
      </c>
      <c r="AH46" s="1377">
        <v>7</v>
      </c>
      <c r="AI46" s="1377" t="s">
        <v>30</v>
      </c>
      <c r="AJ46" s="1376">
        <v>7</v>
      </c>
      <c r="AK46" s="1375" t="s">
        <v>44</v>
      </c>
      <c r="AL46" s="1375" t="s">
        <v>44</v>
      </c>
      <c r="AM46" s="1375" t="s">
        <v>44</v>
      </c>
      <c r="AN46" s="1375" t="s">
        <v>44</v>
      </c>
      <c r="AO46" s="1375" t="s">
        <v>44</v>
      </c>
      <c r="AP46" s="1374">
        <v>0</v>
      </c>
    </row>
    <row r="47" spans="1:3" ht="20.25" customHeight="1">
      <c r="A47" s="236"/>
      <c r="B47" s="236"/>
      <c r="C47" s="1373"/>
    </row>
    <row r="48" spans="1:17" ht="20.25" customHeight="1">
      <c r="A48" s="236"/>
      <c r="B48" s="236"/>
      <c r="C48" s="1373"/>
      <c r="Q48" s="1372"/>
    </row>
  </sheetData>
  <sheetProtection/>
  <mergeCells count="60">
    <mergeCell ref="AN3:AP3"/>
    <mergeCell ref="A4:C10"/>
    <mergeCell ref="J4:L5"/>
    <mergeCell ref="M4:O5"/>
    <mergeCell ref="P4:R5"/>
    <mergeCell ref="AE4:AP6"/>
    <mergeCell ref="G5:I6"/>
    <mergeCell ref="V5:X6"/>
    <mergeCell ref="D6:F7"/>
    <mergeCell ref="J6:L7"/>
    <mergeCell ref="M6:O7"/>
    <mergeCell ref="P6:R7"/>
    <mergeCell ref="S6:U7"/>
    <mergeCell ref="Y6:AA7"/>
    <mergeCell ref="AB6:AD7"/>
    <mergeCell ref="G7:I8"/>
    <mergeCell ref="V7:X8"/>
    <mergeCell ref="J8:L9"/>
    <mergeCell ref="M8:O9"/>
    <mergeCell ref="P8:R9"/>
    <mergeCell ref="AE8:AG8"/>
    <mergeCell ref="AH8:AJ8"/>
    <mergeCell ref="AK8:AM8"/>
    <mergeCell ref="AN8:AP8"/>
    <mergeCell ref="A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3:C33"/>
    <mergeCell ref="B34:C34"/>
    <mergeCell ref="B35:C35"/>
    <mergeCell ref="B36:C36"/>
    <mergeCell ref="B43:C43"/>
    <mergeCell ref="A44:R44"/>
    <mergeCell ref="S44:AP44"/>
    <mergeCell ref="A45:B46"/>
    <mergeCell ref="B37:C37"/>
    <mergeCell ref="B38:C38"/>
    <mergeCell ref="B39:C39"/>
    <mergeCell ref="B40:C40"/>
    <mergeCell ref="B41:C41"/>
    <mergeCell ref="B42:C42"/>
  </mergeCells>
  <printOptions horizontalCentered="1"/>
  <pageMargins left="0.7874015748031497" right="0.6299212598425197" top="0.984251968503937" bottom="0.984251968503937" header="0.5118110236220472" footer="0.5118110236220472"/>
  <pageSetup horizontalDpi="600" verticalDpi="600" orientation="portrait" paperSize="9" scale="60" r:id="rId1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1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2:T16"/>
  <sheetViews>
    <sheetView zoomScale="70" zoomScaleNormal="70" zoomScalePageLayoutView="0" workbookViewId="0" topLeftCell="A1">
      <selection activeCell="P17" sqref="P17"/>
    </sheetView>
  </sheetViews>
  <sheetFormatPr defaultColWidth="9.00390625" defaultRowHeight="17.25" customHeight="1"/>
  <cols>
    <col min="1" max="1" width="30.625" style="53" customWidth="1"/>
    <col min="2" max="8" width="8.625" style="53" customWidth="1"/>
    <col min="9" max="11" width="7.625" style="53" customWidth="1"/>
    <col min="12" max="17" width="8.125" style="53" customWidth="1"/>
    <col min="18" max="18" width="9.625" style="53" customWidth="1"/>
    <col min="19" max="20" width="8.125" style="53" customWidth="1"/>
    <col min="21" max="16384" width="9.00390625" style="53" customWidth="1"/>
  </cols>
  <sheetData>
    <row r="2" s="236" customFormat="1" ht="17.25" customHeight="1">
      <c r="A2" s="423" t="s">
        <v>651</v>
      </c>
    </row>
    <row r="3" spans="18:20" s="236" customFormat="1" ht="17.25" customHeight="1" thickBot="1">
      <c r="R3" s="2314" t="s">
        <v>650</v>
      </c>
      <c r="S3" s="2314"/>
      <c r="T3" s="2314"/>
    </row>
    <row r="4" spans="1:20" s="236" customFormat="1" ht="17.25" customHeight="1" thickBot="1">
      <c r="A4" s="686"/>
      <c r="B4" s="1899" t="s">
        <v>649</v>
      </c>
      <c r="C4" s="2315"/>
      <c r="D4" s="1900"/>
      <c r="E4" s="1900"/>
      <c r="F4" s="1900"/>
      <c r="G4" s="1900"/>
      <c r="H4" s="1900"/>
      <c r="I4" s="1900"/>
      <c r="J4" s="1900"/>
      <c r="K4" s="1900"/>
      <c r="L4" s="1900"/>
      <c r="M4" s="1900"/>
      <c r="N4" s="1900"/>
      <c r="O4" s="1900"/>
      <c r="P4" s="1900"/>
      <c r="Q4" s="1901"/>
      <c r="R4" s="1902" t="s">
        <v>648</v>
      </c>
      <c r="S4" s="1900"/>
      <c r="T4" s="1901"/>
    </row>
    <row r="5" spans="1:20" s="236" customFormat="1" ht="17.25" customHeight="1">
      <c r="A5" s="2316" t="s">
        <v>647</v>
      </c>
      <c r="B5" s="2317" t="s">
        <v>618</v>
      </c>
      <c r="C5" s="2318"/>
      <c r="D5" s="2321" t="s">
        <v>617</v>
      </c>
      <c r="E5" s="2323" t="s">
        <v>616</v>
      </c>
      <c r="F5" s="2308" t="s">
        <v>646</v>
      </c>
      <c r="G5" s="2308"/>
      <c r="H5" s="2308"/>
      <c r="I5" s="2308"/>
      <c r="J5" s="2308"/>
      <c r="K5" s="2308"/>
      <c r="L5" s="2308" t="s">
        <v>601</v>
      </c>
      <c r="M5" s="2308"/>
      <c r="N5" s="2308"/>
      <c r="O5" s="2308"/>
      <c r="P5" s="2308"/>
      <c r="Q5" s="2309"/>
      <c r="R5" s="1431"/>
      <c r="S5" s="1430"/>
      <c r="T5" s="680"/>
    </row>
    <row r="6" spans="1:20" s="236" customFormat="1" ht="17.25" customHeight="1">
      <c r="A6" s="2316"/>
      <c r="B6" s="2319"/>
      <c r="C6" s="2320"/>
      <c r="D6" s="2322"/>
      <c r="E6" s="2324"/>
      <c r="F6" s="2308" t="s">
        <v>614</v>
      </c>
      <c r="G6" s="2308"/>
      <c r="H6" s="2308"/>
      <c r="I6" s="2308" t="s">
        <v>613</v>
      </c>
      <c r="J6" s="2308"/>
      <c r="K6" s="2308"/>
      <c r="L6" s="2308" t="s">
        <v>600</v>
      </c>
      <c r="M6" s="2308"/>
      <c r="N6" s="2308"/>
      <c r="O6" s="2308" t="s">
        <v>599</v>
      </c>
      <c r="P6" s="2308"/>
      <c r="Q6" s="2309"/>
      <c r="R6" s="1427" t="s">
        <v>618</v>
      </c>
      <c r="S6" s="1426" t="s">
        <v>617</v>
      </c>
      <c r="T6" s="1425" t="s">
        <v>616</v>
      </c>
    </row>
    <row r="7" spans="1:20" s="236" customFormat="1" ht="17.25" customHeight="1">
      <c r="A7" s="1424"/>
      <c r="B7" s="1423"/>
      <c r="C7" s="496" t="s">
        <v>645</v>
      </c>
      <c r="D7" s="2043"/>
      <c r="E7" s="2325"/>
      <c r="F7" s="1422" t="s">
        <v>618</v>
      </c>
      <c r="G7" s="1422" t="s">
        <v>617</v>
      </c>
      <c r="H7" s="1422" t="s">
        <v>616</v>
      </c>
      <c r="I7" s="1422" t="s">
        <v>618</v>
      </c>
      <c r="J7" s="1422" t="s">
        <v>617</v>
      </c>
      <c r="K7" s="1422" t="s">
        <v>616</v>
      </c>
      <c r="L7" s="1422" t="s">
        <v>618</v>
      </c>
      <c r="M7" s="1422" t="s">
        <v>617</v>
      </c>
      <c r="N7" s="1422" t="s">
        <v>616</v>
      </c>
      <c r="O7" s="1422" t="s">
        <v>618</v>
      </c>
      <c r="P7" s="1422" t="s">
        <v>617</v>
      </c>
      <c r="Q7" s="417" t="s">
        <v>616</v>
      </c>
      <c r="R7" s="1421"/>
      <c r="S7" s="1420"/>
      <c r="T7" s="1419"/>
    </row>
    <row r="8" spans="1:20" s="1411" customFormat="1" ht="30" customHeight="1">
      <c r="A8" s="1418" t="s">
        <v>615</v>
      </c>
      <c r="B8" s="1417">
        <v>9251</v>
      </c>
      <c r="C8" s="1416">
        <v>100</v>
      </c>
      <c r="D8" s="1413">
        <v>4290</v>
      </c>
      <c r="E8" s="1415">
        <v>4961</v>
      </c>
      <c r="F8" s="1415">
        <v>9158</v>
      </c>
      <c r="G8" s="1415">
        <v>4253</v>
      </c>
      <c r="H8" s="1415">
        <v>4905</v>
      </c>
      <c r="I8" s="1415">
        <v>93</v>
      </c>
      <c r="J8" s="1415">
        <v>37</v>
      </c>
      <c r="K8" s="1415">
        <v>56</v>
      </c>
      <c r="L8" s="1415">
        <v>6804</v>
      </c>
      <c r="M8" s="1415">
        <v>3114</v>
      </c>
      <c r="N8" s="1415">
        <v>3690</v>
      </c>
      <c r="O8" s="1415">
        <v>2447</v>
      </c>
      <c r="P8" s="1415">
        <v>1176</v>
      </c>
      <c r="Q8" s="1412">
        <v>1271</v>
      </c>
      <c r="R8" s="1414">
        <v>9968</v>
      </c>
      <c r="S8" s="1413">
        <v>4879</v>
      </c>
      <c r="T8" s="1412">
        <v>5089</v>
      </c>
    </row>
    <row r="9" spans="1:20" s="236" customFormat="1" ht="30" customHeight="1">
      <c r="A9" s="455" t="s">
        <v>644</v>
      </c>
      <c r="B9" s="431">
        <v>7976</v>
      </c>
      <c r="C9" s="1409">
        <v>86.21770619392498</v>
      </c>
      <c r="D9" s="405">
        <v>4182</v>
      </c>
      <c r="E9" s="430">
        <v>3794</v>
      </c>
      <c r="F9" s="430">
        <v>7914</v>
      </c>
      <c r="G9" s="1410">
        <v>4148</v>
      </c>
      <c r="H9" s="430">
        <v>3766</v>
      </c>
      <c r="I9" s="430">
        <v>62</v>
      </c>
      <c r="J9" s="430">
        <v>34</v>
      </c>
      <c r="K9" s="430">
        <v>28</v>
      </c>
      <c r="L9" s="430">
        <v>5929</v>
      </c>
      <c r="M9" s="430">
        <v>3033</v>
      </c>
      <c r="N9" s="430">
        <v>2896</v>
      </c>
      <c r="O9" s="430">
        <v>2047</v>
      </c>
      <c r="P9" s="430">
        <v>1149</v>
      </c>
      <c r="Q9" s="404">
        <v>898</v>
      </c>
      <c r="R9" s="406">
        <v>8817</v>
      </c>
      <c r="S9" s="405">
        <v>4776</v>
      </c>
      <c r="T9" s="404">
        <v>4041</v>
      </c>
    </row>
    <row r="10" spans="1:20" s="236" customFormat="1" ht="30" customHeight="1">
      <c r="A10" s="455" t="s">
        <v>643</v>
      </c>
      <c r="B10" s="431">
        <v>1134</v>
      </c>
      <c r="C10" s="1409">
        <v>12.258134255756135</v>
      </c>
      <c r="D10" s="405">
        <v>99</v>
      </c>
      <c r="E10" s="430">
        <v>1035</v>
      </c>
      <c r="F10" s="430">
        <v>1106</v>
      </c>
      <c r="G10" s="430">
        <v>97</v>
      </c>
      <c r="H10" s="430">
        <v>1009</v>
      </c>
      <c r="I10" s="430">
        <v>28</v>
      </c>
      <c r="J10" s="430">
        <v>2</v>
      </c>
      <c r="K10" s="430">
        <v>26</v>
      </c>
      <c r="L10" s="430">
        <v>774</v>
      </c>
      <c r="M10" s="430">
        <v>73</v>
      </c>
      <c r="N10" s="430">
        <v>701</v>
      </c>
      <c r="O10" s="430">
        <v>360</v>
      </c>
      <c r="P10" s="430">
        <v>26</v>
      </c>
      <c r="Q10" s="404">
        <v>334</v>
      </c>
      <c r="R10" s="406">
        <v>1151</v>
      </c>
      <c r="S10" s="405">
        <v>103</v>
      </c>
      <c r="T10" s="404">
        <v>1048</v>
      </c>
    </row>
    <row r="11" spans="1:20" s="236" customFormat="1" ht="30" customHeight="1">
      <c r="A11" s="455" t="s">
        <v>642</v>
      </c>
      <c r="B11" s="431">
        <v>5</v>
      </c>
      <c r="C11" s="1409">
        <v>0.05404821100421576</v>
      </c>
      <c r="D11" s="405">
        <v>2</v>
      </c>
      <c r="E11" s="430">
        <v>3</v>
      </c>
      <c r="F11" s="430">
        <v>3</v>
      </c>
      <c r="G11" s="430">
        <v>1</v>
      </c>
      <c r="H11" s="430">
        <v>2</v>
      </c>
      <c r="I11" s="430">
        <v>2</v>
      </c>
      <c r="J11" s="430">
        <v>1</v>
      </c>
      <c r="K11" s="430">
        <v>1</v>
      </c>
      <c r="L11" s="430">
        <v>4</v>
      </c>
      <c r="M11" s="430">
        <v>1</v>
      </c>
      <c r="N11" s="430">
        <v>3</v>
      </c>
      <c r="O11" s="430">
        <v>1</v>
      </c>
      <c r="P11" s="430">
        <v>1</v>
      </c>
      <c r="Q11" s="404" t="s">
        <v>112</v>
      </c>
      <c r="R11" s="406" t="s">
        <v>22</v>
      </c>
      <c r="S11" s="405" t="s">
        <v>22</v>
      </c>
      <c r="T11" s="404" t="s">
        <v>22</v>
      </c>
    </row>
    <row r="12" spans="1:20" s="236" customFormat="1" ht="30" customHeight="1">
      <c r="A12" s="455" t="s">
        <v>641</v>
      </c>
      <c r="B12" s="431">
        <v>1</v>
      </c>
      <c r="C12" s="1409">
        <v>0.010809642200843152</v>
      </c>
      <c r="D12" s="405" t="s">
        <v>112</v>
      </c>
      <c r="E12" s="430">
        <v>1</v>
      </c>
      <c r="F12" s="430" t="s">
        <v>112</v>
      </c>
      <c r="G12" s="430" t="s">
        <v>112</v>
      </c>
      <c r="H12" s="430" t="s">
        <v>112</v>
      </c>
      <c r="I12" s="430">
        <v>1</v>
      </c>
      <c r="J12" s="430" t="s">
        <v>112</v>
      </c>
      <c r="K12" s="430">
        <v>1</v>
      </c>
      <c r="L12" s="430">
        <v>1</v>
      </c>
      <c r="M12" s="430" t="s">
        <v>112</v>
      </c>
      <c r="N12" s="430">
        <v>1</v>
      </c>
      <c r="O12" s="430" t="s">
        <v>112</v>
      </c>
      <c r="P12" s="430" t="s">
        <v>112</v>
      </c>
      <c r="Q12" s="404" t="s">
        <v>112</v>
      </c>
      <c r="R12" s="406" t="s">
        <v>22</v>
      </c>
      <c r="S12" s="405" t="s">
        <v>22</v>
      </c>
      <c r="T12" s="404" t="s">
        <v>22</v>
      </c>
    </row>
    <row r="13" spans="1:20" s="236" customFormat="1" ht="30" customHeight="1">
      <c r="A13" s="455" t="s">
        <v>640</v>
      </c>
      <c r="B13" s="431">
        <v>135</v>
      </c>
      <c r="C13" s="1409">
        <v>1.4593016971138255</v>
      </c>
      <c r="D13" s="405">
        <v>7</v>
      </c>
      <c r="E13" s="430">
        <v>128</v>
      </c>
      <c r="F13" s="430">
        <v>135</v>
      </c>
      <c r="G13" s="430">
        <v>7</v>
      </c>
      <c r="H13" s="430">
        <v>128</v>
      </c>
      <c r="I13" s="430" t="s">
        <v>112</v>
      </c>
      <c r="J13" s="430" t="s">
        <v>112</v>
      </c>
      <c r="K13" s="430" t="s">
        <v>112</v>
      </c>
      <c r="L13" s="430">
        <v>96</v>
      </c>
      <c r="M13" s="430">
        <v>7</v>
      </c>
      <c r="N13" s="430">
        <v>89</v>
      </c>
      <c r="O13" s="430">
        <v>39</v>
      </c>
      <c r="P13" s="430" t="s">
        <v>112</v>
      </c>
      <c r="Q13" s="404">
        <v>39</v>
      </c>
      <c r="R13" s="406" t="s">
        <v>22</v>
      </c>
      <c r="S13" s="405" t="s">
        <v>22</v>
      </c>
      <c r="T13" s="404" t="s">
        <v>22</v>
      </c>
    </row>
    <row r="14" spans="1:20" s="236" customFormat="1" ht="17.25" customHeight="1">
      <c r="A14" s="455" t="s">
        <v>639</v>
      </c>
      <c r="B14" s="2310" t="s">
        <v>112</v>
      </c>
      <c r="C14" s="2312">
        <v>0</v>
      </c>
      <c r="D14" s="2304" t="s">
        <v>112</v>
      </c>
      <c r="E14" s="2300" t="s">
        <v>112</v>
      </c>
      <c r="F14" s="2300" t="s">
        <v>112</v>
      </c>
      <c r="G14" s="2300" t="s">
        <v>112</v>
      </c>
      <c r="H14" s="2300" t="s">
        <v>112</v>
      </c>
      <c r="I14" s="2300" t="s">
        <v>112</v>
      </c>
      <c r="J14" s="2300" t="s">
        <v>112</v>
      </c>
      <c r="K14" s="2300" t="s">
        <v>112</v>
      </c>
      <c r="L14" s="2300" t="s">
        <v>112</v>
      </c>
      <c r="M14" s="2300" t="s">
        <v>112</v>
      </c>
      <c r="N14" s="2300" t="s">
        <v>112</v>
      </c>
      <c r="O14" s="2300" t="s">
        <v>112</v>
      </c>
      <c r="P14" s="2300" t="s">
        <v>112</v>
      </c>
      <c r="Q14" s="2300" t="s">
        <v>112</v>
      </c>
      <c r="R14" s="2302" t="s">
        <v>22</v>
      </c>
      <c r="S14" s="2304" t="s">
        <v>22</v>
      </c>
      <c r="T14" s="2306" t="s">
        <v>22</v>
      </c>
    </row>
    <row r="15" spans="1:20" s="236" customFormat="1" ht="17.25" customHeight="1" thickBot="1">
      <c r="A15" s="1408" t="s">
        <v>638</v>
      </c>
      <c r="B15" s="2311">
        <v>0</v>
      </c>
      <c r="C15" s="2313">
        <v>0</v>
      </c>
      <c r="D15" s="2305">
        <v>0</v>
      </c>
      <c r="E15" s="2301">
        <v>0</v>
      </c>
      <c r="F15" s="2301">
        <v>0</v>
      </c>
      <c r="G15" s="2301"/>
      <c r="H15" s="2301"/>
      <c r="I15" s="2301">
        <v>0</v>
      </c>
      <c r="J15" s="2301"/>
      <c r="K15" s="2301"/>
      <c r="L15" s="2301">
        <v>0</v>
      </c>
      <c r="M15" s="2301">
        <v>1</v>
      </c>
      <c r="N15" s="2301">
        <v>2</v>
      </c>
      <c r="O15" s="2301">
        <v>3</v>
      </c>
      <c r="P15" s="2301">
        <v>4</v>
      </c>
      <c r="Q15" s="2301">
        <v>5</v>
      </c>
      <c r="R15" s="2303">
        <v>0</v>
      </c>
      <c r="S15" s="2305"/>
      <c r="T15" s="2307"/>
    </row>
    <row r="16" spans="1:20" ht="17.25" customHeight="1">
      <c r="A16" s="1407"/>
      <c r="B16" s="1406"/>
      <c r="C16" s="1406"/>
      <c r="D16" s="1406"/>
      <c r="E16" s="1406"/>
      <c r="F16" s="1406"/>
      <c r="G16" s="1406"/>
      <c r="H16" s="1406"/>
      <c r="I16" s="1406"/>
      <c r="J16" s="1406"/>
      <c r="K16" s="1406"/>
      <c r="L16" s="1406"/>
      <c r="M16" s="1406"/>
      <c r="N16" s="1406"/>
      <c r="O16" s="1406"/>
      <c r="P16" s="1406"/>
      <c r="Q16" s="1406"/>
      <c r="R16" s="1406"/>
      <c r="S16" s="1406"/>
      <c r="T16" s="1406"/>
    </row>
  </sheetData>
  <sheetProtection/>
  <mergeCells count="32">
    <mergeCell ref="R3:T3"/>
    <mergeCell ref="B4:Q4"/>
    <mergeCell ref="R4:T4"/>
    <mergeCell ref="A5:A6"/>
    <mergeCell ref="B5:C6"/>
    <mergeCell ref="D5:D7"/>
    <mergeCell ref="E5:E7"/>
    <mergeCell ref="F5:K5"/>
    <mergeCell ref="L5:Q5"/>
    <mergeCell ref="F6:H6"/>
    <mergeCell ref="I6:K6"/>
    <mergeCell ref="L6:N6"/>
    <mergeCell ref="O6:Q6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</mergeCells>
  <printOptions horizontalCentered="1"/>
  <pageMargins left="0.7874015748031497" right="0.6299212598425197" top="0.984251968503937" bottom="0.984251968503937" header="0.5118110236220472" footer="0.5118110236220472"/>
  <pageSetup horizontalDpi="600" verticalDpi="600" orientation="portrait" paperSize="9" scale="92" r:id="rId1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8" max="1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X14"/>
  <sheetViews>
    <sheetView view="pageBreakPreview" zoomScale="60" zoomScaleNormal="70" zoomScalePageLayoutView="0" workbookViewId="0" topLeftCell="A1">
      <selection activeCell="P17" sqref="P17"/>
    </sheetView>
  </sheetViews>
  <sheetFormatPr defaultColWidth="9.00390625" defaultRowHeight="17.25" customHeight="1"/>
  <cols>
    <col min="1" max="1" width="30.625" style="53" customWidth="1"/>
    <col min="2" max="4" width="10.625" style="53" customWidth="1"/>
    <col min="5" max="6" width="8.25390625" style="53" customWidth="1"/>
    <col min="7" max="24" width="7.625" style="53" customWidth="1"/>
    <col min="25" max="16384" width="9.00390625" style="53" customWidth="1"/>
  </cols>
  <sheetData>
    <row r="2" s="236" customFormat="1" ht="17.25" customHeight="1">
      <c r="A2" s="423" t="s">
        <v>657</v>
      </c>
    </row>
    <row r="3" spans="22:24" s="236" customFormat="1" ht="17.25" customHeight="1" thickBot="1">
      <c r="V3" s="2332" t="s">
        <v>656</v>
      </c>
      <c r="W3" s="2332"/>
      <c r="X3" s="2332"/>
    </row>
    <row r="4" spans="1:24" s="236" customFormat="1" ht="18.75" customHeight="1">
      <c r="A4" s="686"/>
      <c r="B4" s="1905" t="s">
        <v>615</v>
      </c>
      <c r="C4" s="1906"/>
      <c r="D4" s="1907"/>
      <c r="E4" s="2333" t="s">
        <v>655</v>
      </c>
      <c r="F4" s="2333"/>
      <c r="G4" s="2333"/>
      <c r="H4" s="2333"/>
      <c r="I4" s="2333"/>
      <c r="J4" s="2333"/>
      <c r="K4" s="2333"/>
      <c r="L4" s="2333"/>
      <c r="M4" s="2333"/>
      <c r="N4" s="2333"/>
      <c r="O4" s="2333"/>
      <c r="P4" s="2333"/>
      <c r="Q4" s="2333"/>
      <c r="R4" s="2333"/>
      <c r="S4" s="2333"/>
      <c r="T4" s="2333"/>
      <c r="U4" s="2333"/>
      <c r="V4" s="2333"/>
      <c r="W4" s="2333"/>
      <c r="X4" s="2334"/>
    </row>
    <row r="5" spans="1:24" s="236" customFormat="1" ht="18.75" customHeight="1">
      <c r="A5" s="2316" t="s">
        <v>647</v>
      </c>
      <c r="B5" s="1447"/>
      <c r="C5" s="1432"/>
      <c r="D5" s="1446"/>
      <c r="E5" s="2335" t="s">
        <v>612</v>
      </c>
      <c r="F5" s="2327"/>
      <c r="G5" s="2326" t="s">
        <v>611</v>
      </c>
      <c r="H5" s="2327"/>
      <c r="I5" s="2326" t="s">
        <v>610</v>
      </c>
      <c r="J5" s="2327"/>
      <c r="K5" s="2326" t="s">
        <v>609</v>
      </c>
      <c r="L5" s="2327"/>
      <c r="M5" s="2326" t="s">
        <v>608</v>
      </c>
      <c r="N5" s="2327"/>
      <c r="O5" s="2326" t="s">
        <v>607</v>
      </c>
      <c r="P5" s="2327"/>
      <c r="Q5" s="2326" t="s">
        <v>606</v>
      </c>
      <c r="R5" s="2327"/>
      <c r="S5" s="2326" t="s">
        <v>605</v>
      </c>
      <c r="T5" s="2327"/>
      <c r="U5" s="2326" t="s">
        <v>604</v>
      </c>
      <c r="V5" s="2327"/>
      <c r="W5" s="2326" t="s">
        <v>654</v>
      </c>
      <c r="X5" s="2330"/>
    </row>
    <row r="6" spans="1:24" s="236" customFormat="1" ht="18.75" customHeight="1">
      <c r="A6" s="2316"/>
      <c r="B6" s="1429" t="s">
        <v>618</v>
      </c>
      <c r="C6" s="1428" t="s">
        <v>617</v>
      </c>
      <c r="D6" s="1425" t="s">
        <v>616</v>
      </c>
      <c r="E6" s="2336"/>
      <c r="F6" s="2329"/>
      <c r="G6" s="2328"/>
      <c r="H6" s="2329"/>
      <c r="I6" s="2328"/>
      <c r="J6" s="2329"/>
      <c r="K6" s="2328"/>
      <c r="L6" s="2329"/>
      <c r="M6" s="2328"/>
      <c r="N6" s="2329"/>
      <c r="O6" s="2328"/>
      <c r="P6" s="2329"/>
      <c r="Q6" s="2328"/>
      <c r="R6" s="2329"/>
      <c r="S6" s="2328"/>
      <c r="T6" s="2329"/>
      <c r="U6" s="2328"/>
      <c r="V6" s="2329"/>
      <c r="W6" s="2328"/>
      <c r="X6" s="2331"/>
    </row>
    <row r="7" spans="1:24" s="236" customFormat="1" ht="18.75" customHeight="1">
      <c r="A7" s="1424"/>
      <c r="B7" s="1423"/>
      <c r="C7" s="1444"/>
      <c r="D7" s="1419"/>
      <c r="E7" s="1420"/>
      <c r="F7" s="497" t="s">
        <v>653</v>
      </c>
      <c r="G7" s="1444"/>
      <c r="H7" s="497" t="s">
        <v>653</v>
      </c>
      <c r="I7" s="1445"/>
      <c r="J7" s="497" t="s">
        <v>653</v>
      </c>
      <c r="K7" s="1444"/>
      <c r="L7" s="497" t="s">
        <v>653</v>
      </c>
      <c r="M7" s="1444"/>
      <c r="N7" s="497" t="s">
        <v>653</v>
      </c>
      <c r="O7" s="1444"/>
      <c r="P7" s="497" t="s">
        <v>653</v>
      </c>
      <c r="Q7" s="1444"/>
      <c r="R7" s="497" t="s">
        <v>653</v>
      </c>
      <c r="S7" s="1444"/>
      <c r="T7" s="497" t="s">
        <v>653</v>
      </c>
      <c r="U7" s="1444"/>
      <c r="V7" s="497" t="s">
        <v>653</v>
      </c>
      <c r="W7" s="1444"/>
      <c r="X7" s="496" t="s">
        <v>653</v>
      </c>
    </row>
    <row r="8" spans="1:24" s="1442" customFormat="1" ht="37.5" customHeight="1">
      <c r="A8" s="1418" t="s">
        <v>615</v>
      </c>
      <c r="B8" s="1417">
        <v>9251</v>
      </c>
      <c r="C8" s="1413">
        <v>4290</v>
      </c>
      <c r="D8" s="1443">
        <v>4961</v>
      </c>
      <c r="E8" s="1413">
        <v>7089</v>
      </c>
      <c r="F8" s="1413">
        <v>3199</v>
      </c>
      <c r="G8" s="1413">
        <v>76</v>
      </c>
      <c r="H8" s="1413">
        <v>47</v>
      </c>
      <c r="I8" s="1413">
        <v>309</v>
      </c>
      <c r="J8" s="1415">
        <v>268</v>
      </c>
      <c r="K8" s="1415">
        <v>715</v>
      </c>
      <c r="L8" s="1413">
        <v>370</v>
      </c>
      <c r="M8" s="1413">
        <v>168</v>
      </c>
      <c r="N8" s="1413">
        <v>7</v>
      </c>
      <c r="O8" s="1413">
        <v>144</v>
      </c>
      <c r="P8" s="1413">
        <v>7</v>
      </c>
      <c r="Q8" s="1413">
        <v>61</v>
      </c>
      <c r="R8" s="1413">
        <v>38</v>
      </c>
      <c r="S8" s="1413">
        <v>8</v>
      </c>
      <c r="T8" s="1413">
        <v>1</v>
      </c>
      <c r="U8" s="1413">
        <v>445</v>
      </c>
      <c r="V8" s="1413">
        <v>248</v>
      </c>
      <c r="W8" s="1413">
        <v>236</v>
      </c>
      <c r="X8" s="1443">
        <v>105</v>
      </c>
    </row>
    <row r="9" spans="1:24" s="236" customFormat="1" ht="37.5" customHeight="1">
      <c r="A9" s="455" t="s">
        <v>644</v>
      </c>
      <c r="B9" s="431">
        <v>7976</v>
      </c>
      <c r="C9" s="405">
        <v>4182</v>
      </c>
      <c r="D9" s="1441">
        <v>3794</v>
      </c>
      <c r="E9" s="405">
        <v>6412</v>
      </c>
      <c r="F9" s="405">
        <v>3151</v>
      </c>
      <c r="G9" s="430">
        <v>57</v>
      </c>
      <c r="H9" s="430">
        <v>44</v>
      </c>
      <c r="I9" s="430">
        <v>276</v>
      </c>
      <c r="J9" s="430">
        <v>245</v>
      </c>
      <c r="K9" s="430">
        <v>555</v>
      </c>
      <c r="L9" s="430">
        <v>359</v>
      </c>
      <c r="M9" s="430">
        <v>72</v>
      </c>
      <c r="N9" s="430">
        <v>5</v>
      </c>
      <c r="O9" s="430">
        <v>7</v>
      </c>
      <c r="P9" s="430">
        <v>1</v>
      </c>
      <c r="Q9" s="430">
        <v>56</v>
      </c>
      <c r="R9" s="430">
        <v>38</v>
      </c>
      <c r="S9" s="430">
        <v>4</v>
      </c>
      <c r="T9" s="430">
        <v>1</v>
      </c>
      <c r="U9" s="430">
        <v>366</v>
      </c>
      <c r="V9" s="430">
        <v>239</v>
      </c>
      <c r="W9" s="430">
        <v>171</v>
      </c>
      <c r="X9" s="404">
        <v>99</v>
      </c>
    </row>
    <row r="10" spans="1:24" s="236" customFormat="1" ht="37.5" customHeight="1">
      <c r="A10" s="455" t="s">
        <v>643</v>
      </c>
      <c r="B10" s="431">
        <v>1134</v>
      </c>
      <c r="C10" s="405">
        <v>99</v>
      </c>
      <c r="D10" s="404">
        <v>1035</v>
      </c>
      <c r="E10" s="405">
        <v>673</v>
      </c>
      <c r="F10" s="405">
        <v>47</v>
      </c>
      <c r="G10" s="430">
        <v>19</v>
      </c>
      <c r="H10" s="430">
        <v>3</v>
      </c>
      <c r="I10" s="430">
        <v>32</v>
      </c>
      <c r="J10" s="430">
        <v>22</v>
      </c>
      <c r="K10" s="430">
        <v>160</v>
      </c>
      <c r="L10" s="430">
        <v>11</v>
      </c>
      <c r="M10" s="430">
        <v>96</v>
      </c>
      <c r="N10" s="430">
        <v>2</v>
      </c>
      <c r="O10" s="430">
        <v>3</v>
      </c>
      <c r="P10" s="430" t="s">
        <v>112</v>
      </c>
      <c r="Q10" s="430">
        <v>5</v>
      </c>
      <c r="R10" s="430" t="s">
        <v>112</v>
      </c>
      <c r="S10" s="430">
        <v>4</v>
      </c>
      <c r="T10" s="430" t="s">
        <v>112</v>
      </c>
      <c r="U10" s="430">
        <v>78</v>
      </c>
      <c r="V10" s="430">
        <v>8</v>
      </c>
      <c r="W10" s="430">
        <v>64</v>
      </c>
      <c r="X10" s="404">
        <v>6</v>
      </c>
    </row>
    <row r="11" spans="1:24" s="236" customFormat="1" ht="37.5" customHeight="1">
      <c r="A11" s="455" t="s">
        <v>642</v>
      </c>
      <c r="B11" s="431">
        <v>5</v>
      </c>
      <c r="C11" s="405">
        <v>2</v>
      </c>
      <c r="D11" s="404">
        <v>3</v>
      </c>
      <c r="E11" s="405">
        <v>3</v>
      </c>
      <c r="F11" s="405">
        <v>1</v>
      </c>
      <c r="G11" s="430" t="s">
        <v>112</v>
      </c>
      <c r="H11" s="430" t="s">
        <v>112</v>
      </c>
      <c r="I11" s="430" t="s">
        <v>112</v>
      </c>
      <c r="J11" s="430" t="s">
        <v>112</v>
      </c>
      <c r="K11" s="430" t="s">
        <v>112</v>
      </c>
      <c r="L11" s="430" t="s">
        <v>112</v>
      </c>
      <c r="M11" s="430" t="s">
        <v>112</v>
      </c>
      <c r="N11" s="430" t="s">
        <v>112</v>
      </c>
      <c r="O11" s="430" t="s">
        <v>112</v>
      </c>
      <c r="P11" s="430" t="s">
        <v>112</v>
      </c>
      <c r="Q11" s="430" t="s">
        <v>112</v>
      </c>
      <c r="R11" s="430" t="s">
        <v>112</v>
      </c>
      <c r="S11" s="430" t="s">
        <v>112</v>
      </c>
      <c r="T11" s="430" t="s">
        <v>112</v>
      </c>
      <c r="U11" s="430">
        <v>1</v>
      </c>
      <c r="V11" s="430">
        <v>1</v>
      </c>
      <c r="W11" s="430">
        <v>1</v>
      </c>
      <c r="X11" s="404" t="s">
        <v>112</v>
      </c>
    </row>
    <row r="12" spans="1:24" s="236" customFormat="1" ht="37.5" customHeight="1">
      <c r="A12" s="455" t="s">
        <v>641</v>
      </c>
      <c r="B12" s="431">
        <v>1</v>
      </c>
      <c r="C12" s="405" t="s">
        <v>112</v>
      </c>
      <c r="D12" s="404">
        <v>1</v>
      </c>
      <c r="E12" s="405">
        <v>1</v>
      </c>
      <c r="F12" s="405" t="s">
        <v>112</v>
      </c>
      <c r="G12" s="430" t="s">
        <v>112</v>
      </c>
      <c r="H12" s="430" t="s">
        <v>112</v>
      </c>
      <c r="I12" s="430" t="s">
        <v>112</v>
      </c>
      <c r="J12" s="430" t="s">
        <v>112</v>
      </c>
      <c r="K12" s="430" t="s">
        <v>112</v>
      </c>
      <c r="L12" s="430" t="s">
        <v>112</v>
      </c>
      <c r="M12" s="430" t="s">
        <v>112</v>
      </c>
      <c r="N12" s="430" t="s">
        <v>112</v>
      </c>
      <c r="O12" s="430" t="s">
        <v>112</v>
      </c>
      <c r="P12" s="430" t="s">
        <v>112</v>
      </c>
      <c r="Q12" s="430" t="s">
        <v>112</v>
      </c>
      <c r="R12" s="430" t="s">
        <v>112</v>
      </c>
      <c r="S12" s="430" t="s">
        <v>112</v>
      </c>
      <c r="T12" s="430" t="s">
        <v>112</v>
      </c>
      <c r="U12" s="430" t="s">
        <v>112</v>
      </c>
      <c r="V12" s="430" t="s">
        <v>112</v>
      </c>
      <c r="W12" s="430" t="s">
        <v>112</v>
      </c>
      <c r="X12" s="430" t="s">
        <v>112</v>
      </c>
    </row>
    <row r="13" spans="1:24" s="236" customFormat="1" ht="37.5" customHeight="1">
      <c r="A13" s="455" t="s">
        <v>640</v>
      </c>
      <c r="B13" s="431">
        <v>135</v>
      </c>
      <c r="C13" s="405">
        <v>7</v>
      </c>
      <c r="D13" s="1440">
        <v>128</v>
      </c>
      <c r="E13" s="1439" t="s">
        <v>112</v>
      </c>
      <c r="F13" s="1439" t="s">
        <v>112</v>
      </c>
      <c r="G13" s="1410" t="s">
        <v>112</v>
      </c>
      <c r="H13" s="430" t="s">
        <v>112</v>
      </c>
      <c r="I13" s="1410">
        <v>1</v>
      </c>
      <c r="J13" s="1410">
        <v>1</v>
      </c>
      <c r="K13" s="430" t="s">
        <v>112</v>
      </c>
      <c r="L13" s="430" t="s">
        <v>112</v>
      </c>
      <c r="M13" s="430" t="s">
        <v>112</v>
      </c>
      <c r="N13" s="430" t="s">
        <v>112</v>
      </c>
      <c r="O13" s="1410">
        <v>134</v>
      </c>
      <c r="P13" s="1410">
        <v>6</v>
      </c>
      <c r="Q13" s="430" t="s">
        <v>112</v>
      </c>
      <c r="R13" s="430" t="s">
        <v>112</v>
      </c>
      <c r="S13" s="430" t="s">
        <v>112</v>
      </c>
      <c r="T13" s="430" t="s">
        <v>112</v>
      </c>
      <c r="U13" s="430" t="s">
        <v>112</v>
      </c>
      <c r="V13" s="430" t="s">
        <v>112</v>
      </c>
      <c r="W13" s="430" t="s">
        <v>112</v>
      </c>
      <c r="X13" s="430" t="s">
        <v>112</v>
      </c>
    </row>
    <row r="14" spans="1:24" s="236" customFormat="1" ht="37.5" customHeight="1" thickBot="1">
      <c r="A14" s="1438" t="s">
        <v>652</v>
      </c>
      <c r="B14" s="1437">
        <f>E14+M14+G14+I14+K14+Q14+S14+U14+W14+O14</f>
        <v>0</v>
      </c>
      <c r="C14" s="469">
        <f>F14+N14+P14+H14+J14+L14+R14+T14+V14+X14</f>
        <v>0</v>
      </c>
      <c r="D14" s="1434">
        <f>B14-C14</f>
        <v>0</v>
      </c>
      <c r="E14" s="1436">
        <v>0</v>
      </c>
      <c r="F14" s="1435">
        <v>0</v>
      </c>
      <c r="G14" s="1435">
        <v>0</v>
      </c>
      <c r="H14" s="1435">
        <v>0</v>
      </c>
      <c r="I14" s="1435">
        <v>0</v>
      </c>
      <c r="J14" s="1435">
        <v>0</v>
      </c>
      <c r="K14" s="1435">
        <v>0</v>
      </c>
      <c r="L14" s="1435">
        <v>0</v>
      </c>
      <c r="M14" s="1435">
        <v>0</v>
      </c>
      <c r="N14" s="1435">
        <v>0</v>
      </c>
      <c r="O14" s="1435">
        <v>0</v>
      </c>
      <c r="P14" s="1435">
        <v>0</v>
      </c>
      <c r="Q14" s="1435">
        <v>0</v>
      </c>
      <c r="R14" s="1435">
        <v>0</v>
      </c>
      <c r="S14" s="1435">
        <v>0</v>
      </c>
      <c r="T14" s="1435">
        <v>0</v>
      </c>
      <c r="U14" s="1435">
        <v>0</v>
      </c>
      <c r="V14" s="1435">
        <v>0</v>
      </c>
      <c r="W14" s="1435">
        <v>0</v>
      </c>
      <c r="X14" s="1434">
        <v>0</v>
      </c>
    </row>
  </sheetData>
  <sheetProtection/>
  <mergeCells count="14">
    <mergeCell ref="A5:A6"/>
    <mergeCell ref="E5:F6"/>
    <mergeCell ref="G5:H6"/>
    <mergeCell ref="I5:J6"/>
    <mergeCell ref="K5:L6"/>
    <mergeCell ref="M5:N6"/>
    <mergeCell ref="Q5:R6"/>
    <mergeCell ref="S5:T6"/>
    <mergeCell ref="U5:V6"/>
    <mergeCell ref="W5:X6"/>
    <mergeCell ref="V3:X3"/>
    <mergeCell ref="B4:D4"/>
    <mergeCell ref="E4:X4"/>
    <mergeCell ref="O5:P6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82" r:id="rId1"/>
  <colBreaks count="1" manualBreakCount="1">
    <brk id="10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A74"/>
  <sheetViews>
    <sheetView view="pageBreakPreview" zoomScale="55" zoomScaleNormal="55" zoomScaleSheetLayoutView="55" zoomScalePageLayoutView="0" workbookViewId="0" topLeftCell="A1">
      <selection activeCell="W57" sqref="W57"/>
    </sheetView>
  </sheetViews>
  <sheetFormatPr defaultColWidth="9.00390625" defaultRowHeight="13.5"/>
  <cols>
    <col min="1" max="1" width="5.50390625" style="242" bestFit="1" customWidth="1"/>
    <col min="2" max="2" width="17.25390625" style="236" customWidth="1"/>
    <col min="3" max="5" width="7.625" style="236" customWidth="1"/>
    <col min="6" max="6" width="9.625" style="237" bestFit="1" customWidth="1"/>
    <col min="7" max="7" width="9.625" style="236" bestFit="1" customWidth="1"/>
    <col min="8" max="9" width="7.75390625" style="236" customWidth="1"/>
    <col min="10" max="10" width="12.875" style="237" bestFit="1" customWidth="1"/>
    <col min="11" max="13" width="11.25390625" style="236" bestFit="1" customWidth="1"/>
    <col min="14" max="14" width="9.125" style="236" customWidth="1"/>
    <col min="15" max="15" width="11.25390625" style="236" bestFit="1" customWidth="1"/>
    <col min="16" max="16" width="9.125" style="236" customWidth="1"/>
    <col min="17" max="17" width="11.25390625" style="236" bestFit="1" customWidth="1"/>
    <col min="18" max="18" width="9.125" style="236" customWidth="1"/>
    <col min="19" max="19" width="11.25390625" style="236" bestFit="1" customWidth="1"/>
    <col min="20" max="20" width="9.125" style="236" customWidth="1"/>
    <col min="21" max="21" width="11.25390625" style="236" bestFit="1" customWidth="1"/>
    <col min="22" max="22" width="9.125" style="236" customWidth="1"/>
    <col min="23" max="23" width="11.25390625" style="236" bestFit="1" customWidth="1"/>
    <col min="24" max="24" width="9.125" style="236" customWidth="1"/>
    <col min="25" max="27" width="9.625" style="236" customWidth="1"/>
    <col min="28" max="16384" width="9.00390625" style="236" customWidth="1"/>
  </cols>
  <sheetData>
    <row r="1" ht="20.25" customHeight="1"/>
    <row r="2" spans="10:18" ht="25.5">
      <c r="J2" s="240" t="s">
        <v>141</v>
      </c>
      <c r="K2" s="238"/>
      <c r="L2" s="238"/>
      <c r="M2" s="238"/>
      <c r="N2" s="238" t="s">
        <v>140</v>
      </c>
      <c r="O2" s="238"/>
      <c r="P2" s="238"/>
      <c r="Q2" s="238"/>
      <c r="R2" s="238" t="s">
        <v>139</v>
      </c>
    </row>
    <row r="4" ht="16.5">
      <c r="B4" s="234" t="s">
        <v>138</v>
      </c>
    </row>
    <row r="5" ht="18" customHeight="1" thickBot="1">
      <c r="AA5" s="292" t="s">
        <v>136</v>
      </c>
    </row>
    <row r="6" spans="2:27" ht="15" customHeight="1">
      <c r="B6" s="1804" t="s">
        <v>135</v>
      </c>
      <c r="C6" s="1804" t="s">
        <v>134</v>
      </c>
      <c r="D6" s="1745"/>
      <c r="E6" s="1807"/>
      <c r="F6" s="1703" t="s">
        <v>133</v>
      </c>
      <c r="G6" s="1703"/>
      <c r="H6" s="1703"/>
      <c r="I6" s="1703"/>
      <c r="J6" s="1804" t="s">
        <v>132</v>
      </c>
      <c r="K6" s="1703"/>
      <c r="L6" s="1703"/>
      <c r="M6" s="1703"/>
      <c r="N6" s="1703"/>
      <c r="O6" s="1703"/>
      <c r="P6" s="1703"/>
      <c r="Q6" s="1703"/>
      <c r="R6" s="1703"/>
      <c r="S6" s="1703"/>
      <c r="T6" s="1703"/>
      <c r="U6" s="1703"/>
      <c r="V6" s="1703"/>
      <c r="W6" s="1703"/>
      <c r="X6" s="1704"/>
      <c r="Y6" s="1744" t="s">
        <v>131</v>
      </c>
      <c r="Z6" s="1812" t="s">
        <v>130</v>
      </c>
      <c r="AA6" s="1817" t="s">
        <v>129</v>
      </c>
    </row>
    <row r="7" spans="2:27" ht="15" customHeight="1" thickBot="1">
      <c r="B7" s="1805"/>
      <c r="C7" s="1805"/>
      <c r="D7" s="1747"/>
      <c r="E7" s="1808"/>
      <c r="F7" s="1706"/>
      <c r="G7" s="1708"/>
      <c r="H7" s="1708"/>
      <c r="I7" s="1708"/>
      <c r="J7" s="1705"/>
      <c r="K7" s="1809"/>
      <c r="L7" s="1809"/>
      <c r="M7" s="1809"/>
      <c r="N7" s="1809"/>
      <c r="O7" s="1809"/>
      <c r="P7" s="1809"/>
      <c r="Q7" s="1809"/>
      <c r="R7" s="1809"/>
      <c r="S7" s="1809"/>
      <c r="T7" s="1809"/>
      <c r="U7" s="1809"/>
      <c r="V7" s="1809"/>
      <c r="W7" s="1809"/>
      <c r="X7" s="1707"/>
      <c r="Y7" s="1810"/>
      <c r="Z7" s="1813"/>
      <c r="AA7" s="1818"/>
    </row>
    <row r="8" spans="2:27" ht="27" customHeight="1">
      <c r="B8" s="1805"/>
      <c r="C8" s="1820" t="s">
        <v>63</v>
      </c>
      <c r="D8" s="1816" t="s">
        <v>128</v>
      </c>
      <c r="E8" s="1822" t="s">
        <v>127</v>
      </c>
      <c r="F8" s="1824" t="s">
        <v>63</v>
      </c>
      <c r="G8" s="1816" t="s">
        <v>126</v>
      </c>
      <c r="H8" s="1826" t="s">
        <v>125</v>
      </c>
      <c r="I8" s="1828" t="s">
        <v>124</v>
      </c>
      <c r="J8" s="1830" t="s">
        <v>72</v>
      </c>
      <c r="K8" s="1831"/>
      <c r="L8" s="1832"/>
      <c r="M8" s="1833" t="s">
        <v>123</v>
      </c>
      <c r="N8" s="1816"/>
      <c r="O8" s="1815" t="s">
        <v>122</v>
      </c>
      <c r="P8" s="1816"/>
      <c r="Q8" s="1815" t="s">
        <v>121</v>
      </c>
      <c r="R8" s="1816"/>
      <c r="S8" s="1815" t="s">
        <v>120</v>
      </c>
      <c r="T8" s="1816"/>
      <c r="U8" s="1815" t="s">
        <v>119</v>
      </c>
      <c r="V8" s="1816"/>
      <c r="W8" s="1815" t="s">
        <v>118</v>
      </c>
      <c r="X8" s="1834"/>
      <c r="Y8" s="1810"/>
      <c r="Z8" s="1813"/>
      <c r="AA8" s="1818"/>
    </row>
    <row r="9" spans="2:27" ht="27" customHeight="1">
      <c r="B9" s="1806"/>
      <c r="C9" s="1814"/>
      <c r="D9" s="1821"/>
      <c r="E9" s="1823"/>
      <c r="F9" s="1825"/>
      <c r="G9" s="1821"/>
      <c r="H9" s="1827"/>
      <c r="I9" s="1829"/>
      <c r="J9" s="305" t="s">
        <v>63</v>
      </c>
      <c r="K9" s="289" t="s">
        <v>62</v>
      </c>
      <c r="L9" s="166" t="s">
        <v>61</v>
      </c>
      <c r="M9" s="289"/>
      <c r="N9" s="288" t="s">
        <v>65</v>
      </c>
      <c r="O9" s="287"/>
      <c r="P9" s="286" t="s">
        <v>65</v>
      </c>
      <c r="Q9" s="167"/>
      <c r="R9" s="286" t="s">
        <v>65</v>
      </c>
      <c r="S9" s="167"/>
      <c r="T9" s="286" t="s">
        <v>65</v>
      </c>
      <c r="U9" s="167"/>
      <c r="V9" s="286" t="s">
        <v>65</v>
      </c>
      <c r="W9" s="167"/>
      <c r="X9" s="285" t="s">
        <v>65</v>
      </c>
      <c r="Y9" s="1811"/>
      <c r="Z9" s="1814"/>
      <c r="AA9" s="1819"/>
    </row>
    <row r="10" spans="1:27" s="299" customFormat="1" ht="27.75" customHeight="1">
      <c r="A10" s="304"/>
      <c r="B10" s="210" t="s">
        <v>106</v>
      </c>
      <c r="C10" s="103">
        <v>431</v>
      </c>
      <c r="D10" s="102">
        <v>423</v>
      </c>
      <c r="E10" s="300">
        <v>8</v>
      </c>
      <c r="F10" s="103">
        <v>4675</v>
      </c>
      <c r="G10" s="102">
        <v>3943</v>
      </c>
      <c r="H10" s="102">
        <v>133</v>
      </c>
      <c r="I10" s="301">
        <v>599</v>
      </c>
      <c r="J10" s="303">
        <v>112290</v>
      </c>
      <c r="K10" s="102">
        <v>57428</v>
      </c>
      <c r="L10" s="300">
        <v>54862</v>
      </c>
      <c r="M10" s="102">
        <v>18155</v>
      </c>
      <c r="N10" s="102">
        <v>9183</v>
      </c>
      <c r="O10" s="302">
        <v>18632</v>
      </c>
      <c r="P10" s="102">
        <v>9568</v>
      </c>
      <c r="Q10" s="102">
        <v>18732</v>
      </c>
      <c r="R10" s="102">
        <v>9593</v>
      </c>
      <c r="S10" s="102">
        <v>18512</v>
      </c>
      <c r="T10" s="102">
        <v>9503</v>
      </c>
      <c r="U10" s="102">
        <v>19192</v>
      </c>
      <c r="V10" s="102">
        <v>9880</v>
      </c>
      <c r="W10" s="102">
        <v>19067</v>
      </c>
      <c r="X10" s="300">
        <v>9701</v>
      </c>
      <c r="Y10" s="301">
        <v>2340</v>
      </c>
      <c r="Z10" s="103">
        <v>1320</v>
      </c>
      <c r="AA10" s="300">
        <v>45</v>
      </c>
    </row>
    <row r="11" spans="1:27" s="179" customFormat="1" ht="27.75" customHeight="1">
      <c r="A11" s="283"/>
      <c r="B11" s="93"/>
      <c r="C11" s="67"/>
      <c r="D11" s="64"/>
      <c r="E11" s="63"/>
      <c r="F11" s="67"/>
      <c r="G11" s="64"/>
      <c r="H11" s="64"/>
      <c r="I11" s="66"/>
      <c r="J11" s="65"/>
      <c r="K11" s="64"/>
      <c r="L11" s="63"/>
      <c r="M11" s="64"/>
      <c r="N11" s="64"/>
      <c r="O11" s="68"/>
      <c r="P11" s="68"/>
      <c r="Q11" s="66"/>
      <c r="R11" s="68"/>
      <c r="S11" s="66"/>
      <c r="T11" s="68"/>
      <c r="U11" s="66"/>
      <c r="V11" s="68"/>
      <c r="W11" s="66"/>
      <c r="X11" s="247"/>
      <c r="Y11" s="66"/>
      <c r="Z11" s="67"/>
      <c r="AA11" s="63"/>
    </row>
    <row r="12" spans="1:27" s="179" customFormat="1" ht="27.75" customHeight="1">
      <c r="A12" s="298"/>
      <c r="B12" s="93" t="s">
        <v>105</v>
      </c>
      <c r="C12" s="67">
        <v>383</v>
      </c>
      <c r="D12" s="64">
        <v>375</v>
      </c>
      <c r="E12" s="63">
        <v>8</v>
      </c>
      <c r="F12" s="67">
        <v>4293</v>
      </c>
      <c r="G12" s="64">
        <v>3627</v>
      </c>
      <c r="H12" s="64">
        <v>121</v>
      </c>
      <c r="I12" s="66">
        <v>545</v>
      </c>
      <c r="J12" s="65">
        <v>106097</v>
      </c>
      <c r="K12" s="64">
        <v>54181</v>
      </c>
      <c r="L12" s="63">
        <v>51916</v>
      </c>
      <c r="M12" s="64">
        <v>17155</v>
      </c>
      <c r="N12" s="64">
        <v>8655</v>
      </c>
      <c r="O12" s="68">
        <v>17638</v>
      </c>
      <c r="P12" s="64">
        <v>9044</v>
      </c>
      <c r="Q12" s="64">
        <v>17677</v>
      </c>
      <c r="R12" s="64">
        <v>9021</v>
      </c>
      <c r="S12" s="64">
        <v>17489</v>
      </c>
      <c r="T12" s="64">
        <v>8963</v>
      </c>
      <c r="U12" s="64">
        <v>18113</v>
      </c>
      <c r="V12" s="64">
        <v>9342</v>
      </c>
      <c r="W12" s="64">
        <v>18025</v>
      </c>
      <c r="X12" s="63">
        <v>9156</v>
      </c>
      <c r="Y12" s="66">
        <v>2164</v>
      </c>
      <c r="Z12" s="67">
        <v>1262</v>
      </c>
      <c r="AA12" s="63">
        <v>44</v>
      </c>
    </row>
    <row r="13" spans="1:27" s="179" customFormat="1" ht="27.75" customHeight="1">
      <c r="A13" s="283"/>
      <c r="B13" s="70"/>
      <c r="C13" s="67"/>
      <c r="D13" s="64"/>
      <c r="E13" s="63"/>
      <c r="F13" s="67"/>
      <c r="G13" s="64"/>
      <c r="H13" s="64"/>
      <c r="I13" s="66"/>
      <c r="J13" s="65"/>
      <c r="K13" s="64"/>
      <c r="L13" s="63"/>
      <c r="M13" s="64"/>
      <c r="N13" s="64"/>
      <c r="O13" s="68"/>
      <c r="P13" s="68"/>
      <c r="Q13" s="66"/>
      <c r="R13" s="68"/>
      <c r="S13" s="66"/>
      <c r="T13" s="68"/>
      <c r="U13" s="66"/>
      <c r="V13" s="68"/>
      <c r="W13" s="66"/>
      <c r="X13" s="247"/>
      <c r="Y13" s="66"/>
      <c r="Z13" s="67"/>
      <c r="AA13" s="63"/>
    </row>
    <row r="14" spans="1:27" s="233" customFormat="1" ht="27.75" customHeight="1">
      <c r="A14" s="298"/>
      <c r="B14" s="93" t="s">
        <v>104</v>
      </c>
      <c r="C14" s="67">
        <v>48</v>
      </c>
      <c r="D14" s="64">
        <v>48</v>
      </c>
      <c r="E14" s="86" t="s">
        <v>112</v>
      </c>
      <c r="F14" s="89">
        <v>382</v>
      </c>
      <c r="G14" s="87">
        <v>316</v>
      </c>
      <c r="H14" s="87">
        <v>12</v>
      </c>
      <c r="I14" s="69">
        <v>54</v>
      </c>
      <c r="J14" s="88">
        <v>6193</v>
      </c>
      <c r="K14" s="87">
        <v>3247</v>
      </c>
      <c r="L14" s="86">
        <v>2946</v>
      </c>
      <c r="M14" s="87">
        <v>1000</v>
      </c>
      <c r="N14" s="87">
        <v>528</v>
      </c>
      <c r="O14" s="91">
        <v>994</v>
      </c>
      <c r="P14" s="87">
        <v>524</v>
      </c>
      <c r="Q14" s="87">
        <v>1055</v>
      </c>
      <c r="R14" s="87">
        <v>572</v>
      </c>
      <c r="S14" s="87">
        <v>1023</v>
      </c>
      <c r="T14" s="87">
        <v>540</v>
      </c>
      <c r="U14" s="87">
        <v>1079</v>
      </c>
      <c r="V14" s="87">
        <v>538</v>
      </c>
      <c r="W14" s="87">
        <v>1042</v>
      </c>
      <c r="X14" s="86">
        <v>545</v>
      </c>
      <c r="Y14" s="69">
        <v>176</v>
      </c>
      <c r="Z14" s="89">
        <v>58</v>
      </c>
      <c r="AA14" s="86">
        <v>1</v>
      </c>
    </row>
    <row r="15" spans="1:27" s="179" customFormat="1" ht="27.75" customHeight="1">
      <c r="A15" s="283"/>
      <c r="B15" s="70"/>
      <c r="C15" s="67"/>
      <c r="D15" s="64"/>
      <c r="E15" s="86"/>
      <c r="F15" s="89"/>
      <c r="G15" s="87"/>
      <c r="H15" s="87"/>
      <c r="I15" s="69"/>
      <c r="J15" s="88"/>
      <c r="K15" s="87"/>
      <c r="L15" s="86"/>
      <c r="M15" s="87"/>
      <c r="N15" s="87"/>
      <c r="O15" s="91"/>
      <c r="P15" s="91"/>
      <c r="Q15" s="69"/>
      <c r="R15" s="91"/>
      <c r="S15" s="69"/>
      <c r="T15" s="91"/>
      <c r="U15" s="69"/>
      <c r="V15" s="91"/>
      <c r="W15" s="69"/>
      <c r="X15" s="90"/>
      <c r="Y15" s="69"/>
      <c r="Z15" s="89"/>
      <c r="AA15" s="86"/>
    </row>
    <row r="16" spans="1:27" s="179" customFormat="1" ht="27.75" customHeight="1">
      <c r="A16" s="298"/>
      <c r="B16" s="93" t="s">
        <v>40</v>
      </c>
      <c r="C16" s="67">
        <v>96</v>
      </c>
      <c r="D16" s="64">
        <v>94</v>
      </c>
      <c r="E16" s="86">
        <v>2</v>
      </c>
      <c r="F16" s="89">
        <v>1493</v>
      </c>
      <c r="G16" s="87">
        <v>1291</v>
      </c>
      <c r="H16" s="91">
        <v>11</v>
      </c>
      <c r="I16" s="69">
        <v>191</v>
      </c>
      <c r="J16" s="88">
        <v>41724</v>
      </c>
      <c r="K16" s="87">
        <v>21324</v>
      </c>
      <c r="L16" s="86">
        <v>20400</v>
      </c>
      <c r="M16" s="87">
        <v>6924</v>
      </c>
      <c r="N16" s="87">
        <v>3493</v>
      </c>
      <c r="O16" s="91">
        <v>6970</v>
      </c>
      <c r="P16" s="91">
        <v>3549</v>
      </c>
      <c r="Q16" s="69">
        <v>6874</v>
      </c>
      <c r="R16" s="91">
        <v>3495</v>
      </c>
      <c r="S16" s="69">
        <v>6843</v>
      </c>
      <c r="T16" s="91">
        <v>3527</v>
      </c>
      <c r="U16" s="69">
        <v>7092</v>
      </c>
      <c r="V16" s="91">
        <v>3701</v>
      </c>
      <c r="W16" s="69">
        <v>7021</v>
      </c>
      <c r="X16" s="90">
        <v>3559</v>
      </c>
      <c r="Y16" s="69">
        <v>851</v>
      </c>
      <c r="Z16" s="89">
        <v>509</v>
      </c>
      <c r="AA16" s="86">
        <v>22</v>
      </c>
    </row>
    <row r="17" spans="1:27" s="179" customFormat="1" ht="27.75" customHeight="1">
      <c r="A17" s="298"/>
      <c r="B17" s="129" t="s">
        <v>103</v>
      </c>
      <c r="C17" s="67">
        <v>38</v>
      </c>
      <c r="D17" s="64">
        <v>38</v>
      </c>
      <c r="E17" s="86" t="s">
        <v>112</v>
      </c>
      <c r="F17" s="89">
        <v>597</v>
      </c>
      <c r="G17" s="201">
        <v>511</v>
      </c>
      <c r="H17" s="206">
        <v>8</v>
      </c>
      <c r="I17" s="69">
        <v>78</v>
      </c>
      <c r="J17" s="88">
        <v>16532</v>
      </c>
      <c r="K17" s="87">
        <v>8468</v>
      </c>
      <c r="L17" s="86">
        <v>8064</v>
      </c>
      <c r="M17" s="87">
        <v>2735</v>
      </c>
      <c r="N17" s="87">
        <v>1367</v>
      </c>
      <c r="O17" s="91">
        <v>2762</v>
      </c>
      <c r="P17" s="91">
        <v>1411</v>
      </c>
      <c r="Q17" s="69">
        <v>2753</v>
      </c>
      <c r="R17" s="91">
        <v>1416</v>
      </c>
      <c r="S17" s="69">
        <v>2624</v>
      </c>
      <c r="T17" s="91">
        <v>1351</v>
      </c>
      <c r="U17" s="69">
        <v>2894</v>
      </c>
      <c r="V17" s="91">
        <v>1530</v>
      </c>
      <c r="W17" s="69">
        <v>2764</v>
      </c>
      <c r="X17" s="90">
        <v>1393</v>
      </c>
      <c r="Y17" s="69">
        <v>345</v>
      </c>
      <c r="Z17" s="89">
        <v>185</v>
      </c>
      <c r="AA17" s="86">
        <v>13</v>
      </c>
    </row>
    <row r="18" spans="1:27" s="179" customFormat="1" ht="27.75" customHeight="1">
      <c r="A18" s="298"/>
      <c r="B18" s="129" t="s">
        <v>102</v>
      </c>
      <c r="C18" s="67">
        <v>14</v>
      </c>
      <c r="D18" s="64">
        <v>14</v>
      </c>
      <c r="E18" s="86" t="s">
        <v>112</v>
      </c>
      <c r="F18" s="89">
        <v>293</v>
      </c>
      <c r="G18" s="201">
        <v>253</v>
      </c>
      <c r="H18" s="206">
        <v>2</v>
      </c>
      <c r="I18" s="69">
        <v>38</v>
      </c>
      <c r="J18" s="88">
        <v>8751</v>
      </c>
      <c r="K18" s="87">
        <v>4381</v>
      </c>
      <c r="L18" s="86">
        <v>4370</v>
      </c>
      <c r="M18" s="87">
        <v>1452</v>
      </c>
      <c r="N18" s="87">
        <v>751</v>
      </c>
      <c r="O18" s="91">
        <v>1487</v>
      </c>
      <c r="P18" s="91">
        <v>735</v>
      </c>
      <c r="Q18" s="69">
        <v>1438</v>
      </c>
      <c r="R18" s="91">
        <v>731</v>
      </c>
      <c r="S18" s="69">
        <v>1471</v>
      </c>
      <c r="T18" s="91">
        <v>714</v>
      </c>
      <c r="U18" s="69">
        <v>1437</v>
      </c>
      <c r="V18" s="91">
        <v>729</v>
      </c>
      <c r="W18" s="69">
        <v>1466</v>
      </c>
      <c r="X18" s="90">
        <v>721</v>
      </c>
      <c r="Y18" s="69">
        <v>183</v>
      </c>
      <c r="Z18" s="89">
        <v>114</v>
      </c>
      <c r="AA18" s="86">
        <v>4</v>
      </c>
    </row>
    <row r="19" spans="1:27" s="179" customFormat="1" ht="27.75" customHeight="1">
      <c r="A19" s="298"/>
      <c r="B19" s="129" t="s">
        <v>101</v>
      </c>
      <c r="C19" s="67">
        <v>20</v>
      </c>
      <c r="D19" s="64">
        <v>20</v>
      </c>
      <c r="E19" s="86" t="s">
        <v>112</v>
      </c>
      <c r="F19" s="89">
        <v>231</v>
      </c>
      <c r="G19" s="201">
        <v>201</v>
      </c>
      <c r="H19" s="206">
        <v>1</v>
      </c>
      <c r="I19" s="69">
        <v>29</v>
      </c>
      <c r="J19" s="88">
        <v>5946</v>
      </c>
      <c r="K19" s="87">
        <v>3059</v>
      </c>
      <c r="L19" s="86">
        <v>2887</v>
      </c>
      <c r="M19" s="87">
        <v>954</v>
      </c>
      <c r="N19" s="87">
        <v>487</v>
      </c>
      <c r="O19" s="91">
        <v>984</v>
      </c>
      <c r="P19" s="91">
        <v>515</v>
      </c>
      <c r="Q19" s="69">
        <v>950</v>
      </c>
      <c r="R19" s="91">
        <v>474</v>
      </c>
      <c r="S19" s="69">
        <v>991</v>
      </c>
      <c r="T19" s="91">
        <v>534</v>
      </c>
      <c r="U19" s="69">
        <v>1019</v>
      </c>
      <c r="V19" s="91">
        <v>525</v>
      </c>
      <c r="W19" s="69">
        <v>1048</v>
      </c>
      <c r="X19" s="90">
        <v>524</v>
      </c>
      <c r="Y19" s="69">
        <v>115</v>
      </c>
      <c r="Z19" s="89">
        <v>84</v>
      </c>
      <c r="AA19" s="86">
        <v>1</v>
      </c>
    </row>
    <row r="20" spans="1:27" s="179" customFormat="1" ht="27.75" customHeight="1">
      <c r="A20" s="298"/>
      <c r="B20" s="129" t="s">
        <v>100</v>
      </c>
      <c r="C20" s="67">
        <v>24</v>
      </c>
      <c r="D20" s="64">
        <v>22</v>
      </c>
      <c r="E20" s="86">
        <v>2</v>
      </c>
      <c r="F20" s="89">
        <v>372</v>
      </c>
      <c r="G20" s="201">
        <v>326</v>
      </c>
      <c r="H20" s="206" t="s">
        <v>112</v>
      </c>
      <c r="I20" s="69">
        <v>46</v>
      </c>
      <c r="J20" s="88">
        <v>10495</v>
      </c>
      <c r="K20" s="87">
        <v>5416</v>
      </c>
      <c r="L20" s="86">
        <v>5079</v>
      </c>
      <c r="M20" s="87">
        <v>1783</v>
      </c>
      <c r="N20" s="87">
        <v>888</v>
      </c>
      <c r="O20" s="91">
        <v>1737</v>
      </c>
      <c r="P20" s="91">
        <v>888</v>
      </c>
      <c r="Q20" s="69">
        <v>1733</v>
      </c>
      <c r="R20" s="91">
        <v>874</v>
      </c>
      <c r="S20" s="69">
        <v>1757</v>
      </c>
      <c r="T20" s="91">
        <v>928</v>
      </c>
      <c r="U20" s="69">
        <v>1742</v>
      </c>
      <c r="V20" s="91">
        <v>917</v>
      </c>
      <c r="W20" s="69">
        <v>1743</v>
      </c>
      <c r="X20" s="90">
        <v>921</v>
      </c>
      <c r="Y20" s="69">
        <v>208</v>
      </c>
      <c r="Z20" s="89">
        <v>126</v>
      </c>
      <c r="AA20" s="86">
        <v>4</v>
      </c>
    </row>
    <row r="21" spans="1:27" s="179" customFormat="1" ht="27.75" customHeight="1">
      <c r="A21" s="283"/>
      <c r="B21" s="93" t="s">
        <v>39</v>
      </c>
      <c r="C21" s="67">
        <v>64</v>
      </c>
      <c r="D21" s="64">
        <v>63</v>
      </c>
      <c r="E21" s="86">
        <v>1</v>
      </c>
      <c r="F21" s="89">
        <v>1052</v>
      </c>
      <c r="G21" s="201">
        <v>921</v>
      </c>
      <c r="H21" s="206">
        <v>6</v>
      </c>
      <c r="I21" s="69">
        <v>125</v>
      </c>
      <c r="J21" s="88">
        <v>29516</v>
      </c>
      <c r="K21" s="87">
        <v>15103</v>
      </c>
      <c r="L21" s="86">
        <v>14413</v>
      </c>
      <c r="M21" s="87">
        <v>4654</v>
      </c>
      <c r="N21" s="87">
        <v>2316</v>
      </c>
      <c r="O21" s="91">
        <v>4948</v>
      </c>
      <c r="P21" s="91">
        <v>2555</v>
      </c>
      <c r="Q21" s="69">
        <v>4906</v>
      </c>
      <c r="R21" s="91">
        <v>2487</v>
      </c>
      <c r="S21" s="69">
        <v>4932</v>
      </c>
      <c r="T21" s="91">
        <v>2554</v>
      </c>
      <c r="U21" s="69">
        <v>5030</v>
      </c>
      <c r="V21" s="91">
        <v>2599</v>
      </c>
      <c r="W21" s="69">
        <v>5046</v>
      </c>
      <c r="X21" s="90">
        <v>2592</v>
      </c>
      <c r="Y21" s="69">
        <v>517</v>
      </c>
      <c r="Z21" s="89">
        <v>387</v>
      </c>
      <c r="AA21" s="86">
        <v>14</v>
      </c>
    </row>
    <row r="22" spans="1:27" s="179" customFormat="1" ht="27.75" customHeight="1">
      <c r="A22" s="298"/>
      <c r="B22" s="93" t="s">
        <v>38</v>
      </c>
      <c r="C22" s="67">
        <v>28</v>
      </c>
      <c r="D22" s="64">
        <v>28</v>
      </c>
      <c r="E22" s="86" t="s">
        <v>112</v>
      </c>
      <c r="F22" s="89">
        <v>293</v>
      </c>
      <c r="G22" s="201">
        <v>244</v>
      </c>
      <c r="H22" s="206">
        <v>2</v>
      </c>
      <c r="I22" s="69">
        <v>47</v>
      </c>
      <c r="J22" s="88">
        <v>6363</v>
      </c>
      <c r="K22" s="87">
        <v>3225</v>
      </c>
      <c r="L22" s="86">
        <v>3138</v>
      </c>
      <c r="M22" s="87">
        <v>1064</v>
      </c>
      <c r="N22" s="87">
        <v>564</v>
      </c>
      <c r="O22" s="91">
        <v>1090</v>
      </c>
      <c r="P22" s="91">
        <v>567</v>
      </c>
      <c r="Q22" s="69">
        <v>1049</v>
      </c>
      <c r="R22" s="91">
        <v>507</v>
      </c>
      <c r="S22" s="69">
        <v>1031</v>
      </c>
      <c r="T22" s="91">
        <v>518</v>
      </c>
      <c r="U22" s="69">
        <v>1088</v>
      </c>
      <c r="V22" s="91">
        <v>535</v>
      </c>
      <c r="W22" s="69">
        <v>1041</v>
      </c>
      <c r="X22" s="90">
        <v>534</v>
      </c>
      <c r="Y22" s="69">
        <v>177</v>
      </c>
      <c r="Z22" s="89">
        <v>72</v>
      </c>
      <c r="AA22" s="86">
        <v>3</v>
      </c>
    </row>
    <row r="23" spans="1:27" s="179" customFormat="1" ht="27.75" customHeight="1">
      <c r="A23" s="283"/>
      <c r="B23" s="93" t="s">
        <v>99</v>
      </c>
      <c r="C23" s="67">
        <v>15</v>
      </c>
      <c r="D23" s="64">
        <v>14</v>
      </c>
      <c r="E23" s="86">
        <v>1</v>
      </c>
      <c r="F23" s="89">
        <v>148</v>
      </c>
      <c r="G23" s="201">
        <v>128</v>
      </c>
      <c r="H23" s="206">
        <v>1</v>
      </c>
      <c r="I23" s="69">
        <v>19</v>
      </c>
      <c r="J23" s="88">
        <v>3213</v>
      </c>
      <c r="K23" s="87">
        <v>1679</v>
      </c>
      <c r="L23" s="86">
        <v>1534</v>
      </c>
      <c r="M23" s="87">
        <v>478</v>
      </c>
      <c r="N23" s="87">
        <v>253</v>
      </c>
      <c r="O23" s="91">
        <v>555</v>
      </c>
      <c r="P23" s="91">
        <v>284</v>
      </c>
      <c r="Q23" s="69">
        <v>494</v>
      </c>
      <c r="R23" s="91">
        <v>252</v>
      </c>
      <c r="S23" s="69">
        <v>552</v>
      </c>
      <c r="T23" s="91">
        <v>288</v>
      </c>
      <c r="U23" s="69">
        <v>573</v>
      </c>
      <c r="V23" s="91">
        <v>314</v>
      </c>
      <c r="W23" s="69">
        <v>561</v>
      </c>
      <c r="X23" s="90">
        <v>288</v>
      </c>
      <c r="Y23" s="69">
        <v>81</v>
      </c>
      <c r="Z23" s="89">
        <v>39</v>
      </c>
      <c r="AA23" s="86" t="s">
        <v>112</v>
      </c>
    </row>
    <row r="24" spans="1:27" s="179" customFormat="1" ht="27.75" customHeight="1">
      <c r="A24" s="298"/>
      <c r="B24" s="93" t="s">
        <v>98</v>
      </c>
      <c r="C24" s="67">
        <v>19</v>
      </c>
      <c r="D24" s="64">
        <v>19</v>
      </c>
      <c r="E24" s="86" t="s">
        <v>112</v>
      </c>
      <c r="F24" s="89">
        <v>132</v>
      </c>
      <c r="G24" s="201">
        <v>104</v>
      </c>
      <c r="H24" s="206">
        <v>13</v>
      </c>
      <c r="I24" s="69">
        <v>15</v>
      </c>
      <c r="J24" s="88">
        <v>2766</v>
      </c>
      <c r="K24" s="87">
        <v>1412</v>
      </c>
      <c r="L24" s="86">
        <v>1354</v>
      </c>
      <c r="M24" s="87">
        <v>410</v>
      </c>
      <c r="N24" s="87">
        <v>209</v>
      </c>
      <c r="O24" s="91">
        <v>424</v>
      </c>
      <c r="P24" s="91">
        <v>209</v>
      </c>
      <c r="Q24" s="69">
        <v>463</v>
      </c>
      <c r="R24" s="91">
        <v>245</v>
      </c>
      <c r="S24" s="69">
        <v>448</v>
      </c>
      <c r="T24" s="91">
        <v>229</v>
      </c>
      <c r="U24" s="69">
        <v>503</v>
      </c>
      <c r="V24" s="91">
        <v>256</v>
      </c>
      <c r="W24" s="69">
        <v>518</v>
      </c>
      <c r="X24" s="90">
        <v>264</v>
      </c>
      <c r="Y24" s="69">
        <v>43</v>
      </c>
      <c r="Z24" s="89">
        <v>30</v>
      </c>
      <c r="AA24" s="86" t="s">
        <v>112</v>
      </c>
    </row>
    <row r="25" spans="1:27" s="179" customFormat="1" ht="27.75" customHeight="1">
      <c r="A25" s="283"/>
      <c r="B25" s="93" t="s">
        <v>97</v>
      </c>
      <c r="C25" s="67">
        <v>16</v>
      </c>
      <c r="D25" s="64">
        <v>16</v>
      </c>
      <c r="E25" s="86" t="s">
        <v>112</v>
      </c>
      <c r="F25" s="89">
        <v>111</v>
      </c>
      <c r="G25" s="201">
        <v>93</v>
      </c>
      <c r="H25" s="206">
        <v>4</v>
      </c>
      <c r="I25" s="69">
        <v>14</v>
      </c>
      <c r="J25" s="88">
        <v>2439</v>
      </c>
      <c r="K25" s="87">
        <v>1254</v>
      </c>
      <c r="L25" s="86">
        <v>1185</v>
      </c>
      <c r="M25" s="87">
        <v>374</v>
      </c>
      <c r="N25" s="87">
        <v>196</v>
      </c>
      <c r="O25" s="91">
        <v>406</v>
      </c>
      <c r="P25" s="91">
        <v>222</v>
      </c>
      <c r="Q25" s="69">
        <v>450</v>
      </c>
      <c r="R25" s="91">
        <v>226</v>
      </c>
      <c r="S25" s="69">
        <v>392</v>
      </c>
      <c r="T25" s="91">
        <v>191</v>
      </c>
      <c r="U25" s="69">
        <v>408</v>
      </c>
      <c r="V25" s="91">
        <v>203</v>
      </c>
      <c r="W25" s="69">
        <v>409</v>
      </c>
      <c r="X25" s="90">
        <v>216</v>
      </c>
      <c r="Y25" s="69">
        <v>33</v>
      </c>
      <c r="Z25" s="89">
        <v>28</v>
      </c>
      <c r="AA25" s="86" t="s">
        <v>112</v>
      </c>
    </row>
    <row r="26" spans="1:27" s="179" customFormat="1" ht="27.75" customHeight="1">
      <c r="A26" s="298"/>
      <c r="B26" s="93" t="s">
        <v>96</v>
      </c>
      <c r="C26" s="67">
        <v>15</v>
      </c>
      <c r="D26" s="64">
        <v>15</v>
      </c>
      <c r="E26" s="86" t="s">
        <v>112</v>
      </c>
      <c r="F26" s="89">
        <v>178</v>
      </c>
      <c r="G26" s="201">
        <v>149</v>
      </c>
      <c r="H26" s="206" t="s">
        <v>112</v>
      </c>
      <c r="I26" s="69">
        <v>29</v>
      </c>
      <c r="J26" s="88">
        <v>4005</v>
      </c>
      <c r="K26" s="87">
        <v>2057</v>
      </c>
      <c r="L26" s="86">
        <v>1948</v>
      </c>
      <c r="M26" s="87">
        <v>679</v>
      </c>
      <c r="N26" s="87">
        <v>346</v>
      </c>
      <c r="O26" s="91">
        <v>663</v>
      </c>
      <c r="P26" s="91">
        <v>344</v>
      </c>
      <c r="Q26" s="69">
        <v>684</v>
      </c>
      <c r="R26" s="91">
        <v>356</v>
      </c>
      <c r="S26" s="69">
        <v>642</v>
      </c>
      <c r="T26" s="91">
        <v>319</v>
      </c>
      <c r="U26" s="69">
        <v>694</v>
      </c>
      <c r="V26" s="91">
        <v>365</v>
      </c>
      <c r="W26" s="69">
        <v>643</v>
      </c>
      <c r="X26" s="90">
        <v>327</v>
      </c>
      <c r="Y26" s="69">
        <v>137</v>
      </c>
      <c r="Z26" s="89">
        <v>27</v>
      </c>
      <c r="AA26" s="86">
        <v>3</v>
      </c>
    </row>
    <row r="27" spans="1:27" s="179" customFormat="1" ht="27.75" customHeight="1">
      <c r="A27" s="283"/>
      <c r="B27" s="93" t="s">
        <v>95</v>
      </c>
      <c r="C27" s="67">
        <v>22</v>
      </c>
      <c r="D27" s="64">
        <v>22</v>
      </c>
      <c r="E27" s="86" t="s">
        <v>112</v>
      </c>
      <c r="F27" s="89">
        <v>105</v>
      </c>
      <c r="G27" s="201">
        <v>69</v>
      </c>
      <c r="H27" s="206">
        <v>26</v>
      </c>
      <c r="I27" s="69">
        <v>10</v>
      </c>
      <c r="J27" s="88">
        <v>1511</v>
      </c>
      <c r="K27" s="87">
        <v>760</v>
      </c>
      <c r="L27" s="86">
        <v>751</v>
      </c>
      <c r="M27" s="87">
        <v>263</v>
      </c>
      <c r="N27" s="87">
        <v>129</v>
      </c>
      <c r="O27" s="91">
        <v>234</v>
      </c>
      <c r="P27" s="91">
        <v>139</v>
      </c>
      <c r="Q27" s="69">
        <v>256</v>
      </c>
      <c r="R27" s="91">
        <v>134</v>
      </c>
      <c r="S27" s="69">
        <v>250</v>
      </c>
      <c r="T27" s="91">
        <v>126</v>
      </c>
      <c r="U27" s="69">
        <v>226</v>
      </c>
      <c r="V27" s="91">
        <v>104</v>
      </c>
      <c r="W27" s="69">
        <v>282</v>
      </c>
      <c r="X27" s="90">
        <v>128</v>
      </c>
      <c r="Y27" s="69">
        <v>38</v>
      </c>
      <c r="Z27" s="89">
        <v>9</v>
      </c>
      <c r="AA27" s="86" t="s">
        <v>112</v>
      </c>
    </row>
    <row r="28" spans="1:27" s="179" customFormat="1" ht="27.75" customHeight="1">
      <c r="A28" s="298"/>
      <c r="B28" s="93" t="s">
        <v>94</v>
      </c>
      <c r="C28" s="67">
        <v>23</v>
      </c>
      <c r="D28" s="64">
        <v>23</v>
      </c>
      <c r="E28" s="86" t="s">
        <v>112</v>
      </c>
      <c r="F28" s="89">
        <v>134</v>
      </c>
      <c r="G28" s="201">
        <v>102</v>
      </c>
      <c r="H28" s="206">
        <v>21</v>
      </c>
      <c r="I28" s="69">
        <v>11</v>
      </c>
      <c r="J28" s="88">
        <v>1668</v>
      </c>
      <c r="K28" s="87">
        <v>845</v>
      </c>
      <c r="L28" s="86">
        <v>823</v>
      </c>
      <c r="M28" s="87">
        <v>276</v>
      </c>
      <c r="N28" s="87">
        <v>137</v>
      </c>
      <c r="O28" s="91">
        <v>281</v>
      </c>
      <c r="P28" s="91">
        <v>142</v>
      </c>
      <c r="Q28" s="69">
        <v>285</v>
      </c>
      <c r="R28" s="91">
        <v>161</v>
      </c>
      <c r="S28" s="69">
        <v>254</v>
      </c>
      <c r="T28" s="91">
        <v>123</v>
      </c>
      <c r="U28" s="69">
        <v>283</v>
      </c>
      <c r="V28" s="91">
        <v>137</v>
      </c>
      <c r="W28" s="69">
        <v>289</v>
      </c>
      <c r="X28" s="90">
        <v>145</v>
      </c>
      <c r="Y28" s="69">
        <v>22</v>
      </c>
      <c r="Z28" s="89">
        <v>10</v>
      </c>
      <c r="AA28" s="86" t="s">
        <v>112</v>
      </c>
    </row>
    <row r="29" spans="1:27" s="179" customFormat="1" ht="27.75" customHeight="1">
      <c r="A29" s="283"/>
      <c r="B29" s="93" t="s">
        <v>93</v>
      </c>
      <c r="C29" s="67">
        <v>14</v>
      </c>
      <c r="D29" s="64">
        <v>13</v>
      </c>
      <c r="E29" s="86">
        <v>1</v>
      </c>
      <c r="F29" s="89">
        <v>89</v>
      </c>
      <c r="G29" s="201">
        <v>77</v>
      </c>
      <c r="H29" s="206">
        <v>6</v>
      </c>
      <c r="I29" s="69">
        <v>6</v>
      </c>
      <c r="J29" s="88">
        <v>1992</v>
      </c>
      <c r="K29" s="87">
        <v>997</v>
      </c>
      <c r="L29" s="86">
        <v>995</v>
      </c>
      <c r="M29" s="87">
        <v>293</v>
      </c>
      <c r="N29" s="87">
        <v>155</v>
      </c>
      <c r="O29" s="91">
        <v>315</v>
      </c>
      <c r="P29" s="91">
        <v>162</v>
      </c>
      <c r="Q29" s="69">
        <v>348</v>
      </c>
      <c r="R29" s="91">
        <v>176</v>
      </c>
      <c r="S29" s="69">
        <v>316</v>
      </c>
      <c r="T29" s="91">
        <v>162</v>
      </c>
      <c r="U29" s="69">
        <v>367</v>
      </c>
      <c r="V29" s="91">
        <v>181</v>
      </c>
      <c r="W29" s="69">
        <v>353</v>
      </c>
      <c r="X29" s="90">
        <v>161</v>
      </c>
      <c r="Y29" s="69">
        <v>16</v>
      </c>
      <c r="Z29" s="89">
        <v>25</v>
      </c>
      <c r="AA29" s="86" t="s">
        <v>112</v>
      </c>
    </row>
    <row r="30" spans="1:27" s="179" customFormat="1" ht="27.75" customHeight="1">
      <c r="A30" s="298"/>
      <c r="B30" s="70" t="s">
        <v>92</v>
      </c>
      <c r="C30" s="67">
        <v>10</v>
      </c>
      <c r="D30" s="64">
        <v>10</v>
      </c>
      <c r="E30" s="86" t="s">
        <v>112</v>
      </c>
      <c r="F30" s="89">
        <v>96</v>
      </c>
      <c r="G30" s="201">
        <v>85</v>
      </c>
      <c r="H30" s="206">
        <v>2</v>
      </c>
      <c r="I30" s="69">
        <v>9</v>
      </c>
      <c r="J30" s="88">
        <v>2207</v>
      </c>
      <c r="K30" s="87">
        <v>1113</v>
      </c>
      <c r="L30" s="86">
        <v>1094</v>
      </c>
      <c r="M30" s="87">
        <v>353</v>
      </c>
      <c r="N30" s="87">
        <v>173</v>
      </c>
      <c r="O30" s="91">
        <v>361</v>
      </c>
      <c r="P30" s="91">
        <v>178</v>
      </c>
      <c r="Q30" s="69">
        <v>373</v>
      </c>
      <c r="R30" s="91">
        <v>186</v>
      </c>
      <c r="S30" s="69">
        <v>383</v>
      </c>
      <c r="T30" s="91">
        <v>202</v>
      </c>
      <c r="U30" s="69">
        <v>350</v>
      </c>
      <c r="V30" s="91">
        <v>176</v>
      </c>
      <c r="W30" s="69">
        <v>387</v>
      </c>
      <c r="X30" s="90">
        <v>198</v>
      </c>
      <c r="Y30" s="69">
        <v>34</v>
      </c>
      <c r="Z30" s="89">
        <v>18</v>
      </c>
      <c r="AA30" s="86">
        <v>2</v>
      </c>
    </row>
    <row r="31" spans="1:27" s="179" customFormat="1" ht="27.75" customHeight="1">
      <c r="A31" s="283"/>
      <c r="B31" s="70" t="s">
        <v>91</v>
      </c>
      <c r="C31" s="67">
        <v>12</v>
      </c>
      <c r="D31" s="64">
        <v>12</v>
      </c>
      <c r="E31" s="86" t="s">
        <v>112</v>
      </c>
      <c r="F31" s="89">
        <v>117</v>
      </c>
      <c r="G31" s="201">
        <v>98</v>
      </c>
      <c r="H31" s="206">
        <v>3</v>
      </c>
      <c r="I31" s="69">
        <v>16</v>
      </c>
      <c r="J31" s="88">
        <v>2623</v>
      </c>
      <c r="K31" s="87">
        <v>1355</v>
      </c>
      <c r="L31" s="86">
        <v>1268</v>
      </c>
      <c r="M31" s="87">
        <v>464</v>
      </c>
      <c r="N31" s="87">
        <v>231</v>
      </c>
      <c r="O31" s="91">
        <v>399</v>
      </c>
      <c r="P31" s="91">
        <v>200</v>
      </c>
      <c r="Q31" s="69">
        <v>446</v>
      </c>
      <c r="R31" s="91">
        <v>244</v>
      </c>
      <c r="S31" s="69">
        <v>422</v>
      </c>
      <c r="T31" s="91">
        <v>217</v>
      </c>
      <c r="U31" s="69">
        <v>435</v>
      </c>
      <c r="V31" s="91">
        <v>233</v>
      </c>
      <c r="W31" s="69">
        <v>457</v>
      </c>
      <c r="X31" s="90">
        <v>230</v>
      </c>
      <c r="Y31" s="69">
        <v>74</v>
      </c>
      <c r="Z31" s="89">
        <v>45</v>
      </c>
      <c r="AA31" s="86" t="s">
        <v>112</v>
      </c>
    </row>
    <row r="32" spans="1:27" s="179" customFormat="1" ht="27.75" customHeight="1">
      <c r="A32" s="298"/>
      <c r="B32" s="70" t="s">
        <v>90</v>
      </c>
      <c r="C32" s="67">
        <v>30</v>
      </c>
      <c r="D32" s="64">
        <v>28</v>
      </c>
      <c r="E32" s="86">
        <v>2</v>
      </c>
      <c r="F32" s="89">
        <v>179</v>
      </c>
      <c r="G32" s="201">
        <v>136</v>
      </c>
      <c r="H32" s="206">
        <v>17</v>
      </c>
      <c r="I32" s="69">
        <v>26</v>
      </c>
      <c r="J32" s="88">
        <v>2637</v>
      </c>
      <c r="K32" s="87">
        <v>1307</v>
      </c>
      <c r="L32" s="86">
        <v>1330</v>
      </c>
      <c r="M32" s="87">
        <v>412</v>
      </c>
      <c r="N32" s="87">
        <v>198</v>
      </c>
      <c r="O32" s="91">
        <v>442</v>
      </c>
      <c r="P32" s="91">
        <v>225</v>
      </c>
      <c r="Q32" s="69">
        <v>468</v>
      </c>
      <c r="R32" s="91">
        <v>233</v>
      </c>
      <c r="S32" s="69">
        <v>444</v>
      </c>
      <c r="T32" s="91">
        <v>216</v>
      </c>
      <c r="U32" s="69">
        <v>466</v>
      </c>
      <c r="V32" s="91">
        <v>239</v>
      </c>
      <c r="W32" s="69">
        <v>405</v>
      </c>
      <c r="X32" s="90">
        <v>196</v>
      </c>
      <c r="Y32" s="69">
        <v>61</v>
      </c>
      <c r="Z32" s="89">
        <v>25</v>
      </c>
      <c r="AA32" s="86" t="s">
        <v>112</v>
      </c>
    </row>
    <row r="33" spans="1:27" s="179" customFormat="1" ht="27.75" customHeight="1">
      <c r="A33" s="283"/>
      <c r="B33" s="70" t="s">
        <v>89</v>
      </c>
      <c r="C33" s="67">
        <v>11</v>
      </c>
      <c r="D33" s="64">
        <v>11</v>
      </c>
      <c r="E33" s="86" t="s">
        <v>112</v>
      </c>
      <c r="F33" s="89">
        <v>86</v>
      </c>
      <c r="G33" s="201">
        <v>60</v>
      </c>
      <c r="H33" s="206">
        <v>9</v>
      </c>
      <c r="I33" s="69">
        <v>17</v>
      </c>
      <c r="J33" s="88">
        <v>1507</v>
      </c>
      <c r="K33" s="87">
        <v>763</v>
      </c>
      <c r="L33" s="86">
        <v>744</v>
      </c>
      <c r="M33" s="87">
        <v>234</v>
      </c>
      <c r="N33" s="87">
        <v>113</v>
      </c>
      <c r="O33" s="92">
        <v>241</v>
      </c>
      <c r="P33" s="91">
        <v>117</v>
      </c>
      <c r="Q33" s="69">
        <v>257</v>
      </c>
      <c r="R33" s="91">
        <v>141</v>
      </c>
      <c r="S33" s="69">
        <v>258</v>
      </c>
      <c r="T33" s="91">
        <v>129</v>
      </c>
      <c r="U33" s="69">
        <v>256</v>
      </c>
      <c r="V33" s="91">
        <v>125</v>
      </c>
      <c r="W33" s="69">
        <v>261</v>
      </c>
      <c r="X33" s="90">
        <v>138</v>
      </c>
      <c r="Y33" s="69">
        <v>56</v>
      </c>
      <c r="Z33" s="89">
        <v>23</v>
      </c>
      <c r="AA33" s="86" t="s">
        <v>112</v>
      </c>
    </row>
    <row r="34" spans="1:27" s="179" customFormat="1" ht="27.75" customHeight="1">
      <c r="A34" s="283"/>
      <c r="B34" s="70" t="s">
        <v>36</v>
      </c>
      <c r="C34" s="67">
        <v>8</v>
      </c>
      <c r="D34" s="64">
        <v>7</v>
      </c>
      <c r="E34" s="86">
        <v>1</v>
      </c>
      <c r="F34" s="89">
        <v>80</v>
      </c>
      <c r="G34" s="201">
        <v>70</v>
      </c>
      <c r="H34" s="206" t="s">
        <v>112</v>
      </c>
      <c r="I34" s="69">
        <v>10</v>
      </c>
      <c r="J34" s="88">
        <v>1926</v>
      </c>
      <c r="K34" s="87">
        <v>987</v>
      </c>
      <c r="L34" s="86">
        <v>939</v>
      </c>
      <c r="M34" s="87">
        <v>277</v>
      </c>
      <c r="N34" s="87">
        <v>142</v>
      </c>
      <c r="O34" s="92">
        <v>309</v>
      </c>
      <c r="P34" s="91">
        <v>151</v>
      </c>
      <c r="Q34" s="91">
        <v>324</v>
      </c>
      <c r="R34" s="91">
        <v>178</v>
      </c>
      <c r="S34" s="91">
        <v>322</v>
      </c>
      <c r="T34" s="91">
        <v>162</v>
      </c>
      <c r="U34" s="91">
        <v>342</v>
      </c>
      <c r="V34" s="91">
        <v>174</v>
      </c>
      <c r="W34" s="91">
        <v>352</v>
      </c>
      <c r="X34" s="90">
        <v>180</v>
      </c>
      <c r="Y34" s="69">
        <v>24</v>
      </c>
      <c r="Z34" s="89">
        <v>15</v>
      </c>
      <c r="AA34" s="86" t="s">
        <v>112</v>
      </c>
    </row>
    <row r="35" spans="1:27" s="233" customFormat="1" ht="27.75" customHeight="1">
      <c r="A35" s="298"/>
      <c r="B35" s="93" t="s">
        <v>88</v>
      </c>
      <c r="C35" s="67">
        <v>7</v>
      </c>
      <c r="D35" s="64">
        <v>7</v>
      </c>
      <c r="E35" s="86" t="s">
        <v>112</v>
      </c>
      <c r="F35" s="89">
        <v>52</v>
      </c>
      <c r="G35" s="87">
        <v>46</v>
      </c>
      <c r="H35" s="87">
        <v>1</v>
      </c>
      <c r="I35" s="69">
        <v>5</v>
      </c>
      <c r="J35" s="88">
        <v>773</v>
      </c>
      <c r="K35" s="87">
        <v>404</v>
      </c>
      <c r="L35" s="86">
        <v>369</v>
      </c>
      <c r="M35" s="87">
        <v>119</v>
      </c>
      <c r="N35" s="87">
        <v>60</v>
      </c>
      <c r="O35" s="91">
        <v>132</v>
      </c>
      <c r="P35" s="87">
        <v>72</v>
      </c>
      <c r="Q35" s="87">
        <v>133</v>
      </c>
      <c r="R35" s="87">
        <v>64</v>
      </c>
      <c r="S35" s="87">
        <v>126</v>
      </c>
      <c r="T35" s="87">
        <v>66</v>
      </c>
      <c r="U35" s="87">
        <v>138</v>
      </c>
      <c r="V35" s="87">
        <v>73</v>
      </c>
      <c r="W35" s="87">
        <v>125</v>
      </c>
      <c r="X35" s="86">
        <v>69</v>
      </c>
      <c r="Y35" s="69">
        <v>17</v>
      </c>
      <c r="Z35" s="89">
        <v>9</v>
      </c>
      <c r="AA35" s="86" t="s">
        <v>112</v>
      </c>
    </row>
    <row r="36" spans="1:27" s="179" customFormat="1" ht="27.75" customHeight="1">
      <c r="A36" s="283"/>
      <c r="B36" s="137" t="s">
        <v>87</v>
      </c>
      <c r="C36" s="67">
        <v>7</v>
      </c>
      <c r="D36" s="64">
        <v>7</v>
      </c>
      <c r="E36" s="86" t="s">
        <v>112</v>
      </c>
      <c r="F36" s="89">
        <v>52</v>
      </c>
      <c r="G36" s="87">
        <v>46</v>
      </c>
      <c r="H36" s="87">
        <v>1</v>
      </c>
      <c r="I36" s="69">
        <v>5</v>
      </c>
      <c r="J36" s="88">
        <v>773</v>
      </c>
      <c r="K36" s="87">
        <v>404</v>
      </c>
      <c r="L36" s="86">
        <v>369</v>
      </c>
      <c r="M36" s="87">
        <v>119</v>
      </c>
      <c r="N36" s="87">
        <v>60</v>
      </c>
      <c r="O36" s="92">
        <v>132</v>
      </c>
      <c r="P36" s="91">
        <v>72</v>
      </c>
      <c r="Q36" s="69">
        <v>133</v>
      </c>
      <c r="R36" s="91">
        <v>64</v>
      </c>
      <c r="S36" s="69">
        <v>126</v>
      </c>
      <c r="T36" s="91">
        <v>66</v>
      </c>
      <c r="U36" s="69">
        <v>138</v>
      </c>
      <c r="V36" s="91">
        <v>73</v>
      </c>
      <c r="W36" s="69">
        <v>125</v>
      </c>
      <c r="X36" s="90">
        <v>69</v>
      </c>
      <c r="Y36" s="69">
        <v>17</v>
      </c>
      <c r="Z36" s="89">
        <v>9</v>
      </c>
      <c r="AA36" s="86" t="s">
        <v>112</v>
      </c>
    </row>
    <row r="37" spans="1:27" s="233" customFormat="1" ht="27.75" customHeight="1">
      <c r="A37" s="298"/>
      <c r="B37" s="70" t="s">
        <v>86</v>
      </c>
      <c r="C37" s="194">
        <v>1</v>
      </c>
      <c r="D37" s="195">
        <v>1</v>
      </c>
      <c r="E37" s="90" t="s">
        <v>112</v>
      </c>
      <c r="F37" s="194">
        <v>26</v>
      </c>
      <c r="G37" s="195">
        <v>24</v>
      </c>
      <c r="H37" s="91" t="s">
        <v>112</v>
      </c>
      <c r="I37" s="193">
        <v>2</v>
      </c>
      <c r="J37" s="198">
        <v>767</v>
      </c>
      <c r="K37" s="197">
        <v>419</v>
      </c>
      <c r="L37" s="196">
        <v>348</v>
      </c>
      <c r="M37" s="195">
        <v>126</v>
      </c>
      <c r="N37" s="197">
        <v>67</v>
      </c>
      <c r="O37" s="197">
        <v>128</v>
      </c>
      <c r="P37" s="197">
        <v>69</v>
      </c>
      <c r="Q37" s="197">
        <v>123</v>
      </c>
      <c r="R37" s="197">
        <v>73</v>
      </c>
      <c r="S37" s="197">
        <v>133</v>
      </c>
      <c r="T37" s="197">
        <v>72</v>
      </c>
      <c r="U37" s="197">
        <v>123</v>
      </c>
      <c r="V37" s="197">
        <v>68</v>
      </c>
      <c r="W37" s="197">
        <v>134</v>
      </c>
      <c r="X37" s="196">
        <v>70</v>
      </c>
      <c r="Y37" s="199">
        <v>6</v>
      </c>
      <c r="Z37" s="194">
        <v>7</v>
      </c>
      <c r="AA37" s="86" t="s">
        <v>112</v>
      </c>
    </row>
    <row r="38" spans="1:27" s="179" customFormat="1" ht="27.75" customHeight="1">
      <c r="A38" s="283"/>
      <c r="B38" s="129" t="s">
        <v>85</v>
      </c>
      <c r="C38" s="67">
        <v>1</v>
      </c>
      <c r="D38" s="64">
        <v>1</v>
      </c>
      <c r="E38" s="90" t="s">
        <v>112</v>
      </c>
      <c r="F38" s="89">
        <v>26</v>
      </c>
      <c r="G38" s="87">
        <v>24</v>
      </c>
      <c r="H38" s="91" t="s">
        <v>112</v>
      </c>
      <c r="I38" s="92">
        <v>2</v>
      </c>
      <c r="J38" s="88">
        <v>767</v>
      </c>
      <c r="K38" s="87">
        <v>419</v>
      </c>
      <c r="L38" s="86">
        <v>348</v>
      </c>
      <c r="M38" s="87">
        <v>126</v>
      </c>
      <c r="N38" s="91">
        <v>67</v>
      </c>
      <c r="O38" s="91">
        <v>128</v>
      </c>
      <c r="P38" s="91">
        <v>69</v>
      </c>
      <c r="Q38" s="91">
        <v>123</v>
      </c>
      <c r="R38" s="91">
        <v>73</v>
      </c>
      <c r="S38" s="91">
        <v>133</v>
      </c>
      <c r="T38" s="91">
        <v>72</v>
      </c>
      <c r="U38" s="91">
        <v>123</v>
      </c>
      <c r="V38" s="91">
        <v>68</v>
      </c>
      <c r="W38" s="91">
        <v>134</v>
      </c>
      <c r="X38" s="90">
        <v>70</v>
      </c>
      <c r="Y38" s="69">
        <v>6</v>
      </c>
      <c r="Z38" s="89">
        <v>7</v>
      </c>
      <c r="AA38" s="86" t="s">
        <v>112</v>
      </c>
    </row>
    <row r="39" spans="1:27" s="233" customFormat="1" ht="27.75" customHeight="1">
      <c r="A39" s="298"/>
      <c r="B39" s="70" t="s">
        <v>84</v>
      </c>
      <c r="C39" s="194">
        <v>2</v>
      </c>
      <c r="D39" s="195">
        <v>2</v>
      </c>
      <c r="E39" s="90" t="s">
        <v>112</v>
      </c>
      <c r="F39" s="194">
        <v>24</v>
      </c>
      <c r="G39" s="195">
        <v>22</v>
      </c>
      <c r="H39" s="91" t="s">
        <v>112</v>
      </c>
      <c r="I39" s="193">
        <v>2</v>
      </c>
      <c r="J39" s="198">
        <v>633</v>
      </c>
      <c r="K39" s="197">
        <v>320</v>
      </c>
      <c r="L39" s="196">
        <v>313</v>
      </c>
      <c r="M39" s="195">
        <v>97</v>
      </c>
      <c r="N39" s="197">
        <v>53</v>
      </c>
      <c r="O39" s="197">
        <v>94</v>
      </c>
      <c r="P39" s="197">
        <v>48</v>
      </c>
      <c r="Q39" s="197">
        <v>126</v>
      </c>
      <c r="R39" s="197">
        <v>60</v>
      </c>
      <c r="S39" s="197">
        <v>106</v>
      </c>
      <c r="T39" s="197">
        <v>54</v>
      </c>
      <c r="U39" s="197">
        <v>108</v>
      </c>
      <c r="V39" s="197">
        <v>61</v>
      </c>
      <c r="W39" s="197">
        <v>102</v>
      </c>
      <c r="X39" s="196">
        <v>44</v>
      </c>
      <c r="Y39" s="199">
        <v>4</v>
      </c>
      <c r="Z39" s="194">
        <v>1</v>
      </c>
      <c r="AA39" s="86" t="s">
        <v>112</v>
      </c>
    </row>
    <row r="40" spans="1:27" s="179" customFormat="1" ht="27.75" customHeight="1">
      <c r="A40" s="298"/>
      <c r="B40" s="191" t="s">
        <v>83</v>
      </c>
      <c r="C40" s="190">
        <v>2</v>
      </c>
      <c r="D40" s="189">
        <v>2</v>
      </c>
      <c r="E40" s="186" t="s">
        <v>112</v>
      </c>
      <c r="F40" s="184">
        <v>24</v>
      </c>
      <c r="G40" s="183">
        <v>22</v>
      </c>
      <c r="H40" s="187" t="s">
        <v>112</v>
      </c>
      <c r="I40" s="297">
        <v>2</v>
      </c>
      <c r="J40" s="188">
        <v>633</v>
      </c>
      <c r="K40" s="183">
        <v>320</v>
      </c>
      <c r="L40" s="182">
        <v>313</v>
      </c>
      <c r="M40" s="183">
        <v>97</v>
      </c>
      <c r="N40" s="187">
        <v>53</v>
      </c>
      <c r="O40" s="187">
        <v>94</v>
      </c>
      <c r="P40" s="187">
        <v>48</v>
      </c>
      <c r="Q40" s="187">
        <v>126</v>
      </c>
      <c r="R40" s="187">
        <v>60</v>
      </c>
      <c r="S40" s="187">
        <v>106</v>
      </c>
      <c r="T40" s="187">
        <v>54</v>
      </c>
      <c r="U40" s="187">
        <v>108</v>
      </c>
      <c r="V40" s="187">
        <v>61</v>
      </c>
      <c r="W40" s="187">
        <v>102</v>
      </c>
      <c r="X40" s="186">
        <v>44</v>
      </c>
      <c r="Y40" s="185">
        <v>4</v>
      </c>
      <c r="Z40" s="184">
        <v>1</v>
      </c>
      <c r="AA40" s="182" t="s">
        <v>112</v>
      </c>
    </row>
    <row r="41" spans="1:27" s="293" customFormat="1" ht="30" customHeight="1">
      <c r="A41" s="295"/>
      <c r="B41" s="296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1:27" s="293" customFormat="1" ht="14.25" customHeight="1">
      <c r="A42" s="295"/>
      <c r="B42" s="179" t="s">
        <v>137</v>
      </c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</row>
    <row r="43" spans="6:27" ht="18" customHeight="1" thickBot="1">
      <c r="F43" s="236"/>
      <c r="J43" s="236"/>
      <c r="AA43" s="292" t="s">
        <v>136</v>
      </c>
    </row>
    <row r="44" spans="2:27" ht="15" customHeight="1">
      <c r="B44" s="1804" t="s">
        <v>135</v>
      </c>
      <c r="C44" s="1804" t="s">
        <v>134</v>
      </c>
      <c r="D44" s="1745"/>
      <c r="E44" s="1807"/>
      <c r="F44" s="1703" t="s">
        <v>133</v>
      </c>
      <c r="G44" s="1703"/>
      <c r="H44" s="1703"/>
      <c r="I44" s="1703"/>
      <c r="J44" s="1804" t="s">
        <v>132</v>
      </c>
      <c r="K44" s="1703"/>
      <c r="L44" s="1703"/>
      <c r="M44" s="1703"/>
      <c r="N44" s="1703"/>
      <c r="O44" s="1703"/>
      <c r="P44" s="1703"/>
      <c r="Q44" s="1703"/>
      <c r="R44" s="1703"/>
      <c r="S44" s="1703"/>
      <c r="T44" s="1703"/>
      <c r="U44" s="1703"/>
      <c r="V44" s="1703"/>
      <c r="W44" s="1703"/>
      <c r="X44" s="1704"/>
      <c r="Y44" s="1744" t="s">
        <v>131</v>
      </c>
      <c r="Z44" s="1812" t="s">
        <v>130</v>
      </c>
      <c r="AA44" s="1817" t="s">
        <v>129</v>
      </c>
    </row>
    <row r="45" spans="2:27" ht="15" customHeight="1" thickBot="1">
      <c r="B45" s="1805"/>
      <c r="C45" s="1805"/>
      <c r="D45" s="1747"/>
      <c r="E45" s="1808"/>
      <c r="F45" s="1706"/>
      <c r="G45" s="1708"/>
      <c r="H45" s="1708"/>
      <c r="I45" s="1708"/>
      <c r="J45" s="1705"/>
      <c r="K45" s="1809"/>
      <c r="L45" s="1809"/>
      <c r="M45" s="1809"/>
      <c r="N45" s="1809"/>
      <c r="O45" s="1809"/>
      <c r="P45" s="1809"/>
      <c r="Q45" s="1809"/>
      <c r="R45" s="1809"/>
      <c r="S45" s="1809"/>
      <c r="T45" s="1809"/>
      <c r="U45" s="1809"/>
      <c r="V45" s="1809"/>
      <c r="W45" s="1809"/>
      <c r="X45" s="1707"/>
      <c r="Y45" s="1810"/>
      <c r="Z45" s="1813"/>
      <c r="AA45" s="1818"/>
    </row>
    <row r="46" spans="2:27" ht="27" customHeight="1">
      <c r="B46" s="1805"/>
      <c r="C46" s="1820" t="s">
        <v>63</v>
      </c>
      <c r="D46" s="1816" t="s">
        <v>128</v>
      </c>
      <c r="E46" s="1822" t="s">
        <v>127</v>
      </c>
      <c r="F46" s="1820" t="s">
        <v>63</v>
      </c>
      <c r="G46" s="1816" t="s">
        <v>126</v>
      </c>
      <c r="H46" s="1826" t="s">
        <v>125</v>
      </c>
      <c r="I46" s="1828" t="s">
        <v>124</v>
      </c>
      <c r="J46" s="1830" t="s">
        <v>72</v>
      </c>
      <c r="K46" s="1831"/>
      <c r="L46" s="1832"/>
      <c r="M46" s="1833" t="s">
        <v>123</v>
      </c>
      <c r="N46" s="1816"/>
      <c r="O46" s="1815" t="s">
        <v>122</v>
      </c>
      <c r="P46" s="1816"/>
      <c r="Q46" s="1815" t="s">
        <v>121</v>
      </c>
      <c r="R46" s="1816"/>
      <c r="S46" s="1815" t="s">
        <v>120</v>
      </c>
      <c r="T46" s="1816"/>
      <c r="U46" s="1815" t="s">
        <v>119</v>
      </c>
      <c r="V46" s="1816"/>
      <c r="W46" s="1815" t="s">
        <v>118</v>
      </c>
      <c r="X46" s="1834"/>
      <c r="Y46" s="1810"/>
      <c r="Z46" s="1813"/>
      <c r="AA46" s="1818"/>
    </row>
    <row r="47" spans="2:27" ht="27" customHeight="1">
      <c r="B47" s="1806"/>
      <c r="C47" s="1814"/>
      <c r="D47" s="1821"/>
      <c r="E47" s="1823"/>
      <c r="F47" s="1814"/>
      <c r="G47" s="1821"/>
      <c r="H47" s="1827"/>
      <c r="I47" s="1829"/>
      <c r="J47" s="290" t="s">
        <v>63</v>
      </c>
      <c r="K47" s="289" t="s">
        <v>62</v>
      </c>
      <c r="L47" s="166" t="s">
        <v>61</v>
      </c>
      <c r="M47" s="289"/>
      <c r="N47" s="288" t="s">
        <v>65</v>
      </c>
      <c r="O47" s="287"/>
      <c r="P47" s="286" t="s">
        <v>65</v>
      </c>
      <c r="Q47" s="167"/>
      <c r="R47" s="286" t="s">
        <v>65</v>
      </c>
      <c r="S47" s="167"/>
      <c r="T47" s="286" t="s">
        <v>65</v>
      </c>
      <c r="U47" s="167"/>
      <c r="V47" s="286" t="s">
        <v>65</v>
      </c>
      <c r="W47" s="167"/>
      <c r="X47" s="285" t="s">
        <v>65</v>
      </c>
      <c r="Y47" s="1811"/>
      <c r="Z47" s="1814"/>
      <c r="AA47" s="1819"/>
    </row>
    <row r="48" spans="1:27" s="233" customFormat="1" ht="27.75" customHeight="1">
      <c r="A48" s="284"/>
      <c r="B48" s="70" t="s">
        <v>60</v>
      </c>
      <c r="C48" s="134">
        <v>7</v>
      </c>
      <c r="D48" s="133">
        <v>7</v>
      </c>
      <c r="E48" s="125" t="s">
        <v>112</v>
      </c>
      <c r="F48" s="134">
        <v>50</v>
      </c>
      <c r="G48" s="133">
        <v>41</v>
      </c>
      <c r="H48" s="138">
        <v>1</v>
      </c>
      <c r="I48" s="136">
        <v>8</v>
      </c>
      <c r="J48" s="139">
        <v>759</v>
      </c>
      <c r="K48" s="133">
        <v>395</v>
      </c>
      <c r="L48" s="142">
        <v>364</v>
      </c>
      <c r="M48" s="133">
        <v>116</v>
      </c>
      <c r="N48" s="133">
        <v>65</v>
      </c>
      <c r="O48" s="136">
        <v>112</v>
      </c>
      <c r="P48" s="138">
        <v>59</v>
      </c>
      <c r="Q48" s="140">
        <v>132</v>
      </c>
      <c r="R48" s="138">
        <v>66</v>
      </c>
      <c r="S48" s="140">
        <v>131</v>
      </c>
      <c r="T48" s="138">
        <v>75</v>
      </c>
      <c r="U48" s="140">
        <v>123</v>
      </c>
      <c r="V48" s="138">
        <v>59</v>
      </c>
      <c r="W48" s="140">
        <v>145</v>
      </c>
      <c r="X48" s="132">
        <v>71</v>
      </c>
      <c r="Y48" s="140">
        <v>18</v>
      </c>
      <c r="Z48" s="134">
        <v>6</v>
      </c>
      <c r="AA48" s="121" t="s">
        <v>112</v>
      </c>
    </row>
    <row r="49" spans="1:27" s="179" customFormat="1" ht="27.75" customHeight="1">
      <c r="A49" s="283"/>
      <c r="B49" s="137" t="s">
        <v>59</v>
      </c>
      <c r="C49" s="169">
        <v>7</v>
      </c>
      <c r="D49" s="282">
        <v>7</v>
      </c>
      <c r="E49" s="125" t="s">
        <v>112</v>
      </c>
      <c r="F49" s="134">
        <v>50</v>
      </c>
      <c r="G49" s="122">
        <v>41</v>
      </c>
      <c r="H49" s="126">
        <v>1</v>
      </c>
      <c r="I49" s="135">
        <v>8</v>
      </c>
      <c r="J49" s="127">
        <v>759</v>
      </c>
      <c r="K49" s="122">
        <v>395</v>
      </c>
      <c r="L49" s="121">
        <v>364</v>
      </c>
      <c r="M49" s="122">
        <v>116</v>
      </c>
      <c r="N49" s="122">
        <v>65</v>
      </c>
      <c r="O49" s="135">
        <v>112</v>
      </c>
      <c r="P49" s="126">
        <v>59</v>
      </c>
      <c r="Q49" s="124">
        <v>132</v>
      </c>
      <c r="R49" s="126">
        <v>66</v>
      </c>
      <c r="S49" s="124">
        <v>131</v>
      </c>
      <c r="T49" s="126">
        <v>75</v>
      </c>
      <c r="U49" s="124">
        <v>123</v>
      </c>
      <c r="V49" s="126">
        <v>59</v>
      </c>
      <c r="W49" s="124">
        <v>145</v>
      </c>
      <c r="X49" s="125">
        <v>71</v>
      </c>
      <c r="Y49" s="124">
        <v>18</v>
      </c>
      <c r="Z49" s="123">
        <v>6</v>
      </c>
      <c r="AA49" s="121" t="s">
        <v>112</v>
      </c>
    </row>
    <row r="50" spans="1:27" s="233" customFormat="1" ht="27.75" customHeight="1">
      <c r="A50" s="284"/>
      <c r="B50" s="93" t="s">
        <v>58</v>
      </c>
      <c r="C50" s="169">
        <v>1</v>
      </c>
      <c r="D50" s="282">
        <v>1</v>
      </c>
      <c r="E50" s="125" t="s">
        <v>112</v>
      </c>
      <c r="F50" s="134">
        <v>6</v>
      </c>
      <c r="G50" s="122">
        <v>6</v>
      </c>
      <c r="H50" s="126" t="s">
        <v>112</v>
      </c>
      <c r="I50" s="135" t="s">
        <v>112</v>
      </c>
      <c r="J50" s="127">
        <v>55</v>
      </c>
      <c r="K50" s="122">
        <v>24</v>
      </c>
      <c r="L50" s="121">
        <v>31</v>
      </c>
      <c r="M50" s="122">
        <v>9</v>
      </c>
      <c r="N50" s="122">
        <v>4</v>
      </c>
      <c r="O50" s="135">
        <v>9</v>
      </c>
      <c r="P50" s="126">
        <v>3</v>
      </c>
      <c r="Q50" s="124">
        <v>8</v>
      </c>
      <c r="R50" s="126">
        <v>6</v>
      </c>
      <c r="S50" s="124">
        <v>7</v>
      </c>
      <c r="T50" s="126">
        <v>2</v>
      </c>
      <c r="U50" s="124">
        <v>10</v>
      </c>
      <c r="V50" s="126">
        <v>5</v>
      </c>
      <c r="W50" s="124">
        <v>12</v>
      </c>
      <c r="X50" s="125">
        <v>4</v>
      </c>
      <c r="Y50" s="124" t="s">
        <v>112</v>
      </c>
      <c r="Z50" s="123" t="s">
        <v>112</v>
      </c>
      <c r="AA50" s="121" t="s">
        <v>112</v>
      </c>
    </row>
    <row r="51" spans="1:27" s="179" customFormat="1" ht="27.75" customHeight="1">
      <c r="A51" s="283"/>
      <c r="B51" s="137" t="s">
        <v>57</v>
      </c>
      <c r="C51" s="169">
        <v>1</v>
      </c>
      <c r="D51" s="282">
        <v>1</v>
      </c>
      <c r="E51" s="125" t="s">
        <v>112</v>
      </c>
      <c r="F51" s="134">
        <v>6</v>
      </c>
      <c r="G51" s="122">
        <v>6</v>
      </c>
      <c r="H51" s="126" t="s">
        <v>112</v>
      </c>
      <c r="I51" s="135" t="s">
        <v>112</v>
      </c>
      <c r="J51" s="127">
        <v>55</v>
      </c>
      <c r="K51" s="122">
        <v>24</v>
      </c>
      <c r="L51" s="121">
        <v>31</v>
      </c>
      <c r="M51" s="122">
        <v>9</v>
      </c>
      <c r="N51" s="122">
        <v>4</v>
      </c>
      <c r="O51" s="135">
        <v>9</v>
      </c>
      <c r="P51" s="126">
        <v>3</v>
      </c>
      <c r="Q51" s="124">
        <v>8</v>
      </c>
      <c r="R51" s="126">
        <v>6</v>
      </c>
      <c r="S51" s="124">
        <v>7</v>
      </c>
      <c r="T51" s="126">
        <v>2</v>
      </c>
      <c r="U51" s="124">
        <v>10</v>
      </c>
      <c r="V51" s="126">
        <v>5</v>
      </c>
      <c r="W51" s="124">
        <v>12</v>
      </c>
      <c r="X51" s="125">
        <v>4</v>
      </c>
      <c r="Y51" s="124" t="s">
        <v>112</v>
      </c>
      <c r="Z51" s="123" t="s">
        <v>112</v>
      </c>
      <c r="AA51" s="121" t="s">
        <v>112</v>
      </c>
    </row>
    <row r="52" spans="1:27" s="237" customFormat="1" ht="27.75" customHeight="1">
      <c r="A52" s="245"/>
      <c r="B52" s="93" t="s">
        <v>56</v>
      </c>
      <c r="C52" s="169">
        <v>8</v>
      </c>
      <c r="D52" s="282">
        <v>8</v>
      </c>
      <c r="E52" s="125" t="s">
        <v>112</v>
      </c>
      <c r="F52" s="123">
        <v>51</v>
      </c>
      <c r="G52" s="122">
        <v>37</v>
      </c>
      <c r="H52" s="126">
        <v>7</v>
      </c>
      <c r="I52" s="135">
        <v>7</v>
      </c>
      <c r="J52" s="127">
        <v>697</v>
      </c>
      <c r="K52" s="126">
        <v>370</v>
      </c>
      <c r="L52" s="125">
        <v>327</v>
      </c>
      <c r="M52" s="122">
        <v>133</v>
      </c>
      <c r="N52" s="126">
        <v>59</v>
      </c>
      <c r="O52" s="126">
        <v>103</v>
      </c>
      <c r="P52" s="126">
        <v>54</v>
      </c>
      <c r="Q52" s="126">
        <v>109</v>
      </c>
      <c r="R52" s="126">
        <v>67</v>
      </c>
      <c r="S52" s="126">
        <v>123</v>
      </c>
      <c r="T52" s="126">
        <v>73</v>
      </c>
      <c r="U52" s="126">
        <v>114</v>
      </c>
      <c r="V52" s="126">
        <v>52</v>
      </c>
      <c r="W52" s="126">
        <v>115</v>
      </c>
      <c r="X52" s="125">
        <v>65</v>
      </c>
      <c r="Y52" s="124">
        <v>21</v>
      </c>
      <c r="Z52" s="123">
        <v>7</v>
      </c>
      <c r="AA52" s="121">
        <v>1</v>
      </c>
    </row>
    <row r="53" spans="2:27" ht="27.75" customHeight="1">
      <c r="B53" s="137" t="s">
        <v>55</v>
      </c>
      <c r="C53" s="169">
        <v>8</v>
      </c>
      <c r="D53" s="282">
        <v>8</v>
      </c>
      <c r="E53" s="125" t="s">
        <v>112</v>
      </c>
      <c r="F53" s="123">
        <v>51</v>
      </c>
      <c r="G53" s="122">
        <v>37</v>
      </c>
      <c r="H53" s="126">
        <v>7</v>
      </c>
      <c r="I53" s="135">
        <v>7</v>
      </c>
      <c r="J53" s="127">
        <v>697</v>
      </c>
      <c r="K53" s="122">
        <v>370</v>
      </c>
      <c r="L53" s="121">
        <v>327</v>
      </c>
      <c r="M53" s="122">
        <v>133</v>
      </c>
      <c r="N53" s="126">
        <v>59</v>
      </c>
      <c r="O53" s="135">
        <v>103</v>
      </c>
      <c r="P53" s="126">
        <v>54</v>
      </c>
      <c r="Q53" s="135">
        <v>109</v>
      </c>
      <c r="R53" s="126">
        <v>67</v>
      </c>
      <c r="S53" s="124">
        <v>123</v>
      </c>
      <c r="T53" s="126">
        <v>73</v>
      </c>
      <c r="U53" s="124">
        <v>114</v>
      </c>
      <c r="V53" s="126">
        <v>52</v>
      </c>
      <c r="W53" s="124">
        <v>115</v>
      </c>
      <c r="X53" s="125">
        <v>65</v>
      </c>
      <c r="Y53" s="124">
        <v>21</v>
      </c>
      <c r="Z53" s="123">
        <v>7</v>
      </c>
      <c r="AA53" s="121">
        <v>1</v>
      </c>
    </row>
    <row r="54" spans="1:27" s="237" customFormat="1" ht="27.75" customHeight="1">
      <c r="A54" s="245"/>
      <c r="B54" s="93" t="s">
        <v>54</v>
      </c>
      <c r="C54" s="169">
        <v>3</v>
      </c>
      <c r="D54" s="282">
        <v>3</v>
      </c>
      <c r="E54" s="125" t="s">
        <v>112</v>
      </c>
      <c r="F54" s="123">
        <v>40</v>
      </c>
      <c r="G54" s="122">
        <v>32</v>
      </c>
      <c r="H54" s="126" t="s">
        <v>112</v>
      </c>
      <c r="I54" s="135">
        <v>8</v>
      </c>
      <c r="J54" s="127">
        <v>907</v>
      </c>
      <c r="K54" s="126">
        <v>457</v>
      </c>
      <c r="L54" s="125">
        <v>450</v>
      </c>
      <c r="M54" s="122">
        <v>149</v>
      </c>
      <c r="N54" s="126">
        <v>83</v>
      </c>
      <c r="O54" s="126">
        <v>135</v>
      </c>
      <c r="P54" s="126">
        <v>76</v>
      </c>
      <c r="Q54" s="126">
        <v>163</v>
      </c>
      <c r="R54" s="126">
        <v>82</v>
      </c>
      <c r="S54" s="126">
        <v>141</v>
      </c>
      <c r="T54" s="126">
        <v>60</v>
      </c>
      <c r="U54" s="126">
        <v>165</v>
      </c>
      <c r="V54" s="126">
        <v>74</v>
      </c>
      <c r="W54" s="126">
        <v>154</v>
      </c>
      <c r="X54" s="125">
        <v>82</v>
      </c>
      <c r="Y54" s="124">
        <v>39</v>
      </c>
      <c r="Z54" s="123">
        <v>6</v>
      </c>
      <c r="AA54" s="121" t="s">
        <v>112</v>
      </c>
    </row>
    <row r="55" spans="2:27" ht="27.75" customHeight="1">
      <c r="B55" s="137" t="s">
        <v>53</v>
      </c>
      <c r="C55" s="169">
        <v>2</v>
      </c>
      <c r="D55" s="282">
        <v>2</v>
      </c>
      <c r="E55" s="125" t="s">
        <v>112</v>
      </c>
      <c r="F55" s="123">
        <v>26</v>
      </c>
      <c r="G55" s="122">
        <v>20</v>
      </c>
      <c r="H55" s="126" t="s">
        <v>112</v>
      </c>
      <c r="I55" s="135">
        <v>6</v>
      </c>
      <c r="J55" s="127">
        <v>578</v>
      </c>
      <c r="K55" s="122">
        <v>298</v>
      </c>
      <c r="L55" s="121">
        <v>280</v>
      </c>
      <c r="M55" s="122">
        <v>106</v>
      </c>
      <c r="N55" s="126">
        <v>58</v>
      </c>
      <c r="O55" s="126">
        <v>82</v>
      </c>
      <c r="P55" s="126">
        <v>47</v>
      </c>
      <c r="Q55" s="126">
        <v>106</v>
      </c>
      <c r="R55" s="126">
        <v>57</v>
      </c>
      <c r="S55" s="126">
        <v>82</v>
      </c>
      <c r="T55" s="126">
        <v>33</v>
      </c>
      <c r="U55" s="126">
        <v>106</v>
      </c>
      <c r="V55" s="126">
        <v>53</v>
      </c>
      <c r="W55" s="126">
        <v>96</v>
      </c>
      <c r="X55" s="125">
        <v>50</v>
      </c>
      <c r="Y55" s="124">
        <v>33</v>
      </c>
      <c r="Z55" s="123">
        <v>6</v>
      </c>
      <c r="AA55" s="121" t="s">
        <v>112</v>
      </c>
    </row>
    <row r="56" spans="1:27" ht="27.75" customHeight="1">
      <c r="A56" s="245"/>
      <c r="B56" s="137" t="s">
        <v>52</v>
      </c>
      <c r="C56" s="169">
        <v>1</v>
      </c>
      <c r="D56" s="282">
        <v>1</v>
      </c>
      <c r="E56" s="125" t="s">
        <v>112</v>
      </c>
      <c r="F56" s="123">
        <v>14</v>
      </c>
      <c r="G56" s="122">
        <v>12</v>
      </c>
      <c r="H56" s="126" t="s">
        <v>112</v>
      </c>
      <c r="I56" s="135">
        <v>2</v>
      </c>
      <c r="J56" s="127">
        <v>329</v>
      </c>
      <c r="K56" s="122">
        <v>159</v>
      </c>
      <c r="L56" s="121">
        <v>170</v>
      </c>
      <c r="M56" s="122">
        <v>43</v>
      </c>
      <c r="N56" s="126">
        <v>25</v>
      </c>
      <c r="O56" s="126">
        <v>53</v>
      </c>
      <c r="P56" s="126">
        <v>29</v>
      </c>
      <c r="Q56" s="126">
        <v>57</v>
      </c>
      <c r="R56" s="126">
        <v>25</v>
      </c>
      <c r="S56" s="126">
        <v>59</v>
      </c>
      <c r="T56" s="126">
        <v>27</v>
      </c>
      <c r="U56" s="126">
        <v>59</v>
      </c>
      <c r="V56" s="126">
        <v>21</v>
      </c>
      <c r="W56" s="126">
        <v>58</v>
      </c>
      <c r="X56" s="125">
        <v>32</v>
      </c>
      <c r="Y56" s="124">
        <v>6</v>
      </c>
      <c r="Z56" s="123" t="s">
        <v>112</v>
      </c>
      <c r="AA56" s="121" t="s">
        <v>112</v>
      </c>
    </row>
    <row r="57" spans="1:27" s="237" customFormat="1" ht="27.75" customHeight="1">
      <c r="A57" s="242"/>
      <c r="B57" s="93" t="s">
        <v>51</v>
      </c>
      <c r="C57" s="169">
        <v>1</v>
      </c>
      <c r="D57" s="282">
        <v>1</v>
      </c>
      <c r="E57" s="125" t="s">
        <v>112</v>
      </c>
      <c r="F57" s="123">
        <v>7</v>
      </c>
      <c r="G57" s="122">
        <v>6</v>
      </c>
      <c r="H57" s="126" t="s">
        <v>112</v>
      </c>
      <c r="I57" s="135">
        <v>1</v>
      </c>
      <c r="J57" s="127">
        <v>64</v>
      </c>
      <c r="K57" s="126">
        <v>31</v>
      </c>
      <c r="L57" s="125">
        <v>33</v>
      </c>
      <c r="M57" s="122">
        <v>12</v>
      </c>
      <c r="N57" s="126">
        <v>2</v>
      </c>
      <c r="O57" s="126">
        <v>14</v>
      </c>
      <c r="P57" s="126">
        <v>8</v>
      </c>
      <c r="Q57" s="126">
        <v>7</v>
      </c>
      <c r="R57" s="126">
        <v>5</v>
      </c>
      <c r="S57" s="126">
        <v>11</v>
      </c>
      <c r="T57" s="126">
        <v>7</v>
      </c>
      <c r="U57" s="126">
        <v>8</v>
      </c>
      <c r="V57" s="126">
        <v>2</v>
      </c>
      <c r="W57" s="126">
        <v>12</v>
      </c>
      <c r="X57" s="125">
        <v>7</v>
      </c>
      <c r="Y57" s="124">
        <v>1</v>
      </c>
      <c r="Z57" s="123" t="s">
        <v>112</v>
      </c>
      <c r="AA57" s="121" t="s">
        <v>112</v>
      </c>
    </row>
    <row r="58" spans="1:27" ht="27.75" customHeight="1">
      <c r="A58" s="245"/>
      <c r="B58" s="137" t="s">
        <v>50</v>
      </c>
      <c r="C58" s="169">
        <v>1</v>
      </c>
      <c r="D58" s="282">
        <v>1</v>
      </c>
      <c r="E58" s="125" t="s">
        <v>112</v>
      </c>
      <c r="F58" s="123">
        <v>7</v>
      </c>
      <c r="G58" s="122">
        <v>6</v>
      </c>
      <c r="H58" s="126" t="s">
        <v>112</v>
      </c>
      <c r="I58" s="135">
        <v>1</v>
      </c>
      <c r="J58" s="127">
        <v>64</v>
      </c>
      <c r="K58" s="122">
        <v>31</v>
      </c>
      <c r="L58" s="121">
        <v>33</v>
      </c>
      <c r="M58" s="122">
        <v>12</v>
      </c>
      <c r="N58" s="126">
        <v>2</v>
      </c>
      <c r="O58" s="126">
        <v>14</v>
      </c>
      <c r="P58" s="126">
        <v>8</v>
      </c>
      <c r="Q58" s="126">
        <v>7</v>
      </c>
      <c r="R58" s="126">
        <v>5</v>
      </c>
      <c r="S58" s="126">
        <v>11</v>
      </c>
      <c r="T58" s="126">
        <v>7</v>
      </c>
      <c r="U58" s="126">
        <v>8</v>
      </c>
      <c r="V58" s="126">
        <v>2</v>
      </c>
      <c r="W58" s="126">
        <v>12</v>
      </c>
      <c r="X58" s="125">
        <v>7</v>
      </c>
      <c r="Y58" s="124">
        <v>1</v>
      </c>
      <c r="Z58" s="123" t="s">
        <v>112</v>
      </c>
      <c r="AA58" s="121" t="s">
        <v>112</v>
      </c>
    </row>
    <row r="59" spans="1:27" s="237" customFormat="1" ht="27.75" customHeight="1">
      <c r="A59" s="242"/>
      <c r="B59" s="93" t="s">
        <v>49</v>
      </c>
      <c r="C59" s="169">
        <v>8</v>
      </c>
      <c r="D59" s="282">
        <v>8</v>
      </c>
      <c r="E59" s="125" t="s">
        <v>112</v>
      </c>
      <c r="F59" s="123">
        <v>60</v>
      </c>
      <c r="G59" s="122">
        <v>48</v>
      </c>
      <c r="H59" s="126" t="s">
        <v>112</v>
      </c>
      <c r="I59" s="135">
        <v>12</v>
      </c>
      <c r="J59" s="127">
        <v>983</v>
      </c>
      <c r="K59" s="126">
        <v>528</v>
      </c>
      <c r="L59" s="125">
        <v>455</v>
      </c>
      <c r="M59" s="122">
        <v>166</v>
      </c>
      <c r="N59" s="126">
        <v>98</v>
      </c>
      <c r="O59" s="126">
        <v>177</v>
      </c>
      <c r="P59" s="126">
        <v>87</v>
      </c>
      <c r="Q59" s="126">
        <v>153</v>
      </c>
      <c r="R59" s="126">
        <v>92</v>
      </c>
      <c r="S59" s="126">
        <v>153</v>
      </c>
      <c r="T59" s="126">
        <v>78</v>
      </c>
      <c r="U59" s="126">
        <v>176</v>
      </c>
      <c r="V59" s="126">
        <v>86</v>
      </c>
      <c r="W59" s="126">
        <v>158</v>
      </c>
      <c r="X59" s="125">
        <v>87</v>
      </c>
      <c r="Y59" s="124">
        <v>44</v>
      </c>
      <c r="Z59" s="123">
        <v>17</v>
      </c>
      <c r="AA59" s="279" t="s">
        <v>112</v>
      </c>
    </row>
    <row r="60" spans="1:27" ht="27.75" customHeight="1">
      <c r="A60" s="245"/>
      <c r="B60" s="137" t="s">
        <v>117</v>
      </c>
      <c r="C60" s="169">
        <v>3</v>
      </c>
      <c r="D60" s="282">
        <v>3</v>
      </c>
      <c r="E60" s="125" t="s">
        <v>112</v>
      </c>
      <c r="F60" s="123">
        <v>22</v>
      </c>
      <c r="G60" s="122">
        <v>18</v>
      </c>
      <c r="H60" s="126" t="s">
        <v>112</v>
      </c>
      <c r="I60" s="135">
        <v>4</v>
      </c>
      <c r="J60" s="127">
        <v>251</v>
      </c>
      <c r="K60" s="122">
        <v>123</v>
      </c>
      <c r="L60" s="121">
        <v>128</v>
      </c>
      <c r="M60" s="122">
        <v>44</v>
      </c>
      <c r="N60" s="126">
        <v>23</v>
      </c>
      <c r="O60" s="126">
        <v>42</v>
      </c>
      <c r="P60" s="126">
        <v>21</v>
      </c>
      <c r="Q60" s="126">
        <v>44</v>
      </c>
      <c r="R60" s="126">
        <v>25</v>
      </c>
      <c r="S60" s="126">
        <v>41</v>
      </c>
      <c r="T60" s="126">
        <v>15</v>
      </c>
      <c r="U60" s="126">
        <v>44</v>
      </c>
      <c r="V60" s="126">
        <v>20</v>
      </c>
      <c r="W60" s="126">
        <v>36</v>
      </c>
      <c r="X60" s="125">
        <v>19</v>
      </c>
      <c r="Y60" s="124">
        <v>14</v>
      </c>
      <c r="Z60" s="123">
        <v>2</v>
      </c>
      <c r="AA60" s="121" t="s">
        <v>112</v>
      </c>
    </row>
    <row r="61" spans="2:27" ht="27.75" customHeight="1">
      <c r="B61" s="129" t="s">
        <v>47</v>
      </c>
      <c r="C61" s="169">
        <v>5</v>
      </c>
      <c r="D61" s="282">
        <v>5</v>
      </c>
      <c r="E61" s="125" t="s">
        <v>112</v>
      </c>
      <c r="F61" s="123">
        <v>38</v>
      </c>
      <c r="G61" s="122">
        <v>30</v>
      </c>
      <c r="H61" s="126" t="s">
        <v>112</v>
      </c>
      <c r="I61" s="135">
        <v>8</v>
      </c>
      <c r="J61" s="127">
        <v>732</v>
      </c>
      <c r="K61" s="122">
        <v>405</v>
      </c>
      <c r="L61" s="121">
        <v>327</v>
      </c>
      <c r="M61" s="122">
        <v>122</v>
      </c>
      <c r="N61" s="126">
        <v>75</v>
      </c>
      <c r="O61" s="126">
        <v>135</v>
      </c>
      <c r="P61" s="126">
        <v>66</v>
      </c>
      <c r="Q61" s="126">
        <v>109</v>
      </c>
      <c r="R61" s="126">
        <v>67</v>
      </c>
      <c r="S61" s="126">
        <v>112</v>
      </c>
      <c r="T61" s="126">
        <v>63</v>
      </c>
      <c r="U61" s="126">
        <v>132</v>
      </c>
      <c r="V61" s="126">
        <v>66</v>
      </c>
      <c r="W61" s="126">
        <v>122</v>
      </c>
      <c r="X61" s="125">
        <v>68</v>
      </c>
      <c r="Y61" s="124">
        <v>30</v>
      </c>
      <c r="Z61" s="123">
        <v>15</v>
      </c>
      <c r="AA61" s="121" t="s">
        <v>112</v>
      </c>
    </row>
    <row r="62" spans="1:27" ht="27.75" customHeight="1">
      <c r="A62" s="245"/>
      <c r="B62" s="93" t="s">
        <v>46</v>
      </c>
      <c r="C62" s="169">
        <v>10</v>
      </c>
      <c r="D62" s="282">
        <v>10</v>
      </c>
      <c r="E62" s="125" t="s">
        <v>112</v>
      </c>
      <c r="F62" s="123">
        <v>66</v>
      </c>
      <c r="G62" s="122">
        <v>54</v>
      </c>
      <c r="H62" s="126">
        <v>3</v>
      </c>
      <c r="I62" s="135">
        <v>9</v>
      </c>
      <c r="J62" s="127">
        <v>555</v>
      </c>
      <c r="K62" s="122">
        <v>299</v>
      </c>
      <c r="L62" s="121">
        <v>256</v>
      </c>
      <c r="M62" s="122">
        <v>73</v>
      </c>
      <c r="N62" s="126">
        <v>37</v>
      </c>
      <c r="O62" s="126">
        <v>90</v>
      </c>
      <c r="P62" s="126">
        <v>48</v>
      </c>
      <c r="Q62" s="126">
        <v>101</v>
      </c>
      <c r="R62" s="126">
        <v>57</v>
      </c>
      <c r="S62" s="126">
        <v>92</v>
      </c>
      <c r="T62" s="126">
        <v>53</v>
      </c>
      <c r="U62" s="126">
        <v>114</v>
      </c>
      <c r="V62" s="126">
        <v>58</v>
      </c>
      <c r="W62" s="126">
        <v>85</v>
      </c>
      <c r="X62" s="125">
        <v>46</v>
      </c>
      <c r="Y62" s="124">
        <v>26</v>
      </c>
      <c r="Z62" s="123">
        <v>5</v>
      </c>
      <c r="AA62" s="121" t="s">
        <v>112</v>
      </c>
    </row>
    <row r="63" spans="2:27" ht="27.75" customHeight="1" thickBot="1">
      <c r="B63" s="129" t="s">
        <v>45</v>
      </c>
      <c r="C63" s="281">
        <v>10</v>
      </c>
      <c r="D63" s="280">
        <v>10</v>
      </c>
      <c r="E63" s="117" t="s">
        <v>112</v>
      </c>
      <c r="F63" s="115">
        <v>66</v>
      </c>
      <c r="G63" s="122">
        <v>54</v>
      </c>
      <c r="H63" s="126">
        <v>3</v>
      </c>
      <c r="I63" s="135">
        <v>9</v>
      </c>
      <c r="J63" s="119">
        <v>555</v>
      </c>
      <c r="K63" s="114">
        <v>299</v>
      </c>
      <c r="L63" s="113">
        <v>256</v>
      </c>
      <c r="M63" s="114">
        <v>73</v>
      </c>
      <c r="N63" s="118">
        <v>37</v>
      </c>
      <c r="O63" s="118">
        <v>90</v>
      </c>
      <c r="P63" s="118">
        <v>48</v>
      </c>
      <c r="Q63" s="118">
        <v>101</v>
      </c>
      <c r="R63" s="118">
        <v>57</v>
      </c>
      <c r="S63" s="118">
        <v>92</v>
      </c>
      <c r="T63" s="118">
        <v>53</v>
      </c>
      <c r="U63" s="118">
        <v>114</v>
      </c>
      <c r="V63" s="118">
        <v>58</v>
      </c>
      <c r="W63" s="118">
        <v>85</v>
      </c>
      <c r="X63" s="117">
        <v>46</v>
      </c>
      <c r="Y63" s="124">
        <v>26</v>
      </c>
      <c r="Z63" s="115">
        <v>5</v>
      </c>
      <c r="AA63" s="279" t="s">
        <v>112</v>
      </c>
    </row>
    <row r="64" spans="1:27" ht="27.75" customHeight="1">
      <c r="A64" s="245"/>
      <c r="B64" s="1688" t="s">
        <v>116</v>
      </c>
      <c r="C64" s="1835"/>
      <c r="D64" s="1835"/>
      <c r="E64" s="1835"/>
      <c r="F64" s="1835"/>
      <c r="G64" s="1835"/>
      <c r="H64" s="1835"/>
      <c r="I64" s="1835"/>
      <c r="J64" s="1835"/>
      <c r="K64" s="1835"/>
      <c r="L64" s="1835"/>
      <c r="M64" s="1835"/>
      <c r="N64" s="1835"/>
      <c r="O64" s="1836" t="s">
        <v>43</v>
      </c>
      <c r="P64" s="1835"/>
      <c r="Q64" s="1835"/>
      <c r="R64" s="1835"/>
      <c r="S64" s="1835"/>
      <c r="T64" s="1835"/>
      <c r="U64" s="1835"/>
      <c r="V64" s="1835"/>
      <c r="W64" s="1835"/>
      <c r="X64" s="1835"/>
      <c r="Y64" s="1835"/>
      <c r="Z64" s="1835"/>
      <c r="AA64" s="1837"/>
    </row>
    <row r="65" spans="1:27" s="259" customFormat="1" ht="27.75" customHeight="1">
      <c r="A65" s="278"/>
      <c r="B65" s="277" t="s">
        <v>115</v>
      </c>
      <c r="C65" s="276">
        <v>1</v>
      </c>
      <c r="D65" s="275">
        <v>1</v>
      </c>
      <c r="E65" s="270" t="s">
        <v>112</v>
      </c>
      <c r="F65" s="269">
        <v>22</v>
      </c>
      <c r="G65" s="271">
        <v>21</v>
      </c>
      <c r="H65" s="107">
        <v>1</v>
      </c>
      <c r="I65" s="270" t="s">
        <v>112</v>
      </c>
      <c r="J65" s="274">
        <v>743</v>
      </c>
      <c r="K65" s="273">
        <v>368</v>
      </c>
      <c r="L65" s="272">
        <v>375</v>
      </c>
      <c r="M65" s="271">
        <v>106</v>
      </c>
      <c r="N65" s="107">
        <v>53</v>
      </c>
      <c r="O65" s="107">
        <v>131</v>
      </c>
      <c r="P65" s="107">
        <v>66</v>
      </c>
      <c r="Q65" s="107">
        <v>128</v>
      </c>
      <c r="R65" s="107">
        <v>63</v>
      </c>
      <c r="S65" s="107">
        <v>125</v>
      </c>
      <c r="T65" s="107">
        <v>60</v>
      </c>
      <c r="U65" s="107">
        <v>128</v>
      </c>
      <c r="V65" s="107">
        <v>63</v>
      </c>
      <c r="W65" s="107">
        <v>125</v>
      </c>
      <c r="X65" s="270">
        <v>63</v>
      </c>
      <c r="Y65" s="269" t="s">
        <v>112</v>
      </c>
      <c r="Z65" s="100">
        <v>2</v>
      </c>
      <c r="AA65" s="269" t="s">
        <v>112</v>
      </c>
    </row>
    <row r="66" spans="1:27" ht="27.75" customHeight="1">
      <c r="A66" s="245"/>
      <c r="B66" s="93" t="s">
        <v>40</v>
      </c>
      <c r="C66" s="258">
        <v>1</v>
      </c>
      <c r="D66" s="64">
        <v>1</v>
      </c>
      <c r="E66" s="92" t="s">
        <v>112</v>
      </c>
      <c r="F66" s="255">
        <v>22</v>
      </c>
      <c r="G66" s="87">
        <v>21</v>
      </c>
      <c r="H66" s="91">
        <v>1</v>
      </c>
      <c r="I66" s="92" t="s">
        <v>112</v>
      </c>
      <c r="J66" s="257">
        <v>743</v>
      </c>
      <c r="K66" s="268">
        <v>368</v>
      </c>
      <c r="L66" s="256">
        <v>375</v>
      </c>
      <c r="M66" s="87">
        <v>106</v>
      </c>
      <c r="N66" s="91">
        <v>53</v>
      </c>
      <c r="O66" s="91">
        <v>131</v>
      </c>
      <c r="P66" s="91">
        <v>66</v>
      </c>
      <c r="Q66" s="91">
        <v>128</v>
      </c>
      <c r="R66" s="91">
        <v>63</v>
      </c>
      <c r="S66" s="91">
        <v>125</v>
      </c>
      <c r="T66" s="91">
        <v>60</v>
      </c>
      <c r="U66" s="91">
        <v>128</v>
      </c>
      <c r="V66" s="91">
        <v>63</v>
      </c>
      <c r="W66" s="91">
        <v>125</v>
      </c>
      <c r="X66" s="92">
        <v>63</v>
      </c>
      <c r="Y66" s="255" t="s">
        <v>112</v>
      </c>
      <c r="Z66" s="69">
        <v>2</v>
      </c>
      <c r="AA66" s="255" t="s">
        <v>112</v>
      </c>
    </row>
    <row r="67" spans="2:27" ht="27.75" customHeight="1">
      <c r="B67" s="105"/>
      <c r="C67" s="258"/>
      <c r="D67" s="64"/>
      <c r="E67" s="92"/>
      <c r="F67" s="255"/>
      <c r="G67" s="87"/>
      <c r="H67" s="91"/>
      <c r="I67" s="92"/>
      <c r="J67" s="257"/>
      <c r="K67" s="268"/>
      <c r="L67" s="267"/>
      <c r="M67" s="87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2"/>
      <c r="Y67" s="255"/>
      <c r="Z67" s="69"/>
      <c r="AA67" s="255"/>
    </row>
    <row r="68" spans="1:27" s="259" customFormat="1" ht="27.75" customHeight="1">
      <c r="A68" s="266"/>
      <c r="B68" s="265" t="s">
        <v>114</v>
      </c>
      <c r="C68" s="264">
        <v>3</v>
      </c>
      <c r="D68" s="102">
        <v>3</v>
      </c>
      <c r="E68" s="97" t="s">
        <v>112</v>
      </c>
      <c r="F68" s="260">
        <v>36</v>
      </c>
      <c r="G68" s="98">
        <v>36</v>
      </c>
      <c r="H68" s="95" t="s">
        <v>112</v>
      </c>
      <c r="I68" s="97" t="s">
        <v>112</v>
      </c>
      <c r="J68" s="263">
        <v>1033</v>
      </c>
      <c r="K68" s="262">
        <v>450</v>
      </c>
      <c r="L68" s="261">
        <v>583</v>
      </c>
      <c r="M68" s="98">
        <v>179</v>
      </c>
      <c r="N68" s="95">
        <v>70</v>
      </c>
      <c r="O68" s="95">
        <v>176</v>
      </c>
      <c r="P68" s="95">
        <v>80</v>
      </c>
      <c r="Q68" s="95">
        <v>158</v>
      </c>
      <c r="R68" s="95">
        <v>76</v>
      </c>
      <c r="S68" s="95">
        <v>179</v>
      </c>
      <c r="T68" s="95">
        <v>82</v>
      </c>
      <c r="U68" s="95">
        <v>174</v>
      </c>
      <c r="V68" s="95">
        <v>67</v>
      </c>
      <c r="W68" s="95">
        <v>167</v>
      </c>
      <c r="X68" s="97">
        <v>75</v>
      </c>
      <c r="Y68" s="260" t="s">
        <v>112</v>
      </c>
      <c r="Z68" s="100">
        <v>14</v>
      </c>
      <c r="AA68" s="260">
        <v>5</v>
      </c>
    </row>
    <row r="69" spans="2:27" ht="27.75" customHeight="1">
      <c r="B69" s="93" t="s">
        <v>40</v>
      </c>
      <c r="C69" s="258">
        <v>2</v>
      </c>
      <c r="D69" s="64">
        <v>2</v>
      </c>
      <c r="E69" s="92" t="s">
        <v>112</v>
      </c>
      <c r="F69" s="255">
        <v>30</v>
      </c>
      <c r="G69" s="87">
        <v>30</v>
      </c>
      <c r="H69" s="91" t="s">
        <v>112</v>
      </c>
      <c r="I69" s="92" t="s">
        <v>112</v>
      </c>
      <c r="J69" s="257">
        <v>1028</v>
      </c>
      <c r="K69" s="207">
        <v>446</v>
      </c>
      <c r="L69" s="256">
        <v>582</v>
      </c>
      <c r="M69" s="87">
        <v>179</v>
      </c>
      <c r="N69" s="91">
        <v>70</v>
      </c>
      <c r="O69" s="91">
        <v>175</v>
      </c>
      <c r="P69" s="91">
        <v>79</v>
      </c>
      <c r="Q69" s="91">
        <v>157</v>
      </c>
      <c r="R69" s="91">
        <v>75</v>
      </c>
      <c r="S69" s="91">
        <v>179</v>
      </c>
      <c r="T69" s="91">
        <v>82</v>
      </c>
      <c r="U69" s="91">
        <v>173</v>
      </c>
      <c r="V69" s="91">
        <v>66</v>
      </c>
      <c r="W69" s="91">
        <v>165</v>
      </c>
      <c r="X69" s="92">
        <v>74</v>
      </c>
      <c r="Y69" s="255" t="s">
        <v>112</v>
      </c>
      <c r="Z69" s="69">
        <v>14</v>
      </c>
      <c r="AA69" s="255">
        <v>5</v>
      </c>
    </row>
    <row r="70" spans="1:27" ht="27.75" customHeight="1" thickBot="1">
      <c r="A70" s="245"/>
      <c r="B70" s="62" t="s">
        <v>113</v>
      </c>
      <c r="C70" s="254">
        <v>1</v>
      </c>
      <c r="D70" s="56">
        <v>1</v>
      </c>
      <c r="E70" s="85" t="s">
        <v>112</v>
      </c>
      <c r="F70" s="250">
        <v>6</v>
      </c>
      <c r="G70" s="80">
        <v>6</v>
      </c>
      <c r="H70" s="84" t="s">
        <v>112</v>
      </c>
      <c r="I70" s="85" t="s">
        <v>112</v>
      </c>
      <c r="J70" s="253">
        <v>5</v>
      </c>
      <c r="K70" s="252">
        <v>4</v>
      </c>
      <c r="L70" s="251">
        <v>1</v>
      </c>
      <c r="M70" s="80" t="s">
        <v>112</v>
      </c>
      <c r="N70" s="84" t="s">
        <v>112</v>
      </c>
      <c r="O70" s="84">
        <v>1</v>
      </c>
      <c r="P70" s="84">
        <v>1</v>
      </c>
      <c r="Q70" s="84">
        <v>1</v>
      </c>
      <c r="R70" s="84">
        <v>1</v>
      </c>
      <c r="S70" s="84" t="s">
        <v>112</v>
      </c>
      <c r="T70" s="84" t="s">
        <v>112</v>
      </c>
      <c r="U70" s="84">
        <v>1</v>
      </c>
      <c r="V70" s="84">
        <v>1</v>
      </c>
      <c r="W70" s="84">
        <v>2</v>
      </c>
      <c r="X70" s="85">
        <v>1</v>
      </c>
      <c r="Y70" s="250" t="s">
        <v>112</v>
      </c>
      <c r="Z70" s="61" t="s">
        <v>112</v>
      </c>
      <c r="AA70" s="250" t="s">
        <v>112</v>
      </c>
    </row>
    <row r="71" spans="1:27" ht="27.75" customHeight="1">
      <c r="A71" s="245"/>
      <c r="B71" s="1838" t="s">
        <v>111</v>
      </c>
      <c r="C71" s="1839"/>
      <c r="D71" s="1839"/>
      <c r="E71" s="1839"/>
      <c r="F71" s="1839"/>
      <c r="G71" s="1839"/>
      <c r="H71" s="1839"/>
      <c r="I71" s="1839"/>
      <c r="J71" s="1839"/>
      <c r="K71" s="1839"/>
      <c r="L71" s="1839"/>
      <c r="M71" s="1839"/>
      <c r="N71" s="1839"/>
      <c r="O71" s="1839" t="s">
        <v>111</v>
      </c>
      <c r="P71" s="1839"/>
      <c r="Q71" s="1839"/>
      <c r="R71" s="1839"/>
      <c r="S71" s="1839"/>
      <c r="T71" s="1839"/>
      <c r="U71" s="1839"/>
      <c r="V71" s="1839"/>
      <c r="W71" s="1839"/>
      <c r="X71" s="1839"/>
      <c r="Y71" s="1839"/>
      <c r="Z71" s="1839"/>
      <c r="AA71" s="1840"/>
    </row>
    <row r="72" spans="1:27" ht="27.75" customHeight="1">
      <c r="A72" s="245"/>
      <c r="B72" s="78" t="s">
        <v>34</v>
      </c>
      <c r="C72" s="75">
        <v>164</v>
      </c>
      <c r="D72" s="72">
        <v>160</v>
      </c>
      <c r="E72" s="248">
        <v>4</v>
      </c>
      <c r="F72" s="75">
        <v>2061</v>
      </c>
      <c r="G72" s="72">
        <v>1779</v>
      </c>
      <c r="H72" s="76">
        <v>27</v>
      </c>
      <c r="I72" s="248">
        <v>255</v>
      </c>
      <c r="J72" s="73">
        <v>53087</v>
      </c>
      <c r="K72" s="76">
        <v>27171</v>
      </c>
      <c r="L72" s="249">
        <v>25916</v>
      </c>
      <c r="M72" s="72">
        <v>8704</v>
      </c>
      <c r="N72" s="76">
        <v>4402</v>
      </c>
      <c r="O72" s="76">
        <v>8822</v>
      </c>
      <c r="P72" s="76">
        <v>4493</v>
      </c>
      <c r="Q72" s="76">
        <v>8769</v>
      </c>
      <c r="R72" s="76">
        <v>4474</v>
      </c>
      <c r="S72" s="76">
        <v>8734</v>
      </c>
      <c r="T72" s="76">
        <v>4515</v>
      </c>
      <c r="U72" s="76">
        <v>9069</v>
      </c>
      <c r="V72" s="76">
        <v>4736</v>
      </c>
      <c r="W72" s="76">
        <v>8989</v>
      </c>
      <c r="X72" s="248">
        <v>4551</v>
      </c>
      <c r="Y72" s="75">
        <v>1099</v>
      </c>
      <c r="Z72" s="74">
        <v>650</v>
      </c>
      <c r="AA72" s="75">
        <v>24</v>
      </c>
    </row>
    <row r="73" spans="1:27" ht="27.75" customHeight="1">
      <c r="A73" s="245"/>
      <c r="B73" s="70" t="s">
        <v>33</v>
      </c>
      <c r="C73" s="67">
        <v>177</v>
      </c>
      <c r="D73" s="64">
        <v>175</v>
      </c>
      <c r="E73" s="246">
        <v>2</v>
      </c>
      <c r="F73" s="67">
        <v>1892</v>
      </c>
      <c r="G73" s="64">
        <v>1595</v>
      </c>
      <c r="H73" s="68">
        <v>71</v>
      </c>
      <c r="I73" s="246">
        <v>226</v>
      </c>
      <c r="J73" s="65">
        <v>45990</v>
      </c>
      <c r="K73" s="68">
        <v>23552</v>
      </c>
      <c r="L73" s="247">
        <v>22438</v>
      </c>
      <c r="M73" s="64">
        <v>7272</v>
      </c>
      <c r="N73" s="68">
        <v>3660</v>
      </c>
      <c r="O73" s="68">
        <v>7599</v>
      </c>
      <c r="P73" s="68">
        <v>3938</v>
      </c>
      <c r="Q73" s="68">
        <v>7749</v>
      </c>
      <c r="R73" s="68">
        <v>3986</v>
      </c>
      <c r="S73" s="68">
        <v>7610</v>
      </c>
      <c r="T73" s="68">
        <v>3905</v>
      </c>
      <c r="U73" s="68">
        <v>7840</v>
      </c>
      <c r="V73" s="68">
        <v>4026</v>
      </c>
      <c r="W73" s="68">
        <v>7920</v>
      </c>
      <c r="X73" s="246">
        <v>4037</v>
      </c>
      <c r="Y73" s="67">
        <v>842</v>
      </c>
      <c r="Z73" s="66">
        <v>520</v>
      </c>
      <c r="AA73" s="67">
        <v>17</v>
      </c>
    </row>
    <row r="74" spans="1:27" ht="27.75" customHeight="1" thickBot="1">
      <c r="A74" s="245"/>
      <c r="B74" s="62" t="s">
        <v>32</v>
      </c>
      <c r="C74" s="59">
        <v>90</v>
      </c>
      <c r="D74" s="56">
        <v>88</v>
      </c>
      <c r="E74" s="243">
        <v>2</v>
      </c>
      <c r="F74" s="59">
        <v>722</v>
      </c>
      <c r="G74" s="56">
        <v>569</v>
      </c>
      <c r="H74" s="60">
        <v>35</v>
      </c>
      <c r="I74" s="243">
        <v>118</v>
      </c>
      <c r="J74" s="57">
        <v>13213</v>
      </c>
      <c r="K74" s="60">
        <v>6705</v>
      </c>
      <c r="L74" s="244">
        <v>6508</v>
      </c>
      <c r="M74" s="56">
        <v>2179</v>
      </c>
      <c r="N74" s="60">
        <v>1121</v>
      </c>
      <c r="O74" s="60">
        <v>2211</v>
      </c>
      <c r="P74" s="60">
        <v>1137</v>
      </c>
      <c r="Q74" s="60">
        <v>2214</v>
      </c>
      <c r="R74" s="60">
        <v>1133</v>
      </c>
      <c r="S74" s="60">
        <v>2168</v>
      </c>
      <c r="T74" s="60">
        <v>1083</v>
      </c>
      <c r="U74" s="60">
        <v>2283</v>
      </c>
      <c r="V74" s="60">
        <v>1118</v>
      </c>
      <c r="W74" s="60">
        <v>2158</v>
      </c>
      <c r="X74" s="243">
        <v>1113</v>
      </c>
      <c r="Y74" s="59">
        <v>399</v>
      </c>
      <c r="Z74" s="58">
        <v>150</v>
      </c>
      <c r="AA74" s="59">
        <v>4</v>
      </c>
    </row>
  </sheetData>
  <sheetProtection/>
  <mergeCells count="46">
    <mergeCell ref="U46:V46"/>
    <mergeCell ref="W46:X46"/>
    <mergeCell ref="B64:N64"/>
    <mergeCell ref="O64:AA64"/>
    <mergeCell ref="B71:N71"/>
    <mergeCell ref="O71:AA71"/>
    <mergeCell ref="Z44:Z47"/>
    <mergeCell ref="AA44:AA47"/>
    <mergeCell ref="C46:C47"/>
    <mergeCell ref="D46:D47"/>
    <mergeCell ref="E46:E47"/>
    <mergeCell ref="F46:F47"/>
    <mergeCell ref="G46:G47"/>
    <mergeCell ref="H46:H47"/>
    <mergeCell ref="I46:I47"/>
    <mergeCell ref="J46:L46"/>
    <mergeCell ref="W8:X8"/>
    <mergeCell ref="B44:B47"/>
    <mergeCell ref="C44:E45"/>
    <mergeCell ref="F44:I45"/>
    <mergeCell ref="J44:X45"/>
    <mergeCell ref="Y44:Y47"/>
    <mergeCell ref="M46:N46"/>
    <mergeCell ref="O46:P46"/>
    <mergeCell ref="Q46:R46"/>
    <mergeCell ref="S46:T46"/>
    <mergeCell ref="AA6:AA9"/>
    <mergeCell ref="C8:C9"/>
    <mergeCell ref="D8:D9"/>
    <mergeCell ref="E8:E9"/>
    <mergeCell ref="F8:F9"/>
    <mergeCell ref="G8:G9"/>
    <mergeCell ref="H8:H9"/>
    <mergeCell ref="I8:I9"/>
    <mergeCell ref="J8:L8"/>
    <mergeCell ref="M8:N8"/>
    <mergeCell ref="B6:B9"/>
    <mergeCell ref="C6:E7"/>
    <mergeCell ref="F6:I7"/>
    <mergeCell ref="J6:X7"/>
    <mergeCell ref="Y6:Y9"/>
    <mergeCell ref="Z6:Z9"/>
    <mergeCell ref="O8:P8"/>
    <mergeCell ref="Q8:R8"/>
    <mergeCell ref="S8:T8"/>
    <mergeCell ref="U8:V8"/>
  </mergeCells>
  <printOptions horizontalCentered="1"/>
  <pageMargins left="0.5905511811023623" right="0.5905511811023623" top="0.7874015748031497" bottom="0.7874015748031497" header="0.5118110236220472" footer="0.5118110236220472"/>
  <pageSetup fitToHeight="2" fitToWidth="2" horizontalDpi="600" verticalDpi="600" orientation="portrait" paperSize="9" scale="70" r:id="rId1"/>
  <headerFooter differentOddEven="1" scaleWithDoc="0" alignWithMargins="0">
    <oddHeader>&amp;L&amp;"-,太字"&amp;8統計表・小　学　校</oddHeader>
    <evenHeader>&amp;R&amp;"-,太字"&amp;8統計表・小　学　校</evenHeader>
  </headerFooter>
  <rowBreaks count="1" manualBreakCount="1">
    <brk id="40" min="1" max="26" man="1"/>
  </rowBreaks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P17" sqref="P17"/>
    </sheetView>
  </sheetViews>
  <sheetFormatPr defaultColWidth="9.00390625" defaultRowHeight="17.25" customHeight="1"/>
  <cols>
    <col min="1" max="1" width="22.50390625" style="236" customWidth="1"/>
    <col min="2" max="2" width="8.375" style="236" bestFit="1" customWidth="1"/>
    <col min="3" max="3" width="9.75390625" style="236" bestFit="1" customWidth="1"/>
    <col min="4" max="4" width="8.375" style="236" bestFit="1" customWidth="1"/>
    <col min="5" max="8" width="7.125" style="236" customWidth="1"/>
    <col min="9" max="10" width="8.375" style="236" bestFit="1" customWidth="1"/>
    <col min="11" max="27" width="7.125" style="236" customWidth="1"/>
    <col min="28" max="16384" width="9.00390625" style="236" customWidth="1"/>
  </cols>
  <sheetData>
    <row r="1" spans="1:23" ht="17.25" customHeight="1">
      <c r="A1" s="1371"/>
      <c r="W1" s="1371"/>
    </row>
    <row r="2" ht="17.25" customHeight="1">
      <c r="A2" s="423" t="s">
        <v>662</v>
      </c>
    </row>
    <row r="3" spans="23:26" ht="17.25" customHeight="1" thickBot="1">
      <c r="W3" s="1433"/>
      <c r="X3" s="2337" t="s">
        <v>650</v>
      </c>
      <c r="Y3" s="2337"/>
      <c r="Z3" s="1466"/>
    </row>
    <row r="4" spans="1:26" ht="18.75" customHeight="1">
      <c r="A4" s="686"/>
      <c r="B4" s="1905" t="s">
        <v>615</v>
      </c>
      <c r="C4" s="1906"/>
      <c r="D4" s="1906"/>
      <c r="E4" s="1907"/>
      <c r="F4" s="2333" t="s">
        <v>661</v>
      </c>
      <c r="G4" s="2333"/>
      <c r="H4" s="2333"/>
      <c r="I4" s="2333"/>
      <c r="J4" s="2333"/>
      <c r="K4" s="2333"/>
      <c r="L4" s="2333"/>
      <c r="M4" s="2333"/>
      <c r="N4" s="2333"/>
      <c r="O4" s="2333"/>
      <c r="P4" s="2333"/>
      <c r="Q4" s="2333"/>
      <c r="R4" s="2333"/>
      <c r="S4" s="2333"/>
      <c r="T4" s="2333"/>
      <c r="U4" s="2333"/>
      <c r="V4" s="2333"/>
      <c r="W4" s="2333"/>
      <c r="X4" s="2333"/>
      <c r="Y4" s="2334"/>
      <c r="Z4" s="679"/>
    </row>
    <row r="5" spans="1:25" ht="11.25" customHeight="1">
      <c r="A5" s="2316" t="s">
        <v>660</v>
      </c>
      <c r="B5" s="2338" t="s">
        <v>618</v>
      </c>
      <c r="C5" s="2321"/>
      <c r="D5" s="1432"/>
      <c r="E5" s="1446"/>
      <c r="F5" s="2335" t="s">
        <v>612</v>
      </c>
      <c r="G5" s="2327"/>
      <c r="H5" s="2326" t="s">
        <v>611</v>
      </c>
      <c r="I5" s="2327"/>
      <c r="J5" s="2326" t="s">
        <v>610</v>
      </c>
      <c r="K5" s="2327"/>
      <c r="L5" s="2326" t="s">
        <v>609</v>
      </c>
      <c r="M5" s="2327"/>
      <c r="N5" s="2326" t="s">
        <v>608</v>
      </c>
      <c r="O5" s="2327"/>
      <c r="P5" s="2326" t="s">
        <v>607</v>
      </c>
      <c r="Q5" s="2327"/>
      <c r="R5" s="2326" t="s">
        <v>606</v>
      </c>
      <c r="S5" s="2327"/>
      <c r="T5" s="2326" t="s">
        <v>605</v>
      </c>
      <c r="U5" s="2327"/>
      <c r="V5" s="2326" t="s">
        <v>604</v>
      </c>
      <c r="W5" s="2327"/>
      <c r="X5" s="2326" t="s">
        <v>654</v>
      </c>
      <c r="Y5" s="2330"/>
    </row>
    <row r="6" spans="1:25" ht="11.25" customHeight="1">
      <c r="A6" s="2316"/>
      <c r="B6" s="2316"/>
      <c r="C6" s="2322"/>
      <c r="D6" s="1428" t="s">
        <v>617</v>
      </c>
      <c r="E6" s="1425" t="s">
        <v>616</v>
      </c>
      <c r="F6" s="2336"/>
      <c r="G6" s="2329"/>
      <c r="H6" s="2328"/>
      <c r="I6" s="2329"/>
      <c r="J6" s="2328"/>
      <c r="K6" s="2329"/>
      <c r="L6" s="2328"/>
      <c r="M6" s="2329"/>
      <c r="N6" s="2328"/>
      <c r="O6" s="2329"/>
      <c r="P6" s="2328"/>
      <c r="Q6" s="2329"/>
      <c r="R6" s="2328"/>
      <c r="S6" s="2329"/>
      <c r="T6" s="2328"/>
      <c r="U6" s="2329"/>
      <c r="V6" s="2328"/>
      <c r="W6" s="2329"/>
      <c r="X6" s="2328"/>
      <c r="Y6" s="2331"/>
    </row>
    <row r="7" spans="1:25" ht="18.75" customHeight="1">
      <c r="A7" s="1424"/>
      <c r="B7" s="1423"/>
      <c r="C7" s="497" t="s">
        <v>645</v>
      </c>
      <c r="D7" s="1444"/>
      <c r="E7" s="1419"/>
      <c r="F7" s="1420"/>
      <c r="G7" s="497" t="s">
        <v>653</v>
      </c>
      <c r="H7" s="1444"/>
      <c r="I7" s="497" t="s">
        <v>653</v>
      </c>
      <c r="J7" s="1445"/>
      <c r="K7" s="497" t="s">
        <v>653</v>
      </c>
      <c r="L7" s="1444"/>
      <c r="M7" s="497" t="s">
        <v>653</v>
      </c>
      <c r="N7" s="1444"/>
      <c r="O7" s="497" t="s">
        <v>653</v>
      </c>
      <c r="P7" s="1444"/>
      <c r="Q7" s="497" t="s">
        <v>653</v>
      </c>
      <c r="R7" s="1444"/>
      <c r="S7" s="497" t="s">
        <v>653</v>
      </c>
      <c r="T7" s="1444"/>
      <c r="U7" s="497" t="s">
        <v>653</v>
      </c>
      <c r="V7" s="1444"/>
      <c r="W7" s="497" t="s">
        <v>653</v>
      </c>
      <c r="X7" s="1444"/>
      <c r="Y7" s="496" t="s">
        <v>653</v>
      </c>
    </row>
    <row r="8" spans="1:25" s="1411" customFormat="1" ht="27.75" customHeight="1">
      <c r="A8" s="1418" t="s">
        <v>615</v>
      </c>
      <c r="B8" s="1465">
        <v>781</v>
      </c>
      <c r="C8" s="1464">
        <v>100</v>
      </c>
      <c r="D8" s="1461">
        <v>544</v>
      </c>
      <c r="E8" s="1460">
        <v>237</v>
      </c>
      <c r="F8" s="1461">
        <v>593</v>
      </c>
      <c r="G8" s="1461">
        <v>422</v>
      </c>
      <c r="H8" s="1462" t="s">
        <v>44</v>
      </c>
      <c r="I8" s="1462" t="s">
        <v>44</v>
      </c>
      <c r="J8" s="1462">
        <v>73</v>
      </c>
      <c r="K8" s="1463">
        <v>67</v>
      </c>
      <c r="L8" s="1463">
        <v>36</v>
      </c>
      <c r="M8" s="1462">
        <v>17</v>
      </c>
      <c r="N8" s="1462">
        <v>13</v>
      </c>
      <c r="O8" s="1462">
        <v>3</v>
      </c>
      <c r="P8" s="1462" t="s">
        <v>44</v>
      </c>
      <c r="Q8" s="1462" t="s">
        <v>44</v>
      </c>
      <c r="R8" s="1462">
        <v>1</v>
      </c>
      <c r="S8" s="1462">
        <v>1</v>
      </c>
      <c r="T8" s="1462" t="s">
        <v>44</v>
      </c>
      <c r="U8" s="1462" t="s">
        <v>44</v>
      </c>
      <c r="V8" s="1461">
        <v>14</v>
      </c>
      <c r="W8" s="1461">
        <v>10</v>
      </c>
      <c r="X8" s="1461">
        <v>51</v>
      </c>
      <c r="Y8" s="1460">
        <v>24</v>
      </c>
    </row>
    <row r="9" spans="1:25" ht="27.75" customHeight="1">
      <c r="A9" s="455" t="s">
        <v>659</v>
      </c>
      <c r="B9" s="1459">
        <v>243</v>
      </c>
      <c r="C9" s="1458">
        <v>31.113956466069144</v>
      </c>
      <c r="D9" s="1430">
        <v>158</v>
      </c>
      <c r="E9" s="678">
        <v>85</v>
      </c>
      <c r="F9" s="1430">
        <v>117</v>
      </c>
      <c r="G9" s="1430">
        <v>82</v>
      </c>
      <c r="H9" s="1457" t="s">
        <v>44</v>
      </c>
      <c r="I9" s="1457" t="s">
        <v>44</v>
      </c>
      <c r="J9" s="1457">
        <v>42</v>
      </c>
      <c r="K9" s="1457">
        <v>36</v>
      </c>
      <c r="L9" s="1457">
        <v>34</v>
      </c>
      <c r="M9" s="1457">
        <v>17</v>
      </c>
      <c r="N9" s="1457" t="s">
        <v>44</v>
      </c>
      <c r="O9" s="1457" t="s">
        <v>44</v>
      </c>
      <c r="P9" s="1457" t="s">
        <v>44</v>
      </c>
      <c r="Q9" s="1457" t="s">
        <v>44</v>
      </c>
      <c r="R9" s="1457" t="s">
        <v>44</v>
      </c>
      <c r="S9" s="1457" t="s">
        <v>44</v>
      </c>
      <c r="T9" s="1457" t="s">
        <v>44</v>
      </c>
      <c r="U9" s="1457" t="s">
        <v>44</v>
      </c>
      <c r="V9" s="1456">
        <v>4</v>
      </c>
      <c r="W9" s="1456">
        <v>2</v>
      </c>
      <c r="X9" s="1456">
        <v>46</v>
      </c>
      <c r="Y9" s="680">
        <v>21</v>
      </c>
    </row>
    <row r="10" spans="1:25" ht="27.75" customHeight="1" thickBot="1">
      <c r="A10" s="1408" t="s">
        <v>658</v>
      </c>
      <c r="B10" s="1455">
        <v>538</v>
      </c>
      <c r="C10" s="1454">
        <v>68.88604353393086</v>
      </c>
      <c r="D10" s="1453">
        <v>386</v>
      </c>
      <c r="E10" s="1450">
        <v>152</v>
      </c>
      <c r="F10" s="1453">
        <v>476</v>
      </c>
      <c r="G10" s="1453">
        <v>340</v>
      </c>
      <c r="H10" s="1452" t="s">
        <v>44</v>
      </c>
      <c r="I10" s="1452" t="s">
        <v>44</v>
      </c>
      <c r="J10" s="1452">
        <v>31</v>
      </c>
      <c r="K10" s="1452">
        <v>31</v>
      </c>
      <c r="L10" s="1452">
        <v>2</v>
      </c>
      <c r="M10" s="1452" t="s">
        <v>44</v>
      </c>
      <c r="N10" s="1452">
        <v>13</v>
      </c>
      <c r="O10" s="1452">
        <v>3</v>
      </c>
      <c r="P10" s="1452" t="s">
        <v>44</v>
      </c>
      <c r="Q10" s="1452" t="s">
        <v>44</v>
      </c>
      <c r="R10" s="1452">
        <v>1</v>
      </c>
      <c r="S10" s="1452">
        <v>1</v>
      </c>
      <c r="T10" s="1452" t="s">
        <v>44</v>
      </c>
      <c r="U10" s="1452" t="s">
        <v>44</v>
      </c>
      <c r="V10" s="1451">
        <v>10</v>
      </c>
      <c r="W10" s="1451">
        <v>8</v>
      </c>
      <c r="X10" s="1451">
        <v>5</v>
      </c>
      <c r="Y10" s="1450">
        <v>3</v>
      </c>
    </row>
    <row r="11" spans="1:27" ht="27.75" customHeight="1">
      <c r="A11" s="1407"/>
      <c r="B11" s="1448"/>
      <c r="C11" s="1449"/>
      <c r="D11" s="1448"/>
      <c r="E11" s="1448"/>
      <c r="F11" s="1448"/>
      <c r="G11" s="1448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53"/>
      <c r="AA11" s="53"/>
    </row>
    <row r="12" spans="2:25" ht="17.25" customHeight="1">
      <c r="B12" s="422"/>
      <c r="C12" s="1290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</row>
    <row r="13" spans="2:25" ht="17.25" customHeight="1">
      <c r="B13" s="422"/>
      <c r="C13" s="1290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</row>
    <row r="14" spans="2:25" ht="17.25" customHeight="1">
      <c r="B14" s="422"/>
      <c r="C14" s="1290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</row>
  </sheetData>
  <sheetProtection/>
  <mergeCells count="15">
    <mergeCell ref="A5:A6"/>
    <mergeCell ref="B5:C6"/>
    <mergeCell ref="F5:G6"/>
    <mergeCell ref="H5:I6"/>
    <mergeCell ref="J5:K6"/>
    <mergeCell ref="L5:M6"/>
    <mergeCell ref="R5:S6"/>
    <mergeCell ref="T5:U6"/>
    <mergeCell ref="V5:W6"/>
    <mergeCell ref="X5:Y6"/>
    <mergeCell ref="X3:Y3"/>
    <mergeCell ref="B4:E4"/>
    <mergeCell ref="F4:Y4"/>
    <mergeCell ref="N5:O6"/>
    <mergeCell ref="P5:Q6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88" r:id="rId1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11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70" zoomScaleNormal="70" zoomScaleSheetLayoutView="70" zoomScalePageLayoutView="0" workbookViewId="0" topLeftCell="A1">
      <selection activeCell="P17" sqref="P17"/>
    </sheetView>
  </sheetViews>
  <sheetFormatPr defaultColWidth="9.00390625" defaultRowHeight="17.25" customHeight="1"/>
  <cols>
    <col min="1" max="1" width="22.50390625" style="236" customWidth="1"/>
    <col min="2" max="4" width="9.75390625" style="236" bestFit="1" customWidth="1"/>
    <col min="5" max="8" width="7.125" style="236" customWidth="1"/>
    <col min="9" max="10" width="9.75390625" style="236" bestFit="1" customWidth="1"/>
    <col min="11" max="27" width="7.125" style="236" customWidth="1"/>
    <col min="28" max="16384" width="9.00390625" style="236" customWidth="1"/>
  </cols>
  <sheetData>
    <row r="1" spans="1:27" ht="27.75" customHeight="1">
      <c r="A1" s="1407"/>
      <c r="B1" s="1448"/>
      <c r="C1" s="1449"/>
      <c r="D1" s="1448"/>
      <c r="E1" s="1448"/>
      <c r="F1" s="1448"/>
      <c r="G1" s="1448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53"/>
      <c r="AA1" s="53"/>
    </row>
    <row r="2" ht="17.25" customHeight="1">
      <c r="A2" s="423" t="s">
        <v>686</v>
      </c>
    </row>
    <row r="3" spans="25:27" ht="17.25" customHeight="1" thickBot="1">
      <c r="Y3" s="2332" t="s">
        <v>656</v>
      </c>
      <c r="Z3" s="2332"/>
      <c r="AA3" s="2332"/>
    </row>
    <row r="4" spans="1:27" ht="18.75" customHeight="1">
      <c r="A4" s="686"/>
      <c r="B4" s="1899" t="s">
        <v>615</v>
      </c>
      <c r="C4" s="2315"/>
      <c r="D4" s="2339"/>
      <c r="E4" s="1921" t="s">
        <v>685</v>
      </c>
      <c r="F4" s="1900"/>
      <c r="G4" s="1900"/>
      <c r="H4" s="1900"/>
      <c r="I4" s="1900"/>
      <c r="J4" s="1900"/>
      <c r="K4" s="1900"/>
      <c r="L4" s="1900"/>
      <c r="M4" s="1900"/>
      <c r="N4" s="1900"/>
      <c r="O4" s="1900"/>
      <c r="P4" s="1900"/>
      <c r="Q4" s="1900"/>
      <c r="R4" s="1900"/>
      <c r="S4" s="1900"/>
      <c r="T4" s="1900"/>
      <c r="U4" s="1900"/>
      <c r="V4" s="1900"/>
      <c r="W4" s="1900"/>
      <c r="X4" s="2340"/>
      <c r="Y4" s="1899" t="s">
        <v>684</v>
      </c>
      <c r="Z4" s="2315"/>
      <c r="AA4" s="2339"/>
    </row>
    <row r="5" spans="1:27" ht="18.75" customHeight="1">
      <c r="A5" s="492" t="s">
        <v>660</v>
      </c>
      <c r="B5" s="2341" t="s">
        <v>618</v>
      </c>
      <c r="C5" s="2323" t="s">
        <v>617</v>
      </c>
      <c r="D5" s="2343" t="s">
        <v>616</v>
      </c>
      <c r="E5" s="2327" t="s">
        <v>612</v>
      </c>
      <c r="F5" s="2345"/>
      <c r="G5" s="2345" t="s">
        <v>611</v>
      </c>
      <c r="H5" s="2345"/>
      <c r="I5" s="2345" t="s">
        <v>610</v>
      </c>
      <c r="J5" s="2345"/>
      <c r="K5" s="2345" t="s">
        <v>609</v>
      </c>
      <c r="L5" s="2345"/>
      <c r="M5" s="2345" t="s">
        <v>608</v>
      </c>
      <c r="N5" s="2345"/>
      <c r="O5" s="2345" t="s">
        <v>607</v>
      </c>
      <c r="P5" s="2345"/>
      <c r="Q5" s="2345" t="s">
        <v>606</v>
      </c>
      <c r="R5" s="2345"/>
      <c r="S5" s="2345" t="s">
        <v>605</v>
      </c>
      <c r="T5" s="2345"/>
      <c r="U5" s="2345" t="s">
        <v>604</v>
      </c>
      <c r="V5" s="2345"/>
      <c r="W5" s="2345" t="s">
        <v>654</v>
      </c>
      <c r="X5" s="2326"/>
      <c r="Y5" s="2346" t="s">
        <v>683</v>
      </c>
      <c r="Z5" s="2347"/>
      <c r="AA5" s="2348"/>
    </row>
    <row r="6" spans="1:27" ht="18.75" customHeight="1">
      <c r="A6" s="1424"/>
      <c r="B6" s="2342"/>
      <c r="C6" s="2325"/>
      <c r="D6" s="2344"/>
      <c r="E6" s="1420"/>
      <c r="F6" s="497" t="s">
        <v>653</v>
      </c>
      <c r="G6" s="1444"/>
      <c r="H6" s="497" t="s">
        <v>653</v>
      </c>
      <c r="I6" s="1444"/>
      <c r="J6" s="497" t="s">
        <v>653</v>
      </c>
      <c r="K6" s="1444"/>
      <c r="L6" s="497" t="s">
        <v>653</v>
      </c>
      <c r="M6" s="1444"/>
      <c r="N6" s="497" t="s">
        <v>653</v>
      </c>
      <c r="O6" s="1444"/>
      <c r="P6" s="497" t="s">
        <v>653</v>
      </c>
      <c r="Q6" s="1444"/>
      <c r="R6" s="497" t="s">
        <v>653</v>
      </c>
      <c r="S6" s="1444"/>
      <c r="T6" s="497" t="s">
        <v>653</v>
      </c>
      <c r="U6" s="1444"/>
      <c r="V6" s="497" t="s">
        <v>653</v>
      </c>
      <c r="W6" s="1444"/>
      <c r="X6" s="1484" t="s">
        <v>653</v>
      </c>
      <c r="Y6" s="1429" t="s">
        <v>618</v>
      </c>
      <c r="Z6" s="1428" t="s">
        <v>617</v>
      </c>
      <c r="AA6" s="1425" t="s">
        <v>616</v>
      </c>
    </row>
    <row r="7" spans="1:27" s="1411" customFormat="1" ht="30" customHeight="1">
      <c r="A7" s="1418" t="s">
        <v>618</v>
      </c>
      <c r="B7" s="1481">
        <v>3966</v>
      </c>
      <c r="C7" s="1480">
        <v>2538</v>
      </c>
      <c r="D7" s="1479">
        <v>1428</v>
      </c>
      <c r="E7" s="1483">
        <v>695</v>
      </c>
      <c r="F7" s="1480">
        <v>332</v>
      </c>
      <c r="G7" s="1480">
        <v>394</v>
      </c>
      <c r="H7" s="1480">
        <v>245</v>
      </c>
      <c r="I7" s="1480">
        <v>1330</v>
      </c>
      <c r="J7" s="1480">
        <v>1268</v>
      </c>
      <c r="K7" s="1480">
        <v>755</v>
      </c>
      <c r="L7" s="1480">
        <v>340</v>
      </c>
      <c r="M7" s="1480">
        <v>210</v>
      </c>
      <c r="N7" s="1480">
        <v>41</v>
      </c>
      <c r="O7" s="1480">
        <v>23</v>
      </c>
      <c r="P7" s="1480">
        <v>1</v>
      </c>
      <c r="Q7" s="1480">
        <v>5</v>
      </c>
      <c r="R7" s="1480">
        <v>2</v>
      </c>
      <c r="S7" s="1480">
        <v>16</v>
      </c>
      <c r="T7" s="1480" t="s">
        <v>44</v>
      </c>
      <c r="U7" s="1480">
        <v>204</v>
      </c>
      <c r="V7" s="1480">
        <v>107</v>
      </c>
      <c r="W7" s="1480">
        <v>334</v>
      </c>
      <c r="X7" s="1482">
        <v>202</v>
      </c>
      <c r="Y7" s="1481">
        <v>643</v>
      </c>
      <c r="Z7" s="1480">
        <v>477</v>
      </c>
      <c r="AA7" s="1479">
        <v>166</v>
      </c>
    </row>
    <row r="8" spans="1:27" ht="30" customHeight="1">
      <c r="A8" s="455" t="s">
        <v>682</v>
      </c>
      <c r="B8" s="1475">
        <v>17</v>
      </c>
      <c r="C8" s="1474">
        <v>9</v>
      </c>
      <c r="D8" s="1473">
        <v>8</v>
      </c>
      <c r="E8" s="1477">
        <v>9</v>
      </c>
      <c r="F8" s="1474">
        <v>5</v>
      </c>
      <c r="G8" s="1474">
        <v>3</v>
      </c>
      <c r="H8" s="1474" t="s">
        <v>44</v>
      </c>
      <c r="I8" s="1474">
        <v>2</v>
      </c>
      <c r="J8" s="1474">
        <v>2</v>
      </c>
      <c r="K8" s="1474" t="s">
        <v>44</v>
      </c>
      <c r="L8" s="1474" t="s">
        <v>44</v>
      </c>
      <c r="M8" s="1474">
        <v>1</v>
      </c>
      <c r="N8" s="1474" t="s">
        <v>44</v>
      </c>
      <c r="O8" s="1474" t="s">
        <v>44</v>
      </c>
      <c r="P8" s="1474" t="s">
        <v>44</v>
      </c>
      <c r="Q8" s="1474" t="s">
        <v>44</v>
      </c>
      <c r="R8" s="1474" t="s">
        <v>44</v>
      </c>
      <c r="S8" s="1474" t="s">
        <v>44</v>
      </c>
      <c r="T8" s="1474" t="s">
        <v>44</v>
      </c>
      <c r="U8" s="1474">
        <v>1</v>
      </c>
      <c r="V8" s="1474">
        <v>1</v>
      </c>
      <c r="W8" s="1474">
        <v>1</v>
      </c>
      <c r="X8" s="1476">
        <v>1</v>
      </c>
      <c r="Y8" s="1475">
        <v>3</v>
      </c>
      <c r="Z8" s="1474" t="s">
        <v>44</v>
      </c>
      <c r="AA8" s="1473">
        <v>3</v>
      </c>
    </row>
    <row r="9" spans="1:27" s="293" customFormat="1" ht="30" customHeight="1">
      <c r="A9" s="455" t="s">
        <v>681</v>
      </c>
      <c r="B9" s="1475">
        <v>3</v>
      </c>
      <c r="C9" s="1474">
        <v>3</v>
      </c>
      <c r="D9" s="1473" t="s">
        <v>44</v>
      </c>
      <c r="E9" s="1477">
        <v>1</v>
      </c>
      <c r="F9" s="1474">
        <v>1</v>
      </c>
      <c r="G9" s="1474" t="s">
        <v>44</v>
      </c>
      <c r="H9" s="1474" t="s">
        <v>44</v>
      </c>
      <c r="I9" s="1474">
        <v>1</v>
      </c>
      <c r="J9" s="1474">
        <v>1</v>
      </c>
      <c r="K9" s="1474" t="s">
        <v>44</v>
      </c>
      <c r="L9" s="1474" t="s">
        <v>44</v>
      </c>
      <c r="M9" s="1474" t="s">
        <v>44</v>
      </c>
      <c r="N9" s="1474" t="s">
        <v>44</v>
      </c>
      <c r="O9" s="1474" t="s">
        <v>44</v>
      </c>
      <c r="P9" s="1474" t="s">
        <v>44</v>
      </c>
      <c r="Q9" s="1474" t="s">
        <v>44</v>
      </c>
      <c r="R9" s="1474" t="s">
        <v>44</v>
      </c>
      <c r="S9" s="1474" t="s">
        <v>44</v>
      </c>
      <c r="T9" s="1474" t="s">
        <v>44</v>
      </c>
      <c r="U9" s="1474" t="s">
        <v>44</v>
      </c>
      <c r="V9" s="1474" t="s">
        <v>44</v>
      </c>
      <c r="W9" s="1474">
        <v>1</v>
      </c>
      <c r="X9" s="1476">
        <v>1</v>
      </c>
      <c r="Y9" s="1475" t="s">
        <v>44</v>
      </c>
      <c r="Z9" s="1474" t="s">
        <v>44</v>
      </c>
      <c r="AA9" s="1473" t="s">
        <v>44</v>
      </c>
    </row>
    <row r="10" spans="1:27" s="293" customFormat="1" ht="30" customHeight="1">
      <c r="A10" s="1478" t="s">
        <v>680</v>
      </c>
      <c r="B10" s="1475">
        <v>3</v>
      </c>
      <c r="C10" s="1474">
        <v>3</v>
      </c>
      <c r="D10" s="1473" t="s">
        <v>44</v>
      </c>
      <c r="E10" s="1477">
        <v>1</v>
      </c>
      <c r="F10" s="1474">
        <v>1</v>
      </c>
      <c r="G10" s="1474" t="s">
        <v>44</v>
      </c>
      <c r="H10" s="1474" t="s">
        <v>44</v>
      </c>
      <c r="I10" s="1474">
        <v>1</v>
      </c>
      <c r="J10" s="1474">
        <v>1</v>
      </c>
      <c r="K10" s="1474">
        <v>1</v>
      </c>
      <c r="L10" s="1474">
        <v>1</v>
      </c>
      <c r="M10" s="1474" t="s">
        <v>44</v>
      </c>
      <c r="N10" s="1474" t="s">
        <v>44</v>
      </c>
      <c r="O10" s="1474" t="s">
        <v>44</v>
      </c>
      <c r="P10" s="1474" t="s">
        <v>44</v>
      </c>
      <c r="Q10" s="1474" t="s">
        <v>44</v>
      </c>
      <c r="R10" s="1474" t="s">
        <v>44</v>
      </c>
      <c r="S10" s="1474" t="s">
        <v>44</v>
      </c>
      <c r="T10" s="1474" t="s">
        <v>44</v>
      </c>
      <c r="U10" s="1474" t="s">
        <v>44</v>
      </c>
      <c r="V10" s="1474" t="s">
        <v>44</v>
      </c>
      <c r="W10" s="1474" t="s">
        <v>44</v>
      </c>
      <c r="X10" s="1476" t="s">
        <v>44</v>
      </c>
      <c r="Y10" s="1475">
        <v>2</v>
      </c>
      <c r="Z10" s="1474">
        <v>2</v>
      </c>
      <c r="AA10" s="1473" t="s">
        <v>44</v>
      </c>
    </row>
    <row r="11" spans="1:27" s="293" customFormat="1" ht="30" customHeight="1">
      <c r="A11" s="455" t="s">
        <v>679</v>
      </c>
      <c r="B11" s="1475">
        <v>189</v>
      </c>
      <c r="C11" s="1474">
        <v>173</v>
      </c>
      <c r="D11" s="1473">
        <v>16</v>
      </c>
      <c r="E11" s="1477">
        <v>25</v>
      </c>
      <c r="F11" s="1474">
        <v>24</v>
      </c>
      <c r="G11" s="1474">
        <v>22</v>
      </c>
      <c r="H11" s="1474">
        <v>21</v>
      </c>
      <c r="I11" s="1474">
        <v>115</v>
      </c>
      <c r="J11" s="1474">
        <v>110</v>
      </c>
      <c r="K11" s="1474">
        <v>18</v>
      </c>
      <c r="L11" s="1474">
        <v>10</v>
      </c>
      <c r="M11" s="1474">
        <v>2</v>
      </c>
      <c r="N11" s="1474">
        <v>2</v>
      </c>
      <c r="O11" s="1474" t="s">
        <v>44</v>
      </c>
      <c r="P11" s="1474" t="s">
        <v>44</v>
      </c>
      <c r="Q11" s="1474" t="s">
        <v>44</v>
      </c>
      <c r="R11" s="1474" t="s">
        <v>44</v>
      </c>
      <c r="S11" s="1474" t="s">
        <v>44</v>
      </c>
      <c r="T11" s="1474" t="s">
        <v>44</v>
      </c>
      <c r="U11" s="1474">
        <v>2</v>
      </c>
      <c r="V11" s="1474">
        <v>1</v>
      </c>
      <c r="W11" s="1474">
        <v>5</v>
      </c>
      <c r="X11" s="1476">
        <v>5</v>
      </c>
      <c r="Y11" s="1475">
        <v>58</v>
      </c>
      <c r="Z11" s="1474">
        <v>55</v>
      </c>
      <c r="AA11" s="1473">
        <v>3</v>
      </c>
    </row>
    <row r="12" spans="1:27" s="293" customFormat="1" ht="30" customHeight="1">
      <c r="A12" s="455" t="s">
        <v>678</v>
      </c>
      <c r="B12" s="1475">
        <v>2168</v>
      </c>
      <c r="C12" s="1474">
        <v>1661</v>
      </c>
      <c r="D12" s="1473">
        <v>507</v>
      </c>
      <c r="E12" s="1477">
        <v>265</v>
      </c>
      <c r="F12" s="1474">
        <v>171</v>
      </c>
      <c r="G12" s="1474">
        <v>237</v>
      </c>
      <c r="H12" s="1474">
        <v>161</v>
      </c>
      <c r="I12" s="1474">
        <v>947</v>
      </c>
      <c r="J12" s="1474">
        <v>909</v>
      </c>
      <c r="K12" s="1474">
        <v>375</v>
      </c>
      <c r="L12" s="1474">
        <v>215</v>
      </c>
      <c r="M12" s="1474">
        <v>69</v>
      </c>
      <c r="N12" s="1474">
        <v>3</v>
      </c>
      <c r="O12" s="1474" t="s">
        <v>44</v>
      </c>
      <c r="P12" s="1474" t="s">
        <v>44</v>
      </c>
      <c r="Q12" s="1474">
        <v>3</v>
      </c>
      <c r="R12" s="1474">
        <v>2</v>
      </c>
      <c r="S12" s="1474" t="s">
        <v>44</v>
      </c>
      <c r="T12" s="1474" t="s">
        <v>44</v>
      </c>
      <c r="U12" s="1474">
        <v>100</v>
      </c>
      <c r="V12" s="1474">
        <v>70</v>
      </c>
      <c r="W12" s="1474">
        <v>172</v>
      </c>
      <c r="X12" s="1476">
        <v>130</v>
      </c>
      <c r="Y12" s="1475">
        <v>299</v>
      </c>
      <c r="Z12" s="1474">
        <v>255</v>
      </c>
      <c r="AA12" s="1473">
        <v>44</v>
      </c>
    </row>
    <row r="13" spans="1:27" s="293" customFormat="1" ht="30" customHeight="1">
      <c r="A13" s="1478" t="s">
        <v>677</v>
      </c>
      <c r="B13" s="1475">
        <v>51</v>
      </c>
      <c r="C13" s="1474">
        <v>44</v>
      </c>
      <c r="D13" s="1473">
        <v>7</v>
      </c>
      <c r="E13" s="1477">
        <v>6</v>
      </c>
      <c r="F13" s="1474">
        <v>3</v>
      </c>
      <c r="G13" s="1474" t="s">
        <v>44</v>
      </c>
      <c r="H13" s="1474" t="s">
        <v>44</v>
      </c>
      <c r="I13" s="1474">
        <v>34</v>
      </c>
      <c r="J13" s="1474">
        <v>34</v>
      </c>
      <c r="K13" s="1474">
        <v>7</v>
      </c>
      <c r="L13" s="1474">
        <v>5</v>
      </c>
      <c r="M13" s="1474">
        <v>1</v>
      </c>
      <c r="N13" s="1474" t="s">
        <v>44</v>
      </c>
      <c r="O13" s="1474" t="s">
        <v>44</v>
      </c>
      <c r="P13" s="1474" t="s">
        <v>44</v>
      </c>
      <c r="Q13" s="1474" t="s">
        <v>44</v>
      </c>
      <c r="R13" s="1474" t="s">
        <v>44</v>
      </c>
      <c r="S13" s="1474" t="s">
        <v>44</v>
      </c>
      <c r="T13" s="1474" t="s">
        <v>44</v>
      </c>
      <c r="U13" s="1474">
        <v>2</v>
      </c>
      <c r="V13" s="1474">
        <v>1</v>
      </c>
      <c r="W13" s="1474">
        <v>1</v>
      </c>
      <c r="X13" s="1476">
        <v>1</v>
      </c>
      <c r="Y13" s="1475">
        <v>15</v>
      </c>
      <c r="Z13" s="1474">
        <v>15</v>
      </c>
      <c r="AA13" s="1473" t="s">
        <v>44</v>
      </c>
    </row>
    <row r="14" spans="1:27" s="293" customFormat="1" ht="30" customHeight="1">
      <c r="A14" s="455" t="s">
        <v>676</v>
      </c>
      <c r="B14" s="1475">
        <v>23</v>
      </c>
      <c r="C14" s="1474">
        <v>9</v>
      </c>
      <c r="D14" s="1473">
        <v>14</v>
      </c>
      <c r="E14" s="1477">
        <v>8</v>
      </c>
      <c r="F14" s="1474">
        <v>1</v>
      </c>
      <c r="G14" s="1474" t="s">
        <v>44</v>
      </c>
      <c r="H14" s="1474" t="s">
        <v>44</v>
      </c>
      <c r="I14" s="1474">
        <v>4</v>
      </c>
      <c r="J14" s="1474">
        <v>4</v>
      </c>
      <c r="K14" s="1474">
        <v>11</v>
      </c>
      <c r="L14" s="1474">
        <v>4</v>
      </c>
      <c r="M14" s="1474" t="s">
        <v>44</v>
      </c>
      <c r="N14" s="1474" t="s">
        <v>44</v>
      </c>
      <c r="O14" s="1474" t="s">
        <v>44</v>
      </c>
      <c r="P14" s="1474" t="s">
        <v>44</v>
      </c>
      <c r="Q14" s="1474" t="s">
        <v>44</v>
      </c>
      <c r="R14" s="1474" t="s">
        <v>44</v>
      </c>
      <c r="S14" s="1474" t="s">
        <v>44</v>
      </c>
      <c r="T14" s="1474" t="s">
        <v>44</v>
      </c>
      <c r="U14" s="1474" t="s">
        <v>44</v>
      </c>
      <c r="V14" s="1474" t="s">
        <v>44</v>
      </c>
      <c r="W14" s="1474" t="s">
        <v>44</v>
      </c>
      <c r="X14" s="1476" t="s">
        <v>44</v>
      </c>
      <c r="Y14" s="1475">
        <v>2</v>
      </c>
      <c r="Z14" s="1474">
        <v>2</v>
      </c>
      <c r="AA14" s="1473" t="s">
        <v>44</v>
      </c>
    </row>
    <row r="15" spans="1:27" s="293" customFormat="1" ht="30" customHeight="1">
      <c r="A15" s="455" t="s">
        <v>675</v>
      </c>
      <c r="B15" s="1475">
        <v>240</v>
      </c>
      <c r="C15" s="1474">
        <v>184</v>
      </c>
      <c r="D15" s="1473">
        <v>56</v>
      </c>
      <c r="E15" s="1477">
        <v>50</v>
      </c>
      <c r="F15" s="1474">
        <v>36</v>
      </c>
      <c r="G15" s="1474">
        <v>19</v>
      </c>
      <c r="H15" s="1474">
        <v>13</v>
      </c>
      <c r="I15" s="1474">
        <v>73</v>
      </c>
      <c r="J15" s="1474">
        <v>72</v>
      </c>
      <c r="K15" s="1474">
        <v>63</v>
      </c>
      <c r="L15" s="1474">
        <v>39</v>
      </c>
      <c r="M15" s="1474">
        <v>3</v>
      </c>
      <c r="N15" s="1474" t="s">
        <v>44</v>
      </c>
      <c r="O15" s="1474" t="s">
        <v>44</v>
      </c>
      <c r="P15" s="1474" t="s">
        <v>44</v>
      </c>
      <c r="Q15" s="1474">
        <v>1</v>
      </c>
      <c r="R15" s="1474" t="s">
        <v>44</v>
      </c>
      <c r="S15" s="1474" t="s">
        <v>44</v>
      </c>
      <c r="T15" s="1474" t="s">
        <v>44</v>
      </c>
      <c r="U15" s="1474">
        <v>14</v>
      </c>
      <c r="V15" s="1474">
        <v>9</v>
      </c>
      <c r="W15" s="1474">
        <v>17</v>
      </c>
      <c r="X15" s="1476">
        <v>15</v>
      </c>
      <c r="Y15" s="1475">
        <v>53</v>
      </c>
      <c r="Z15" s="1474">
        <v>41</v>
      </c>
      <c r="AA15" s="1473">
        <v>12</v>
      </c>
    </row>
    <row r="16" spans="1:27" s="293" customFormat="1" ht="30" customHeight="1">
      <c r="A16" s="455" t="s">
        <v>674</v>
      </c>
      <c r="B16" s="1475">
        <v>424</v>
      </c>
      <c r="C16" s="1474">
        <v>116</v>
      </c>
      <c r="D16" s="1473">
        <v>308</v>
      </c>
      <c r="E16" s="1477">
        <v>84</v>
      </c>
      <c r="F16" s="1474">
        <v>16</v>
      </c>
      <c r="G16" s="1474">
        <v>54</v>
      </c>
      <c r="H16" s="1474">
        <v>21</v>
      </c>
      <c r="I16" s="1474">
        <v>39</v>
      </c>
      <c r="J16" s="1474">
        <v>28</v>
      </c>
      <c r="K16" s="1474">
        <v>123</v>
      </c>
      <c r="L16" s="1474">
        <v>20</v>
      </c>
      <c r="M16" s="1474">
        <v>45</v>
      </c>
      <c r="N16" s="1474">
        <v>7</v>
      </c>
      <c r="O16" s="1474">
        <v>2</v>
      </c>
      <c r="P16" s="1474" t="s">
        <v>112</v>
      </c>
      <c r="Q16" s="1474">
        <v>1</v>
      </c>
      <c r="R16" s="1474" t="s">
        <v>44</v>
      </c>
      <c r="S16" s="1474">
        <v>2</v>
      </c>
      <c r="T16" s="1474" t="s">
        <v>44</v>
      </c>
      <c r="U16" s="1474">
        <v>29</v>
      </c>
      <c r="V16" s="1474">
        <v>8</v>
      </c>
      <c r="W16" s="1474">
        <v>45</v>
      </c>
      <c r="X16" s="1476">
        <v>16</v>
      </c>
      <c r="Y16" s="1475">
        <v>48</v>
      </c>
      <c r="Z16" s="1474">
        <v>17</v>
      </c>
      <c r="AA16" s="1473">
        <v>31</v>
      </c>
    </row>
    <row r="17" spans="1:27" s="293" customFormat="1" ht="30" customHeight="1">
      <c r="A17" s="455" t="s">
        <v>673</v>
      </c>
      <c r="B17" s="1475">
        <v>24</v>
      </c>
      <c r="C17" s="1474">
        <v>4</v>
      </c>
      <c r="D17" s="1473">
        <v>20</v>
      </c>
      <c r="E17" s="1477">
        <v>2</v>
      </c>
      <c r="F17" s="1474" t="s">
        <v>44</v>
      </c>
      <c r="G17" s="1474" t="s">
        <v>44</v>
      </c>
      <c r="H17" s="1474" t="s">
        <v>44</v>
      </c>
      <c r="I17" s="1474">
        <v>1</v>
      </c>
      <c r="J17" s="1474">
        <v>1</v>
      </c>
      <c r="K17" s="1474">
        <v>18</v>
      </c>
      <c r="L17" s="1474">
        <v>1</v>
      </c>
      <c r="M17" s="1474" t="s">
        <v>44</v>
      </c>
      <c r="N17" s="1474" t="s">
        <v>44</v>
      </c>
      <c r="O17" s="1474" t="s">
        <v>44</v>
      </c>
      <c r="P17" s="1474" t="s">
        <v>44</v>
      </c>
      <c r="Q17" s="1474" t="s">
        <v>44</v>
      </c>
      <c r="R17" s="1474" t="s">
        <v>44</v>
      </c>
      <c r="S17" s="1474" t="s">
        <v>44</v>
      </c>
      <c r="T17" s="1474" t="s">
        <v>44</v>
      </c>
      <c r="U17" s="1474">
        <v>3</v>
      </c>
      <c r="V17" s="1474">
        <v>2</v>
      </c>
      <c r="W17" s="1474" t="s">
        <v>44</v>
      </c>
      <c r="X17" s="1476" t="s">
        <v>44</v>
      </c>
      <c r="Y17" s="1475">
        <v>3</v>
      </c>
      <c r="Z17" s="1474">
        <v>1</v>
      </c>
      <c r="AA17" s="1473">
        <v>2</v>
      </c>
    </row>
    <row r="18" spans="1:27" s="293" customFormat="1" ht="30" customHeight="1">
      <c r="A18" s="455" t="s">
        <v>672</v>
      </c>
      <c r="B18" s="1475">
        <v>3</v>
      </c>
      <c r="C18" s="1474">
        <v>2</v>
      </c>
      <c r="D18" s="1473">
        <v>1</v>
      </c>
      <c r="E18" s="1477" t="s">
        <v>44</v>
      </c>
      <c r="F18" s="1474" t="s">
        <v>44</v>
      </c>
      <c r="G18" s="1474">
        <v>1</v>
      </c>
      <c r="H18" s="1474">
        <v>1</v>
      </c>
      <c r="I18" s="1474" t="s">
        <v>44</v>
      </c>
      <c r="J18" s="1474" t="s">
        <v>44</v>
      </c>
      <c r="K18" s="1474">
        <v>1</v>
      </c>
      <c r="L18" s="1474" t="s">
        <v>44</v>
      </c>
      <c r="M18" s="1474" t="s">
        <v>44</v>
      </c>
      <c r="N18" s="1474" t="s">
        <v>44</v>
      </c>
      <c r="O18" s="1474" t="s">
        <v>44</v>
      </c>
      <c r="P18" s="1474" t="s">
        <v>44</v>
      </c>
      <c r="Q18" s="1474" t="s">
        <v>44</v>
      </c>
      <c r="R18" s="1474" t="s">
        <v>44</v>
      </c>
      <c r="S18" s="1474" t="s">
        <v>44</v>
      </c>
      <c r="T18" s="1474" t="s">
        <v>44</v>
      </c>
      <c r="U18" s="1474">
        <v>1</v>
      </c>
      <c r="V18" s="1474">
        <v>1</v>
      </c>
      <c r="W18" s="1474" t="s">
        <v>44</v>
      </c>
      <c r="X18" s="1476" t="s">
        <v>44</v>
      </c>
      <c r="Y18" s="1475">
        <v>1</v>
      </c>
      <c r="Z18" s="1474" t="s">
        <v>44</v>
      </c>
      <c r="AA18" s="1473">
        <v>1</v>
      </c>
    </row>
    <row r="19" spans="1:27" s="293" customFormat="1" ht="30" customHeight="1">
      <c r="A19" s="1478" t="s">
        <v>671</v>
      </c>
      <c r="B19" s="1475">
        <v>23</v>
      </c>
      <c r="C19" s="1474">
        <v>3</v>
      </c>
      <c r="D19" s="1473">
        <v>20</v>
      </c>
      <c r="E19" s="1477">
        <v>19</v>
      </c>
      <c r="F19" s="1474">
        <v>1</v>
      </c>
      <c r="G19" s="1474" t="s">
        <v>44</v>
      </c>
      <c r="H19" s="1474" t="s">
        <v>44</v>
      </c>
      <c r="I19" s="1474">
        <v>2</v>
      </c>
      <c r="J19" s="1474">
        <v>2</v>
      </c>
      <c r="K19" s="1474" t="s">
        <v>44</v>
      </c>
      <c r="L19" s="1474" t="s">
        <v>44</v>
      </c>
      <c r="M19" s="1474" t="s">
        <v>44</v>
      </c>
      <c r="N19" s="1474" t="s">
        <v>44</v>
      </c>
      <c r="O19" s="1474">
        <v>1</v>
      </c>
      <c r="P19" s="1474" t="s">
        <v>44</v>
      </c>
      <c r="Q19" s="1474" t="s">
        <v>44</v>
      </c>
      <c r="R19" s="1474" t="s">
        <v>44</v>
      </c>
      <c r="S19" s="1474" t="s">
        <v>44</v>
      </c>
      <c r="T19" s="1474" t="s">
        <v>44</v>
      </c>
      <c r="U19" s="1474" t="s">
        <v>44</v>
      </c>
      <c r="V19" s="1474" t="s">
        <v>44</v>
      </c>
      <c r="W19" s="1474">
        <v>1</v>
      </c>
      <c r="X19" s="1476" t="s">
        <v>44</v>
      </c>
      <c r="Y19" s="1475">
        <v>8</v>
      </c>
      <c r="Z19" s="1474">
        <v>2</v>
      </c>
      <c r="AA19" s="1473">
        <v>6</v>
      </c>
    </row>
    <row r="20" spans="1:27" s="293" customFormat="1" ht="30" customHeight="1">
      <c r="A20" s="1478" t="s">
        <v>670</v>
      </c>
      <c r="B20" s="1475">
        <v>175</v>
      </c>
      <c r="C20" s="1474">
        <v>69</v>
      </c>
      <c r="D20" s="1473">
        <v>106</v>
      </c>
      <c r="E20" s="1477">
        <v>49</v>
      </c>
      <c r="F20" s="1474">
        <v>16</v>
      </c>
      <c r="G20" s="1474">
        <v>8</v>
      </c>
      <c r="H20" s="1474">
        <v>3</v>
      </c>
      <c r="I20" s="1474">
        <v>2</v>
      </c>
      <c r="J20" s="1474">
        <v>1</v>
      </c>
      <c r="K20" s="1474">
        <v>25</v>
      </c>
      <c r="L20" s="1474">
        <v>11</v>
      </c>
      <c r="M20" s="1474">
        <v>54</v>
      </c>
      <c r="N20" s="1474">
        <v>28</v>
      </c>
      <c r="O20" s="1474" t="s">
        <v>44</v>
      </c>
      <c r="P20" s="1474" t="s">
        <v>44</v>
      </c>
      <c r="Q20" s="1474" t="s">
        <v>44</v>
      </c>
      <c r="R20" s="1474" t="s">
        <v>44</v>
      </c>
      <c r="S20" s="1474" t="s">
        <v>44</v>
      </c>
      <c r="T20" s="1474" t="s">
        <v>44</v>
      </c>
      <c r="U20" s="1474">
        <v>11</v>
      </c>
      <c r="V20" s="1474">
        <v>2</v>
      </c>
      <c r="W20" s="1474">
        <v>26</v>
      </c>
      <c r="X20" s="1476">
        <v>8</v>
      </c>
      <c r="Y20" s="1475">
        <v>37</v>
      </c>
      <c r="Z20" s="1474">
        <v>27</v>
      </c>
      <c r="AA20" s="1473">
        <v>10</v>
      </c>
    </row>
    <row r="21" spans="1:27" s="293" customFormat="1" ht="30" customHeight="1">
      <c r="A21" s="1478" t="s">
        <v>669</v>
      </c>
      <c r="B21" s="1475">
        <v>79</v>
      </c>
      <c r="C21" s="1474">
        <v>20</v>
      </c>
      <c r="D21" s="1473">
        <v>59</v>
      </c>
      <c r="E21" s="1477">
        <v>41</v>
      </c>
      <c r="F21" s="1474">
        <v>10</v>
      </c>
      <c r="G21" s="1474">
        <v>3</v>
      </c>
      <c r="H21" s="1474" t="s">
        <v>44</v>
      </c>
      <c r="I21" s="1474">
        <v>10</v>
      </c>
      <c r="J21" s="1474">
        <v>9</v>
      </c>
      <c r="K21" s="1474">
        <v>7</v>
      </c>
      <c r="L21" s="1474" t="s">
        <v>44</v>
      </c>
      <c r="M21" s="1474">
        <v>9</v>
      </c>
      <c r="N21" s="1474" t="s">
        <v>44</v>
      </c>
      <c r="O21" s="1474" t="s">
        <v>44</v>
      </c>
      <c r="P21" s="1474" t="s">
        <v>44</v>
      </c>
      <c r="Q21" s="1474" t="s">
        <v>44</v>
      </c>
      <c r="R21" s="1474" t="s">
        <v>44</v>
      </c>
      <c r="S21" s="1474" t="s">
        <v>44</v>
      </c>
      <c r="T21" s="1474" t="s">
        <v>44</v>
      </c>
      <c r="U21" s="1474">
        <v>5</v>
      </c>
      <c r="V21" s="1474">
        <v>1</v>
      </c>
      <c r="W21" s="1474">
        <v>4</v>
      </c>
      <c r="X21" s="1476" t="s">
        <v>44</v>
      </c>
      <c r="Y21" s="1475">
        <v>8</v>
      </c>
      <c r="Z21" s="1474">
        <v>1</v>
      </c>
      <c r="AA21" s="1473">
        <v>7</v>
      </c>
    </row>
    <row r="22" spans="1:27" s="293" customFormat="1" ht="30" customHeight="1">
      <c r="A22" s="455" t="s">
        <v>668</v>
      </c>
      <c r="B22" s="1475">
        <v>1</v>
      </c>
      <c r="C22" s="1474">
        <v>1</v>
      </c>
      <c r="D22" s="1473" t="s">
        <v>44</v>
      </c>
      <c r="E22" s="1477" t="s">
        <v>44</v>
      </c>
      <c r="F22" s="1474" t="s">
        <v>44</v>
      </c>
      <c r="G22" s="1474" t="s">
        <v>44</v>
      </c>
      <c r="H22" s="1474" t="s">
        <v>44</v>
      </c>
      <c r="I22" s="1474">
        <v>1</v>
      </c>
      <c r="J22" s="1474">
        <v>1</v>
      </c>
      <c r="K22" s="1474" t="s">
        <v>44</v>
      </c>
      <c r="L22" s="1474" t="s">
        <v>44</v>
      </c>
      <c r="M22" s="1474" t="s">
        <v>44</v>
      </c>
      <c r="N22" s="1474" t="s">
        <v>44</v>
      </c>
      <c r="O22" s="1474" t="s">
        <v>44</v>
      </c>
      <c r="P22" s="1474" t="s">
        <v>44</v>
      </c>
      <c r="Q22" s="1474" t="s">
        <v>44</v>
      </c>
      <c r="R22" s="1474" t="s">
        <v>44</v>
      </c>
      <c r="S22" s="1474" t="s">
        <v>44</v>
      </c>
      <c r="T22" s="1474" t="s">
        <v>44</v>
      </c>
      <c r="U22" s="1474" t="s">
        <v>44</v>
      </c>
      <c r="V22" s="1474" t="s">
        <v>44</v>
      </c>
      <c r="W22" s="1474" t="s">
        <v>44</v>
      </c>
      <c r="X22" s="1476" t="s">
        <v>44</v>
      </c>
      <c r="Y22" s="1475">
        <v>1</v>
      </c>
      <c r="Z22" s="1474">
        <v>1</v>
      </c>
      <c r="AA22" s="1473" t="s">
        <v>44</v>
      </c>
    </row>
    <row r="23" spans="1:27" s="293" customFormat="1" ht="30" customHeight="1">
      <c r="A23" s="455" t="s">
        <v>667</v>
      </c>
      <c r="B23" s="1475">
        <v>193</v>
      </c>
      <c r="C23" s="1474">
        <v>27</v>
      </c>
      <c r="D23" s="1473">
        <v>166</v>
      </c>
      <c r="E23" s="1477">
        <v>50</v>
      </c>
      <c r="F23" s="1474">
        <v>6</v>
      </c>
      <c r="G23" s="1474">
        <v>7</v>
      </c>
      <c r="H23" s="1474">
        <v>2</v>
      </c>
      <c r="I23" s="1474">
        <v>8</v>
      </c>
      <c r="J23" s="1474">
        <v>4</v>
      </c>
      <c r="K23" s="1474">
        <v>22</v>
      </c>
      <c r="L23" s="1474">
        <v>2</v>
      </c>
      <c r="M23" s="1474">
        <v>15</v>
      </c>
      <c r="N23" s="1474">
        <v>1</v>
      </c>
      <c r="O23" s="1474">
        <v>20</v>
      </c>
      <c r="P23" s="1474">
        <v>1</v>
      </c>
      <c r="Q23" s="1474" t="s">
        <v>44</v>
      </c>
      <c r="R23" s="1474" t="s">
        <v>44</v>
      </c>
      <c r="S23" s="1474">
        <v>14</v>
      </c>
      <c r="T23" s="1474" t="s">
        <v>44</v>
      </c>
      <c r="U23" s="1474">
        <v>25</v>
      </c>
      <c r="V23" s="1474">
        <v>5</v>
      </c>
      <c r="W23" s="1474">
        <v>32</v>
      </c>
      <c r="X23" s="1476">
        <v>6</v>
      </c>
      <c r="Y23" s="1475">
        <v>26</v>
      </c>
      <c r="Z23" s="1474">
        <v>4</v>
      </c>
      <c r="AA23" s="1473">
        <v>22</v>
      </c>
    </row>
    <row r="24" spans="1:27" s="293" customFormat="1" ht="30" customHeight="1">
      <c r="A24" s="1478" t="s">
        <v>666</v>
      </c>
      <c r="B24" s="1475">
        <v>54</v>
      </c>
      <c r="C24" s="1474">
        <v>22</v>
      </c>
      <c r="D24" s="1473">
        <v>32</v>
      </c>
      <c r="E24" s="1477">
        <v>3</v>
      </c>
      <c r="F24" s="1474">
        <v>1</v>
      </c>
      <c r="G24" s="1474">
        <v>15</v>
      </c>
      <c r="H24" s="1474">
        <v>5</v>
      </c>
      <c r="I24" s="1474">
        <v>5</v>
      </c>
      <c r="J24" s="1474">
        <v>5</v>
      </c>
      <c r="K24" s="1474">
        <v>17</v>
      </c>
      <c r="L24" s="1474">
        <v>7</v>
      </c>
      <c r="M24" s="1474">
        <v>3</v>
      </c>
      <c r="N24" s="1474" t="s">
        <v>44</v>
      </c>
      <c r="O24" s="1474" t="s">
        <v>44</v>
      </c>
      <c r="P24" s="1474" t="s">
        <v>44</v>
      </c>
      <c r="Q24" s="1474" t="s">
        <v>44</v>
      </c>
      <c r="R24" s="1474" t="s">
        <v>44</v>
      </c>
      <c r="S24" s="1474" t="s">
        <v>44</v>
      </c>
      <c r="T24" s="1474" t="s">
        <v>44</v>
      </c>
      <c r="U24" s="1474">
        <v>2</v>
      </c>
      <c r="V24" s="1474">
        <v>1</v>
      </c>
      <c r="W24" s="1474">
        <v>9</v>
      </c>
      <c r="X24" s="1476">
        <v>3</v>
      </c>
      <c r="Y24" s="1475">
        <v>3</v>
      </c>
      <c r="Z24" s="1474">
        <v>2</v>
      </c>
      <c r="AA24" s="1473">
        <v>1</v>
      </c>
    </row>
    <row r="25" spans="1:27" s="293" customFormat="1" ht="30" customHeight="1">
      <c r="A25" s="1478" t="s">
        <v>665</v>
      </c>
      <c r="B25" s="1475">
        <v>172</v>
      </c>
      <c r="C25" s="1474">
        <v>91</v>
      </c>
      <c r="D25" s="1473">
        <v>81</v>
      </c>
      <c r="E25" s="1477">
        <v>40</v>
      </c>
      <c r="F25" s="1474">
        <v>8</v>
      </c>
      <c r="G25" s="1474">
        <v>12</v>
      </c>
      <c r="H25" s="1474">
        <v>9</v>
      </c>
      <c r="I25" s="1474">
        <v>54</v>
      </c>
      <c r="J25" s="1474">
        <v>54</v>
      </c>
      <c r="K25" s="1474">
        <v>43</v>
      </c>
      <c r="L25" s="1474">
        <v>10</v>
      </c>
      <c r="M25" s="1474">
        <v>6</v>
      </c>
      <c r="N25" s="1474" t="s">
        <v>44</v>
      </c>
      <c r="O25" s="1474" t="s">
        <v>44</v>
      </c>
      <c r="P25" s="1474" t="s">
        <v>44</v>
      </c>
      <c r="Q25" s="1474" t="s">
        <v>44</v>
      </c>
      <c r="R25" s="1474" t="s">
        <v>44</v>
      </c>
      <c r="S25" s="1474" t="s">
        <v>44</v>
      </c>
      <c r="T25" s="1474" t="s">
        <v>44</v>
      </c>
      <c r="U25" s="1474">
        <v>7</v>
      </c>
      <c r="V25" s="1474">
        <v>3</v>
      </c>
      <c r="W25" s="1474">
        <v>10</v>
      </c>
      <c r="X25" s="1476">
        <v>7</v>
      </c>
      <c r="Y25" s="1475">
        <v>44</v>
      </c>
      <c r="Z25" s="1474">
        <v>30</v>
      </c>
      <c r="AA25" s="1473">
        <v>14</v>
      </c>
    </row>
    <row r="26" spans="1:27" s="293" customFormat="1" ht="30" customHeight="1">
      <c r="A26" s="1478" t="s">
        <v>664</v>
      </c>
      <c r="B26" s="1475">
        <v>87</v>
      </c>
      <c r="C26" s="1474">
        <v>70</v>
      </c>
      <c r="D26" s="1473">
        <v>17</v>
      </c>
      <c r="E26" s="1477">
        <v>32</v>
      </c>
      <c r="F26" s="1474">
        <v>24</v>
      </c>
      <c r="G26" s="1474">
        <v>4</v>
      </c>
      <c r="H26" s="1474">
        <v>4</v>
      </c>
      <c r="I26" s="1474">
        <v>22</v>
      </c>
      <c r="J26" s="1474">
        <v>21</v>
      </c>
      <c r="K26" s="1474">
        <v>18</v>
      </c>
      <c r="L26" s="1474">
        <v>11</v>
      </c>
      <c r="M26" s="1474" t="s">
        <v>44</v>
      </c>
      <c r="N26" s="1474" t="s">
        <v>44</v>
      </c>
      <c r="O26" s="1474" t="s">
        <v>44</v>
      </c>
      <c r="P26" s="1474" t="s">
        <v>44</v>
      </c>
      <c r="Q26" s="1474" t="s">
        <v>44</v>
      </c>
      <c r="R26" s="1474" t="s">
        <v>44</v>
      </c>
      <c r="S26" s="1474" t="s">
        <v>44</v>
      </c>
      <c r="T26" s="1474" t="s">
        <v>44</v>
      </c>
      <c r="U26" s="1474">
        <v>2</v>
      </c>
      <c r="V26" s="1474">
        <v>2</v>
      </c>
      <c r="W26" s="1474">
        <v>9</v>
      </c>
      <c r="X26" s="1476">
        <v>8</v>
      </c>
      <c r="Y26" s="1475">
        <v>28</v>
      </c>
      <c r="Z26" s="1474">
        <v>21</v>
      </c>
      <c r="AA26" s="1473">
        <v>7</v>
      </c>
    </row>
    <row r="27" spans="1:27" s="293" customFormat="1" ht="30" customHeight="1" thickBot="1">
      <c r="A27" s="1408" t="s">
        <v>663</v>
      </c>
      <c r="B27" s="1470">
        <v>37</v>
      </c>
      <c r="C27" s="1469">
        <v>27</v>
      </c>
      <c r="D27" s="1468">
        <v>10</v>
      </c>
      <c r="E27" s="1472">
        <v>10</v>
      </c>
      <c r="F27" s="1469">
        <v>8</v>
      </c>
      <c r="G27" s="1469">
        <v>9</v>
      </c>
      <c r="H27" s="1469">
        <v>5</v>
      </c>
      <c r="I27" s="1469">
        <v>9</v>
      </c>
      <c r="J27" s="1469">
        <v>9</v>
      </c>
      <c r="K27" s="1469">
        <v>6</v>
      </c>
      <c r="L27" s="1469">
        <v>4</v>
      </c>
      <c r="M27" s="1469">
        <v>2</v>
      </c>
      <c r="N27" s="1469" t="s">
        <v>44</v>
      </c>
      <c r="O27" s="1469" t="s">
        <v>44</v>
      </c>
      <c r="P27" s="1469" t="s">
        <v>44</v>
      </c>
      <c r="Q27" s="1469" t="s">
        <v>44</v>
      </c>
      <c r="R27" s="1469" t="s">
        <v>44</v>
      </c>
      <c r="S27" s="1469" t="s">
        <v>44</v>
      </c>
      <c r="T27" s="1469" t="s">
        <v>44</v>
      </c>
      <c r="U27" s="1469" t="s">
        <v>44</v>
      </c>
      <c r="V27" s="1469" t="s">
        <v>44</v>
      </c>
      <c r="W27" s="1469">
        <v>1</v>
      </c>
      <c r="X27" s="1471">
        <v>1</v>
      </c>
      <c r="Y27" s="1470">
        <v>4</v>
      </c>
      <c r="Z27" s="1469">
        <v>1</v>
      </c>
      <c r="AA27" s="1468">
        <v>3</v>
      </c>
    </row>
    <row r="29" spans="2:27" ht="17.25" customHeight="1">
      <c r="B29" s="1467"/>
      <c r="C29" s="1467"/>
      <c r="D29" s="1467"/>
      <c r="E29" s="1467"/>
      <c r="F29" s="1467"/>
      <c r="G29" s="1467"/>
      <c r="H29" s="1467"/>
      <c r="I29" s="1467"/>
      <c r="J29" s="1467"/>
      <c r="K29" s="1467"/>
      <c r="L29" s="1467"/>
      <c r="M29" s="1467"/>
      <c r="N29" s="1467"/>
      <c r="O29" s="1467"/>
      <c r="P29" s="1467"/>
      <c r="Q29" s="1467"/>
      <c r="R29" s="1467"/>
      <c r="S29" s="1467"/>
      <c r="T29" s="1467"/>
      <c r="U29" s="1467"/>
      <c r="V29" s="1467"/>
      <c r="W29" s="1467"/>
      <c r="X29" s="1467"/>
      <c r="Y29" s="1467"/>
      <c r="Z29" s="1467"/>
      <c r="AA29" s="1467"/>
    </row>
    <row r="30" spans="2:27" ht="17.25" customHeight="1">
      <c r="B30" s="1467"/>
      <c r="C30" s="1467"/>
      <c r="D30" s="1467"/>
      <c r="E30" s="1467"/>
      <c r="F30" s="1467"/>
      <c r="G30" s="1467"/>
      <c r="H30" s="1467"/>
      <c r="I30" s="1467"/>
      <c r="J30" s="1467"/>
      <c r="K30" s="1467"/>
      <c r="L30" s="1467"/>
      <c r="M30" s="1467"/>
      <c r="N30" s="1467"/>
      <c r="O30" s="1467"/>
      <c r="P30" s="1467"/>
      <c r="Q30" s="1467"/>
      <c r="R30" s="1467"/>
      <c r="S30" s="1467"/>
      <c r="T30" s="1467"/>
      <c r="U30" s="1467"/>
      <c r="V30" s="1467"/>
      <c r="W30" s="1467"/>
      <c r="X30" s="1467"/>
      <c r="Y30" s="1467"/>
      <c r="Z30" s="1467"/>
      <c r="AA30" s="1467"/>
    </row>
    <row r="31" spans="2:27" ht="17.25" customHeight="1">
      <c r="B31" s="1467"/>
      <c r="C31" s="1467"/>
      <c r="D31" s="1467"/>
      <c r="E31" s="1467"/>
      <c r="F31" s="1467"/>
      <c r="G31" s="1467"/>
      <c r="H31" s="1467"/>
      <c r="I31" s="1467"/>
      <c r="J31" s="1467"/>
      <c r="K31" s="1467"/>
      <c r="L31" s="1467"/>
      <c r="M31" s="1467"/>
      <c r="N31" s="1467"/>
      <c r="O31" s="1467"/>
      <c r="P31" s="1467"/>
      <c r="Q31" s="1467"/>
      <c r="R31" s="1467"/>
      <c r="S31" s="1467"/>
      <c r="T31" s="1467"/>
      <c r="U31" s="1467"/>
      <c r="V31" s="1467"/>
      <c r="W31" s="1467"/>
      <c r="X31" s="1467"/>
      <c r="Y31" s="1467"/>
      <c r="Z31" s="1467"/>
      <c r="AA31" s="1467"/>
    </row>
    <row r="32" spans="2:27" ht="17.25" customHeight="1">
      <c r="B32" s="1467"/>
      <c r="C32" s="1467"/>
      <c r="D32" s="1467"/>
      <c r="E32" s="1467"/>
      <c r="F32" s="1467"/>
      <c r="G32" s="1467"/>
      <c r="H32" s="1467"/>
      <c r="I32" s="1467"/>
      <c r="J32" s="1467"/>
      <c r="K32" s="1467"/>
      <c r="L32" s="1467"/>
      <c r="M32" s="1467"/>
      <c r="N32" s="1467"/>
      <c r="O32" s="1467"/>
      <c r="P32" s="1467"/>
      <c r="Q32" s="1467"/>
      <c r="R32" s="1467"/>
      <c r="S32" s="1467"/>
      <c r="T32" s="1467"/>
      <c r="U32" s="1467"/>
      <c r="V32" s="1467"/>
      <c r="W32" s="1467"/>
      <c r="X32" s="1467"/>
      <c r="Y32" s="1467"/>
      <c r="Z32" s="1467"/>
      <c r="AA32" s="1467"/>
    </row>
    <row r="33" spans="2:27" ht="17.25" customHeight="1">
      <c r="B33" s="1467"/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1467"/>
      <c r="U33" s="1467"/>
      <c r="V33" s="1467"/>
      <c r="W33" s="1467"/>
      <c r="X33" s="1467"/>
      <c r="Y33" s="1467"/>
      <c r="Z33" s="1467"/>
      <c r="AA33" s="1467"/>
    </row>
    <row r="34" spans="2:27" ht="17.25" customHeight="1">
      <c r="B34" s="1467"/>
      <c r="C34" s="1467"/>
      <c r="D34" s="1467"/>
      <c r="E34" s="1467"/>
      <c r="F34" s="1467"/>
      <c r="G34" s="1467"/>
      <c r="H34" s="1467"/>
      <c r="I34" s="1467"/>
      <c r="J34" s="1467"/>
      <c r="K34" s="1467"/>
      <c r="L34" s="1467"/>
      <c r="M34" s="1467"/>
      <c r="N34" s="1467"/>
      <c r="O34" s="1467"/>
      <c r="P34" s="1467"/>
      <c r="Q34" s="1467"/>
      <c r="R34" s="1467"/>
      <c r="S34" s="1467"/>
      <c r="T34" s="1467"/>
      <c r="U34" s="1467"/>
      <c r="V34" s="1467"/>
      <c r="W34" s="1467"/>
      <c r="X34" s="1467"/>
      <c r="Y34" s="1467"/>
      <c r="Z34" s="1467"/>
      <c r="AA34" s="1467"/>
    </row>
    <row r="35" spans="2:27" ht="17.25" customHeight="1">
      <c r="B35" s="1467"/>
      <c r="C35" s="1467"/>
      <c r="D35" s="1467"/>
      <c r="E35" s="1467"/>
      <c r="F35" s="1467"/>
      <c r="G35" s="1467"/>
      <c r="H35" s="1467"/>
      <c r="I35" s="1467"/>
      <c r="J35" s="1467"/>
      <c r="K35" s="1467"/>
      <c r="L35" s="1467"/>
      <c r="M35" s="1467"/>
      <c r="N35" s="1467"/>
      <c r="O35" s="1467"/>
      <c r="P35" s="1467"/>
      <c r="Q35" s="1467"/>
      <c r="R35" s="1467"/>
      <c r="S35" s="1467"/>
      <c r="T35" s="1467"/>
      <c r="U35" s="1467"/>
      <c r="V35" s="1467"/>
      <c r="W35" s="1467"/>
      <c r="X35" s="1467"/>
      <c r="Y35" s="1467"/>
      <c r="Z35" s="1467"/>
      <c r="AA35" s="1467"/>
    </row>
    <row r="36" spans="2:27" ht="17.25" customHeight="1">
      <c r="B36" s="1467"/>
      <c r="C36" s="1467"/>
      <c r="D36" s="1467"/>
      <c r="E36" s="1467"/>
      <c r="F36" s="1467"/>
      <c r="G36" s="1467"/>
      <c r="H36" s="1467"/>
      <c r="I36" s="1467"/>
      <c r="J36" s="1467"/>
      <c r="K36" s="1467"/>
      <c r="L36" s="1467"/>
      <c r="M36" s="1467"/>
      <c r="N36" s="1467"/>
      <c r="O36" s="1467"/>
      <c r="P36" s="1467"/>
      <c r="Q36" s="1467"/>
      <c r="R36" s="1467"/>
      <c r="S36" s="1467"/>
      <c r="T36" s="1467"/>
      <c r="U36" s="1467"/>
      <c r="V36" s="1467"/>
      <c r="W36" s="1467"/>
      <c r="X36" s="1467"/>
      <c r="Y36" s="1467"/>
      <c r="Z36" s="1467"/>
      <c r="AA36" s="1467"/>
    </row>
    <row r="37" spans="2:27" ht="17.25" customHeight="1">
      <c r="B37" s="1467"/>
      <c r="C37" s="1467"/>
      <c r="D37" s="1467"/>
      <c r="E37" s="1467"/>
      <c r="F37" s="1467"/>
      <c r="G37" s="1467"/>
      <c r="H37" s="1467"/>
      <c r="I37" s="1467"/>
      <c r="J37" s="1467"/>
      <c r="K37" s="1467"/>
      <c r="L37" s="1467"/>
      <c r="M37" s="1467"/>
      <c r="N37" s="1467"/>
      <c r="O37" s="1467"/>
      <c r="P37" s="1467"/>
      <c r="Q37" s="1467"/>
      <c r="R37" s="1467"/>
      <c r="S37" s="1467"/>
      <c r="T37" s="1467"/>
      <c r="U37" s="1467"/>
      <c r="V37" s="1467"/>
      <c r="W37" s="1467"/>
      <c r="X37" s="1467"/>
      <c r="Y37" s="1467"/>
      <c r="Z37" s="1467"/>
      <c r="AA37" s="1467"/>
    </row>
    <row r="38" spans="2:27" ht="17.25" customHeight="1">
      <c r="B38" s="1467"/>
      <c r="C38" s="1467"/>
      <c r="D38" s="1467"/>
      <c r="E38" s="1467"/>
      <c r="F38" s="1467"/>
      <c r="G38" s="1467"/>
      <c r="H38" s="1467"/>
      <c r="I38" s="1467"/>
      <c r="J38" s="1467"/>
      <c r="K38" s="1467"/>
      <c r="L38" s="1467"/>
      <c r="M38" s="1467"/>
      <c r="N38" s="1467"/>
      <c r="O38" s="1467"/>
      <c r="P38" s="1467"/>
      <c r="Q38" s="1467"/>
      <c r="R38" s="1467"/>
      <c r="S38" s="1467"/>
      <c r="T38" s="1467"/>
      <c r="U38" s="1467"/>
      <c r="V38" s="1467"/>
      <c r="W38" s="1467"/>
      <c r="X38" s="1467"/>
      <c r="Y38" s="1467"/>
      <c r="Z38" s="1467"/>
      <c r="AA38" s="1467"/>
    </row>
    <row r="39" spans="2:27" ht="17.25" customHeight="1">
      <c r="B39" s="1467"/>
      <c r="C39" s="1467"/>
      <c r="D39" s="1467"/>
      <c r="E39" s="1467"/>
      <c r="F39" s="1467"/>
      <c r="G39" s="1467"/>
      <c r="H39" s="1467"/>
      <c r="I39" s="1467"/>
      <c r="J39" s="1467"/>
      <c r="K39" s="1467"/>
      <c r="L39" s="1467"/>
      <c r="M39" s="1467"/>
      <c r="N39" s="1467"/>
      <c r="O39" s="1467"/>
      <c r="P39" s="1467"/>
      <c r="Q39" s="1467"/>
      <c r="R39" s="1467"/>
      <c r="S39" s="1467"/>
      <c r="T39" s="1467"/>
      <c r="U39" s="1467"/>
      <c r="V39" s="1467"/>
      <c r="W39" s="1467"/>
      <c r="X39" s="1467"/>
      <c r="Y39" s="1467"/>
      <c r="Z39" s="1467"/>
      <c r="AA39" s="1467"/>
    </row>
    <row r="40" spans="2:27" ht="17.25" customHeight="1">
      <c r="B40" s="1467"/>
      <c r="C40" s="1467"/>
      <c r="D40" s="1467"/>
      <c r="E40" s="1467"/>
      <c r="F40" s="1467"/>
      <c r="G40" s="1467"/>
      <c r="H40" s="1467"/>
      <c r="I40" s="1467"/>
      <c r="J40" s="1467"/>
      <c r="K40" s="1467"/>
      <c r="L40" s="1467"/>
      <c r="M40" s="1467"/>
      <c r="N40" s="1467"/>
      <c r="O40" s="1467"/>
      <c r="P40" s="1467"/>
      <c r="Q40" s="1467"/>
      <c r="R40" s="1467"/>
      <c r="S40" s="1467"/>
      <c r="T40" s="1467"/>
      <c r="U40" s="1467"/>
      <c r="V40" s="1467"/>
      <c r="W40" s="1467"/>
      <c r="X40" s="1467"/>
      <c r="Y40" s="1467"/>
      <c r="Z40" s="1467"/>
      <c r="AA40" s="1467"/>
    </row>
    <row r="41" spans="2:27" ht="17.25" customHeight="1">
      <c r="B41" s="1467"/>
      <c r="C41" s="1467"/>
      <c r="D41" s="1467"/>
      <c r="E41" s="1467"/>
      <c r="F41" s="1467"/>
      <c r="G41" s="1467"/>
      <c r="H41" s="1467"/>
      <c r="I41" s="1467"/>
      <c r="J41" s="1467"/>
      <c r="K41" s="1467"/>
      <c r="L41" s="1467"/>
      <c r="M41" s="1467"/>
      <c r="N41" s="1467"/>
      <c r="O41" s="1467"/>
      <c r="P41" s="1467"/>
      <c r="Q41" s="1467"/>
      <c r="R41" s="1467"/>
      <c r="S41" s="1467"/>
      <c r="T41" s="1467"/>
      <c r="U41" s="1467"/>
      <c r="V41" s="1467"/>
      <c r="W41" s="1467"/>
      <c r="X41" s="1467"/>
      <c r="Y41" s="1467"/>
      <c r="Z41" s="1467"/>
      <c r="AA41" s="1467"/>
    </row>
    <row r="42" spans="2:27" ht="17.25" customHeight="1">
      <c r="B42" s="1467"/>
      <c r="C42" s="1467"/>
      <c r="D42" s="1467"/>
      <c r="E42" s="1467"/>
      <c r="F42" s="1467"/>
      <c r="G42" s="1467"/>
      <c r="H42" s="1467"/>
      <c r="I42" s="1467"/>
      <c r="J42" s="1467"/>
      <c r="K42" s="1467"/>
      <c r="L42" s="1467"/>
      <c r="M42" s="1467"/>
      <c r="N42" s="1467"/>
      <c r="O42" s="1467"/>
      <c r="P42" s="1467"/>
      <c r="Q42" s="1467"/>
      <c r="R42" s="1467"/>
      <c r="S42" s="1467"/>
      <c r="T42" s="1467"/>
      <c r="U42" s="1467"/>
      <c r="V42" s="1467"/>
      <c r="W42" s="1467"/>
      <c r="X42" s="1467"/>
      <c r="Y42" s="1467"/>
      <c r="Z42" s="1467"/>
      <c r="AA42" s="1467"/>
    </row>
    <row r="43" spans="2:27" ht="17.25" customHeight="1">
      <c r="B43" s="1467"/>
      <c r="C43" s="1467"/>
      <c r="D43" s="1467"/>
      <c r="E43" s="1467"/>
      <c r="F43" s="1467"/>
      <c r="G43" s="1467"/>
      <c r="H43" s="1467"/>
      <c r="I43" s="1467"/>
      <c r="J43" s="1467"/>
      <c r="K43" s="1467"/>
      <c r="L43" s="1467"/>
      <c r="M43" s="1467"/>
      <c r="N43" s="1467"/>
      <c r="O43" s="1467"/>
      <c r="P43" s="1467"/>
      <c r="Q43" s="1467"/>
      <c r="R43" s="1467"/>
      <c r="S43" s="1467"/>
      <c r="T43" s="1467"/>
      <c r="U43" s="1467"/>
      <c r="V43" s="1467"/>
      <c r="W43" s="1467"/>
      <c r="X43" s="1467"/>
      <c r="Y43" s="1467"/>
      <c r="Z43" s="1467"/>
      <c r="AA43" s="1467"/>
    </row>
    <row r="44" spans="2:27" ht="17.25" customHeight="1">
      <c r="B44" s="1467"/>
      <c r="C44" s="1467"/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7"/>
      <c r="O44" s="1467"/>
      <c r="P44" s="1467"/>
      <c r="Q44" s="1467"/>
      <c r="R44" s="1467"/>
      <c r="S44" s="1467"/>
      <c r="T44" s="1467"/>
      <c r="U44" s="1467"/>
      <c r="V44" s="1467"/>
      <c r="W44" s="1467"/>
      <c r="X44" s="1467"/>
      <c r="Y44" s="1467"/>
      <c r="Z44" s="1467"/>
      <c r="AA44" s="1467"/>
    </row>
    <row r="45" spans="2:27" ht="17.25" customHeight="1">
      <c r="B45" s="1467"/>
      <c r="C45" s="1467"/>
      <c r="D45" s="1467"/>
      <c r="E45" s="1467"/>
      <c r="F45" s="1467"/>
      <c r="G45" s="1467"/>
      <c r="H45" s="1467"/>
      <c r="I45" s="1467"/>
      <c r="J45" s="1467"/>
      <c r="K45" s="1467"/>
      <c r="L45" s="1467"/>
      <c r="M45" s="1467"/>
      <c r="N45" s="1467"/>
      <c r="O45" s="1467"/>
      <c r="P45" s="1467"/>
      <c r="Q45" s="1467"/>
      <c r="R45" s="1467"/>
      <c r="S45" s="1467"/>
      <c r="T45" s="1467"/>
      <c r="U45" s="1467"/>
      <c r="V45" s="1467"/>
      <c r="W45" s="1467"/>
      <c r="X45" s="1467"/>
      <c r="Y45" s="1467"/>
      <c r="Z45" s="1467"/>
      <c r="AA45" s="1467"/>
    </row>
    <row r="46" spans="2:27" ht="17.25" customHeight="1">
      <c r="B46" s="1467"/>
      <c r="C46" s="1467"/>
      <c r="D46" s="1467"/>
      <c r="E46" s="1467"/>
      <c r="F46" s="1467"/>
      <c r="G46" s="1467"/>
      <c r="H46" s="1467"/>
      <c r="I46" s="1467"/>
      <c r="J46" s="1467"/>
      <c r="K46" s="1467"/>
      <c r="L46" s="1467"/>
      <c r="M46" s="1467"/>
      <c r="N46" s="1467"/>
      <c r="O46" s="1467"/>
      <c r="P46" s="1467"/>
      <c r="Q46" s="1467"/>
      <c r="R46" s="1467"/>
      <c r="S46" s="1467"/>
      <c r="T46" s="1467"/>
      <c r="U46" s="1467"/>
      <c r="V46" s="1467"/>
      <c r="W46" s="1467"/>
      <c r="X46" s="1467"/>
      <c r="Y46" s="1467"/>
      <c r="Z46" s="1467"/>
      <c r="AA46" s="1467"/>
    </row>
    <row r="47" spans="2:27" ht="17.25" customHeight="1">
      <c r="B47" s="1467"/>
      <c r="C47" s="1467"/>
      <c r="D47" s="1467"/>
      <c r="E47" s="1467"/>
      <c r="F47" s="1467"/>
      <c r="G47" s="1467"/>
      <c r="H47" s="1467"/>
      <c r="I47" s="1467"/>
      <c r="J47" s="1467"/>
      <c r="K47" s="1467"/>
      <c r="L47" s="1467"/>
      <c r="M47" s="1467"/>
      <c r="N47" s="1467"/>
      <c r="O47" s="1467"/>
      <c r="P47" s="1467"/>
      <c r="Q47" s="1467"/>
      <c r="R47" s="1467"/>
      <c r="S47" s="1467"/>
      <c r="T47" s="1467"/>
      <c r="U47" s="1467"/>
      <c r="V47" s="1467"/>
      <c r="W47" s="1467"/>
      <c r="X47" s="1467"/>
      <c r="Y47" s="1467"/>
      <c r="Z47" s="1467"/>
      <c r="AA47" s="1467"/>
    </row>
    <row r="48" spans="2:27" ht="17.25" customHeight="1">
      <c r="B48" s="1467"/>
      <c r="C48" s="1467"/>
      <c r="D48" s="1467"/>
      <c r="E48" s="1467"/>
      <c r="F48" s="1467"/>
      <c r="G48" s="1467"/>
      <c r="H48" s="1467"/>
      <c r="I48" s="1467"/>
      <c r="J48" s="1467"/>
      <c r="K48" s="1467"/>
      <c r="L48" s="1467"/>
      <c r="M48" s="1467"/>
      <c r="N48" s="1467"/>
      <c r="O48" s="1467"/>
      <c r="P48" s="1467"/>
      <c r="Q48" s="1467"/>
      <c r="R48" s="1467"/>
      <c r="S48" s="1467"/>
      <c r="T48" s="1467"/>
      <c r="U48" s="1467"/>
      <c r="V48" s="1467"/>
      <c r="W48" s="1467"/>
      <c r="X48" s="1467"/>
      <c r="Y48" s="1467"/>
      <c r="Z48" s="1467"/>
      <c r="AA48" s="1467"/>
    </row>
    <row r="49" spans="2:27" ht="17.25" customHeight="1">
      <c r="B49" s="1467"/>
      <c r="C49" s="1467"/>
      <c r="D49" s="1467"/>
      <c r="E49" s="1467"/>
      <c r="F49" s="1467"/>
      <c r="G49" s="1467"/>
      <c r="H49" s="1467"/>
      <c r="I49" s="1467"/>
      <c r="J49" s="1467"/>
      <c r="K49" s="1467"/>
      <c r="L49" s="1467"/>
      <c r="M49" s="1467"/>
      <c r="N49" s="1467"/>
      <c r="O49" s="1467"/>
      <c r="P49" s="1467"/>
      <c r="Q49" s="1467"/>
      <c r="R49" s="1467"/>
      <c r="S49" s="1467"/>
      <c r="T49" s="1467"/>
      <c r="U49" s="1467"/>
      <c r="V49" s="1467"/>
      <c r="W49" s="1467"/>
      <c r="X49" s="1467"/>
      <c r="Y49" s="1467"/>
      <c r="Z49" s="1467"/>
      <c r="AA49" s="1467"/>
    </row>
  </sheetData>
  <sheetProtection/>
  <mergeCells count="18">
    <mergeCell ref="W5:X5"/>
    <mergeCell ref="Y5:AA5"/>
    <mergeCell ref="K5:L5"/>
    <mergeCell ref="M5:N5"/>
    <mergeCell ref="O5:P5"/>
    <mergeCell ref="Q5:R5"/>
    <mergeCell ref="S5:T5"/>
    <mergeCell ref="U5:V5"/>
    <mergeCell ref="Y3:AA3"/>
    <mergeCell ref="B4:D4"/>
    <mergeCell ref="E4:X4"/>
    <mergeCell ref="Y4:AA4"/>
    <mergeCell ref="B5:B6"/>
    <mergeCell ref="C5:C6"/>
    <mergeCell ref="D5:D6"/>
    <mergeCell ref="E5:F5"/>
    <mergeCell ref="G5:H5"/>
    <mergeCell ref="I5:J5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12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="75" zoomScaleNormal="70" zoomScaleSheetLayoutView="75" zoomScalePageLayoutView="0" workbookViewId="0" topLeftCell="A10">
      <selection activeCell="S3" sqref="S3"/>
    </sheetView>
  </sheetViews>
  <sheetFormatPr defaultColWidth="9.00390625" defaultRowHeight="17.25" customHeight="1"/>
  <cols>
    <col min="1" max="2" width="2.875" style="179" customWidth="1"/>
    <col min="3" max="3" width="2.125" style="179" customWidth="1"/>
    <col min="4" max="4" width="2.875" style="179" customWidth="1"/>
    <col min="5" max="5" width="2.125" style="179" customWidth="1"/>
    <col min="6" max="6" width="26.375" style="179" customWidth="1"/>
    <col min="7" max="9" width="8.25390625" style="179" customWidth="1"/>
    <col min="10" max="13" width="6.75390625" style="179" customWidth="1"/>
    <col min="14" max="14" width="8.375" style="179" customWidth="1"/>
    <col min="15" max="15" width="8.25390625" style="179" customWidth="1"/>
    <col min="16" max="29" width="7.625" style="179" customWidth="1"/>
    <col min="30" max="16384" width="9.00390625" style="179" customWidth="1"/>
  </cols>
  <sheetData>
    <row r="1" spans="1:27" ht="17.25" customHeight="1">
      <c r="A1" s="1507"/>
      <c r="B1" s="1507"/>
      <c r="AA1" s="1506"/>
    </row>
    <row r="2" spans="1:29" ht="17.25" customHeight="1">
      <c r="A2" s="707" t="s">
        <v>709</v>
      </c>
      <c r="B2" s="707"/>
      <c r="C2" s="707"/>
      <c r="D2" s="707"/>
      <c r="E2" s="70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ht="17.2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021" t="s">
        <v>656</v>
      </c>
      <c r="AB3" s="2021"/>
      <c r="AC3" s="2021"/>
    </row>
    <row r="4" spans="1:29" ht="18.75" customHeight="1">
      <c r="A4" s="1028"/>
      <c r="B4" s="1505"/>
      <c r="C4" s="1505"/>
      <c r="D4" s="1505"/>
      <c r="E4" s="1505"/>
      <c r="F4" s="1505"/>
      <c r="G4" s="2350" t="s">
        <v>615</v>
      </c>
      <c r="H4" s="2351"/>
      <c r="I4" s="2352"/>
      <c r="J4" s="2353" t="s">
        <v>708</v>
      </c>
      <c r="K4" s="2353"/>
      <c r="L4" s="2353"/>
      <c r="M4" s="2353"/>
      <c r="N4" s="2353"/>
      <c r="O4" s="2353"/>
      <c r="P4" s="2353"/>
      <c r="Q4" s="2353"/>
      <c r="R4" s="2353"/>
      <c r="S4" s="2353"/>
      <c r="T4" s="2353"/>
      <c r="U4" s="2353"/>
      <c r="V4" s="2353"/>
      <c r="W4" s="2353"/>
      <c r="X4" s="2353"/>
      <c r="Y4" s="2353"/>
      <c r="Z4" s="2353"/>
      <c r="AA4" s="2353"/>
      <c r="AB4" s="2353"/>
      <c r="AC4" s="2354"/>
    </row>
    <row r="5" spans="1:29" ht="18.75" customHeight="1">
      <c r="A5" s="2355" t="s">
        <v>707</v>
      </c>
      <c r="B5" s="2356"/>
      <c r="C5" s="2356"/>
      <c r="D5" s="2356"/>
      <c r="E5" s="2356"/>
      <c r="F5" s="2356"/>
      <c r="G5" s="2357" t="s">
        <v>618</v>
      </c>
      <c r="H5" s="2359" t="s">
        <v>617</v>
      </c>
      <c r="I5" s="2361" t="s">
        <v>616</v>
      </c>
      <c r="J5" s="2363" t="s">
        <v>612</v>
      </c>
      <c r="K5" s="2349"/>
      <c r="L5" s="2349" t="s">
        <v>611</v>
      </c>
      <c r="M5" s="2349"/>
      <c r="N5" s="2349" t="s">
        <v>610</v>
      </c>
      <c r="O5" s="2349"/>
      <c r="P5" s="2349" t="s">
        <v>609</v>
      </c>
      <c r="Q5" s="2349"/>
      <c r="R5" s="2349" t="s">
        <v>608</v>
      </c>
      <c r="S5" s="2349"/>
      <c r="T5" s="2349" t="s">
        <v>607</v>
      </c>
      <c r="U5" s="2349"/>
      <c r="V5" s="2349" t="s">
        <v>606</v>
      </c>
      <c r="W5" s="2349"/>
      <c r="X5" s="2349" t="s">
        <v>605</v>
      </c>
      <c r="Y5" s="2349"/>
      <c r="Z5" s="2349" t="s">
        <v>604</v>
      </c>
      <c r="AA5" s="2349"/>
      <c r="AB5" s="2349" t="s">
        <v>654</v>
      </c>
      <c r="AC5" s="2368"/>
    </row>
    <row r="6" spans="1:29" ht="18.75" customHeight="1">
      <c r="A6" s="1504"/>
      <c r="B6" s="1503"/>
      <c r="C6" s="1503"/>
      <c r="D6" s="1503"/>
      <c r="E6" s="1503"/>
      <c r="F6" s="1503"/>
      <c r="G6" s="2358"/>
      <c r="H6" s="2360"/>
      <c r="I6" s="2362"/>
      <c r="J6" s="1022"/>
      <c r="K6" s="1502" t="s">
        <v>653</v>
      </c>
      <c r="L6" s="1018"/>
      <c r="M6" s="1502" t="s">
        <v>653</v>
      </c>
      <c r="N6" s="1018"/>
      <c r="O6" s="1502" t="s">
        <v>653</v>
      </c>
      <c r="P6" s="1018"/>
      <c r="Q6" s="1502" t="s">
        <v>653</v>
      </c>
      <c r="R6" s="1018"/>
      <c r="S6" s="1502" t="s">
        <v>653</v>
      </c>
      <c r="T6" s="1018"/>
      <c r="U6" s="1502" t="s">
        <v>653</v>
      </c>
      <c r="V6" s="1018"/>
      <c r="W6" s="1502" t="s">
        <v>653</v>
      </c>
      <c r="X6" s="1018"/>
      <c r="Y6" s="1502" t="s">
        <v>653</v>
      </c>
      <c r="Z6" s="1018"/>
      <c r="AA6" s="1502" t="s">
        <v>653</v>
      </c>
      <c r="AB6" s="1018"/>
      <c r="AC6" s="1501" t="s">
        <v>653</v>
      </c>
    </row>
    <row r="7" spans="1:29" s="570" customFormat="1" ht="30.75" customHeight="1">
      <c r="A7" s="2369" t="s">
        <v>618</v>
      </c>
      <c r="B7" s="2370"/>
      <c r="C7" s="2371"/>
      <c r="D7" s="2371"/>
      <c r="E7" s="2371"/>
      <c r="F7" s="2372"/>
      <c r="G7" s="1500">
        <v>3966</v>
      </c>
      <c r="H7" s="1286">
        <v>2538</v>
      </c>
      <c r="I7" s="1498">
        <v>1428</v>
      </c>
      <c r="J7" s="1499">
        <v>695</v>
      </c>
      <c r="K7" s="1286">
        <v>332</v>
      </c>
      <c r="L7" s="1286">
        <v>394</v>
      </c>
      <c r="M7" s="1286">
        <v>245</v>
      </c>
      <c r="N7" s="1286">
        <v>1330</v>
      </c>
      <c r="O7" s="1286">
        <v>1268</v>
      </c>
      <c r="P7" s="1286">
        <v>755</v>
      </c>
      <c r="Q7" s="1286">
        <v>340</v>
      </c>
      <c r="R7" s="1286">
        <v>210</v>
      </c>
      <c r="S7" s="1286">
        <v>41</v>
      </c>
      <c r="T7" s="1286">
        <v>23</v>
      </c>
      <c r="U7" s="1286">
        <v>1</v>
      </c>
      <c r="V7" s="1286">
        <v>5</v>
      </c>
      <c r="W7" s="1286">
        <v>2</v>
      </c>
      <c r="X7" s="1286">
        <v>16</v>
      </c>
      <c r="Y7" s="1286" t="s">
        <v>44</v>
      </c>
      <c r="Z7" s="1286">
        <v>204</v>
      </c>
      <c r="AA7" s="1286">
        <v>107</v>
      </c>
      <c r="AB7" s="1286">
        <v>334</v>
      </c>
      <c r="AC7" s="1498">
        <v>202</v>
      </c>
    </row>
    <row r="8" spans="1:29" ht="30.75" customHeight="1">
      <c r="A8" s="2238" t="s">
        <v>706</v>
      </c>
      <c r="B8" s="2364"/>
      <c r="C8" s="2234"/>
      <c r="D8" s="2234"/>
      <c r="E8" s="2234"/>
      <c r="F8" s="2239"/>
      <c r="G8" s="1496">
        <v>340</v>
      </c>
      <c r="H8" s="1494">
        <v>186</v>
      </c>
      <c r="I8" s="1493">
        <v>154</v>
      </c>
      <c r="J8" s="1495">
        <v>79</v>
      </c>
      <c r="K8" s="1494">
        <v>42</v>
      </c>
      <c r="L8" s="1494">
        <v>5</v>
      </c>
      <c r="M8" s="1494">
        <v>1</v>
      </c>
      <c r="N8" s="1494">
        <v>128</v>
      </c>
      <c r="O8" s="1494">
        <v>116</v>
      </c>
      <c r="P8" s="1494">
        <v>38</v>
      </c>
      <c r="Q8" s="1494">
        <v>8</v>
      </c>
      <c r="R8" s="1494">
        <v>10</v>
      </c>
      <c r="S8" s="1494" t="s">
        <v>44</v>
      </c>
      <c r="T8" s="1494">
        <v>21</v>
      </c>
      <c r="U8" s="1494">
        <v>1</v>
      </c>
      <c r="V8" s="1494" t="s">
        <v>44</v>
      </c>
      <c r="W8" s="1494" t="s">
        <v>44</v>
      </c>
      <c r="X8" s="1494">
        <v>14</v>
      </c>
      <c r="Y8" s="1494" t="s">
        <v>44</v>
      </c>
      <c r="Z8" s="1494">
        <v>16</v>
      </c>
      <c r="AA8" s="1494">
        <v>3</v>
      </c>
      <c r="AB8" s="1494">
        <v>29</v>
      </c>
      <c r="AC8" s="1493">
        <v>15</v>
      </c>
    </row>
    <row r="9" spans="1:29" s="992" customFormat="1" ht="30.75" customHeight="1">
      <c r="A9" s="2238" t="s">
        <v>705</v>
      </c>
      <c r="B9" s="2364"/>
      <c r="C9" s="2234"/>
      <c r="D9" s="2234"/>
      <c r="E9" s="2234"/>
      <c r="F9" s="2239"/>
      <c r="G9" s="1496">
        <v>313</v>
      </c>
      <c r="H9" s="1494">
        <v>43</v>
      </c>
      <c r="I9" s="1493">
        <v>270</v>
      </c>
      <c r="J9" s="1495">
        <v>50</v>
      </c>
      <c r="K9" s="1494">
        <v>6</v>
      </c>
      <c r="L9" s="1494">
        <v>11</v>
      </c>
      <c r="M9" s="1494">
        <v>1</v>
      </c>
      <c r="N9" s="1494">
        <v>13</v>
      </c>
      <c r="O9" s="1494">
        <v>7</v>
      </c>
      <c r="P9" s="1494">
        <v>185</v>
      </c>
      <c r="Q9" s="1494">
        <v>22</v>
      </c>
      <c r="R9" s="1494">
        <v>12</v>
      </c>
      <c r="S9" s="1494" t="s">
        <v>44</v>
      </c>
      <c r="T9" s="1494" t="s">
        <v>44</v>
      </c>
      <c r="U9" s="1494" t="s">
        <v>44</v>
      </c>
      <c r="V9" s="1494">
        <v>1</v>
      </c>
      <c r="W9" s="1494" t="s">
        <v>44</v>
      </c>
      <c r="X9" s="1494" t="s">
        <v>44</v>
      </c>
      <c r="Y9" s="1494" t="s">
        <v>44</v>
      </c>
      <c r="Z9" s="1494">
        <v>20</v>
      </c>
      <c r="AA9" s="1494">
        <v>3</v>
      </c>
      <c r="AB9" s="1494">
        <v>21</v>
      </c>
      <c r="AC9" s="1493">
        <v>4</v>
      </c>
    </row>
    <row r="10" spans="1:29" s="992" customFormat="1" ht="30.75" customHeight="1">
      <c r="A10" s="2238" t="s">
        <v>704</v>
      </c>
      <c r="B10" s="2364"/>
      <c r="C10" s="2234"/>
      <c r="D10" s="2234"/>
      <c r="E10" s="2234"/>
      <c r="F10" s="2239"/>
      <c r="G10" s="1496">
        <v>349</v>
      </c>
      <c r="H10" s="1494">
        <v>87</v>
      </c>
      <c r="I10" s="1493">
        <v>262</v>
      </c>
      <c r="J10" s="1495">
        <v>83</v>
      </c>
      <c r="K10" s="1494">
        <v>14</v>
      </c>
      <c r="L10" s="1494">
        <v>41</v>
      </c>
      <c r="M10" s="1494">
        <v>20</v>
      </c>
      <c r="N10" s="1494">
        <v>18</v>
      </c>
      <c r="O10" s="1494">
        <v>13</v>
      </c>
      <c r="P10" s="1494">
        <v>97</v>
      </c>
      <c r="Q10" s="1494">
        <v>18</v>
      </c>
      <c r="R10" s="1494">
        <v>34</v>
      </c>
      <c r="S10" s="1494" t="s">
        <v>44</v>
      </c>
      <c r="T10" s="1494">
        <v>2</v>
      </c>
      <c r="U10" s="1494" t="s">
        <v>44</v>
      </c>
      <c r="V10" s="1494">
        <v>1</v>
      </c>
      <c r="W10" s="1494" t="s">
        <v>44</v>
      </c>
      <c r="X10" s="1494">
        <v>2</v>
      </c>
      <c r="Y10" s="1494" t="s">
        <v>44</v>
      </c>
      <c r="Z10" s="1494">
        <v>26</v>
      </c>
      <c r="AA10" s="1494">
        <v>7</v>
      </c>
      <c r="AB10" s="1494">
        <v>45</v>
      </c>
      <c r="AC10" s="1493">
        <v>15</v>
      </c>
    </row>
    <row r="11" spans="1:29" s="992" customFormat="1" ht="30.75" customHeight="1">
      <c r="A11" s="2238" t="s">
        <v>703</v>
      </c>
      <c r="B11" s="2364"/>
      <c r="C11" s="2234"/>
      <c r="D11" s="2234"/>
      <c r="E11" s="2234"/>
      <c r="F11" s="2239"/>
      <c r="G11" s="1496">
        <v>453</v>
      </c>
      <c r="H11" s="1494">
        <v>158</v>
      </c>
      <c r="I11" s="1493">
        <v>295</v>
      </c>
      <c r="J11" s="1495">
        <v>152</v>
      </c>
      <c r="K11" s="1494">
        <v>36</v>
      </c>
      <c r="L11" s="1494">
        <v>47</v>
      </c>
      <c r="M11" s="1494">
        <v>18</v>
      </c>
      <c r="N11" s="1494">
        <v>27</v>
      </c>
      <c r="O11" s="1494">
        <v>23</v>
      </c>
      <c r="P11" s="1494">
        <v>58</v>
      </c>
      <c r="Q11" s="1494">
        <v>20</v>
      </c>
      <c r="R11" s="1494">
        <v>86</v>
      </c>
      <c r="S11" s="1494">
        <v>36</v>
      </c>
      <c r="T11" s="1494" t="s">
        <v>44</v>
      </c>
      <c r="U11" s="1494" t="s">
        <v>44</v>
      </c>
      <c r="V11" s="1494" t="s">
        <v>44</v>
      </c>
      <c r="W11" s="1494" t="s">
        <v>44</v>
      </c>
      <c r="X11" s="1494" t="s">
        <v>44</v>
      </c>
      <c r="Y11" s="1494" t="s">
        <v>44</v>
      </c>
      <c r="Z11" s="1494">
        <v>33</v>
      </c>
      <c r="AA11" s="1494">
        <v>9</v>
      </c>
      <c r="AB11" s="1494">
        <v>50</v>
      </c>
      <c r="AC11" s="1493">
        <v>16</v>
      </c>
    </row>
    <row r="12" spans="1:29" s="992" customFormat="1" ht="30.75" customHeight="1">
      <c r="A12" s="2238" t="s">
        <v>702</v>
      </c>
      <c r="B12" s="2364"/>
      <c r="C12" s="2234"/>
      <c r="D12" s="2234"/>
      <c r="E12" s="2234"/>
      <c r="F12" s="2239"/>
      <c r="G12" s="1496">
        <v>58</v>
      </c>
      <c r="H12" s="1494">
        <v>52</v>
      </c>
      <c r="I12" s="1493">
        <v>6</v>
      </c>
      <c r="J12" s="1495">
        <v>25</v>
      </c>
      <c r="K12" s="1494">
        <v>21</v>
      </c>
      <c r="L12" s="1494">
        <v>4</v>
      </c>
      <c r="M12" s="1494">
        <v>4</v>
      </c>
      <c r="N12" s="1494">
        <v>12</v>
      </c>
      <c r="O12" s="1494">
        <v>12</v>
      </c>
      <c r="P12" s="1494">
        <v>9</v>
      </c>
      <c r="Q12" s="1494">
        <v>7</v>
      </c>
      <c r="R12" s="1494" t="s">
        <v>44</v>
      </c>
      <c r="S12" s="1494" t="s">
        <v>44</v>
      </c>
      <c r="T12" s="1494" t="s">
        <v>44</v>
      </c>
      <c r="U12" s="1494" t="s">
        <v>44</v>
      </c>
      <c r="V12" s="1494" t="s">
        <v>44</v>
      </c>
      <c r="W12" s="1494" t="s">
        <v>44</v>
      </c>
      <c r="X12" s="1494" t="s">
        <v>44</v>
      </c>
      <c r="Y12" s="1494" t="s">
        <v>44</v>
      </c>
      <c r="Z12" s="1494">
        <v>3</v>
      </c>
      <c r="AA12" s="1494">
        <v>3</v>
      </c>
      <c r="AB12" s="1494">
        <v>5</v>
      </c>
      <c r="AC12" s="1493">
        <v>5</v>
      </c>
    </row>
    <row r="13" spans="1:29" s="992" customFormat="1" ht="30.75" customHeight="1">
      <c r="A13" s="2381" t="s">
        <v>701</v>
      </c>
      <c r="B13" s="2382"/>
      <c r="C13" s="2382"/>
      <c r="D13" s="2382"/>
      <c r="E13" s="2366"/>
      <c r="F13" s="1407" t="s">
        <v>700</v>
      </c>
      <c r="G13" s="1496">
        <v>15</v>
      </c>
      <c r="H13" s="1494">
        <v>9</v>
      </c>
      <c r="I13" s="1493">
        <v>6</v>
      </c>
      <c r="J13" s="1495">
        <v>7</v>
      </c>
      <c r="K13" s="1494">
        <v>3</v>
      </c>
      <c r="L13" s="1494">
        <v>4</v>
      </c>
      <c r="M13" s="1494">
        <v>2</v>
      </c>
      <c r="N13" s="1494">
        <v>2</v>
      </c>
      <c r="O13" s="1494">
        <v>2</v>
      </c>
      <c r="P13" s="1494" t="s">
        <v>44</v>
      </c>
      <c r="Q13" s="1494" t="s">
        <v>44</v>
      </c>
      <c r="R13" s="1494" t="s">
        <v>44</v>
      </c>
      <c r="S13" s="1494" t="s">
        <v>44</v>
      </c>
      <c r="T13" s="1494" t="s">
        <v>44</v>
      </c>
      <c r="U13" s="1494" t="s">
        <v>44</v>
      </c>
      <c r="V13" s="1494" t="s">
        <v>44</v>
      </c>
      <c r="W13" s="1494" t="s">
        <v>44</v>
      </c>
      <c r="X13" s="1494" t="s">
        <v>44</v>
      </c>
      <c r="Y13" s="1494" t="s">
        <v>44</v>
      </c>
      <c r="Z13" s="1494">
        <v>1</v>
      </c>
      <c r="AA13" s="1494">
        <v>1</v>
      </c>
      <c r="AB13" s="1494">
        <v>1</v>
      </c>
      <c r="AC13" s="1493">
        <v>1</v>
      </c>
    </row>
    <row r="14" spans="1:29" s="992" customFormat="1" ht="30.75" customHeight="1">
      <c r="A14" s="2381"/>
      <c r="B14" s="2382"/>
      <c r="C14" s="2382"/>
      <c r="D14" s="2382"/>
      <c r="E14" s="2366"/>
      <c r="F14" s="1407" t="s">
        <v>699</v>
      </c>
      <c r="G14" s="1496">
        <v>1</v>
      </c>
      <c r="H14" s="1494">
        <v>1</v>
      </c>
      <c r="I14" s="1493" t="s">
        <v>44</v>
      </c>
      <c r="J14" s="1495" t="s">
        <v>44</v>
      </c>
      <c r="K14" s="1494" t="s">
        <v>44</v>
      </c>
      <c r="L14" s="1494" t="s">
        <v>44</v>
      </c>
      <c r="M14" s="1494" t="s">
        <v>44</v>
      </c>
      <c r="N14" s="1494">
        <v>1</v>
      </c>
      <c r="O14" s="1494">
        <v>1</v>
      </c>
      <c r="P14" s="1494" t="s">
        <v>44</v>
      </c>
      <c r="Q14" s="1494" t="s">
        <v>44</v>
      </c>
      <c r="R14" s="1494" t="s">
        <v>44</v>
      </c>
      <c r="S14" s="1494" t="s">
        <v>44</v>
      </c>
      <c r="T14" s="1494" t="s">
        <v>44</v>
      </c>
      <c r="U14" s="1494" t="s">
        <v>44</v>
      </c>
      <c r="V14" s="1494" t="s">
        <v>44</v>
      </c>
      <c r="W14" s="1494" t="s">
        <v>44</v>
      </c>
      <c r="X14" s="1494" t="s">
        <v>44</v>
      </c>
      <c r="Y14" s="1494" t="s">
        <v>44</v>
      </c>
      <c r="Z14" s="1494" t="s">
        <v>44</v>
      </c>
      <c r="AA14" s="1494" t="s">
        <v>44</v>
      </c>
      <c r="AB14" s="1494" t="s">
        <v>44</v>
      </c>
      <c r="AC14" s="1493" t="s">
        <v>44</v>
      </c>
    </row>
    <row r="15" spans="1:29" s="992" customFormat="1" ht="30.75" customHeight="1">
      <c r="A15" s="2238" t="s">
        <v>698</v>
      </c>
      <c r="B15" s="2364"/>
      <c r="C15" s="2234"/>
      <c r="D15" s="2234"/>
      <c r="E15" s="2234"/>
      <c r="F15" s="2239"/>
      <c r="G15" s="1496">
        <v>84</v>
      </c>
      <c r="H15" s="1494">
        <v>76</v>
      </c>
      <c r="I15" s="1493">
        <v>8</v>
      </c>
      <c r="J15" s="1495">
        <v>28</v>
      </c>
      <c r="K15" s="1494">
        <v>24</v>
      </c>
      <c r="L15" s="1494">
        <v>6</v>
      </c>
      <c r="M15" s="1494">
        <v>5</v>
      </c>
      <c r="N15" s="1494">
        <v>35</v>
      </c>
      <c r="O15" s="1494">
        <v>34</v>
      </c>
      <c r="P15" s="1494">
        <v>8</v>
      </c>
      <c r="Q15" s="1494">
        <v>8</v>
      </c>
      <c r="R15" s="1494" t="s">
        <v>44</v>
      </c>
      <c r="S15" s="1494" t="s">
        <v>44</v>
      </c>
      <c r="T15" s="1494" t="s">
        <v>44</v>
      </c>
      <c r="U15" s="1494" t="s">
        <v>44</v>
      </c>
      <c r="V15" s="1494">
        <v>1</v>
      </c>
      <c r="W15" s="1494" t="s">
        <v>44</v>
      </c>
      <c r="X15" s="1494" t="s">
        <v>44</v>
      </c>
      <c r="Y15" s="1494" t="s">
        <v>44</v>
      </c>
      <c r="Z15" s="1494">
        <v>4</v>
      </c>
      <c r="AA15" s="1494">
        <v>3</v>
      </c>
      <c r="AB15" s="1494">
        <v>2</v>
      </c>
      <c r="AC15" s="1493">
        <v>2</v>
      </c>
    </row>
    <row r="16" spans="1:29" s="992" customFormat="1" ht="30.75" customHeight="1">
      <c r="A16" s="2383" t="s">
        <v>697</v>
      </c>
      <c r="B16" s="2365" t="s">
        <v>696</v>
      </c>
      <c r="C16" s="2366"/>
      <c r="D16" s="1497" t="s">
        <v>695</v>
      </c>
      <c r="E16" s="2364" t="s">
        <v>694</v>
      </c>
      <c r="F16" s="2239"/>
      <c r="G16" s="1496">
        <v>2056</v>
      </c>
      <c r="H16" s="1494">
        <v>1666</v>
      </c>
      <c r="I16" s="1493">
        <v>390</v>
      </c>
      <c r="J16" s="1495">
        <v>223</v>
      </c>
      <c r="K16" s="1494">
        <v>147</v>
      </c>
      <c r="L16" s="1494">
        <v>244</v>
      </c>
      <c r="M16" s="1494">
        <v>171</v>
      </c>
      <c r="N16" s="1494">
        <v>957</v>
      </c>
      <c r="O16" s="1494">
        <v>926</v>
      </c>
      <c r="P16" s="1494">
        <v>314</v>
      </c>
      <c r="Q16" s="1494">
        <v>217</v>
      </c>
      <c r="R16" s="1494">
        <v>60</v>
      </c>
      <c r="S16" s="1494">
        <v>4</v>
      </c>
      <c r="T16" s="1494" t="s">
        <v>44</v>
      </c>
      <c r="U16" s="1494" t="s">
        <v>44</v>
      </c>
      <c r="V16" s="1494">
        <v>2</v>
      </c>
      <c r="W16" s="1494">
        <v>2</v>
      </c>
      <c r="X16" s="1494" t="s">
        <v>44</v>
      </c>
      <c r="Y16" s="1494" t="s">
        <v>44</v>
      </c>
      <c r="Z16" s="1494">
        <v>91</v>
      </c>
      <c r="AA16" s="1494">
        <v>71</v>
      </c>
      <c r="AB16" s="1494">
        <v>165</v>
      </c>
      <c r="AC16" s="1493">
        <v>128</v>
      </c>
    </row>
    <row r="17" spans="1:29" s="992" customFormat="1" ht="30.75" customHeight="1">
      <c r="A17" s="2383"/>
      <c r="B17" s="2365"/>
      <c r="C17" s="2366"/>
      <c r="D17" s="1497" t="s">
        <v>693</v>
      </c>
      <c r="E17" s="2367" t="s">
        <v>692</v>
      </c>
      <c r="F17" s="2239"/>
      <c r="G17" s="1496">
        <v>102</v>
      </c>
      <c r="H17" s="1494">
        <v>101</v>
      </c>
      <c r="I17" s="1493">
        <v>1</v>
      </c>
      <c r="J17" s="1495">
        <v>9</v>
      </c>
      <c r="K17" s="1494">
        <v>9</v>
      </c>
      <c r="L17" s="1494">
        <v>4</v>
      </c>
      <c r="M17" s="1494">
        <v>4</v>
      </c>
      <c r="N17" s="1494">
        <v>72</v>
      </c>
      <c r="O17" s="1494">
        <v>72</v>
      </c>
      <c r="P17" s="1494">
        <v>9</v>
      </c>
      <c r="Q17" s="1494">
        <v>9</v>
      </c>
      <c r="R17" s="1494" t="s">
        <v>44</v>
      </c>
      <c r="S17" s="1494" t="s">
        <v>44</v>
      </c>
      <c r="T17" s="1494" t="s">
        <v>44</v>
      </c>
      <c r="U17" s="1494" t="s">
        <v>44</v>
      </c>
      <c r="V17" s="1494" t="s">
        <v>44</v>
      </c>
      <c r="W17" s="1494" t="s">
        <v>44</v>
      </c>
      <c r="X17" s="1494" t="s">
        <v>44</v>
      </c>
      <c r="Y17" s="1494" t="s">
        <v>44</v>
      </c>
      <c r="Z17" s="1494">
        <v>3</v>
      </c>
      <c r="AA17" s="1494">
        <v>2</v>
      </c>
      <c r="AB17" s="1494">
        <v>5</v>
      </c>
      <c r="AC17" s="1493">
        <v>5</v>
      </c>
    </row>
    <row r="18" spans="1:29" s="992" customFormat="1" ht="29.25" customHeight="1">
      <c r="A18" s="2383"/>
      <c r="B18" s="2365"/>
      <c r="C18" s="416"/>
      <c r="D18" s="1497" t="s">
        <v>691</v>
      </c>
      <c r="E18" s="2364" t="s">
        <v>690</v>
      </c>
      <c r="F18" s="2239"/>
      <c r="G18" s="1496">
        <v>146</v>
      </c>
      <c r="H18" s="1494">
        <v>122</v>
      </c>
      <c r="I18" s="1493">
        <v>24</v>
      </c>
      <c r="J18" s="1495">
        <v>25</v>
      </c>
      <c r="K18" s="1494">
        <v>20</v>
      </c>
      <c r="L18" s="1494">
        <v>21</v>
      </c>
      <c r="M18" s="1494">
        <v>16</v>
      </c>
      <c r="N18" s="1494">
        <v>52</v>
      </c>
      <c r="O18" s="1494">
        <v>49</v>
      </c>
      <c r="P18" s="1494">
        <v>27</v>
      </c>
      <c r="Q18" s="1494">
        <v>23</v>
      </c>
      <c r="R18" s="1494">
        <v>6</v>
      </c>
      <c r="S18" s="1494">
        <v>1</v>
      </c>
      <c r="T18" s="1494" t="s">
        <v>44</v>
      </c>
      <c r="U18" s="1494" t="s">
        <v>44</v>
      </c>
      <c r="V18" s="1494" t="s">
        <v>44</v>
      </c>
      <c r="W18" s="1494" t="s">
        <v>44</v>
      </c>
      <c r="X18" s="1494" t="s">
        <v>44</v>
      </c>
      <c r="Y18" s="1494" t="s">
        <v>44</v>
      </c>
      <c r="Z18" s="1494">
        <v>7</v>
      </c>
      <c r="AA18" s="1494">
        <v>5</v>
      </c>
      <c r="AB18" s="1494">
        <v>8</v>
      </c>
      <c r="AC18" s="1493">
        <v>8</v>
      </c>
    </row>
    <row r="19" spans="1:29" ht="29.25" customHeight="1">
      <c r="A19" s="2238" t="s">
        <v>663</v>
      </c>
      <c r="B19" s="2364"/>
      <c r="C19" s="2234"/>
      <c r="D19" s="2234"/>
      <c r="E19" s="2234"/>
      <c r="F19" s="2239"/>
      <c r="G19" s="1496">
        <v>49</v>
      </c>
      <c r="H19" s="1494">
        <v>37</v>
      </c>
      <c r="I19" s="1493">
        <v>12</v>
      </c>
      <c r="J19" s="1495">
        <v>14</v>
      </c>
      <c r="K19" s="1494">
        <v>10</v>
      </c>
      <c r="L19" s="1494">
        <v>7</v>
      </c>
      <c r="M19" s="1494">
        <v>3</v>
      </c>
      <c r="N19" s="1494">
        <v>13</v>
      </c>
      <c r="O19" s="1494">
        <v>13</v>
      </c>
      <c r="P19" s="1494">
        <v>10</v>
      </c>
      <c r="Q19" s="1494">
        <v>8</v>
      </c>
      <c r="R19" s="1494">
        <v>2</v>
      </c>
      <c r="S19" s="1494" t="s">
        <v>44</v>
      </c>
      <c r="T19" s="1494" t="s">
        <v>44</v>
      </c>
      <c r="U19" s="1494" t="s">
        <v>44</v>
      </c>
      <c r="V19" s="1494" t="s">
        <v>44</v>
      </c>
      <c r="W19" s="1494" t="s">
        <v>44</v>
      </c>
      <c r="X19" s="1494" t="s">
        <v>44</v>
      </c>
      <c r="Y19" s="1494" t="s">
        <v>44</v>
      </c>
      <c r="Z19" s="1494" t="s">
        <v>44</v>
      </c>
      <c r="AA19" s="1494" t="s">
        <v>44</v>
      </c>
      <c r="AB19" s="1494">
        <v>3</v>
      </c>
      <c r="AC19" s="1493">
        <v>3</v>
      </c>
    </row>
    <row r="20" spans="1:29" ht="30" customHeight="1">
      <c r="A20" s="2357" t="s">
        <v>689</v>
      </c>
      <c r="B20" s="2373"/>
      <c r="C20" s="2359"/>
      <c r="D20" s="2359"/>
      <c r="E20" s="2374" t="s">
        <v>688</v>
      </c>
      <c r="F20" s="2375"/>
      <c r="G20" s="1492">
        <v>3558</v>
      </c>
      <c r="H20" s="1490">
        <v>2345</v>
      </c>
      <c r="I20" s="1489">
        <v>1213</v>
      </c>
      <c r="J20" s="1491">
        <v>574</v>
      </c>
      <c r="K20" s="1490">
        <v>273</v>
      </c>
      <c r="L20" s="1490">
        <v>350</v>
      </c>
      <c r="M20" s="1490">
        <v>221</v>
      </c>
      <c r="N20" s="1490">
        <v>1292</v>
      </c>
      <c r="O20" s="1490">
        <v>1236</v>
      </c>
      <c r="P20" s="1490">
        <v>655</v>
      </c>
      <c r="Q20" s="1490">
        <v>306</v>
      </c>
      <c r="R20" s="1490">
        <v>185</v>
      </c>
      <c r="S20" s="1490">
        <v>24</v>
      </c>
      <c r="T20" s="1490">
        <v>12</v>
      </c>
      <c r="U20" s="1490" t="s">
        <v>44</v>
      </c>
      <c r="V20" s="1490">
        <v>5</v>
      </c>
      <c r="W20" s="1490">
        <v>2</v>
      </c>
      <c r="X20" s="1490">
        <v>16</v>
      </c>
      <c r="Y20" s="1490" t="s">
        <v>44</v>
      </c>
      <c r="Z20" s="1490">
        <v>193</v>
      </c>
      <c r="AA20" s="1490">
        <v>103</v>
      </c>
      <c r="AB20" s="1490">
        <v>276</v>
      </c>
      <c r="AC20" s="1489">
        <v>180</v>
      </c>
    </row>
    <row r="21" spans="1:29" ht="30" customHeight="1" thickBot="1">
      <c r="A21" s="2376" t="s">
        <v>683</v>
      </c>
      <c r="B21" s="2377"/>
      <c r="C21" s="2378"/>
      <c r="D21" s="2378"/>
      <c r="E21" s="2379" t="s">
        <v>687</v>
      </c>
      <c r="F21" s="2380"/>
      <c r="G21" s="1488">
        <v>80</v>
      </c>
      <c r="H21" s="1486">
        <v>49</v>
      </c>
      <c r="I21" s="1485">
        <v>31</v>
      </c>
      <c r="J21" s="1487">
        <v>20</v>
      </c>
      <c r="K21" s="1486">
        <v>8</v>
      </c>
      <c r="L21" s="1486">
        <v>6</v>
      </c>
      <c r="M21" s="1486">
        <v>3</v>
      </c>
      <c r="N21" s="1486">
        <v>20</v>
      </c>
      <c r="O21" s="1486">
        <v>16</v>
      </c>
      <c r="P21" s="1486">
        <v>13</v>
      </c>
      <c r="Q21" s="1486">
        <v>9</v>
      </c>
      <c r="R21" s="1486">
        <v>9</v>
      </c>
      <c r="S21" s="1486">
        <v>6</v>
      </c>
      <c r="T21" s="1486" t="s">
        <v>44</v>
      </c>
      <c r="U21" s="1486" t="s">
        <v>44</v>
      </c>
      <c r="V21" s="1486" t="s">
        <v>44</v>
      </c>
      <c r="W21" s="1486" t="s">
        <v>44</v>
      </c>
      <c r="X21" s="1486" t="s">
        <v>44</v>
      </c>
      <c r="Y21" s="1486" t="s">
        <v>44</v>
      </c>
      <c r="Z21" s="1486">
        <v>3</v>
      </c>
      <c r="AA21" s="1486">
        <v>2</v>
      </c>
      <c r="AB21" s="1486">
        <v>9</v>
      </c>
      <c r="AC21" s="1485">
        <v>5</v>
      </c>
    </row>
    <row r="23" spans="7:29" ht="17.25" customHeight="1">
      <c r="G23" s="1403"/>
      <c r="H23" s="1403"/>
      <c r="I23" s="1403"/>
      <c r="J23" s="1403"/>
      <c r="K23" s="1403"/>
      <c r="L23" s="1403"/>
      <c r="M23" s="1403"/>
      <c r="N23" s="1403"/>
      <c r="O23" s="1403"/>
      <c r="P23" s="1403"/>
      <c r="Q23" s="1403"/>
      <c r="R23" s="1403"/>
      <c r="S23" s="1403"/>
      <c r="T23" s="1403"/>
      <c r="U23" s="1403"/>
      <c r="V23" s="1403"/>
      <c r="W23" s="1403"/>
      <c r="X23" s="1403"/>
      <c r="Y23" s="1403"/>
      <c r="Z23" s="1403"/>
      <c r="AA23" s="1403"/>
      <c r="AB23" s="1403"/>
      <c r="AC23" s="1403"/>
    </row>
    <row r="24" spans="7:29" ht="17.25" customHeight="1">
      <c r="G24" s="1403"/>
      <c r="H24" s="1403"/>
      <c r="I24" s="1403"/>
      <c r="J24" s="1403"/>
      <c r="K24" s="1403"/>
      <c r="L24" s="1403"/>
      <c r="M24" s="1403"/>
      <c r="N24" s="1403"/>
      <c r="O24" s="1403"/>
      <c r="P24" s="1403"/>
      <c r="Q24" s="1403"/>
      <c r="R24" s="1403"/>
      <c r="S24" s="1403"/>
      <c r="T24" s="1403"/>
      <c r="U24" s="1403"/>
      <c r="V24" s="1403"/>
      <c r="W24" s="1403"/>
      <c r="X24" s="1403"/>
      <c r="Y24" s="1403"/>
      <c r="Z24" s="1403"/>
      <c r="AA24" s="1403"/>
      <c r="AB24" s="1403"/>
      <c r="AC24" s="1403"/>
    </row>
    <row r="25" spans="7:29" ht="17.25" customHeight="1">
      <c r="G25" s="1403"/>
      <c r="H25" s="1403"/>
      <c r="I25" s="1403"/>
      <c r="J25" s="1403"/>
      <c r="K25" s="1403"/>
      <c r="L25" s="1403"/>
      <c r="M25" s="1403"/>
      <c r="N25" s="1403"/>
      <c r="O25" s="1403"/>
      <c r="P25" s="1403"/>
      <c r="Q25" s="1403"/>
      <c r="R25" s="1403"/>
      <c r="S25" s="1403"/>
      <c r="T25" s="1403"/>
      <c r="U25" s="1403"/>
      <c r="V25" s="1403"/>
      <c r="W25" s="1403"/>
      <c r="X25" s="1403"/>
      <c r="Y25" s="1403"/>
      <c r="Z25" s="1403"/>
      <c r="AA25" s="1403"/>
      <c r="AB25" s="1403"/>
      <c r="AC25" s="1403"/>
    </row>
    <row r="26" spans="7:29" ht="17.25" customHeight="1">
      <c r="G26" s="1403"/>
      <c r="H26" s="1403"/>
      <c r="I26" s="1403"/>
      <c r="J26" s="1403"/>
      <c r="K26" s="1403"/>
      <c r="L26" s="1403"/>
      <c r="M26" s="1403"/>
      <c r="N26" s="1403"/>
      <c r="O26" s="1403"/>
      <c r="P26" s="1403"/>
      <c r="Q26" s="1403"/>
      <c r="R26" s="1403"/>
      <c r="S26" s="1403"/>
      <c r="T26" s="1403"/>
      <c r="U26" s="1403"/>
      <c r="V26" s="1403"/>
      <c r="W26" s="1403"/>
      <c r="X26" s="1403"/>
      <c r="Y26" s="1403"/>
      <c r="Z26" s="1403"/>
      <c r="AA26" s="1403"/>
      <c r="AB26" s="1403"/>
      <c r="AC26" s="1403"/>
    </row>
    <row r="27" spans="7:29" ht="17.25" customHeight="1">
      <c r="G27" s="1403"/>
      <c r="H27" s="1403"/>
      <c r="I27" s="1403"/>
      <c r="J27" s="1403"/>
      <c r="K27" s="1403"/>
      <c r="L27" s="1403"/>
      <c r="M27" s="1403"/>
      <c r="N27" s="1403"/>
      <c r="O27" s="1403"/>
      <c r="P27" s="1403"/>
      <c r="Q27" s="1403"/>
      <c r="R27" s="1403"/>
      <c r="S27" s="1403"/>
      <c r="T27" s="1403"/>
      <c r="U27" s="1403"/>
      <c r="V27" s="1403"/>
      <c r="W27" s="1403"/>
      <c r="X27" s="1403"/>
      <c r="Y27" s="1403"/>
      <c r="Z27" s="1403"/>
      <c r="AA27" s="1403"/>
      <c r="AB27" s="1403"/>
      <c r="AC27" s="1403"/>
    </row>
    <row r="28" spans="7:29" ht="17.25" customHeight="1">
      <c r="G28" s="1403"/>
      <c r="H28" s="1403"/>
      <c r="I28" s="1403"/>
      <c r="J28" s="1403"/>
      <c r="K28" s="1403"/>
      <c r="L28" s="1403"/>
      <c r="M28" s="1403"/>
      <c r="N28" s="1403"/>
      <c r="O28" s="1403"/>
      <c r="P28" s="1403"/>
      <c r="Q28" s="1403"/>
      <c r="R28" s="1403"/>
      <c r="S28" s="1403"/>
      <c r="T28" s="1403"/>
      <c r="U28" s="1403"/>
      <c r="V28" s="1403"/>
      <c r="W28" s="1403"/>
      <c r="X28" s="1403"/>
      <c r="Y28" s="1403"/>
      <c r="Z28" s="1403"/>
      <c r="AA28" s="1403"/>
      <c r="AB28" s="1403"/>
      <c r="AC28" s="1403"/>
    </row>
    <row r="29" spans="7:29" ht="17.25" customHeight="1"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</row>
    <row r="30" spans="7:29" ht="17.25" customHeight="1"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1403"/>
      <c r="T30" s="1403"/>
      <c r="U30" s="1403"/>
      <c r="V30" s="1403"/>
      <c r="W30" s="1403"/>
      <c r="X30" s="1403"/>
      <c r="Y30" s="1403"/>
      <c r="Z30" s="1403"/>
      <c r="AA30" s="1403"/>
      <c r="AB30" s="1403"/>
      <c r="AC30" s="1403"/>
    </row>
    <row r="31" spans="7:29" ht="17.25" customHeight="1">
      <c r="G31" s="1403"/>
      <c r="H31" s="1403"/>
      <c r="I31" s="1403"/>
      <c r="J31" s="1403"/>
      <c r="K31" s="1403"/>
      <c r="L31" s="1403"/>
      <c r="M31" s="1403"/>
      <c r="N31" s="1403"/>
      <c r="O31" s="1403"/>
      <c r="P31" s="1403"/>
      <c r="Q31" s="1403"/>
      <c r="R31" s="1403"/>
      <c r="S31" s="1403"/>
      <c r="T31" s="1403"/>
      <c r="U31" s="1403"/>
      <c r="V31" s="1403"/>
      <c r="W31" s="1403"/>
      <c r="X31" s="1403"/>
      <c r="Y31" s="1403"/>
      <c r="Z31" s="1403"/>
      <c r="AA31" s="1403"/>
      <c r="AB31" s="1403"/>
      <c r="AC31" s="1403"/>
    </row>
    <row r="32" spans="7:29" ht="17.25" customHeight="1">
      <c r="G32" s="1403"/>
      <c r="H32" s="1403"/>
      <c r="I32" s="1403"/>
      <c r="J32" s="1403"/>
      <c r="K32" s="1403"/>
      <c r="L32" s="1403"/>
      <c r="M32" s="1403"/>
      <c r="N32" s="1403"/>
      <c r="O32" s="1403"/>
      <c r="P32" s="1403"/>
      <c r="Q32" s="1403"/>
      <c r="R32" s="1403"/>
      <c r="S32" s="1403"/>
      <c r="T32" s="1403"/>
      <c r="U32" s="1403"/>
      <c r="V32" s="1403"/>
      <c r="W32" s="1403"/>
      <c r="X32" s="1403"/>
      <c r="Y32" s="1403"/>
      <c r="Z32" s="1403"/>
      <c r="AA32" s="1403"/>
      <c r="AB32" s="1403"/>
      <c r="AC32" s="1403"/>
    </row>
    <row r="33" spans="7:29" ht="17.25" customHeight="1">
      <c r="G33" s="1403"/>
      <c r="H33" s="1403"/>
      <c r="I33" s="1403"/>
      <c r="J33" s="1403"/>
      <c r="K33" s="1403"/>
      <c r="L33" s="1403"/>
      <c r="M33" s="1403"/>
      <c r="N33" s="1403"/>
      <c r="O33" s="1403"/>
      <c r="P33" s="1403"/>
      <c r="Q33" s="1403"/>
      <c r="R33" s="1403"/>
      <c r="S33" s="1403"/>
      <c r="T33" s="1403"/>
      <c r="U33" s="1403"/>
      <c r="V33" s="1403"/>
      <c r="W33" s="1403"/>
      <c r="X33" s="1403"/>
      <c r="Y33" s="1403"/>
      <c r="Z33" s="1403"/>
      <c r="AA33" s="1403"/>
      <c r="AB33" s="1403"/>
      <c r="AC33" s="1403"/>
    </row>
    <row r="34" spans="7:29" ht="17.25" customHeight="1">
      <c r="G34" s="1403"/>
      <c r="H34" s="1403"/>
      <c r="I34" s="1403"/>
      <c r="J34" s="1403"/>
      <c r="K34" s="1403"/>
      <c r="L34" s="1403"/>
      <c r="M34" s="1403"/>
      <c r="N34" s="1403"/>
      <c r="O34" s="1403"/>
      <c r="P34" s="1403"/>
      <c r="Q34" s="1403"/>
      <c r="R34" s="1403"/>
      <c r="S34" s="1403"/>
      <c r="T34" s="1403"/>
      <c r="U34" s="1403"/>
      <c r="V34" s="1403"/>
      <c r="W34" s="1403"/>
      <c r="X34" s="1403"/>
      <c r="Y34" s="1403"/>
      <c r="Z34" s="1403"/>
      <c r="AA34" s="1403"/>
      <c r="AB34" s="1403"/>
      <c r="AC34" s="1403"/>
    </row>
    <row r="35" spans="7:29" ht="17.25" customHeight="1">
      <c r="G35" s="1403"/>
      <c r="H35" s="1403"/>
      <c r="I35" s="1403"/>
      <c r="J35" s="1403"/>
      <c r="K35" s="1403"/>
      <c r="L35" s="1403"/>
      <c r="M35" s="1403"/>
      <c r="N35" s="1403"/>
      <c r="O35" s="1403"/>
      <c r="P35" s="1403"/>
      <c r="Q35" s="1403"/>
      <c r="R35" s="1403"/>
      <c r="S35" s="1403"/>
      <c r="T35" s="1403"/>
      <c r="U35" s="1403"/>
      <c r="V35" s="1403"/>
      <c r="W35" s="1403"/>
      <c r="X35" s="1403"/>
      <c r="Y35" s="1403"/>
      <c r="Z35" s="1403"/>
      <c r="AA35" s="1403"/>
      <c r="AB35" s="1403"/>
      <c r="AC35" s="1403"/>
    </row>
    <row r="36" spans="7:29" ht="17.25" customHeight="1">
      <c r="G36" s="1403"/>
      <c r="H36" s="1403"/>
      <c r="I36" s="1403"/>
      <c r="J36" s="1403"/>
      <c r="K36" s="1403"/>
      <c r="L36" s="1403"/>
      <c r="M36" s="1403"/>
      <c r="N36" s="1403"/>
      <c r="O36" s="1403"/>
      <c r="P36" s="1403"/>
      <c r="Q36" s="1403"/>
      <c r="R36" s="1403"/>
      <c r="S36" s="1403"/>
      <c r="T36" s="1403"/>
      <c r="U36" s="1403"/>
      <c r="V36" s="1403"/>
      <c r="W36" s="1403"/>
      <c r="X36" s="1403"/>
      <c r="Y36" s="1403"/>
      <c r="Z36" s="1403"/>
      <c r="AA36" s="1403"/>
      <c r="AB36" s="1403"/>
      <c r="AC36" s="1403"/>
    </row>
    <row r="37" spans="7:29" ht="17.25" customHeight="1">
      <c r="G37" s="1403"/>
      <c r="H37" s="1403"/>
      <c r="I37" s="1403"/>
      <c r="J37" s="1403"/>
      <c r="K37" s="1403"/>
      <c r="L37" s="1403"/>
      <c r="M37" s="1403"/>
      <c r="N37" s="1403"/>
      <c r="O37" s="1403"/>
      <c r="P37" s="1403"/>
      <c r="Q37" s="1403"/>
      <c r="R37" s="1403"/>
      <c r="S37" s="1403"/>
      <c r="T37" s="1403"/>
      <c r="U37" s="1403"/>
      <c r="V37" s="1403"/>
      <c r="W37" s="1403"/>
      <c r="X37" s="1403"/>
      <c r="Y37" s="1403"/>
      <c r="Z37" s="1403"/>
      <c r="AA37" s="1403"/>
      <c r="AB37" s="1403"/>
      <c r="AC37" s="1403"/>
    </row>
  </sheetData>
  <sheetProtection/>
  <mergeCells count="37">
    <mergeCell ref="A19:F19"/>
    <mergeCell ref="A20:D20"/>
    <mergeCell ref="E20:F20"/>
    <mergeCell ref="A21:D21"/>
    <mergeCell ref="E21:F21"/>
    <mergeCell ref="A12:F12"/>
    <mergeCell ref="A13:D14"/>
    <mergeCell ref="E13:E14"/>
    <mergeCell ref="A15:F15"/>
    <mergeCell ref="A16:A18"/>
    <mergeCell ref="B16:B18"/>
    <mergeCell ref="C16:C17"/>
    <mergeCell ref="E16:F16"/>
    <mergeCell ref="E17:F17"/>
    <mergeCell ref="E18:F18"/>
    <mergeCell ref="AB5:AC5"/>
    <mergeCell ref="A7:F7"/>
    <mergeCell ref="A8:F8"/>
    <mergeCell ref="A9:F9"/>
    <mergeCell ref="A10:F10"/>
    <mergeCell ref="A11:F11"/>
    <mergeCell ref="P5:Q5"/>
    <mergeCell ref="R5:S5"/>
    <mergeCell ref="T5:U5"/>
    <mergeCell ref="V5:W5"/>
    <mergeCell ref="X5:Y5"/>
    <mergeCell ref="N5:O5"/>
    <mergeCell ref="Z5:AA5"/>
    <mergeCell ref="AA3:AC3"/>
    <mergeCell ref="G4:I4"/>
    <mergeCell ref="J4:AC4"/>
    <mergeCell ref="A5:F5"/>
    <mergeCell ref="G5:G6"/>
    <mergeCell ref="H5:H6"/>
    <mergeCell ref="I5:I6"/>
    <mergeCell ref="J5:K5"/>
    <mergeCell ref="L5:M5"/>
  </mergeCells>
  <printOptions/>
  <pageMargins left="0.5905511811023623" right="0.4724409448818898" top="0.8661417322834646" bottom="0.984251968503937" header="0.5118110236220472" footer="0.5118110236220472"/>
  <pageSetup horizontalDpi="600" verticalDpi="600" orientation="portrait" paperSize="9" scale="88" r:id="rId2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15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S3" sqref="S3"/>
    </sheetView>
  </sheetViews>
  <sheetFormatPr defaultColWidth="9.00390625" defaultRowHeight="20.25" customHeight="1"/>
  <cols>
    <col min="1" max="2" width="10.625" style="179" customWidth="1"/>
    <col min="3" max="3" width="10.75390625" style="179" customWidth="1"/>
    <col min="4" max="16" width="10.625" style="179" customWidth="1"/>
    <col min="17" max="17" width="9.625" style="179" customWidth="1"/>
    <col min="18" max="16384" width="9.00390625" style="179" customWidth="1"/>
  </cols>
  <sheetData>
    <row r="1" spans="1:17" ht="15" customHeight="1">
      <c r="A1" s="707" t="s">
        <v>723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9" ht="15" customHeight="1" thickBot="1">
      <c r="A2" s="53"/>
      <c r="B2" s="53"/>
      <c r="C2" s="53"/>
      <c r="D2" s="53"/>
      <c r="E2" s="53"/>
      <c r="F2" s="53"/>
      <c r="G2" s="53"/>
      <c r="K2" s="53"/>
      <c r="L2" s="53"/>
      <c r="M2" s="53"/>
      <c r="N2" s="53"/>
      <c r="O2" s="53"/>
      <c r="P2" s="1523" t="s">
        <v>656</v>
      </c>
      <c r="Q2" s="53"/>
      <c r="S2" s="1523"/>
    </row>
    <row r="3" spans="1:20" s="283" customFormat="1" ht="26.25" customHeight="1">
      <c r="A3" s="1522" t="s">
        <v>707</v>
      </c>
      <c r="B3" s="1522" t="s">
        <v>615</v>
      </c>
      <c r="C3" s="1026" t="s">
        <v>722</v>
      </c>
      <c r="D3" s="706" t="s">
        <v>721</v>
      </c>
      <c r="E3" s="706" t="s">
        <v>720</v>
      </c>
      <c r="F3" s="706" t="s">
        <v>719</v>
      </c>
      <c r="G3" s="706" t="s">
        <v>718</v>
      </c>
      <c r="H3" s="706" t="s">
        <v>717</v>
      </c>
      <c r="I3" s="706" t="s">
        <v>716</v>
      </c>
      <c r="J3" s="706" t="s">
        <v>715</v>
      </c>
      <c r="K3" s="706" t="s">
        <v>714</v>
      </c>
      <c r="L3" s="706" t="s">
        <v>713</v>
      </c>
      <c r="M3" s="706" t="s">
        <v>712</v>
      </c>
      <c r="N3" s="706" t="s">
        <v>711</v>
      </c>
      <c r="O3" s="706" t="s">
        <v>710</v>
      </c>
      <c r="P3" s="705" t="s">
        <v>604</v>
      </c>
      <c r="S3" s="908"/>
      <c r="T3" s="908"/>
    </row>
    <row r="4" spans="1:16" s="570" customFormat="1" ht="26.25" customHeight="1">
      <c r="A4" s="1521" t="s">
        <v>618</v>
      </c>
      <c r="B4" s="1520">
        <v>643</v>
      </c>
      <c r="C4" s="1519">
        <v>239</v>
      </c>
      <c r="D4" s="1518">
        <v>123</v>
      </c>
      <c r="E4" s="1517">
        <v>90</v>
      </c>
      <c r="F4" s="1517">
        <v>52</v>
      </c>
      <c r="G4" s="1517">
        <v>33</v>
      </c>
      <c r="H4" s="1517">
        <v>17</v>
      </c>
      <c r="I4" s="1517">
        <v>15</v>
      </c>
      <c r="J4" s="1517">
        <v>13</v>
      </c>
      <c r="K4" s="1517">
        <v>12</v>
      </c>
      <c r="L4" s="1517">
        <v>7</v>
      </c>
      <c r="M4" s="1517">
        <v>6</v>
      </c>
      <c r="N4" s="1517">
        <v>4</v>
      </c>
      <c r="O4" s="1517">
        <v>4</v>
      </c>
      <c r="P4" s="1516">
        <v>28</v>
      </c>
    </row>
    <row r="5" spans="1:16" ht="26.25" customHeight="1">
      <c r="A5" s="756" t="s">
        <v>617</v>
      </c>
      <c r="B5" s="721">
        <v>477</v>
      </c>
      <c r="C5" s="1515">
        <v>170</v>
      </c>
      <c r="D5" s="1514">
        <v>86</v>
      </c>
      <c r="E5" s="1514">
        <v>67</v>
      </c>
      <c r="F5" s="1514">
        <v>39</v>
      </c>
      <c r="G5" s="1514">
        <v>28</v>
      </c>
      <c r="H5" s="1514">
        <v>17</v>
      </c>
      <c r="I5" s="1514">
        <v>13</v>
      </c>
      <c r="J5" s="1514">
        <v>12</v>
      </c>
      <c r="K5" s="1514">
        <v>10</v>
      </c>
      <c r="L5" s="1514">
        <v>4</v>
      </c>
      <c r="M5" s="1514">
        <v>5</v>
      </c>
      <c r="N5" s="1514">
        <v>4</v>
      </c>
      <c r="O5" s="1514">
        <v>3</v>
      </c>
      <c r="P5" s="1513">
        <v>19</v>
      </c>
    </row>
    <row r="6" spans="1:16" ht="26.25" customHeight="1" thickBot="1">
      <c r="A6" s="1512" t="s">
        <v>616</v>
      </c>
      <c r="B6" s="715">
        <v>166</v>
      </c>
      <c r="C6" s="1511">
        <v>69</v>
      </c>
      <c r="D6" s="1510">
        <v>37</v>
      </c>
      <c r="E6" s="1510">
        <v>23</v>
      </c>
      <c r="F6" s="1510">
        <v>13</v>
      </c>
      <c r="G6" s="1510">
        <v>5</v>
      </c>
      <c r="H6" s="710" t="s">
        <v>112</v>
      </c>
      <c r="I6" s="1510">
        <v>2</v>
      </c>
      <c r="J6" s="1510">
        <v>1</v>
      </c>
      <c r="K6" s="1510">
        <v>2</v>
      </c>
      <c r="L6" s="1510">
        <v>3</v>
      </c>
      <c r="M6" s="1510">
        <v>1</v>
      </c>
      <c r="N6" s="710" t="s">
        <v>112</v>
      </c>
      <c r="O6" s="1510">
        <v>1</v>
      </c>
      <c r="P6" s="1509">
        <v>9</v>
      </c>
    </row>
    <row r="8" ht="20.25" customHeight="1">
      <c r="D8" s="1508"/>
    </row>
  </sheetData>
  <sheetProtection/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r:id="rId1"/>
  <colBreaks count="1" manualBreakCount="1">
    <brk id="8" max="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8"/>
  <sheetViews>
    <sheetView view="pageBreakPreview" zoomScale="60" zoomScaleNormal="75" workbookViewId="0" topLeftCell="A1">
      <selection activeCell="F26" sqref="F26"/>
    </sheetView>
  </sheetViews>
  <sheetFormatPr defaultColWidth="9.00390625" defaultRowHeight="20.25" customHeight="1"/>
  <cols>
    <col min="1" max="1" width="18.625" style="10" customWidth="1"/>
    <col min="2" max="2" width="10.625" style="10" customWidth="1"/>
    <col min="3" max="8" width="9.625" style="10" customWidth="1"/>
    <col min="9" max="14" width="6.625" style="10" customWidth="1"/>
    <col min="15" max="16384" width="9.00390625" style="10" customWidth="1"/>
  </cols>
  <sheetData>
    <row r="2" spans="1:14" ht="48.75" customHeight="1">
      <c r="A2" s="1574"/>
      <c r="B2" s="2124" t="s">
        <v>770</v>
      </c>
      <c r="C2" s="2124"/>
      <c r="D2" s="2124"/>
      <c r="E2" s="2124"/>
      <c r="F2" s="2124"/>
      <c r="G2" s="2124"/>
      <c r="H2" s="2124"/>
      <c r="I2" s="2124"/>
      <c r="J2" s="2124"/>
      <c r="K2" s="2124"/>
      <c r="L2" s="1574"/>
      <c r="M2" s="1574"/>
      <c r="N2" s="1573"/>
    </row>
    <row r="3" spans="1:13" ht="30" customHeight="1">
      <c r="A3" s="1572"/>
      <c r="B3" s="1572"/>
      <c r="C3" s="1572"/>
      <c r="D3" s="1572"/>
      <c r="E3" s="1572"/>
      <c r="F3" s="1572"/>
      <c r="G3" s="1572"/>
      <c r="H3" s="1572"/>
      <c r="I3" s="1571"/>
      <c r="J3" s="1571"/>
      <c r="K3" s="1571"/>
      <c r="L3" s="1571"/>
      <c r="M3" s="1571"/>
    </row>
    <row r="4" spans="1:14" ht="20.25" customHeight="1">
      <c r="A4" s="2389" t="s">
        <v>769</v>
      </c>
      <c r="B4" s="2389"/>
      <c r="C4" s="2389"/>
      <c r="D4" s="2389"/>
      <c r="E4" s="2389"/>
      <c r="F4" s="2389"/>
      <c r="G4" s="2389"/>
      <c r="H4" s="2389"/>
      <c r="I4" s="2389"/>
      <c r="J4" s="2389"/>
      <c r="K4" s="2389"/>
      <c r="L4" s="2389"/>
      <c r="M4" s="2389"/>
      <c r="N4" s="2389"/>
    </row>
    <row r="5" spans="1:13" ht="20.25" customHeight="1">
      <c r="A5" s="1562"/>
      <c r="B5" s="1562"/>
      <c r="C5" s="1562"/>
      <c r="D5" s="1562"/>
      <c r="E5" s="1562"/>
      <c r="F5" s="1562"/>
      <c r="G5" s="1562"/>
      <c r="H5" s="1562"/>
      <c r="I5" s="1562"/>
      <c r="J5" s="1562"/>
      <c r="K5" s="1562"/>
      <c r="L5" s="1562"/>
      <c r="M5" s="1562"/>
    </row>
    <row r="6" spans="1:13" ht="20.25" customHeight="1">
      <c r="A6" s="1032" t="s">
        <v>768</v>
      </c>
      <c r="B6" s="1562"/>
      <c r="C6" s="1562"/>
      <c r="D6" s="1562"/>
      <c r="E6" s="1562"/>
      <c r="F6" s="1562"/>
      <c r="G6" s="1562"/>
      <c r="H6" s="1562"/>
      <c r="I6" s="1562"/>
      <c r="J6" s="1562"/>
      <c r="K6" s="1562"/>
      <c r="L6" s="1562"/>
      <c r="M6" s="1562"/>
    </row>
    <row r="7" spans="11:14" ht="20.25" customHeight="1" thickBot="1">
      <c r="K7" s="2396"/>
      <c r="L7" s="2396"/>
      <c r="M7" s="2397" t="s">
        <v>761</v>
      </c>
      <c r="N7" s="2397"/>
    </row>
    <row r="8" spans="1:14" ht="21.75" customHeight="1">
      <c r="A8" s="1561"/>
      <c r="B8" s="1560"/>
      <c r="C8" s="1559" t="s">
        <v>760</v>
      </c>
      <c r="D8" s="1558" t="s">
        <v>759</v>
      </c>
      <c r="E8" s="1558" t="s">
        <v>758</v>
      </c>
      <c r="F8" s="1558" t="s">
        <v>757</v>
      </c>
      <c r="G8" s="1557"/>
      <c r="H8" s="1557"/>
      <c r="I8" s="1557"/>
      <c r="J8" s="2393" t="s">
        <v>756</v>
      </c>
      <c r="K8" s="2393"/>
      <c r="L8" s="2393"/>
      <c r="M8" s="2394"/>
      <c r="N8" s="2395"/>
    </row>
    <row r="9" spans="1:14" ht="21.75" customHeight="1">
      <c r="A9" s="2384" t="s">
        <v>755</v>
      </c>
      <c r="B9" s="1553" t="s">
        <v>754</v>
      </c>
      <c r="C9" s="1552" t="s">
        <v>767</v>
      </c>
      <c r="D9" s="1551" t="s">
        <v>752</v>
      </c>
      <c r="E9" s="1551" t="s">
        <v>752</v>
      </c>
      <c r="F9" s="1551" t="s">
        <v>751</v>
      </c>
      <c r="G9" s="1551"/>
      <c r="H9" s="1551" t="s">
        <v>750</v>
      </c>
      <c r="I9" s="1551" t="s">
        <v>749</v>
      </c>
      <c r="J9" s="2385" t="s">
        <v>748</v>
      </c>
      <c r="K9" s="2385"/>
      <c r="L9" s="2385"/>
      <c r="M9" s="2386"/>
      <c r="N9" s="2387"/>
    </row>
    <row r="10" spans="1:14" ht="21.75" customHeight="1">
      <c r="A10" s="2384"/>
      <c r="B10" s="1553"/>
      <c r="C10" s="1552" t="s">
        <v>766</v>
      </c>
      <c r="D10" s="11" t="s">
        <v>765</v>
      </c>
      <c r="E10" s="11" t="s">
        <v>745</v>
      </c>
      <c r="F10" s="1551" t="s">
        <v>744</v>
      </c>
      <c r="G10" s="1551" t="s">
        <v>743</v>
      </c>
      <c r="H10" s="1551"/>
      <c r="I10" s="1551"/>
      <c r="J10" s="1556"/>
      <c r="K10" s="1556"/>
      <c r="L10" s="1556"/>
      <c r="M10" s="1555"/>
      <c r="N10" s="1554"/>
    </row>
    <row r="11" spans="1:14" ht="21.75" customHeight="1">
      <c r="A11" s="2384"/>
      <c r="B11" s="1553" t="s">
        <v>427</v>
      </c>
      <c r="C11" s="1552" t="s">
        <v>742</v>
      </c>
      <c r="D11" s="1551" t="s">
        <v>741</v>
      </c>
      <c r="E11" s="1551" t="s">
        <v>740</v>
      </c>
      <c r="F11" s="1551" t="s">
        <v>739</v>
      </c>
      <c r="G11" s="1551"/>
      <c r="H11" s="1551" t="s">
        <v>738</v>
      </c>
      <c r="I11" s="1551" t="s">
        <v>737</v>
      </c>
      <c r="J11" s="1551" t="s">
        <v>11</v>
      </c>
      <c r="K11" s="1550" t="s">
        <v>736</v>
      </c>
      <c r="L11" s="1550" t="s">
        <v>735</v>
      </c>
      <c r="M11" s="1549" t="s">
        <v>734</v>
      </c>
      <c r="N11" s="1548" t="s">
        <v>733</v>
      </c>
    </row>
    <row r="12" spans="1:14" ht="21.75" customHeight="1">
      <c r="A12" s="1547"/>
      <c r="B12" s="1546"/>
      <c r="C12" s="1545"/>
      <c r="D12" s="1544"/>
      <c r="E12" s="1544"/>
      <c r="F12" s="1544" t="s">
        <v>732</v>
      </c>
      <c r="G12" s="1544"/>
      <c r="H12" s="1544"/>
      <c r="I12" s="1544"/>
      <c r="J12" s="1544"/>
      <c r="K12" s="1544"/>
      <c r="L12" s="1544"/>
      <c r="M12" s="1543"/>
      <c r="N12" s="1542"/>
    </row>
    <row r="13" spans="1:14" s="1537" customFormat="1" ht="30" customHeight="1">
      <c r="A13" s="1541" t="s">
        <v>731</v>
      </c>
      <c r="B13" s="1540">
        <v>133</v>
      </c>
      <c r="C13" s="1570">
        <v>132</v>
      </c>
      <c r="D13" s="1569">
        <f>SUM(D14:D18)</f>
        <v>0</v>
      </c>
      <c r="E13" s="1569">
        <f>SUM(E14:E18)</f>
        <v>0</v>
      </c>
      <c r="F13" s="1569">
        <f>SUM(F14:F18)</f>
        <v>0</v>
      </c>
      <c r="G13" s="1569">
        <f>SUM(G14:G18)</f>
        <v>0</v>
      </c>
      <c r="H13" s="1569">
        <v>1</v>
      </c>
      <c r="I13" s="1569">
        <f aca="true" t="shared" si="0" ref="I13:N13">SUM(I14:I18)</f>
        <v>0</v>
      </c>
      <c r="J13" s="1569">
        <f t="shared" si="0"/>
        <v>0</v>
      </c>
      <c r="K13" s="1569">
        <f t="shared" si="0"/>
        <v>0</v>
      </c>
      <c r="L13" s="1569">
        <f t="shared" si="0"/>
        <v>0</v>
      </c>
      <c r="M13" s="1569">
        <f t="shared" si="0"/>
        <v>0</v>
      </c>
      <c r="N13" s="1568">
        <f t="shared" si="0"/>
        <v>0</v>
      </c>
    </row>
    <row r="14" spans="1:14" ht="30" customHeight="1">
      <c r="A14" s="1535" t="s">
        <v>730</v>
      </c>
      <c r="B14" s="1536">
        <v>4</v>
      </c>
      <c r="C14" s="1566">
        <v>4</v>
      </c>
      <c r="D14" s="1567">
        <v>0</v>
      </c>
      <c r="E14" s="1567">
        <v>0</v>
      </c>
      <c r="F14" s="1567">
        <v>0</v>
      </c>
      <c r="G14" s="1567">
        <v>0</v>
      </c>
      <c r="H14" s="1567">
        <v>0</v>
      </c>
      <c r="I14" s="1567">
        <v>0</v>
      </c>
      <c r="J14" s="1567">
        <f>SUM(K14:N14)</f>
        <v>0</v>
      </c>
      <c r="K14" s="1567">
        <v>0</v>
      </c>
      <c r="L14" s="1567">
        <v>0</v>
      </c>
      <c r="M14" s="1566">
        <v>0</v>
      </c>
      <c r="N14" s="1565">
        <v>0</v>
      </c>
    </row>
    <row r="15" spans="1:14" ht="30" customHeight="1">
      <c r="A15" s="1535" t="s">
        <v>729</v>
      </c>
      <c r="B15" s="1536">
        <v>3</v>
      </c>
      <c r="C15" s="1566">
        <v>3</v>
      </c>
      <c r="D15" s="1567">
        <v>0</v>
      </c>
      <c r="E15" s="1567">
        <v>0</v>
      </c>
      <c r="F15" s="1567">
        <v>0</v>
      </c>
      <c r="G15" s="1567">
        <v>0</v>
      </c>
      <c r="H15" s="1567">
        <v>0</v>
      </c>
      <c r="I15" s="1567">
        <v>0</v>
      </c>
      <c r="J15" s="1567">
        <f>SUM(K15:N15)</f>
        <v>0</v>
      </c>
      <c r="K15" s="1567">
        <v>0</v>
      </c>
      <c r="L15" s="1567">
        <v>0</v>
      </c>
      <c r="M15" s="1566">
        <v>0</v>
      </c>
      <c r="N15" s="1565">
        <v>0</v>
      </c>
    </row>
    <row r="16" spans="1:14" ht="30" customHeight="1">
      <c r="A16" s="1535" t="s">
        <v>724</v>
      </c>
      <c r="B16" s="1536">
        <v>88</v>
      </c>
      <c r="C16" s="1566">
        <v>87</v>
      </c>
      <c r="D16" s="1567">
        <v>0</v>
      </c>
      <c r="E16" s="1567">
        <v>0</v>
      </c>
      <c r="F16" s="1567">
        <v>0</v>
      </c>
      <c r="G16" s="1567">
        <v>0</v>
      </c>
      <c r="H16" s="1567">
        <v>1</v>
      </c>
      <c r="I16" s="1567">
        <f>SUM(J16:L17)</f>
        <v>0</v>
      </c>
      <c r="J16" s="1567">
        <f>SUM(K16:N16)</f>
        <v>0</v>
      </c>
      <c r="K16" s="1567">
        <v>0</v>
      </c>
      <c r="L16" s="1567">
        <v>0</v>
      </c>
      <c r="M16" s="1566">
        <v>0</v>
      </c>
      <c r="N16" s="1565">
        <v>0</v>
      </c>
    </row>
    <row r="17" spans="1:14" ht="30" customHeight="1">
      <c r="A17" s="1535" t="s">
        <v>728</v>
      </c>
      <c r="B17" s="1536">
        <v>36</v>
      </c>
      <c r="C17" s="1566">
        <v>36</v>
      </c>
      <c r="D17" s="1567">
        <v>0</v>
      </c>
      <c r="E17" s="1567">
        <v>0</v>
      </c>
      <c r="F17" s="1567">
        <v>0</v>
      </c>
      <c r="G17" s="1567">
        <v>0</v>
      </c>
      <c r="H17" s="1567">
        <v>0</v>
      </c>
      <c r="I17" s="1567">
        <v>0</v>
      </c>
      <c r="J17" s="1567">
        <f>SUM(K17:N17)</f>
        <v>0</v>
      </c>
      <c r="K17" s="1567">
        <v>0</v>
      </c>
      <c r="L17" s="1567">
        <v>0</v>
      </c>
      <c r="M17" s="1566">
        <v>0</v>
      </c>
      <c r="N17" s="1565">
        <v>0</v>
      </c>
    </row>
    <row r="18" spans="1:14" ht="30" customHeight="1" thickBot="1">
      <c r="A18" s="1535" t="s">
        <v>764</v>
      </c>
      <c r="B18" s="1534">
        <v>2</v>
      </c>
      <c r="C18" s="1566">
        <v>2</v>
      </c>
      <c r="D18" s="1567">
        <v>0</v>
      </c>
      <c r="E18" s="1567">
        <v>0</v>
      </c>
      <c r="F18" s="1567">
        <v>0</v>
      </c>
      <c r="G18" s="1567">
        <v>0</v>
      </c>
      <c r="H18" s="1567">
        <v>0</v>
      </c>
      <c r="I18" s="1567">
        <f>SUM(J18:L19)</f>
        <v>0</v>
      </c>
      <c r="J18" s="1567">
        <f>SUM(K18:N18)</f>
        <v>0</v>
      </c>
      <c r="K18" s="1567">
        <v>0</v>
      </c>
      <c r="L18" s="1567">
        <v>0</v>
      </c>
      <c r="M18" s="1566">
        <v>0</v>
      </c>
      <c r="N18" s="1565">
        <v>0</v>
      </c>
    </row>
    <row r="19" spans="1:14" ht="30" customHeight="1">
      <c r="A19" s="2390" t="s">
        <v>726</v>
      </c>
      <c r="B19" s="2391"/>
      <c r="C19" s="2391"/>
      <c r="D19" s="2391"/>
      <c r="E19" s="2391"/>
      <c r="F19" s="2391"/>
      <c r="G19" s="2391"/>
      <c r="H19" s="2391"/>
      <c r="I19" s="2391"/>
      <c r="J19" s="2391"/>
      <c r="K19" s="2391"/>
      <c r="L19" s="2391"/>
      <c r="M19" s="2391"/>
      <c r="N19" s="2392"/>
    </row>
    <row r="20" spans="1:14" ht="30" customHeight="1">
      <c r="A20" s="1532" t="s">
        <v>725</v>
      </c>
      <c r="B20" s="1531">
        <v>6</v>
      </c>
      <c r="C20" s="1530">
        <v>6</v>
      </c>
      <c r="D20" s="1529">
        <f aca="true" t="shared" si="1" ref="D20:N20">SUM(D21)</f>
        <v>0</v>
      </c>
      <c r="E20" s="1529">
        <f t="shared" si="1"/>
        <v>0</v>
      </c>
      <c r="F20" s="1529">
        <f t="shared" si="1"/>
        <v>0</v>
      </c>
      <c r="G20" s="1529">
        <f t="shared" si="1"/>
        <v>0</v>
      </c>
      <c r="H20" s="1529">
        <f t="shared" si="1"/>
        <v>0</v>
      </c>
      <c r="I20" s="1529">
        <f t="shared" si="1"/>
        <v>0</v>
      </c>
      <c r="J20" s="1529">
        <f t="shared" si="1"/>
        <v>0</v>
      </c>
      <c r="K20" s="1529">
        <f t="shared" si="1"/>
        <v>0</v>
      </c>
      <c r="L20" s="1529">
        <f t="shared" si="1"/>
        <v>0</v>
      </c>
      <c r="M20" s="1529">
        <f t="shared" si="1"/>
        <v>0</v>
      </c>
      <c r="N20" s="1564">
        <f t="shared" si="1"/>
        <v>0</v>
      </c>
    </row>
    <row r="21" spans="1:14" ht="30" customHeight="1" thickBot="1">
      <c r="A21" s="1528" t="s">
        <v>724</v>
      </c>
      <c r="B21" s="1527">
        <v>6</v>
      </c>
      <c r="C21" s="1526">
        <v>6</v>
      </c>
      <c r="D21" s="1525">
        <v>0</v>
      </c>
      <c r="E21" s="1525">
        <v>0</v>
      </c>
      <c r="F21" s="1525">
        <v>0</v>
      </c>
      <c r="G21" s="1525">
        <v>0</v>
      </c>
      <c r="H21" s="1525">
        <v>0</v>
      </c>
      <c r="I21" s="1525">
        <v>0</v>
      </c>
      <c r="J21" s="1525">
        <f>SUM(K21:N21)</f>
        <v>0</v>
      </c>
      <c r="K21" s="1525">
        <v>0</v>
      </c>
      <c r="L21" s="1525">
        <v>0</v>
      </c>
      <c r="M21" s="1526">
        <v>0</v>
      </c>
      <c r="N21" s="1563">
        <v>0</v>
      </c>
    </row>
    <row r="25" spans="1:13" ht="20.25" customHeight="1">
      <c r="A25" s="2389" t="s">
        <v>763</v>
      </c>
      <c r="B25" s="2389"/>
      <c r="C25" s="2389"/>
      <c r="D25" s="2389"/>
      <c r="E25" s="2389"/>
      <c r="F25" s="2389"/>
      <c r="G25" s="2389"/>
      <c r="H25" s="2389"/>
      <c r="I25" s="2389"/>
      <c r="J25" s="2389"/>
      <c r="K25" s="2389"/>
      <c r="L25" s="2389"/>
      <c r="M25" s="2389"/>
    </row>
    <row r="26" spans="1:13" ht="20.25" customHeight="1">
      <c r="A26" s="1562"/>
      <c r="B26" s="1562"/>
      <c r="C26" s="1562"/>
      <c r="D26" s="1562"/>
      <c r="E26" s="1562"/>
      <c r="F26" s="1562"/>
      <c r="G26" s="1562"/>
      <c r="H26" s="1562"/>
      <c r="I26" s="1562"/>
      <c r="J26" s="1562"/>
      <c r="K26" s="1562"/>
      <c r="L26" s="1562"/>
      <c r="M26" s="1562"/>
    </row>
    <row r="27" spans="1:13" ht="20.25" customHeight="1">
      <c r="A27" s="1032" t="s">
        <v>762</v>
      </c>
      <c r="B27" s="1562"/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</row>
    <row r="28" spans="12:14" ht="20.25" customHeight="1" thickBot="1">
      <c r="L28" s="2396" t="s">
        <v>761</v>
      </c>
      <c r="M28" s="2396"/>
      <c r="N28" s="2396"/>
    </row>
    <row r="29" spans="1:14" ht="21.75" customHeight="1">
      <c r="A29" s="1561"/>
      <c r="B29" s="1560"/>
      <c r="C29" s="1559" t="s">
        <v>760</v>
      </c>
      <c r="D29" s="1558" t="s">
        <v>759</v>
      </c>
      <c r="E29" s="1558" t="s">
        <v>758</v>
      </c>
      <c r="F29" s="1558" t="s">
        <v>757</v>
      </c>
      <c r="G29" s="1557"/>
      <c r="H29" s="1557"/>
      <c r="I29" s="1557"/>
      <c r="J29" s="2393" t="s">
        <v>756</v>
      </c>
      <c r="K29" s="2393"/>
      <c r="L29" s="2393"/>
      <c r="M29" s="2394"/>
      <c r="N29" s="2395"/>
    </row>
    <row r="30" spans="1:14" ht="21.75" customHeight="1">
      <c r="A30" s="2384" t="s">
        <v>755</v>
      </c>
      <c r="B30" s="1553" t="s">
        <v>754</v>
      </c>
      <c r="C30" s="1552" t="s">
        <v>753</v>
      </c>
      <c r="D30" s="1551" t="s">
        <v>752</v>
      </c>
      <c r="E30" s="1551" t="s">
        <v>752</v>
      </c>
      <c r="F30" s="1551" t="s">
        <v>751</v>
      </c>
      <c r="G30" s="1551"/>
      <c r="H30" s="1551" t="s">
        <v>750</v>
      </c>
      <c r="I30" s="1551" t="s">
        <v>749</v>
      </c>
      <c r="J30" s="2385" t="s">
        <v>748</v>
      </c>
      <c r="K30" s="2385"/>
      <c r="L30" s="2385"/>
      <c r="M30" s="2386"/>
      <c r="N30" s="2387"/>
    </row>
    <row r="31" spans="1:14" ht="21.75" customHeight="1">
      <c r="A31" s="2384"/>
      <c r="B31" s="1553"/>
      <c r="C31" s="1552" t="s">
        <v>747</v>
      </c>
      <c r="D31" s="11" t="s">
        <v>746</v>
      </c>
      <c r="E31" s="11" t="s">
        <v>745</v>
      </c>
      <c r="F31" s="1551" t="s">
        <v>744</v>
      </c>
      <c r="G31" s="1551" t="s">
        <v>743</v>
      </c>
      <c r="H31" s="1551"/>
      <c r="I31" s="1551"/>
      <c r="J31" s="1556"/>
      <c r="K31" s="1556"/>
      <c r="L31" s="1556"/>
      <c r="M31" s="1555"/>
      <c r="N31" s="1554"/>
    </row>
    <row r="32" spans="1:14" ht="21.75" customHeight="1">
      <c r="A32" s="2384"/>
      <c r="B32" s="1553" t="s">
        <v>427</v>
      </c>
      <c r="C32" s="1552" t="s">
        <v>742</v>
      </c>
      <c r="D32" s="1551" t="s">
        <v>741</v>
      </c>
      <c r="E32" s="1551" t="s">
        <v>740</v>
      </c>
      <c r="F32" s="1551" t="s">
        <v>739</v>
      </c>
      <c r="G32" s="1551"/>
      <c r="H32" s="1551" t="s">
        <v>738</v>
      </c>
      <c r="I32" s="1551" t="s">
        <v>737</v>
      </c>
      <c r="J32" s="1551" t="s">
        <v>11</v>
      </c>
      <c r="K32" s="1550" t="s">
        <v>736</v>
      </c>
      <c r="L32" s="1550" t="s">
        <v>735</v>
      </c>
      <c r="M32" s="1549" t="s">
        <v>734</v>
      </c>
      <c r="N32" s="1548" t="s">
        <v>733</v>
      </c>
    </row>
    <row r="33" spans="1:14" ht="21.75" customHeight="1">
      <c r="A33" s="1547"/>
      <c r="B33" s="1546"/>
      <c r="C33" s="1545"/>
      <c r="D33" s="1544"/>
      <c r="E33" s="1544"/>
      <c r="F33" s="1544" t="s">
        <v>732</v>
      </c>
      <c r="G33" s="1544"/>
      <c r="H33" s="1544"/>
      <c r="I33" s="1544"/>
      <c r="J33" s="1544"/>
      <c r="K33" s="1544"/>
      <c r="L33" s="1544"/>
      <c r="M33" s="1543"/>
      <c r="N33" s="1542"/>
    </row>
    <row r="34" spans="1:14" s="1537" customFormat="1" ht="30" customHeight="1">
      <c r="A34" s="1541" t="s">
        <v>731</v>
      </c>
      <c r="B34" s="1540">
        <v>216</v>
      </c>
      <c r="C34" s="1539">
        <v>4</v>
      </c>
      <c r="D34" s="1538">
        <v>1</v>
      </c>
      <c r="E34" s="1538" t="s">
        <v>30</v>
      </c>
      <c r="F34" s="1538">
        <v>4</v>
      </c>
      <c r="G34" s="1538">
        <v>40</v>
      </c>
      <c r="H34" s="1538">
        <v>167</v>
      </c>
      <c r="I34" s="1524" t="s">
        <v>30</v>
      </c>
      <c r="J34" s="1524" t="s">
        <v>30</v>
      </c>
      <c r="K34" s="1524" t="s">
        <v>30</v>
      </c>
      <c r="L34" s="1524" t="s">
        <v>30</v>
      </c>
      <c r="M34" s="1524" t="s">
        <v>30</v>
      </c>
      <c r="N34" s="1524" t="s">
        <v>30</v>
      </c>
    </row>
    <row r="35" spans="1:14" ht="30" customHeight="1">
      <c r="A35" s="1535" t="s">
        <v>730</v>
      </c>
      <c r="B35" s="1536">
        <v>3</v>
      </c>
      <c r="C35" s="1533">
        <v>1</v>
      </c>
      <c r="D35" s="1524">
        <v>1</v>
      </c>
      <c r="E35" s="1524" t="s">
        <v>30</v>
      </c>
      <c r="F35" s="1524" t="s">
        <v>30</v>
      </c>
      <c r="G35" s="1524" t="s">
        <v>30</v>
      </c>
      <c r="H35" s="1524">
        <v>1</v>
      </c>
      <c r="I35" s="1524" t="s">
        <v>30</v>
      </c>
      <c r="J35" s="1524" t="s">
        <v>30</v>
      </c>
      <c r="K35" s="1524" t="s">
        <v>30</v>
      </c>
      <c r="L35" s="1524" t="s">
        <v>30</v>
      </c>
      <c r="M35" s="1524" t="s">
        <v>30</v>
      </c>
      <c r="N35" s="1524" t="s">
        <v>30</v>
      </c>
    </row>
    <row r="36" spans="1:14" ht="30" customHeight="1">
      <c r="A36" s="1535" t="s">
        <v>729</v>
      </c>
      <c r="B36" s="1536">
        <v>5</v>
      </c>
      <c r="C36" s="1533">
        <v>2</v>
      </c>
      <c r="D36" s="1524" t="s">
        <v>30</v>
      </c>
      <c r="E36" s="1524" t="s">
        <v>30</v>
      </c>
      <c r="F36" s="1524" t="s">
        <v>30</v>
      </c>
      <c r="G36" s="1524">
        <v>3</v>
      </c>
      <c r="H36" s="1524" t="s">
        <v>30</v>
      </c>
      <c r="I36" s="1524" t="s">
        <v>30</v>
      </c>
      <c r="J36" s="1524" t="s">
        <v>30</v>
      </c>
      <c r="K36" s="1524" t="s">
        <v>30</v>
      </c>
      <c r="L36" s="1524" t="s">
        <v>30</v>
      </c>
      <c r="M36" s="1524" t="s">
        <v>30</v>
      </c>
      <c r="N36" s="1524" t="s">
        <v>30</v>
      </c>
    </row>
    <row r="37" spans="1:14" ht="30" customHeight="1">
      <c r="A37" s="1535" t="s">
        <v>724</v>
      </c>
      <c r="B37" s="1536">
        <v>112</v>
      </c>
      <c r="C37" s="1533" t="s">
        <v>30</v>
      </c>
      <c r="D37" s="1524" t="s">
        <v>30</v>
      </c>
      <c r="E37" s="1524" t="s">
        <v>30</v>
      </c>
      <c r="F37" s="1524">
        <v>3</v>
      </c>
      <c r="G37" s="1524">
        <v>24</v>
      </c>
      <c r="H37" s="1524">
        <v>85</v>
      </c>
      <c r="I37" s="1524" t="s">
        <v>30</v>
      </c>
      <c r="J37" s="1524" t="s">
        <v>30</v>
      </c>
      <c r="K37" s="1524" t="s">
        <v>30</v>
      </c>
      <c r="L37" s="1524" t="s">
        <v>30</v>
      </c>
      <c r="M37" s="1524" t="s">
        <v>30</v>
      </c>
      <c r="N37" s="1524" t="s">
        <v>30</v>
      </c>
    </row>
    <row r="38" spans="1:14" ht="30" customHeight="1">
      <c r="A38" s="1535" t="s">
        <v>728</v>
      </c>
      <c r="B38" s="1536">
        <v>78</v>
      </c>
      <c r="C38" s="1533">
        <v>1</v>
      </c>
      <c r="D38" s="1524" t="s">
        <v>30</v>
      </c>
      <c r="E38" s="1524" t="s">
        <v>30</v>
      </c>
      <c r="F38" s="1524">
        <v>1</v>
      </c>
      <c r="G38" s="1524">
        <v>13</v>
      </c>
      <c r="H38" s="1524">
        <v>63</v>
      </c>
      <c r="I38" s="1524" t="s">
        <v>30</v>
      </c>
      <c r="J38" s="1524" t="s">
        <v>30</v>
      </c>
      <c r="K38" s="1524" t="s">
        <v>30</v>
      </c>
      <c r="L38" s="1524" t="s">
        <v>30</v>
      </c>
      <c r="M38" s="1524" t="s">
        <v>30</v>
      </c>
      <c r="N38" s="1524" t="s">
        <v>30</v>
      </c>
    </row>
    <row r="39" spans="1:14" ht="30" customHeight="1" thickBot="1">
      <c r="A39" s="1535" t="s">
        <v>727</v>
      </c>
      <c r="B39" s="1534">
        <v>18</v>
      </c>
      <c r="C39" s="1533" t="s">
        <v>30</v>
      </c>
      <c r="D39" s="1524" t="s">
        <v>30</v>
      </c>
      <c r="E39" s="1524" t="s">
        <v>30</v>
      </c>
      <c r="F39" s="1524" t="s">
        <v>30</v>
      </c>
      <c r="G39" s="1524" t="s">
        <v>30</v>
      </c>
      <c r="H39" s="1524">
        <v>18</v>
      </c>
      <c r="I39" s="1524" t="s">
        <v>30</v>
      </c>
      <c r="J39" s="1524" t="s">
        <v>30</v>
      </c>
      <c r="K39" s="1524" t="s">
        <v>30</v>
      </c>
      <c r="L39" s="1524" t="s">
        <v>30</v>
      </c>
      <c r="M39" s="1524" t="s">
        <v>30</v>
      </c>
      <c r="N39" s="1524" t="s">
        <v>30</v>
      </c>
    </row>
    <row r="40" spans="1:14" ht="30" customHeight="1">
      <c r="A40" s="2390" t="s">
        <v>726</v>
      </c>
      <c r="B40" s="2391"/>
      <c r="C40" s="2391"/>
      <c r="D40" s="2391"/>
      <c r="E40" s="2391"/>
      <c r="F40" s="2391"/>
      <c r="G40" s="2391"/>
      <c r="H40" s="2391"/>
      <c r="I40" s="2391"/>
      <c r="J40" s="2391"/>
      <c r="K40" s="2391"/>
      <c r="L40" s="2391"/>
      <c r="M40" s="2391"/>
      <c r="N40" s="2392"/>
    </row>
    <row r="41" spans="1:14" ht="30" customHeight="1">
      <c r="A41" s="1532" t="s">
        <v>725</v>
      </c>
      <c r="B41" s="1531">
        <v>8</v>
      </c>
      <c r="C41" s="1530">
        <f>SUM(C42)</f>
        <v>0</v>
      </c>
      <c r="D41" s="1529">
        <f>SUM(D42)</f>
        <v>0</v>
      </c>
      <c r="E41" s="1529">
        <f>SUM(E42)</f>
        <v>0</v>
      </c>
      <c r="F41" s="1529">
        <f>SUM(F42)</f>
        <v>0</v>
      </c>
      <c r="G41" s="1529">
        <v>4</v>
      </c>
      <c r="H41" s="1529">
        <v>4</v>
      </c>
      <c r="I41" s="1524" t="s">
        <v>30</v>
      </c>
      <c r="J41" s="1524" t="s">
        <v>30</v>
      </c>
      <c r="K41" s="1524" t="s">
        <v>30</v>
      </c>
      <c r="L41" s="1524" t="s">
        <v>30</v>
      </c>
      <c r="M41" s="1524" t="s">
        <v>30</v>
      </c>
      <c r="N41" s="1524" t="s">
        <v>30</v>
      </c>
    </row>
    <row r="42" spans="1:14" ht="30" customHeight="1" thickBot="1">
      <c r="A42" s="1528" t="s">
        <v>724</v>
      </c>
      <c r="B42" s="1527">
        <v>8</v>
      </c>
      <c r="C42" s="1526">
        <v>0</v>
      </c>
      <c r="D42" s="1525">
        <v>0</v>
      </c>
      <c r="E42" s="1525">
        <v>0</v>
      </c>
      <c r="F42" s="1525">
        <v>0</v>
      </c>
      <c r="G42" s="1525">
        <v>4</v>
      </c>
      <c r="H42" s="1525">
        <v>4</v>
      </c>
      <c r="I42" s="1524" t="s">
        <v>30</v>
      </c>
      <c r="J42" s="1524" t="s">
        <v>30</v>
      </c>
      <c r="K42" s="1524" t="s">
        <v>30</v>
      </c>
      <c r="L42" s="1524" t="s">
        <v>30</v>
      </c>
      <c r="M42" s="1524" t="s">
        <v>30</v>
      </c>
      <c r="N42" s="1524" t="s">
        <v>30</v>
      </c>
    </row>
    <row r="48" spans="1:14" ht="20.25" customHeight="1">
      <c r="A48" s="2388"/>
      <c r="B48" s="2388"/>
      <c r="C48" s="2388"/>
      <c r="D48" s="2388"/>
      <c r="E48" s="2388"/>
      <c r="F48" s="2388"/>
      <c r="G48" s="2388"/>
      <c r="H48" s="2388"/>
      <c r="I48" s="2388"/>
      <c r="J48" s="2388"/>
      <c r="K48" s="2388"/>
      <c r="L48" s="2388"/>
      <c r="M48" s="2388"/>
      <c r="N48" s="2388"/>
    </row>
  </sheetData>
  <sheetProtection/>
  <mergeCells count="15">
    <mergeCell ref="B2:K2"/>
    <mergeCell ref="K7:L7"/>
    <mergeCell ref="J8:N8"/>
    <mergeCell ref="M7:N7"/>
    <mergeCell ref="A9:A11"/>
    <mergeCell ref="L28:N28"/>
    <mergeCell ref="A30:A32"/>
    <mergeCell ref="J30:N30"/>
    <mergeCell ref="A48:N48"/>
    <mergeCell ref="A25:M25"/>
    <mergeCell ref="A4:N4"/>
    <mergeCell ref="J9:N9"/>
    <mergeCell ref="A40:N40"/>
    <mergeCell ref="A19:N19"/>
    <mergeCell ref="J29:N29"/>
  </mergeCells>
  <printOptions/>
  <pageMargins left="0.7874015748031497" right="0.6299212598425197" top="0.984251968503937" bottom="0.984251968503937" header="0.5118110236220472" footer="0.5118110236220472"/>
  <pageSetup fitToHeight="1" fitToWidth="1" horizontalDpi="600" verticalDpi="600" orientation="portrait" paperSize="9" scale="67" r:id="rId1"/>
  <headerFooter scaleWithDoc="0" alignWithMargins="0">
    <oddHeader>&amp;L&amp;"ＭＳ Ｐゴシック,太字"&amp;8統計表・特別支援学校卒業後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Z27"/>
  <sheetViews>
    <sheetView zoomScale="85" zoomScaleNormal="85" zoomScalePageLayoutView="0" workbookViewId="0" topLeftCell="A1">
      <selection activeCell="R5" sqref="R5:Z5"/>
    </sheetView>
  </sheetViews>
  <sheetFormatPr defaultColWidth="9.00390625" defaultRowHeight="13.5"/>
  <cols>
    <col min="1" max="1" width="6.625" style="5" customWidth="1"/>
    <col min="2" max="2" width="24.625" style="5" customWidth="1"/>
    <col min="3" max="26" width="5.625" style="5" customWidth="1"/>
    <col min="27" max="16384" width="9.00390625" style="5" customWidth="1"/>
  </cols>
  <sheetData>
    <row r="1" spans="1:26" ht="30" customHeight="1">
      <c r="A1" s="1629"/>
      <c r="B1" s="1629"/>
      <c r="C1" s="2398" t="s">
        <v>794</v>
      </c>
      <c r="D1" s="2398"/>
      <c r="E1" s="2398"/>
      <c r="F1" s="2398"/>
      <c r="G1" s="2398"/>
      <c r="H1" s="2398"/>
      <c r="I1" s="2398"/>
      <c r="J1" s="2398"/>
      <c r="K1" s="2398"/>
      <c r="L1" s="2398"/>
      <c r="M1" s="2398"/>
      <c r="N1" s="2398"/>
      <c r="O1" s="2398"/>
      <c r="P1" s="2398"/>
      <c r="Q1" s="2398"/>
      <c r="R1" s="2398"/>
      <c r="S1" s="2398"/>
      <c r="T1" s="2398"/>
      <c r="U1" s="1629"/>
      <c r="V1" s="1629"/>
      <c r="W1" s="1629"/>
      <c r="X1" s="1629"/>
      <c r="Y1" s="1629"/>
      <c r="Z1" s="1629"/>
    </row>
    <row r="2" spans="1:21" ht="21.75" customHeight="1">
      <c r="A2" s="1628"/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628"/>
      <c r="N2" s="1628"/>
      <c r="O2" s="1628"/>
      <c r="P2" s="1628"/>
      <c r="Q2" s="1628"/>
      <c r="R2" s="1628"/>
      <c r="S2" s="1628"/>
      <c r="T2" s="1628"/>
      <c r="U2" s="1628"/>
    </row>
    <row r="3" spans="1:21" ht="21.75" customHeight="1">
      <c r="A3" s="2401" t="s">
        <v>793</v>
      </c>
      <c r="B3" s="2401"/>
      <c r="C3" s="2401"/>
      <c r="D3" s="2401"/>
      <c r="E3" s="2401"/>
      <c r="F3" s="2401"/>
      <c r="G3" s="2401"/>
      <c r="H3" s="2401"/>
      <c r="I3" s="1627"/>
      <c r="J3" s="1627"/>
      <c r="K3" s="1627"/>
      <c r="L3" s="1627"/>
      <c r="M3" s="1627"/>
      <c r="N3" s="1627"/>
      <c r="O3" s="1627"/>
      <c r="P3" s="1627"/>
      <c r="Q3" s="1627"/>
      <c r="R3" s="1627"/>
      <c r="S3" s="1627"/>
      <c r="T3" s="1627"/>
      <c r="U3" s="1627"/>
    </row>
    <row r="4" spans="1:26" s="10" customFormat="1" ht="27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415" t="s">
        <v>792</v>
      </c>
      <c r="Z4" s="2415"/>
    </row>
    <row r="5" spans="1:26" s="10" customFormat="1" ht="30" customHeight="1" thickBot="1">
      <c r="A5" s="1626"/>
      <c r="B5" s="1625"/>
      <c r="C5" s="2411" t="s">
        <v>791</v>
      </c>
      <c r="D5" s="2412"/>
      <c r="E5" s="2412"/>
      <c r="F5" s="2413"/>
      <c r="G5" s="2413"/>
      <c r="H5" s="2413"/>
      <c r="I5" s="2413"/>
      <c r="J5" s="2413"/>
      <c r="K5" s="2413"/>
      <c r="L5" s="2413"/>
      <c r="M5" s="2413"/>
      <c r="N5" s="2413"/>
      <c r="O5" s="2413"/>
      <c r="P5" s="2413"/>
      <c r="Q5" s="2414"/>
      <c r="R5" s="2402" t="s">
        <v>790</v>
      </c>
      <c r="S5" s="2402"/>
      <c r="T5" s="2402"/>
      <c r="U5" s="2403"/>
      <c r="V5" s="2403"/>
      <c r="W5" s="2403"/>
      <c r="X5" s="2403"/>
      <c r="Y5" s="2403"/>
      <c r="Z5" s="2404"/>
    </row>
    <row r="6" spans="1:26" s="10" customFormat="1" ht="30" customHeight="1">
      <c r="A6" s="2423" t="s">
        <v>789</v>
      </c>
      <c r="B6" s="2424"/>
      <c r="C6" s="2406" t="s">
        <v>782</v>
      </c>
      <c r="D6" s="1680"/>
      <c r="E6" s="2407"/>
      <c r="F6" s="2408" t="s">
        <v>788</v>
      </c>
      <c r="G6" s="2408"/>
      <c r="H6" s="2399" t="s">
        <v>787</v>
      </c>
      <c r="I6" s="2400"/>
      <c r="J6" s="2399" t="s">
        <v>786</v>
      </c>
      <c r="K6" s="2400"/>
      <c r="L6" s="2399" t="s">
        <v>785</v>
      </c>
      <c r="M6" s="2400"/>
      <c r="N6" s="2408" t="s">
        <v>784</v>
      </c>
      <c r="O6" s="2408"/>
      <c r="P6" s="2399" t="s">
        <v>783</v>
      </c>
      <c r="Q6" s="2409"/>
      <c r="R6" s="2406" t="s">
        <v>782</v>
      </c>
      <c r="S6" s="1680"/>
      <c r="T6" s="2407"/>
      <c r="U6" s="2408" t="s">
        <v>781</v>
      </c>
      <c r="V6" s="2405"/>
      <c r="W6" s="2399" t="s">
        <v>780</v>
      </c>
      <c r="X6" s="2405"/>
      <c r="Y6" s="2408" t="s">
        <v>779</v>
      </c>
      <c r="Z6" s="2410"/>
    </row>
    <row r="7" spans="1:26" s="1562" customFormat="1" ht="30" customHeight="1">
      <c r="A7" s="1624"/>
      <c r="B7" s="1623"/>
      <c r="C7" s="52" t="s">
        <v>11</v>
      </c>
      <c r="D7" s="7" t="s">
        <v>12</v>
      </c>
      <c r="E7" s="1619" t="s">
        <v>13</v>
      </c>
      <c r="F7" s="1618"/>
      <c r="G7" s="1621" t="s">
        <v>417</v>
      </c>
      <c r="H7" s="7"/>
      <c r="I7" s="1621" t="s">
        <v>417</v>
      </c>
      <c r="J7" s="7"/>
      <c r="K7" s="1621" t="s">
        <v>417</v>
      </c>
      <c r="L7" s="1622"/>
      <c r="M7" s="1621" t="s">
        <v>417</v>
      </c>
      <c r="N7" s="7"/>
      <c r="O7" s="1621" t="s">
        <v>417</v>
      </c>
      <c r="P7" s="7"/>
      <c r="Q7" s="1620" t="s">
        <v>417</v>
      </c>
      <c r="R7" s="52" t="s">
        <v>11</v>
      </c>
      <c r="S7" s="7" t="s">
        <v>12</v>
      </c>
      <c r="T7" s="1619" t="s">
        <v>13</v>
      </c>
      <c r="U7" s="1618"/>
      <c r="V7" s="7" t="s">
        <v>417</v>
      </c>
      <c r="W7" s="7"/>
      <c r="X7" s="7" t="s">
        <v>417</v>
      </c>
      <c r="Y7" s="7"/>
      <c r="Z7" s="1617" t="s">
        <v>417</v>
      </c>
    </row>
    <row r="8" spans="1:26" s="1562" customFormat="1" ht="31.5" customHeight="1">
      <c r="A8" s="2420" t="s">
        <v>778</v>
      </c>
      <c r="B8" s="1616" t="s">
        <v>728</v>
      </c>
      <c r="C8" s="1615" t="s">
        <v>30</v>
      </c>
      <c r="D8" s="1614" t="s">
        <v>44</v>
      </c>
      <c r="E8" s="1609" t="s">
        <v>44</v>
      </c>
      <c r="F8" s="1611" t="s">
        <v>44</v>
      </c>
      <c r="G8" s="1610" t="s">
        <v>44</v>
      </c>
      <c r="H8" s="1610" t="s">
        <v>44</v>
      </c>
      <c r="I8" s="1610" t="s">
        <v>44</v>
      </c>
      <c r="J8" s="1610" t="s">
        <v>44</v>
      </c>
      <c r="K8" s="1610" t="s">
        <v>44</v>
      </c>
      <c r="L8" s="1610" t="s">
        <v>44</v>
      </c>
      <c r="M8" s="1610" t="s">
        <v>44</v>
      </c>
      <c r="N8" s="1610" t="s">
        <v>44</v>
      </c>
      <c r="O8" s="1610" t="s">
        <v>44</v>
      </c>
      <c r="P8" s="1610" t="s">
        <v>44</v>
      </c>
      <c r="Q8" s="1609" t="s">
        <v>44</v>
      </c>
      <c r="R8" s="1615" t="s">
        <v>44</v>
      </c>
      <c r="S8" s="1614" t="s">
        <v>44</v>
      </c>
      <c r="T8" s="1609" t="s">
        <v>44</v>
      </c>
      <c r="U8" s="1611" t="s">
        <v>44</v>
      </c>
      <c r="V8" s="1610" t="s">
        <v>44</v>
      </c>
      <c r="W8" s="1610" t="s">
        <v>44</v>
      </c>
      <c r="X8" s="1610" t="s">
        <v>44</v>
      </c>
      <c r="Y8" s="1610" t="s">
        <v>44</v>
      </c>
      <c r="Z8" s="1613" t="s">
        <v>44</v>
      </c>
    </row>
    <row r="9" spans="1:26" s="1562" customFormat="1" ht="31.5" customHeight="1">
      <c r="A9" s="2421"/>
      <c r="B9" s="1601" t="s">
        <v>774</v>
      </c>
      <c r="C9" s="1612" t="s">
        <v>44</v>
      </c>
      <c r="D9" s="1610" t="s">
        <v>44</v>
      </c>
      <c r="E9" s="1609" t="s">
        <v>44</v>
      </c>
      <c r="F9" s="1611" t="s">
        <v>44</v>
      </c>
      <c r="G9" s="1610" t="s">
        <v>44</v>
      </c>
      <c r="H9" s="1610" t="s">
        <v>44</v>
      </c>
      <c r="I9" s="1610" t="s">
        <v>44</v>
      </c>
      <c r="J9" s="1610" t="s">
        <v>44</v>
      </c>
      <c r="K9" s="1610" t="s">
        <v>44</v>
      </c>
      <c r="L9" s="1610" t="s">
        <v>44</v>
      </c>
      <c r="M9" s="1610" t="s">
        <v>44</v>
      </c>
      <c r="N9" s="1610" t="s">
        <v>44</v>
      </c>
      <c r="O9" s="1610" t="s">
        <v>44</v>
      </c>
      <c r="P9" s="1610" t="s">
        <v>44</v>
      </c>
      <c r="Q9" s="1609" t="s">
        <v>44</v>
      </c>
      <c r="R9" s="1612" t="s">
        <v>44</v>
      </c>
      <c r="S9" s="1610" t="s">
        <v>44</v>
      </c>
      <c r="T9" s="1609" t="s">
        <v>44</v>
      </c>
      <c r="U9" s="1611" t="s">
        <v>44</v>
      </c>
      <c r="V9" s="1610" t="s">
        <v>44</v>
      </c>
      <c r="W9" s="1610" t="s">
        <v>44</v>
      </c>
      <c r="X9" s="1610" t="s">
        <v>44</v>
      </c>
      <c r="Y9" s="1610" t="s">
        <v>44</v>
      </c>
      <c r="Z9" s="1613" t="s">
        <v>44</v>
      </c>
    </row>
    <row r="10" spans="1:26" s="10" customFormat="1" ht="31.5" customHeight="1">
      <c r="A10" s="2421"/>
      <c r="B10" s="1601" t="s">
        <v>724</v>
      </c>
      <c r="C10" s="1612" t="s">
        <v>44</v>
      </c>
      <c r="D10" s="1610" t="s">
        <v>44</v>
      </c>
      <c r="E10" s="1609" t="s">
        <v>44</v>
      </c>
      <c r="F10" s="1611" t="s">
        <v>44</v>
      </c>
      <c r="G10" s="1610" t="s">
        <v>44</v>
      </c>
      <c r="H10" s="1610" t="s">
        <v>44</v>
      </c>
      <c r="I10" s="1610" t="s">
        <v>44</v>
      </c>
      <c r="J10" s="1610" t="s">
        <v>44</v>
      </c>
      <c r="K10" s="1610" t="s">
        <v>44</v>
      </c>
      <c r="L10" s="1610" t="s">
        <v>44</v>
      </c>
      <c r="M10" s="1610" t="s">
        <v>44</v>
      </c>
      <c r="N10" s="1610" t="s">
        <v>44</v>
      </c>
      <c r="O10" s="1610" t="s">
        <v>44</v>
      </c>
      <c r="P10" s="1610" t="s">
        <v>44</v>
      </c>
      <c r="Q10" s="1609" t="s">
        <v>44</v>
      </c>
      <c r="R10" s="1612" t="s">
        <v>44</v>
      </c>
      <c r="S10" s="1610" t="s">
        <v>44</v>
      </c>
      <c r="T10" s="1609" t="s">
        <v>44</v>
      </c>
      <c r="U10" s="1611" t="s">
        <v>44</v>
      </c>
      <c r="V10" s="1610" t="s">
        <v>44</v>
      </c>
      <c r="W10" s="1610" t="s">
        <v>44</v>
      </c>
      <c r="X10" s="1610" t="s">
        <v>44</v>
      </c>
      <c r="Y10" s="1610" t="s">
        <v>44</v>
      </c>
      <c r="Z10" s="1613" t="s">
        <v>44</v>
      </c>
    </row>
    <row r="11" spans="1:26" s="10" customFormat="1" ht="31.5" customHeight="1">
      <c r="A11" s="2421"/>
      <c r="B11" s="1602" t="s">
        <v>773</v>
      </c>
      <c r="C11" s="1612" t="s">
        <v>44</v>
      </c>
      <c r="D11" s="1610" t="s">
        <v>44</v>
      </c>
      <c r="E11" s="1609" t="s">
        <v>44</v>
      </c>
      <c r="F11" s="1611" t="s">
        <v>44</v>
      </c>
      <c r="G11" s="1610" t="s">
        <v>44</v>
      </c>
      <c r="H11" s="1610" t="s">
        <v>44</v>
      </c>
      <c r="I11" s="1610" t="s">
        <v>44</v>
      </c>
      <c r="J11" s="1610" t="s">
        <v>44</v>
      </c>
      <c r="K11" s="1610" t="s">
        <v>44</v>
      </c>
      <c r="L11" s="1610" t="s">
        <v>44</v>
      </c>
      <c r="M11" s="1610" t="s">
        <v>44</v>
      </c>
      <c r="N11" s="1610" t="s">
        <v>44</v>
      </c>
      <c r="O11" s="1610" t="s">
        <v>44</v>
      </c>
      <c r="P11" s="1610" t="s">
        <v>44</v>
      </c>
      <c r="Q11" s="1609" t="s">
        <v>44</v>
      </c>
      <c r="R11" s="1612" t="s">
        <v>44</v>
      </c>
      <c r="S11" s="1610" t="s">
        <v>44</v>
      </c>
      <c r="T11" s="1609" t="s">
        <v>44</v>
      </c>
      <c r="U11" s="1611" t="s">
        <v>44</v>
      </c>
      <c r="V11" s="1610" t="s">
        <v>44</v>
      </c>
      <c r="W11" s="1610" t="s">
        <v>44</v>
      </c>
      <c r="X11" s="1610" t="s">
        <v>44</v>
      </c>
      <c r="Y11" s="1610" t="s">
        <v>44</v>
      </c>
      <c r="Z11" s="1609" t="s">
        <v>44</v>
      </c>
    </row>
    <row r="12" spans="1:26" s="10" customFormat="1" ht="31.5" customHeight="1">
      <c r="A12" s="2421"/>
      <c r="B12" s="1601" t="s">
        <v>334</v>
      </c>
      <c r="C12" s="1612">
        <v>1</v>
      </c>
      <c r="D12" s="1610" t="s">
        <v>30</v>
      </c>
      <c r="E12" s="1609">
        <v>1</v>
      </c>
      <c r="F12" s="1611">
        <v>1</v>
      </c>
      <c r="G12" s="1610" t="s">
        <v>44</v>
      </c>
      <c r="H12" s="1610" t="s">
        <v>44</v>
      </c>
      <c r="I12" s="1610" t="s">
        <v>44</v>
      </c>
      <c r="J12" s="1610" t="s">
        <v>44</v>
      </c>
      <c r="K12" s="1610" t="s">
        <v>44</v>
      </c>
      <c r="L12" s="1610" t="s">
        <v>44</v>
      </c>
      <c r="M12" s="1610" t="s">
        <v>44</v>
      </c>
      <c r="N12" s="1610" t="s">
        <v>44</v>
      </c>
      <c r="O12" s="1610" t="s">
        <v>44</v>
      </c>
      <c r="P12" s="1610" t="s">
        <v>44</v>
      </c>
      <c r="Q12" s="1609" t="s">
        <v>44</v>
      </c>
      <c r="R12" s="1612" t="s">
        <v>44</v>
      </c>
      <c r="S12" s="1610" t="s">
        <v>44</v>
      </c>
      <c r="T12" s="1609" t="s">
        <v>44</v>
      </c>
      <c r="U12" s="1611" t="s">
        <v>44</v>
      </c>
      <c r="V12" s="1610" t="s">
        <v>44</v>
      </c>
      <c r="W12" s="1610" t="s">
        <v>44</v>
      </c>
      <c r="X12" s="1610" t="s">
        <v>44</v>
      </c>
      <c r="Y12" s="1610" t="s">
        <v>44</v>
      </c>
      <c r="Z12" s="1609" t="s">
        <v>44</v>
      </c>
    </row>
    <row r="13" spans="1:26" s="1537" customFormat="1" ht="31.5" customHeight="1">
      <c r="A13" s="2422"/>
      <c r="B13" s="1608" t="s">
        <v>11</v>
      </c>
      <c r="C13" s="1607">
        <v>1</v>
      </c>
      <c r="D13" s="1604" t="s">
        <v>30</v>
      </c>
      <c r="E13" s="1606">
        <v>1</v>
      </c>
      <c r="F13" s="1605">
        <v>1</v>
      </c>
      <c r="G13" s="1604" t="s">
        <v>44</v>
      </c>
      <c r="H13" s="1604" t="s">
        <v>44</v>
      </c>
      <c r="I13" s="1604" t="s">
        <v>44</v>
      </c>
      <c r="J13" s="1604" t="s">
        <v>44</v>
      </c>
      <c r="K13" s="1604" t="s">
        <v>44</v>
      </c>
      <c r="L13" s="1604" t="s">
        <v>44</v>
      </c>
      <c r="M13" s="1604" t="s">
        <v>44</v>
      </c>
      <c r="N13" s="1604" t="s">
        <v>44</v>
      </c>
      <c r="O13" s="1604" t="s">
        <v>44</v>
      </c>
      <c r="P13" s="1604" t="s">
        <v>44</v>
      </c>
      <c r="Q13" s="1606" t="s">
        <v>44</v>
      </c>
      <c r="R13" s="1607" t="s">
        <v>44</v>
      </c>
      <c r="S13" s="1604" t="s">
        <v>44</v>
      </c>
      <c r="T13" s="1606" t="s">
        <v>44</v>
      </c>
      <c r="U13" s="1605" t="s">
        <v>44</v>
      </c>
      <c r="V13" s="1604" t="s">
        <v>44</v>
      </c>
      <c r="W13" s="1604" t="s">
        <v>44</v>
      </c>
      <c r="X13" s="1604" t="s">
        <v>44</v>
      </c>
      <c r="Y13" s="1604" t="s">
        <v>44</v>
      </c>
      <c r="Z13" s="1603" t="s">
        <v>44</v>
      </c>
    </row>
    <row r="14" spans="1:26" s="10" customFormat="1" ht="31.5" customHeight="1">
      <c r="A14" s="2420" t="s">
        <v>777</v>
      </c>
      <c r="B14" s="1601" t="s">
        <v>730</v>
      </c>
      <c r="C14" s="1600" t="s">
        <v>44</v>
      </c>
      <c r="D14" s="1598" t="s">
        <v>44</v>
      </c>
      <c r="E14" s="1588" t="s">
        <v>44</v>
      </c>
      <c r="F14" s="1599" t="s">
        <v>44</v>
      </c>
      <c r="G14" s="1598" t="s">
        <v>44</v>
      </c>
      <c r="H14" s="1598" t="s">
        <v>44</v>
      </c>
      <c r="I14" s="1598" t="s">
        <v>44</v>
      </c>
      <c r="J14" s="1598" t="s">
        <v>44</v>
      </c>
      <c r="K14" s="1598" t="s">
        <v>44</v>
      </c>
      <c r="L14" s="1598" t="s">
        <v>44</v>
      </c>
      <c r="M14" s="1598" t="s">
        <v>44</v>
      </c>
      <c r="N14" s="1598" t="s">
        <v>44</v>
      </c>
      <c r="O14" s="1598" t="s">
        <v>44</v>
      </c>
      <c r="P14" s="1598" t="s">
        <v>44</v>
      </c>
      <c r="Q14" s="1588" t="s">
        <v>44</v>
      </c>
      <c r="R14" s="1590" t="s">
        <v>44</v>
      </c>
      <c r="S14" s="1589" t="s">
        <v>44</v>
      </c>
      <c r="T14" s="1588" t="s">
        <v>44</v>
      </c>
      <c r="U14" s="1599" t="s">
        <v>44</v>
      </c>
      <c r="V14" s="1598" t="s">
        <v>44</v>
      </c>
      <c r="W14" s="1598" t="s">
        <v>44</v>
      </c>
      <c r="X14" s="1598" t="s">
        <v>44</v>
      </c>
      <c r="Y14" s="1598" t="s">
        <v>44</v>
      </c>
      <c r="Z14" s="1597" t="s">
        <v>44</v>
      </c>
    </row>
    <row r="15" spans="1:26" s="10" customFormat="1" ht="31.5" customHeight="1">
      <c r="A15" s="2421"/>
      <c r="B15" s="1601" t="s">
        <v>776</v>
      </c>
      <c r="C15" s="1600" t="s">
        <v>44</v>
      </c>
      <c r="D15" s="1598" t="s">
        <v>44</v>
      </c>
      <c r="E15" s="1588" t="s">
        <v>44</v>
      </c>
      <c r="F15" s="1599" t="s">
        <v>44</v>
      </c>
      <c r="G15" s="1598" t="s">
        <v>44</v>
      </c>
      <c r="H15" s="1598" t="s">
        <v>44</v>
      </c>
      <c r="I15" s="1598" t="s">
        <v>44</v>
      </c>
      <c r="J15" s="1598" t="s">
        <v>44</v>
      </c>
      <c r="K15" s="1598" t="s">
        <v>44</v>
      </c>
      <c r="L15" s="1598" t="s">
        <v>44</v>
      </c>
      <c r="M15" s="1598" t="s">
        <v>44</v>
      </c>
      <c r="N15" s="1598" t="s">
        <v>44</v>
      </c>
      <c r="O15" s="1598" t="s">
        <v>44</v>
      </c>
      <c r="P15" s="1598" t="s">
        <v>44</v>
      </c>
      <c r="Q15" s="1588" t="s">
        <v>44</v>
      </c>
      <c r="R15" s="1600" t="s">
        <v>44</v>
      </c>
      <c r="S15" s="1598" t="s">
        <v>44</v>
      </c>
      <c r="T15" s="1588" t="s">
        <v>44</v>
      </c>
      <c r="U15" s="1599" t="s">
        <v>44</v>
      </c>
      <c r="V15" s="1598" t="s">
        <v>44</v>
      </c>
      <c r="W15" s="1598" t="s">
        <v>44</v>
      </c>
      <c r="X15" s="1598" t="s">
        <v>44</v>
      </c>
      <c r="Y15" s="1598" t="s">
        <v>44</v>
      </c>
      <c r="Z15" s="1597" t="s">
        <v>44</v>
      </c>
    </row>
    <row r="16" spans="1:26" s="10" customFormat="1" ht="31.5" customHeight="1">
      <c r="A16" s="2421"/>
      <c r="B16" s="1601" t="s">
        <v>729</v>
      </c>
      <c r="C16" s="1600" t="s">
        <v>44</v>
      </c>
      <c r="D16" s="1598" t="s">
        <v>44</v>
      </c>
      <c r="E16" s="1588" t="s">
        <v>44</v>
      </c>
      <c r="F16" s="1599" t="s">
        <v>44</v>
      </c>
      <c r="G16" s="1598" t="s">
        <v>44</v>
      </c>
      <c r="H16" s="1598" t="s">
        <v>44</v>
      </c>
      <c r="I16" s="1598" t="s">
        <v>44</v>
      </c>
      <c r="J16" s="1598" t="s">
        <v>44</v>
      </c>
      <c r="K16" s="1598" t="s">
        <v>44</v>
      </c>
      <c r="L16" s="1598" t="s">
        <v>44</v>
      </c>
      <c r="M16" s="1598" t="s">
        <v>44</v>
      </c>
      <c r="N16" s="1598" t="s">
        <v>44</v>
      </c>
      <c r="O16" s="1598" t="s">
        <v>44</v>
      </c>
      <c r="P16" s="1598" t="s">
        <v>44</v>
      </c>
      <c r="Q16" s="1588" t="s">
        <v>44</v>
      </c>
      <c r="R16" s="1600" t="s">
        <v>44</v>
      </c>
      <c r="S16" s="1598" t="s">
        <v>44</v>
      </c>
      <c r="T16" s="1588" t="s">
        <v>44</v>
      </c>
      <c r="U16" s="1599" t="s">
        <v>44</v>
      </c>
      <c r="V16" s="1598" t="s">
        <v>44</v>
      </c>
      <c r="W16" s="1598" t="s">
        <v>44</v>
      </c>
      <c r="X16" s="1598" t="s">
        <v>44</v>
      </c>
      <c r="Y16" s="1598" t="s">
        <v>44</v>
      </c>
      <c r="Z16" s="1597" t="s">
        <v>44</v>
      </c>
    </row>
    <row r="17" spans="1:26" s="10" customFormat="1" ht="31.5" customHeight="1">
      <c r="A17" s="2421"/>
      <c r="B17" s="1601" t="s">
        <v>775</v>
      </c>
      <c r="C17" s="1600" t="s">
        <v>44</v>
      </c>
      <c r="D17" s="1598" t="s">
        <v>44</v>
      </c>
      <c r="E17" s="1588" t="s">
        <v>44</v>
      </c>
      <c r="F17" s="1599" t="s">
        <v>44</v>
      </c>
      <c r="G17" s="1598" t="s">
        <v>44</v>
      </c>
      <c r="H17" s="1598" t="s">
        <v>44</v>
      </c>
      <c r="I17" s="1598" t="s">
        <v>44</v>
      </c>
      <c r="J17" s="1598" t="s">
        <v>44</v>
      </c>
      <c r="K17" s="1598" t="s">
        <v>44</v>
      </c>
      <c r="L17" s="1598" t="s">
        <v>44</v>
      </c>
      <c r="M17" s="1598" t="s">
        <v>44</v>
      </c>
      <c r="N17" s="1598" t="s">
        <v>44</v>
      </c>
      <c r="O17" s="1598" t="s">
        <v>44</v>
      </c>
      <c r="P17" s="1598" t="s">
        <v>44</v>
      </c>
      <c r="Q17" s="1588" t="s">
        <v>44</v>
      </c>
      <c r="R17" s="1600" t="s">
        <v>44</v>
      </c>
      <c r="S17" s="1598" t="s">
        <v>44</v>
      </c>
      <c r="T17" s="1588" t="s">
        <v>44</v>
      </c>
      <c r="U17" s="1599" t="s">
        <v>44</v>
      </c>
      <c r="V17" s="1598" t="s">
        <v>44</v>
      </c>
      <c r="W17" s="1598" t="s">
        <v>44</v>
      </c>
      <c r="X17" s="1598" t="s">
        <v>44</v>
      </c>
      <c r="Y17" s="1598" t="s">
        <v>44</v>
      </c>
      <c r="Z17" s="1597" t="s">
        <v>44</v>
      </c>
    </row>
    <row r="18" spans="1:26" s="10" customFormat="1" ht="31.5" customHeight="1">
      <c r="A18" s="2421"/>
      <c r="B18" s="1601" t="s">
        <v>728</v>
      </c>
      <c r="C18" s="1600" t="s">
        <v>30</v>
      </c>
      <c r="D18" s="1598" t="s">
        <v>30</v>
      </c>
      <c r="E18" s="1588" t="s">
        <v>30</v>
      </c>
      <c r="F18" s="1599">
        <v>0</v>
      </c>
      <c r="G18" s="1598">
        <v>0</v>
      </c>
      <c r="H18" s="1598">
        <v>0</v>
      </c>
      <c r="I18" s="1598">
        <v>0</v>
      </c>
      <c r="J18" s="1598">
        <v>0</v>
      </c>
      <c r="K18" s="1598">
        <v>0</v>
      </c>
      <c r="L18" s="1598">
        <v>0</v>
      </c>
      <c r="M18" s="1598">
        <v>0</v>
      </c>
      <c r="N18" s="1598">
        <v>0</v>
      </c>
      <c r="O18" s="1598">
        <v>0</v>
      </c>
      <c r="P18" s="1598">
        <v>0</v>
      </c>
      <c r="Q18" s="1588">
        <v>0</v>
      </c>
      <c r="R18" s="1600">
        <v>1</v>
      </c>
      <c r="S18" s="1598" t="s">
        <v>30</v>
      </c>
      <c r="T18" s="1588">
        <v>1</v>
      </c>
      <c r="U18" s="1599">
        <v>1</v>
      </c>
      <c r="V18" s="1598">
        <v>0</v>
      </c>
      <c r="W18" s="1598">
        <v>0</v>
      </c>
      <c r="X18" s="1598">
        <v>0</v>
      </c>
      <c r="Y18" s="1598">
        <v>0</v>
      </c>
      <c r="Z18" s="1597">
        <v>0</v>
      </c>
    </row>
    <row r="19" spans="1:26" s="10" customFormat="1" ht="31.5" customHeight="1">
      <c r="A19" s="2421"/>
      <c r="B19" s="1601" t="s">
        <v>774</v>
      </c>
      <c r="C19" s="1600">
        <v>3</v>
      </c>
      <c r="D19" s="1598">
        <v>1</v>
      </c>
      <c r="E19" s="1588">
        <v>2</v>
      </c>
      <c r="F19" s="1599">
        <v>1</v>
      </c>
      <c r="G19" s="1598">
        <v>0</v>
      </c>
      <c r="H19" s="1598">
        <v>1</v>
      </c>
      <c r="I19" s="1598">
        <v>1</v>
      </c>
      <c r="J19" s="1598">
        <v>0</v>
      </c>
      <c r="K19" s="1598">
        <v>0</v>
      </c>
      <c r="L19" s="1598">
        <v>0</v>
      </c>
      <c r="M19" s="1598">
        <v>0</v>
      </c>
      <c r="N19" s="1598">
        <v>1</v>
      </c>
      <c r="O19" s="1598">
        <v>0</v>
      </c>
      <c r="P19" s="1598">
        <v>0</v>
      </c>
      <c r="Q19" s="1588">
        <v>0</v>
      </c>
      <c r="R19" s="1600">
        <f>U19+W19+Y19</f>
        <v>0</v>
      </c>
      <c r="S19" s="1598">
        <f>V19+X19+Z19</f>
        <v>0</v>
      </c>
      <c r="T19" s="1588">
        <f>R19-S19</f>
        <v>0</v>
      </c>
      <c r="U19" s="1599">
        <v>0</v>
      </c>
      <c r="V19" s="1598">
        <v>0</v>
      </c>
      <c r="W19" s="1598">
        <v>0</v>
      </c>
      <c r="X19" s="1598">
        <v>0</v>
      </c>
      <c r="Y19" s="1598">
        <v>0</v>
      </c>
      <c r="Z19" s="1597">
        <v>0</v>
      </c>
    </row>
    <row r="20" spans="1:26" s="10" customFormat="1" ht="31.5" customHeight="1">
      <c r="A20" s="2421"/>
      <c r="B20" s="1601" t="s">
        <v>724</v>
      </c>
      <c r="C20" s="1600" t="s">
        <v>44</v>
      </c>
      <c r="D20" s="1598" t="s">
        <v>44</v>
      </c>
      <c r="E20" s="1588" t="s">
        <v>44</v>
      </c>
      <c r="F20" s="1599" t="s">
        <v>44</v>
      </c>
      <c r="G20" s="1598" t="s">
        <v>44</v>
      </c>
      <c r="H20" s="1598" t="s">
        <v>44</v>
      </c>
      <c r="I20" s="1598" t="s">
        <v>44</v>
      </c>
      <c r="J20" s="1598" t="s">
        <v>44</v>
      </c>
      <c r="K20" s="1598" t="s">
        <v>44</v>
      </c>
      <c r="L20" s="1598" t="s">
        <v>44</v>
      </c>
      <c r="M20" s="1598" t="s">
        <v>44</v>
      </c>
      <c r="N20" s="1598" t="s">
        <v>44</v>
      </c>
      <c r="O20" s="1598" t="s">
        <v>44</v>
      </c>
      <c r="P20" s="1598" t="s">
        <v>44</v>
      </c>
      <c r="Q20" s="1588" t="s">
        <v>44</v>
      </c>
      <c r="R20" s="1600" t="s">
        <v>44</v>
      </c>
      <c r="S20" s="1598" t="s">
        <v>44</v>
      </c>
      <c r="T20" s="1588" t="s">
        <v>44</v>
      </c>
      <c r="U20" s="1599" t="s">
        <v>44</v>
      </c>
      <c r="V20" s="1598" t="s">
        <v>44</v>
      </c>
      <c r="W20" s="1598" t="s">
        <v>44</v>
      </c>
      <c r="X20" s="1598" t="s">
        <v>44</v>
      </c>
      <c r="Y20" s="1598" t="s">
        <v>44</v>
      </c>
      <c r="Z20" s="1597" t="s">
        <v>44</v>
      </c>
    </row>
    <row r="21" spans="1:26" s="10" customFormat="1" ht="31.5" customHeight="1">
      <c r="A21" s="2421"/>
      <c r="B21" s="1602" t="s">
        <v>773</v>
      </c>
      <c r="C21" s="1600" t="s">
        <v>44</v>
      </c>
      <c r="D21" s="1598" t="s">
        <v>44</v>
      </c>
      <c r="E21" s="1588" t="s">
        <v>44</v>
      </c>
      <c r="F21" s="1599" t="s">
        <v>44</v>
      </c>
      <c r="G21" s="1598" t="s">
        <v>44</v>
      </c>
      <c r="H21" s="1598" t="s">
        <v>44</v>
      </c>
      <c r="I21" s="1598" t="s">
        <v>44</v>
      </c>
      <c r="J21" s="1598" t="s">
        <v>44</v>
      </c>
      <c r="K21" s="1598" t="s">
        <v>44</v>
      </c>
      <c r="L21" s="1598" t="s">
        <v>44</v>
      </c>
      <c r="M21" s="1598" t="s">
        <v>44</v>
      </c>
      <c r="N21" s="1598" t="s">
        <v>44</v>
      </c>
      <c r="O21" s="1598" t="s">
        <v>44</v>
      </c>
      <c r="P21" s="1598" t="s">
        <v>44</v>
      </c>
      <c r="Q21" s="1588" t="s">
        <v>44</v>
      </c>
      <c r="R21" s="1600" t="s">
        <v>44</v>
      </c>
      <c r="S21" s="1598" t="s">
        <v>44</v>
      </c>
      <c r="T21" s="1588" t="s">
        <v>44</v>
      </c>
      <c r="U21" s="1599" t="s">
        <v>44</v>
      </c>
      <c r="V21" s="1598" t="s">
        <v>44</v>
      </c>
      <c r="W21" s="1598" t="s">
        <v>44</v>
      </c>
      <c r="X21" s="1598" t="s">
        <v>44</v>
      </c>
      <c r="Y21" s="1598" t="s">
        <v>44</v>
      </c>
      <c r="Z21" s="1588" t="s">
        <v>44</v>
      </c>
    </row>
    <row r="22" spans="1:26" s="10" customFormat="1" ht="31.5" customHeight="1">
      <c r="A22" s="2421"/>
      <c r="B22" s="1601" t="s">
        <v>334</v>
      </c>
      <c r="C22" s="1600">
        <v>1</v>
      </c>
      <c r="D22" s="1598" t="s">
        <v>30</v>
      </c>
      <c r="E22" s="1588">
        <v>1</v>
      </c>
      <c r="F22" s="1599">
        <v>1</v>
      </c>
      <c r="G22" s="1598" t="s">
        <v>44</v>
      </c>
      <c r="H22" s="1598" t="s">
        <v>44</v>
      </c>
      <c r="I22" s="1598" t="s">
        <v>44</v>
      </c>
      <c r="J22" s="1598" t="s">
        <v>44</v>
      </c>
      <c r="K22" s="1598" t="s">
        <v>44</v>
      </c>
      <c r="L22" s="1598" t="s">
        <v>44</v>
      </c>
      <c r="M22" s="1598" t="s">
        <v>44</v>
      </c>
      <c r="N22" s="1598" t="s">
        <v>44</v>
      </c>
      <c r="O22" s="1598" t="s">
        <v>44</v>
      </c>
      <c r="P22" s="1598" t="s">
        <v>44</v>
      </c>
      <c r="Q22" s="1588" t="s">
        <v>44</v>
      </c>
      <c r="R22" s="1600" t="s">
        <v>44</v>
      </c>
      <c r="S22" s="1598" t="s">
        <v>44</v>
      </c>
      <c r="T22" s="1588" t="s">
        <v>44</v>
      </c>
      <c r="U22" s="1599" t="s">
        <v>44</v>
      </c>
      <c r="V22" s="1598" t="s">
        <v>44</v>
      </c>
      <c r="W22" s="1598" t="s">
        <v>44</v>
      </c>
      <c r="X22" s="1598" t="s">
        <v>44</v>
      </c>
      <c r="Y22" s="1598" t="s">
        <v>44</v>
      </c>
      <c r="Z22" s="1597" t="s">
        <v>44</v>
      </c>
    </row>
    <row r="23" spans="1:26" s="1537" customFormat="1" ht="31.5" customHeight="1">
      <c r="A23" s="2422"/>
      <c r="B23" s="1596" t="s">
        <v>11</v>
      </c>
      <c r="C23" s="1595">
        <v>4</v>
      </c>
      <c r="D23" s="1592">
        <v>1</v>
      </c>
      <c r="E23" s="1594">
        <v>3</v>
      </c>
      <c r="F23" s="1593">
        <v>2</v>
      </c>
      <c r="G23" s="1592" t="s">
        <v>30</v>
      </c>
      <c r="H23" s="1592">
        <v>1</v>
      </c>
      <c r="I23" s="1592">
        <v>1</v>
      </c>
      <c r="J23" s="1592" t="s">
        <v>44</v>
      </c>
      <c r="K23" s="1592" t="s">
        <v>44</v>
      </c>
      <c r="L23" s="1592" t="s">
        <v>44</v>
      </c>
      <c r="M23" s="1592" t="s">
        <v>44</v>
      </c>
      <c r="N23" s="1592">
        <v>1</v>
      </c>
      <c r="O23" s="1592" t="s">
        <v>44</v>
      </c>
      <c r="P23" s="1592" t="s">
        <v>44</v>
      </c>
      <c r="Q23" s="1594" t="s">
        <v>44</v>
      </c>
      <c r="R23" s="1595">
        <v>1</v>
      </c>
      <c r="S23" s="1592" t="s">
        <v>30</v>
      </c>
      <c r="T23" s="1594">
        <v>1</v>
      </c>
      <c r="U23" s="1593">
        <v>1</v>
      </c>
      <c r="V23" s="1592" t="s">
        <v>44</v>
      </c>
      <c r="W23" s="1592" t="s">
        <v>44</v>
      </c>
      <c r="X23" s="1592" t="s">
        <v>44</v>
      </c>
      <c r="Y23" s="1592" t="s">
        <v>44</v>
      </c>
      <c r="Z23" s="1591" t="s">
        <v>44</v>
      </c>
    </row>
    <row r="24" spans="1:26" s="10" customFormat="1" ht="31.5" customHeight="1">
      <c r="A24" s="2418" t="s">
        <v>772</v>
      </c>
      <c r="B24" s="2419"/>
      <c r="C24" s="1590" t="s">
        <v>44</v>
      </c>
      <c r="D24" s="1589" t="s">
        <v>44</v>
      </c>
      <c r="E24" s="1588" t="s">
        <v>44</v>
      </c>
      <c r="F24" s="1587"/>
      <c r="G24" s="1586"/>
      <c r="H24" s="1582" t="s">
        <v>44</v>
      </c>
      <c r="I24" s="1582" t="s">
        <v>44</v>
      </c>
      <c r="J24" s="1582" t="s">
        <v>44</v>
      </c>
      <c r="K24" s="1582" t="s">
        <v>44</v>
      </c>
      <c r="L24" s="1582" t="s">
        <v>44</v>
      </c>
      <c r="M24" s="1582" t="s">
        <v>44</v>
      </c>
      <c r="N24" s="1582" t="s">
        <v>44</v>
      </c>
      <c r="O24" s="1582" t="s">
        <v>44</v>
      </c>
      <c r="P24" s="1582" t="s">
        <v>44</v>
      </c>
      <c r="Q24" s="1584" t="s">
        <v>44</v>
      </c>
      <c r="R24" s="1585">
        <v>2</v>
      </c>
      <c r="S24" s="1582">
        <v>1</v>
      </c>
      <c r="T24" s="1584">
        <v>1</v>
      </c>
      <c r="U24" s="1583" t="s">
        <v>30</v>
      </c>
      <c r="V24" s="1582" t="s">
        <v>30</v>
      </c>
      <c r="W24" s="1582">
        <v>1</v>
      </c>
      <c r="X24" s="1582" t="s">
        <v>30</v>
      </c>
      <c r="Y24" s="1582">
        <v>1</v>
      </c>
      <c r="Z24" s="1581">
        <v>1</v>
      </c>
    </row>
    <row r="25" spans="1:26" s="1576" customFormat="1" ht="31.5" customHeight="1" thickBot="1">
      <c r="A25" s="2416" t="s">
        <v>771</v>
      </c>
      <c r="B25" s="2417"/>
      <c r="C25" s="1580">
        <v>7</v>
      </c>
      <c r="D25" s="1578">
        <v>3</v>
      </c>
      <c r="E25" s="1577">
        <v>4</v>
      </c>
      <c r="F25" s="1579">
        <v>2</v>
      </c>
      <c r="G25" s="1578">
        <v>1</v>
      </c>
      <c r="H25" s="1578">
        <v>1</v>
      </c>
      <c r="I25" s="1578" t="s">
        <v>30</v>
      </c>
      <c r="J25" s="1578">
        <v>2</v>
      </c>
      <c r="K25" s="1578">
        <v>2</v>
      </c>
      <c r="L25" s="1578">
        <v>1</v>
      </c>
      <c r="M25" s="1578" t="s">
        <v>30</v>
      </c>
      <c r="N25" s="1578">
        <v>1</v>
      </c>
      <c r="O25" s="1578" t="s">
        <v>44</v>
      </c>
      <c r="P25" s="1578" t="s">
        <v>44</v>
      </c>
      <c r="Q25" s="1577" t="s">
        <v>44</v>
      </c>
      <c r="R25" s="1580">
        <v>4</v>
      </c>
      <c r="S25" s="1578">
        <v>1</v>
      </c>
      <c r="T25" s="1577">
        <v>3</v>
      </c>
      <c r="U25" s="1579">
        <v>1</v>
      </c>
      <c r="V25" s="1578">
        <v>1</v>
      </c>
      <c r="W25" s="1578">
        <v>2</v>
      </c>
      <c r="X25" s="1578" t="s">
        <v>30</v>
      </c>
      <c r="Y25" s="1578">
        <v>1</v>
      </c>
      <c r="Z25" s="1577" t="s">
        <v>30</v>
      </c>
    </row>
    <row r="27" spans="6:20" ht="12.75">
      <c r="F27" s="1575"/>
      <c r="T27" s="1575"/>
    </row>
  </sheetData>
  <sheetProtection/>
  <mergeCells count="21">
    <mergeCell ref="A6:B6"/>
    <mergeCell ref="F6:G6"/>
    <mergeCell ref="C6:E6"/>
    <mergeCell ref="C5:Q5"/>
    <mergeCell ref="H6:I6"/>
    <mergeCell ref="Y4:Z4"/>
    <mergeCell ref="A25:B25"/>
    <mergeCell ref="A24:B24"/>
    <mergeCell ref="U6:V6"/>
    <mergeCell ref="A8:A13"/>
    <mergeCell ref="A14:A23"/>
    <mergeCell ref="C1:T1"/>
    <mergeCell ref="J6:K6"/>
    <mergeCell ref="L6:M6"/>
    <mergeCell ref="A3:H3"/>
    <mergeCell ref="R5:Z5"/>
    <mergeCell ref="W6:X6"/>
    <mergeCell ref="R6:T6"/>
    <mergeCell ref="N6:O6"/>
    <mergeCell ref="P6:Q6"/>
    <mergeCell ref="Y6:Z6"/>
  </mergeCells>
  <printOptions horizontalCentered="1"/>
  <pageMargins left="0.7874015748031497" right="0.6299212598425197" top="0.984251968503937" bottom="0.984251968503937" header="0.5118110236220472" footer="0.5118110236220472"/>
  <pageSetup fitToWidth="3" horizontalDpi="600" verticalDpi="600" orientation="portrait" paperSize="9" r:id="rId1"/>
  <headerFooter differentOddEven="1" scaleWithDoc="0" alignWithMargins="0">
    <oddHeader>&amp;L&amp;"ＭＳ Ｐゴシック,太字"&amp;8統計表・不　就　学</oddHeader>
    <evenHeader>&amp;R&amp;"ＭＳ Ｐゴシック,太字"&amp;8統計表・不　就　学</evenHeader>
  </headerFooter>
  <colBreaks count="1" manualBreakCount="1">
    <brk id="11" max="27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zoomScale="85" zoomScaleNormal="85" zoomScalePageLayoutView="0" workbookViewId="0" topLeftCell="A1">
      <selection activeCell="A30" sqref="A30"/>
    </sheetView>
  </sheetViews>
  <sheetFormatPr defaultColWidth="9.00390625" defaultRowHeight="13.5"/>
  <cols>
    <col min="1" max="1" width="3.625" style="1630" customWidth="1"/>
    <col min="2" max="2" width="10.625" style="1630" customWidth="1"/>
    <col min="3" max="4" width="11.625" style="1630" customWidth="1"/>
    <col min="5" max="11" width="10.625" style="1630" customWidth="1"/>
    <col min="12" max="14" width="10.75390625" style="1630" customWidth="1"/>
    <col min="15" max="16384" width="9.00390625" style="1630" customWidth="1"/>
  </cols>
  <sheetData>
    <row r="2" spans="1:14" ht="24.75" customHeight="1">
      <c r="A2" s="2425" t="s">
        <v>817</v>
      </c>
      <c r="B2" s="2425"/>
      <c r="C2" s="2425"/>
      <c r="D2" s="2425"/>
      <c r="E2" s="2425"/>
      <c r="F2" s="2425"/>
      <c r="G2" s="2425"/>
      <c r="H2" s="2425"/>
      <c r="I2" s="2425"/>
      <c r="J2" s="2425"/>
      <c r="K2" s="2425"/>
      <c r="L2" s="1677"/>
      <c r="M2" s="1677"/>
      <c r="N2" s="1677"/>
    </row>
    <row r="3" spans="1:14" ht="24.75" customHeight="1">
      <c r="A3" s="1677"/>
      <c r="B3" s="1677"/>
      <c r="C3" s="1677"/>
      <c r="D3" s="1677"/>
      <c r="E3" s="1677"/>
      <c r="F3" s="1677"/>
      <c r="G3" s="1677"/>
      <c r="H3" s="1677"/>
      <c r="I3" s="1677"/>
      <c r="J3" s="1677"/>
      <c r="K3" s="1677"/>
      <c r="L3" s="1677"/>
      <c r="M3" s="1677"/>
      <c r="N3" s="1677"/>
    </row>
    <row r="4" spans="1:2" ht="21" customHeight="1">
      <c r="A4" s="5" t="s">
        <v>816</v>
      </c>
      <c r="B4" s="1657"/>
    </row>
    <row r="5" spans="10:11" s="5" customFormat="1" ht="21" customHeight="1" thickBot="1">
      <c r="J5" s="2415" t="s">
        <v>806</v>
      </c>
      <c r="K5" s="2415"/>
    </row>
    <row r="6" spans="1:11" s="1656" customFormat="1" ht="49.5" customHeight="1">
      <c r="A6" s="2432" t="s">
        <v>805</v>
      </c>
      <c r="B6" s="2433"/>
      <c r="C6" s="2436" t="s">
        <v>11</v>
      </c>
      <c r="D6" s="2438" t="s">
        <v>804</v>
      </c>
      <c r="E6" s="2438"/>
      <c r="F6" s="2438"/>
      <c r="G6" s="2439"/>
      <c r="H6" s="2430" t="s">
        <v>815</v>
      </c>
      <c r="I6" s="2440" t="s">
        <v>814</v>
      </c>
      <c r="J6" s="2441"/>
      <c r="K6" s="2442"/>
    </row>
    <row r="7" spans="1:11" s="1656" customFormat="1" ht="49.5" customHeight="1">
      <c r="A7" s="2434"/>
      <c r="B7" s="2435"/>
      <c r="C7" s="2437"/>
      <c r="D7" s="1676" t="s">
        <v>813</v>
      </c>
      <c r="E7" s="1654" t="s">
        <v>812</v>
      </c>
      <c r="F7" s="1675" t="s">
        <v>811</v>
      </c>
      <c r="G7" s="1654" t="s">
        <v>453</v>
      </c>
      <c r="H7" s="2431"/>
      <c r="I7" s="1674" t="s">
        <v>810</v>
      </c>
      <c r="J7" s="1674" t="s">
        <v>809</v>
      </c>
      <c r="K7" s="1673" t="s">
        <v>808</v>
      </c>
    </row>
    <row r="8" spans="1:21" s="5" customFormat="1" ht="39.75" customHeight="1">
      <c r="A8" s="1672" t="s">
        <v>414</v>
      </c>
      <c r="B8" s="1649" t="s">
        <v>752</v>
      </c>
      <c r="C8" s="1671">
        <v>5500</v>
      </c>
      <c r="D8" s="1670">
        <v>5500</v>
      </c>
      <c r="E8" s="1669">
        <v>3058</v>
      </c>
      <c r="F8" s="1669">
        <v>744</v>
      </c>
      <c r="G8" s="1669">
        <v>1698</v>
      </c>
      <c r="H8" s="1646" t="s">
        <v>30</v>
      </c>
      <c r="I8" s="1646" t="s">
        <v>30</v>
      </c>
      <c r="J8" s="1669">
        <v>2956</v>
      </c>
      <c r="K8" s="1668">
        <v>2544</v>
      </c>
      <c r="M8" s="1126"/>
      <c r="N8" s="1126"/>
      <c r="O8" s="1126"/>
      <c r="P8" s="1126"/>
      <c r="Q8" s="1126"/>
      <c r="R8" s="1126"/>
      <c r="S8" s="1126"/>
      <c r="T8" s="1126"/>
      <c r="U8" s="1126"/>
    </row>
    <row r="9" spans="1:21" ht="39.75" customHeight="1">
      <c r="A9" s="1643"/>
      <c r="B9" s="1641" t="s">
        <v>26</v>
      </c>
      <c r="C9" s="1667">
        <v>37882</v>
      </c>
      <c r="D9" s="1666">
        <v>35850</v>
      </c>
      <c r="E9" s="1666">
        <v>34178</v>
      </c>
      <c r="F9" s="1666">
        <v>1672</v>
      </c>
      <c r="G9" s="1639" t="s">
        <v>30</v>
      </c>
      <c r="H9" s="1666">
        <v>2032</v>
      </c>
      <c r="I9" s="1666">
        <v>5202</v>
      </c>
      <c r="J9" s="1666">
        <v>18231</v>
      </c>
      <c r="K9" s="1665">
        <v>12417</v>
      </c>
      <c r="L9" s="1661"/>
      <c r="M9" s="1660"/>
      <c r="N9" s="1660"/>
      <c r="O9" s="1660"/>
      <c r="P9" s="1660"/>
      <c r="Q9" s="1660"/>
      <c r="R9" s="1660"/>
      <c r="S9" s="1660"/>
      <c r="T9" s="1660"/>
      <c r="U9" s="1660"/>
    </row>
    <row r="10" spans="1:21" ht="39.75" customHeight="1">
      <c r="A10" s="1642" t="s">
        <v>798</v>
      </c>
      <c r="B10" s="1641" t="s">
        <v>27</v>
      </c>
      <c r="C10" s="1667">
        <v>12216</v>
      </c>
      <c r="D10" s="1666">
        <v>12216</v>
      </c>
      <c r="E10" s="1666">
        <v>10300</v>
      </c>
      <c r="F10" s="1666">
        <v>928</v>
      </c>
      <c r="G10" s="1639">
        <v>988</v>
      </c>
      <c r="H10" s="1639" t="s">
        <v>30</v>
      </c>
      <c r="I10" s="1666">
        <v>744</v>
      </c>
      <c r="J10" s="1666">
        <v>6501</v>
      </c>
      <c r="K10" s="1665">
        <v>4971</v>
      </c>
      <c r="L10" s="1661"/>
      <c r="M10" s="1660"/>
      <c r="N10" s="1660"/>
      <c r="O10" s="1660"/>
      <c r="P10" s="1660"/>
      <c r="Q10" s="1660"/>
      <c r="R10" s="1660"/>
      <c r="S10" s="1660"/>
      <c r="T10" s="1660"/>
      <c r="U10" s="1660"/>
    </row>
    <row r="11" spans="1:21" ht="39.75" customHeight="1">
      <c r="A11" s="1642"/>
      <c r="B11" s="1641" t="s">
        <v>797</v>
      </c>
      <c r="C11" s="1667">
        <v>29834</v>
      </c>
      <c r="D11" s="1666">
        <v>27498</v>
      </c>
      <c r="E11" s="1666">
        <v>19710</v>
      </c>
      <c r="F11" s="1666">
        <v>2227</v>
      </c>
      <c r="G11" s="1666">
        <v>5561</v>
      </c>
      <c r="H11" s="1639">
        <v>2336</v>
      </c>
      <c r="I11" s="1666">
        <v>1616</v>
      </c>
      <c r="J11" s="1666">
        <v>20291</v>
      </c>
      <c r="K11" s="1665">
        <v>5591</v>
      </c>
      <c r="L11" s="1661"/>
      <c r="M11" s="1660"/>
      <c r="N11" s="1660"/>
      <c r="O11" s="1660"/>
      <c r="P11" s="1660"/>
      <c r="Q11" s="1660"/>
      <c r="R11" s="1660"/>
      <c r="S11" s="1660"/>
      <c r="T11" s="1660"/>
      <c r="U11" s="1660"/>
    </row>
    <row r="12" spans="1:21" ht="39.75" customHeight="1">
      <c r="A12" s="1643"/>
      <c r="B12" s="1641" t="s">
        <v>20</v>
      </c>
      <c r="C12" s="1667">
        <v>394661</v>
      </c>
      <c r="D12" s="1666">
        <v>374640</v>
      </c>
      <c r="E12" s="1666">
        <v>233225</v>
      </c>
      <c r="F12" s="1666">
        <v>71258</v>
      </c>
      <c r="G12" s="1666">
        <v>70157</v>
      </c>
      <c r="H12" s="1666">
        <v>20021</v>
      </c>
      <c r="I12" s="1666">
        <v>13414</v>
      </c>
      <c r="J12" s="1666">
        <v>285409</v>
      </c>
      <c r="K12" s="1665">
        <v>75817</v>
      </c>
      <c r="L12" s="1661"/>
      <c r="M12" s="1660"/>
      <c r="N12" s="1660"/>
      <c r="O12" s="1660"/>
      <c r="P12" s="1660"/>
      <c r="Q12" s="1660"/>
      <c r="R12" s="1660"/>
      <c r="S12" s="1660"/>
      <c r="T12" s="1660"/>
      <c r="U12" s="1660"/>
    </row>
    <row r="13" spans="1:21" ht="39.75" customHeight="1">
      <c r="A13" s="1642" t="s">
        <v>796</v>
      </c>
      <c r="B13" s="1641" t="s">
        <v>752</v>
      </c>
      <c r="C13" s="1667">
        <v>212370</v>
      </c>
      <c r="D13" s="1666">
        <v>208932</v>
      </c>
      <c r="E13" s="1666">
        <v>168778</v>
      </c>
      <c r="F13" s="1666">
        <v>7372</v>
      </c>
      <c r="G13" s="1666">
        <v>32782</v>
      </c>
      <c r="H13" s="1666">
        <v>3438</v>
      </c>
      <c r="I13" s="1666">
        <v>4884</v>
      </c>
      <c r="J13" s="1666">
        <v>73560</v>
      </c>
      <c r="K13" s="1665">
        <v>130488</v>
      </c>
      <c r="L13" s="1661"/>
      <c r="M13" s="1660"/>
      <c r="N13" s="1660"/>
      <c r="O13" s="1660"/>
      <c r="P13" s="1660"/>
      <c r="Q13" s="1660"/>
      <c r="R13" s="1660"/>
      <c r="S13" s="1660"/>
      <c r="T13" s="1660"/>
      <c r="U13" s="1660"/>
    </row>
    <row r="14" spans="1:21" ht="39.75" customHeight="1" thickBot="1">
      <c r="A14" s="1637"/>
      <c r="B14" s="1636" t="s">
        <v>795</v>
      </c>
      <c r="C14" s="1664">
        <v>26074</v>
      </c>
      <c r="D14" s="1633">
        <v>21549</v>
      </c>
      <c r="E14" s="1633" t="s">
        <v>22</v>
      </c>
      <c r="F14" s="1633" t="s">
        <v>22</v>
      </c>
      <c r="G14" s="1633" t="s">
        <v>22</v>
      </c>
      <c r="H14" s="1633">
        <v>4525</v>
      </c>
      <c r="I14" s="1663">
        <v>4691</v>
      </c>
      <c r="J14" s="1663">
        <v>11249</v>
      </c>
      <c r="K14" s="1662">
        <v>5609</v>
      </c>
      <c r="L14" s="1661"/>
      <c r="M14" s="1660"/>
      <c r="N14" s="1660"/>
      <c r="O14" s="1660"/>
      <c r="P14" s="1660"/>
      <c r="Q14" s="1660"/>
      <c r="R14" s="1660"/>
      <c r="S14" s="1660"/>
      <c r="T14" s="1660"/>
      <c r="U14" s="1660"/>
    </row>
    <row r="15" spans="1:11" ht="19.5" customHeight="1">
      <c r="A15" s="1651"/>
      <c r="B15" s="1659"/>
      <c r="C15" s="1658"/>
      <c r="D15" s="1658"/>
      <c r="E15" s="1658"/>
      <c r="F15" s="1658"/>
      <c r="G15" s="1658"/>
      <c r="H15" s="1658"/>
      <c r="I15" s="1658"/>
      <c r="J15" s="1658"/>
      <c r="K15" s="1658"/>
    </row>
    <row r="18" spans="1:2" ht="21" customHeight="1">
      <c r="A18" s="5" t="s">
        <v>807</v>
      </c>
      <c r="B18" s="1657"/>
    </row>
    <row r="19" spans="10:11" ht="21" customHeight="1" thickBot="1">
      <c r="J19" s="2415" t="s">
        <v>806</v>
      </c>
      <c r="K19" s="2415"/>
    </row>
    <row r="20" spans="1:11" s="1651" customFormat="1" ht="30" customHeight="1">
      <c r="A20" s="2426" t="s">
        <v>805</v>
      </c>
      <c r="B20" s="2427"/>
      <c r="C20" s="2443" t="s">
        <v>11</v>
      </c>
      <c r="D20" s="1680" t="s">
        <v>804</v>
      </c>
      <c r="E20" s="1680"/>
      <c r="F20" s="1680"/>
      <c r="G20" s="1681"/>
      <c r="H20" s="1679" t="s">
        <v>803</v>
      </c>
      <c r="I20" s="1680"/>
      <c r="J20" s="1680"/>
      <c r="K20" s="2407"/>
    </row>
    <row r="21" spans="1:11" s="1651" customFormat="1" ht="49.5" customHeight="1">
      <c r="A21" s="2428"/>
      <c r="B21" s="2429"/>
      <c r="C21" s="2444"/>
      <c r="D21" s="1655" t="s">
        <v>802</v>
      </c>
      <c r="E21" s="1653" t="s">
        <v>801</v>
      </c>
      <c r="F21" s="1653" t="s">
        <v>800</v>
      </c>
      <c r="G21" s="1653" t="s">
        <v>799</v>
      </c>
      <c r="H21" s="1654" t="s">
        <v>802</v>
      </c>
      <c r="I21" s="1653" t="s">
        <v>801</v>
      </c>
      <c r="J21" s="1653" t="s">
        <v>800</v>
      </c>
      <c r="K21" s="1652" t="s">
        <v>799</v>
      </c>
    </row>
    <row r="22" spans="1:21" ht="39.75" customHeight="1">
      <c r="A22" s="1650" t="s">
        <v>414</v>
      </c>
      <c r="B22" s="1649" t="s">
        <v>752</v>
      </c>
      <c r="C22" s="1648">
        <v>68355</v>
      </c>
      <c r="D22" s="1647">
        <v>68355</v>
      </c>
      <c r="E22" s="1646">
        <v>4800</v>
      </c>
      <c r="F22" s="1646">
        <v>36000</v>
      </c>
      <c r="G22" s="1646">
        <v>27555</v>
      </c>
      <c r="H22" s="1646" t="s">
        <v>30</v>
      </c>
      <c r="I22" s="1646" t="s">
        <v>30</v>
      </c>
      <c r="J22" s="1646" t="s">
        <v>30</v>
      </c>
      <c r="K22" s="1645" t="s">
        <v>30</v>
      </c>
      <c r="M22" s="1631"/>
      <c r="N22" s="1631"/>
      <c r="O22" s="1631"/>
      <c r="P22" s="1631"/>
      <c r="Q22" s="1631"/>
      <c r="R22" s="1631"/>
      <c r="S22" s="1631"/>
      <c r="T22" s="1631"/>
      <c r="U22" s="1631"/>
    </row>
    <row r="23" spans="1:21" ht="39.75" customHeight="1">
      <c r="A23" s="1643"/>
      <c r="B23" s="1641" t="s">
        <v>26</v>
      </c>
      <c r="C23" s="1640">
        <v>117648</v>
      </c>
      <c r="D23" s="1639">
        <v>95983</v>
      </c>
      <c r="E23" s="1639">
        <v>45631</v>
      </c>
      <c r="F23" s="1639">
        <v>3113</v>
      </c>
      <c r="G23" s="1639">
        <v>47239</v>
      </c>
      <c r="H23" s="1639">
        <v>21665</v>
      </c>
      <c r="I23" s="1639">
        <v>13001</v>
      </c>
      <c r="J23" s="1639" t="s">
        <v>30</v>
      </c>
      <c r="K23" s="1638">
        <v>8664</v>
      </c>
      <c r="M23" s="1631"/>
      <c r="N23" s="1631"/>
      <c r="O23" s="1631"/>
      <c r="P23" s="1631"/>
      <c r="Q23" s="1631"/>
      <c r="R23" s="1631"/>
      <c r="S23" s="1631"/>
      <c r="T23" s="1631"/>
      <c r="U23" s="1631"/>
    </row>
    <row r="24" spans="1:21" ht="39.75" customHeight="1">
      <c r="A24" s="1642" t="s">
        <v>798</v>
      </c>
      <c r="B24" s="1641" t="s">
        <v>27</v>
      </c>
      <c r="C24" s="1640">
        <v>99865</v>
      </c>
      <c r="D24" s="1639">
        <v>99865</v>
      </c>
      <c r="E24" s="1639">
        <v>13674</v>
      </c>
      <c r="F24" s="1639">
        <v>51889</v>
      </c>
      <c r="G24" s="1639">
        <v>34302</v>
      </c>
      <c r="H24" s="1639" t="s">
        <v>30</v>
      </c>
      <c r="I24" s="1639" t="s">
        <v>30</v>
      </c>
      <c r="J24" s="1639" t="s">
        <v>30</v>
      </c>
      <c r="K24" s="1644" t="s">
        <v>30</v>
      </c>
      <c r="M24" s="1631"/>
      <c r="N24" s="1631"/>
      <c r="O24" s="1631"/>
      <c r="P24" s="1631"/>
      <c r="Q24" s="1631"/>
      <c r="R24" s="1631"/>
      <c r="S24" s="1631"/>
      <c r="T24" s="1631"/>
      <c r="U24" s="1631"/>
    </row>
    <row r="25" spans="1:21" ht="39.75" customHeight="1">
      <c r="A25" s="1642"/>
      <c r="B25" s="1641" t="s">
        <v>797</v>
      </c>
      <c r="C25" s="1640">
        <v>74276</v>
      </c>
      <c r="D25" s="1639">
        <v>64881</v>
      </c>
      <c r="E25" s="1639">
        <v>22411</v>
      </c>
      <c r="F25" s="1639">
        <v>965</v>
      </c>
      <c r="G25" s="1639">
        <v>41505</v>
      </c>
      <c r="H25" s="1639">
        <v>9395</v>
      </c>
      <c r="I25" s="1639">
        <v>6991</v>
      </c>
      <c r="J25" s="1639" t="s">
        <v>30</v>
      </c>
      <c r="K25" s="1638">
        <v>2404</v>
      </c>
      <c r="M25" s="1631"/>
      <c r="N25" s="1631"/>
      <c r="O25" s="1631"/>
      <c r="P25" s="1631"/>
      <c r="Q25" s="1631"/>
      <c r="R25" s="1631"/>
      <c r="S25" s="1631"/>
      <c r="T25" s="1631"/>
      <c r="U25" s="1631"/>
    </row>
    <row r="26" spans="1:21" ht="39.75" customHeight="1">
      <c r="A26" s="1643"/>
      <c r="B26" s="1641" t="s">
        <v>20</v>
      </c>
      <c r="C26" s="1640">
        <v>2047614</v>
      </c>
      <c r="D26" s="1639">
        <v>1671475</v>
      </c>
      <c r="E26" s="1639">
        <v>538461</v>
      </c>
      <c r="F26" s="1639">
        <v>5490</v>
      </c>
      <c r="G26" s="1639">
        <v>1127524</v>
      </c>
      <c r="H26" s="1639">
        <v>376139</v>
      </c>
      <c r="I26" s="1639">
        <v>86133</v>
      </c>
      <c r="J26" s="1639" t="s">
        <v>30</v>
      </c>
      <c r="K26" s="1638">
        <v>290006</v>
      </c>
      <c r="M26" s="1631"/>
      <c r="N26" s="1631"/>
      <c r="O26" s="1631"/>
      <c r="P26" s="1631"/>
      <c r="Q26" s="1631"/>
      <c r="R26" s="1631"/>
      <c r="S26" s="1631"/>
      <c r="T26" s="1631"/>
      <c r="U26" s="1631"/>
    </row>
    <row r="27" spans="1:21" ht="39.75" customHeight="1">
      <c r="A27" s="1642" t="s">
        <v>796</v>
      </c>
      <c r="B27" s="1641" t="s">
        <v>752</v>
      </c>
      <c r="C27" s="1640">
        <v>202233</v>
      </c>
      <c r="D27" s="1639">
        <v>165863</v>
      </c>
      <c r="E27" s="1639">
        <v>29346</v>
      </c>
      <c r="F27" s="1639" t="s">
        <v>30</v>
      </c>
      <c r="G27" s="1639">
        <v>136517</v>
      </c>
      <c r="H27" s="1639">
        <v>36370</v>
      </c>
      <c r="I27" s="1639">
        <v>6796</v>
      </c>
      <c r="J27" s="1639">
        <v>567</v>
      </c>
      <c r="K27" s="1638">
        <v>29007</v>
      </c>
      <c r="M27" s="1631"/>
      <c r="N27" s="1631"/>
      <c r="O27" s="1631"/>
      <c r="P27" s="1631"/>
      <c r="Q27" s="1631"/>
      <c r="R27" s="1631"/>
      <c r="S27" s="1631"/>
      <c r="T27" s="1631"/>
      <c r="U27" s="1631"/>
    </row>
    <row r="28" spans="1:21" ht="39.75" customHeight="1" thickBot="1">
      <c r="A28" s="1637"/>
      <c r="B28" s="1636" t="s">
        <v>795</v>
      </c>
      <c r="C28" s="1635">
        <v>164849</v>
      </c>
      <c r="D28" s="1633">
        <v>115197</v>
      </c>
      <c r="E28" s="1633" t="s">
        <v>22</v>
      </c>
      <c r="F28" s="1633" t="s">
        <v>22</v>
      </c>
      <c r="G28" s="1633" t="s">
        <v>22</v>
      </c>
      <c r="H28" s="1634">
        <v>49652</v>
      </c>
      <c r="I28" s="1633" t="s">
        <v>22</v>
      </c>
      <c r="J28" s="1633" t="s">
        <v>22</v>
      </c>
      <c r="K28" s="1632" t="s">
        <v>22</v>
      </c>
      <c r="M28" s="1631"/>
      <c r="N28" s="1631"/>
      <c r="O28" s="1631"/>
      <c r="P28" s="1631"/>
      <c r="Q28" s="1631"/>
      <c r="R28" s="1631"/>
      <c r="S28" s="1631"/>
      <c r="T28" s="1631"/>
      <c r="U28" s="1631"/>
    </row>
  </sheetData>
  <sheetProtection/>
  <mergeCells count="12">
    <mergeCell ref="I6:K6"/>
    <mergeCell ref="C20:C21"/>
    <mergeCell ref="H20:K20"/>
    <mergeCell ref="D20:G20"/>
    <mergeCell ref="A2:K2"/>
    <mergeCell ref="J5:K5"/>
    <mergeCell ref="J19:K19"/>
    <mergeCell ref="A20:B21"/>
    <mergeCell ref="H6:H7"/>
    <mergeCell ref="A6:B7"/>
    <mergeCell ref="C6:C7"/>
    <mergeCell ref="D6:G6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  <headerFooter scaleWithDoc="0" alignWithMargins="0">
    <oddHeader>&amp;L&amp;"ＭＳ Ｐゴシック,太字"&amp;8統計表・学校施設調査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70"/>
  <sheetViews>
    <sheetView view="pageBreakPreview" zoomScale="70" zoomScaleNormal="70" zoomScaleSheetLayoutView="70" zoomScalePageLayoutView="0" workbookViewId="0" topLeftCell="A1">
      <selection activeCell="W57" sqref="W57"/>
    </sheetView>
  </sheetViews>
  <sheetFormatPr defaultColWidth="9.00390625" defaultRowHeight="13.5"/>
  <cols>
    <col min="1" max="1" width="6.25390625" style="308" customWidth="1"/>
    <col min="2" max="2" width="12.625" style="306" customWidth="1"/>
    <col min="3" max="3" width="9.375" style="306" bestFit="1" customWidth="1"/>
    <col min="4" max="5" width="9.375" style="306" customWidth="1"/>
    <col min="6" max="7" width="7.625" style="306" customWidth="1"/>
    <col min="8" max="8" width="7.625" style="308" customWidth="1"/>
    <col min="9" max="10" width="7.625" style="306" customWidth="1"/>
    <col min="11" max="11" width="9.375" style="308" customWidth="1"/>
    <col min="12" max="15" width="7.625" style="308" customWidth="1"/>
    <col min="16" max="16" width="7.625" style="306" customWidth="1"/>
    <col min="17" max="17" width="9.375" style="307" bestFit="1" customWidth="1"/>
    <col min="18" max="18" width="7.625" style="306" customWidth="1"/>
    <col min="19" max="19" width="9.375" style="306" bestFit="1" customWidth="1"/>
    <col min="20" max="20" width="6.25390625" style="306" customWidth="1"/>
    <col min="21" max="21" width="10.125" style="306" bestFit="1" customWidth="1"/>
    <col min="22" max="16384" width="9.00390625" style="306" customWidth="1"/>
  </cols>
  <sheetData>
    <row r="1" ht="33" customHeight="1"/>
    <row r="2" ht="33" customHeight="1">
      <c r="B2" s="397" t="s">
        <v>194</v>
      </c>
    </row>
    <row r="3" spans="18:20" ht="33" customHeight="1" thickBot="1">
      <c r="R3" s="1889" t="s">
        <v>193</v>
      </c>
      <c r="S3" s="1889"/>
      <c r="T3" s="367"/>
    </row>
    <row r="4" spans="2:20" ht="33" customHeight="1" thickBot="1">
      <c r="B4" s="1890" t="s">
        <v>135</v>
      </c>
      <c r="C4" s="1877" t="s">
        <v>192</v>
      </c>
      <c r="D4" s="1878"/>
      <c r="E4" s="1878"/>
      <c r="F4" s="1879"/>
      <c r="G4" s="1879"/>
      <c r="H4" s="1879"/>
      <c r="I4" s="1879"/>
      <c r="J4" s="1879"/>
      <c r="K4" s="1879"/>
      <c r="L4" s="1879"/>
      <c r="M4" s="1879"/>
      <c r="N4" s="1879"/>
      <c r="O4" s="1879"/>
      <c r="P4" s="1880"/>
      <c r="Q4" s="1881" t="s">
        <v>191</v>
      </c>
      <c r="R4" s="1879"/>
      <c r="S4" s="1880"/>
      <c r="T4" s="366"/>
    </row>
    <row r="5" spans="2:20" ht="33" customHeight="1">
      <c r="B5" s="1891"/>
      <c r="C5" s="1882" t="s">
        <v>190</v>
      </c>
      <c r="D5" s="1883"/>
      <c r="E5" s="1884"/>
      <c r="F5" s="1893" t="s">
        <v>189</v>
      </c>
      <c r="G5" s="1887" t="s">
        <v>188</v>
      </c>
      <c r="H5" s="1870" t="s">
        <v>187</v>
      </c>
      <c r="I5" s="1895" t="s">
        <v>186</v>
      </c>
      <c r="J5" s="1895" t="s">
        <v>185</v>
      </c>
      <c r="K5" s="1870" t="s">
        <v>184</v>
      </c>
      <c r="L5" s="1887" t="s">
        <v>183</v>
      </c>
      <c r="M5" s="1865" t="s">
        <v>182</v>
      </c>
      <c r="N5" s="1867" t="s">
        <v>181</v>
      </c>
      <c r="O5" s="1865" t="s">
        <v>180</v>
      </c>
      <c r="P5" s="1870" t="s">
        <v>179</v>
      </c>
      <c r="Q5" s="1862" t="s">
        <v>178</v>
      </c>
      <c r="R5" s="1864" t="s">
        <v>177</v>
      </c>
      <c r="S5" s="1872" t="s">
        <v>176</v>
      </c>
      <c r="T5" s="332"/>
    </row>
    <row r="6" spans="2:21" ht="33" customHeight="1">
      <c r="B6" s="1892"/>
      <c r="C6" s="395" t="s">
        <v>178</v>
      </c>
      <c r="D6" s="371" t="s">
        <v>177</v>
      </c>
      <c r="E6" s="361" t="s">
        <v>176</v>
      </c>
      <c r="F6" s="1894"/>
      <c r="G6" s="1888"/>
      <c r="H6" s="1871"/>
      <c r="I6" s="1888"/>
      <c r="J6" s="1888"/>
      <c r="K6" s="1871"/>
      <c r="L6" s="1888"/>
      <c r="M6" s="1866"/>
      <c r="N6" s="1868"/>
      <c r="O6" s="1869"/>
      <c r="P6" s="1871"/>
      <c r="Q6" s="1863"/>
      <c r="R6" s="1853"/>
      <c r="S6" s="1855"/>
      <c r="T6" s="332"/>
      <c r="U6" s="308"/>
    </row>
    <row r="7" spans="1:20" s="391" customFormat="1" ht="33" customHeight="1">
      <c r="A7" s="394"/>
      <c r="B7" s="352" t="s">
        <v>106</v>
      </c>
      <c r="C7" s="342">
        <v>7131</v>
      </c>
      <c r="D7" s="337">
        <v>2634</v>
      </c>
      <c r="E7" s="393">
        <v>4497</v>
      </c>
      <c r="F7" s="346">
        <v>419</v>
      </c>
      <c r="G7" s="349">
        <v>0</v>
      </c>
      <c r="H7" s="349">
        <v>443</v>
      </c>
      <c r="I7" s="349">
        <v>11</v>
      </c>
      <c r="J7" s="349">
        <v>16</v>
      </c>
      <c r="K7" s="349">
        <v>5167</v>
      </c>
      <c r="L7" s="349">
        <v>4</v>
      </c>
      <c r="M7" s="349">
        <v>385</v>
      </c>
      <c r="N7" s="350">
        <v>81</v>
      </c>
      <c r="O7" s="349">
        <v>7</v>
      </c>
      <c r="P7" s="336">
        <v>598</v>
      </c>
      <c r="Q7" s="338">
        <v>1397</v>
      </c>
      <c r="R7" s="337">
        <v>132</v>
      </c>
      <c r="S7" s="336">
        <v>1265</v>
      </c>
      <c r="T7" s="392"/>
    </row>
    <row r="8" spans="2:20" ht="33" customHeight="1">
      <c r="B8" s="335"/>
      <c r="C8" s="319"/>
      <c r="D8" s="315"/>
      <c r="E8" s="380"/>
      <c r="F8" s="315"/>
      <c r="G8" s="318"/>
      <c r="H8" s="333"/>
      <c r="I8" s="318"/>
      <c r="J8" s="318"/>
      <c r="K8" s="333"/>
      <c r="L8" s="333"/>
      <c r="M8" s="333"/>
      <c r="N8" s="390"/>
      <c r="O8" s="333"/>
      <c r="P8" s="314"/>
      <c r="Q8" s="316"/>
      <c r="R8" s="315"/>
      <c r="S8" s="314"/>
      <c r="T8" s="325"/>
    </row>
    <row r="9" spans="2:20" ht="33" customHeight="1">
      <c r="B9" s="335" t="s">
        <v>105</v>
      </c>
      <c r="C9" s="319">
        <v>6518</v>
      </c>
      <c r="D9" s="315">
        <v>2389</v>
      </c>
      <c r="E9" s="380">
        <v>4129</v>
      </c>
      <c r="F9" s="315">
        <v>371</v>
      </c>
      <c r="G9" s="318">
        <v>0</v>
      </c>
      <c r="H9" s="318">
        <v>395</v>
      </c>
      <c r="I9" s="318">
        <v>10</v>
      </c>
      <c r="J9" s="318">
        <v>13</v>
      </c>
      <c r="K9" s="318">
        <v>4754</v>
      </c>
      <c r="L9" s="318">
        <v>4</v>
      </c>
      <c r="M9" s="318">
        <v>341</v>
      </c>
      <c r="N9" s="317">
        <v>73</v>
      </c>
      <c r="O9" s="318">
        <v>6</v>
      </c>
      <c r="P9" s="314">
        <v>551</v>
      </c>
      <c r="Q9" s="316">
        <v>1227</v>
      </c>
      <c r="R9" s="315">
        <v>114</v>
      </c>
      <c r="S9" s="314">
        <v>1113</v>
      </c>
      <c r="T9" s="325"/>
    </row>
    <row r="10" spans="2:20" ht="33" customHeight="1">
      <c r="B10" s="320"/>
      <c r="C10" s="319"/>
      <c r="D10" s="315"/>
      <c r="E10" s="380"/>
      <c r="F10" s="315"/>
      <c r="G10" s="318"/>
      <c r="H10" s="318"/>
      <c r="I10" s="318"/>
      <c r="J10" s="318"/>
      <c r="K10" s="318"/>
      <c r="L10" s="318"/>
      <c r="M10" s="318"/>
      <c r="N10" s="390"/>
      <c r="O10" s="318"/>
      <c r="P10" s="314"/>
      <c r="Q10" s="316"/>
      <c r="R10" s="315"/>
      <c r="S10" s="314"/>
      <c r="T10" s="325"/>
    </row>
    <row r="11" spans="1:20" s="307" customFormat="1" ht="33" customHeight="1">
      <c r="A11" s="326"/>
      <c r="B11" s="335" t="s">
        <v>104</v>
      </c>
      <c r="C11" s="388">
        <v>613</v>
      </c>
      <c r="D11" s="389">
        <v>245</v>
      </c>
      <c r="E11" s="387">
        <v>368</v>
      </c>
      <c r="F11" s="388">
        <v>48</v>
      </c>
      <c r="G11" s="389">
        <v>0</v>
      </c>
      <c r="H11" s="389">
        <v>48</v>
      </c>
      <c r="I11" s="389">
        <v>1</v>
      </c>
      <c r="J11" s="389">
        <v>3</v>
      </c>
      <c r="K11" s="389">
        <v>413</v>
      </c>
      <c r="L11" s="389">
        <v>0</v>
      </c>
      <c r="M11" s="389">
        <v>44</v>
      </c>
      <c r="N11" s="389">
        <v>8</v>
      </c>
      <c r="O11" s="389">
        <v>1</v>
      </c>
      <c r="P11" s="387">
        <v>47</v>
      </c>
      <c r="Q11" s="388">
        <v>170</v>
      </c>
      <c r="R11" s="388">
        <v>18</v>
      </c>
      <c r="S11" s="387">
        <v>152</v>
      </c>
      <c r="T11" s="325"/>
    </row>
    <row r="12" spans="2:20" ht="33" customHeight="1">
      <c r="B12" s="320"/>
      <c r="C12" s="319"/>
      <c r="D12" s="315"/>
      <c r="E12" s="380"/>
      <c r="F12" s="315"/>
      <c r="G12" s="318"/>
      <c r="H12" s="333"/>
      <c r="I12" s="318"/>
      <c r="J12" s="318"/>
      <c r="K12" s="333"/>
      <c r="L12" s="333"/>
      <c r="M12" s="333"/>
      <c r="N12" s="334"/>
      <c r="O12" s="333"/>
      <c r="P12" s="314"/>
      <c r="Q12" s="316"/>
      <c r="R12" s="315"/>
      <c r="S12" s="314"/>
      <c r="T12" s="309"/>
    </row>
    <row r="13" spans="2:20" ht="33" customHeight="1">
      <c r="B13" s="335" t="s">
        <v>40</v>
      </c>
      <c r="C13" s="319">
        <v>2184</v>
      </c>
      <c r="D13" s="309">
        <v>779</v>
      </c>
      <c r="E13" s="314">
        <v>1405</v>
      </c>
      <c r="F13" s="315">
        <v>93</v>
      </c>
      <c r="G13" s="318">
        <v>0</v>
      </c>
      <c r="H13" s="318">
        <v>112</v>
      </c>
      <c r="I13" s="318">
        <v>2</v>
      </c>
      <c r="J13" s="318">
        <v>1</v>
      </c>
      <c r="K13" s="309">
        <v>1648</v>
      </c>
      <c r="L13" s="318">
        <v>4</v>
      </c>
      <c r="M13" s="318">
        <v>91</v>
      </c>
      <c r="N13" s="309">
        <v>23</v>
      </c>
      <c r="O13" s="318">
        <v>3</v>
      </c>
      <c r="P13" s="380">
        <v>207</v>
      </c>
      <c r="Q13" s="316">
        <v>495</v>
      </c>
      <c r="R13" s="315">
        <v>70</v>
      </c>
      <c r="S13" s="314">
        <v>425</v>
      </c>
      <c r="T13" s="309"/>
    </row>
    <row r="14" spans="2:20" ht="33" customHeight="1">
      <c r="B14" s="386" t="s">
        <v>175</v>
      </c>
      <c r="C14" s="319">
        <v>891</v>
      </c>
      <c r="D14" s="385">
        <v>303</v>
      </c>
      <c r="E14" s="381">
        <v>588</v>
      </c>
      <c r="F14" s="382">
        <v>38</v>
      </c>
      <c r="G14" s="384">
        <v>0</v>
      </c>
      <c r="H14" s="384">
        <v>48</v>
      </c>
      <c r="I14" s="384">
        <v>0</v>
      </c>
      <c r="J14" s="384">
        <v>0</v>
      </c>
      <c r="K14" s="385">
        <v>670</v>
      </c>
      <c r="L14" s="383">
        <v>4</v>
      </c>
      <c r="M14" s="384">
        <v>41</v>
      </c>
      <c r="N14" s="309">
        <v>7</v>
      </c>
      <c r="O14" s="383">
        <v>1</v>
      </c>
      <c r="P14" s="380">
        <v>82</v>
      </c>
      <c r="Q14" s="316">
        <v>216</v>
      </c>
      <c r="R14" s="382">
        <v>31</v>
      </c>
      <c r="S14" s="381">
        <v>185</v>
      </c>
      <c r="T14" s="309"/>
    </row>
    <row r="15" spans="2:20" ht="33" customHeight="1">
      <c r="B15" s="386" t="s">
        <v>174</v>
      </c>
      <c r="C15" s="319">
        <v>415</v>
      </c>
      <c r="D15" s="385">
        <v>160</v>
      </c>
      <c r="E15" s="381">
        <v>255</v>
      </c>
      <c r="F15" s="382">
        <v>13</v>
      </c>
      <c r="G15" s="384">
        <v>0</v>
      </c>
      <c r="H15" s="384">
        <v>17</v>
      </c>
      <c r="I15" s="384">
        <v>2</v>
      </c>
      <c r="J15" s="384">
        <v>0</v>
      </c>
      <c r="K15" s="385">
        <v>326</v>
      </c>
      <c r="L15" s="383">
        <v>0</v>
      </c>
      <c r="M15" s="384">
        <v>14</v>
      </c>
      <c r="N15" s="309">
        <v>4</v>
      </c>
      <c r="O15" s="383">
        <v>1</v>
      </c>
      <c r="P15" s="380">
        <v>38</v>
      </c>
      <c r="Q15" s="316">
        <v>88</v>
      </c>
      <c r="R15" s="382">
        <v>14</v>
      </c>
      <c r="S15" s="381">
        <v>74</v>
      </c>
      <c r="T15" s="309"/>
    </row>
    <row r="16" spans="2:20" ht="33" customHeight="1">
      <c r="B16" s="386" t="s">
        <v>173</v>
      </c>
      <c r="C16" s="319">
        <v>349</v>
      </c>
      <c r="D16" s="385">
        <v>139</v>
      </c>
      <c r="E16" s="381">
        <v>210</v>
      </c>
      <c r="F16" s="382">
        <v>20</v>
      </c>
      <c r="G16" s="384">
        <v>0</v>
      </c>
      <c r="H16" s="384">
        <v>21</v>
      </c>
      <c r="I16" s="384">
        <v>0</v>
      </c>
      <c r="J16" s="384">
        <v>0</v>
      </c>
      <c r="K16" s="385">
        <v>250</v>
      </c>
      <c r="L16" s="383">
        <v>0</v>
      </c>
      <c r="M16" s="384">
        <v>17</v>
      </c>
      <c r="N16" s="309">
        <v>5</v>
      </c>
      <c r="O16" s="383">
        <v>0</v>
      </c>
      <c r="P16" s="380">
        <v>36</v>
      </c>
      <c r="Q16" s="316">
        <v>74</v>
      </c>
      <c r="R16" s="382">
        <v>11</v>
      </c>
      <c r="S16" s="381">
        <v>63</v>
      </c>
      <c r="T16" s="309"/>
    </row>
    <row r="17" spans="2:20" ht="33" customHeight="1">
      <c r="B17" s="386" t="s">
        <v>172</v>
      </c>
      <c r="C17" s="319">
        <v>529</v>
      </c>
      <c r="D17" s="385">
        <v>177</v>
      </c>
      <c r="E17" s="381">
        <v>352</v>
      </c>
      <c r="F17" s="382">
        <v>22</v>
      </c>
      <c r="G17" s="384">
        <v>0</v>
      </c>
      <c r="H17" s="384">
        <v>26</v>
      </c>
      <c r="I17" s="384">
        <v>0</v>
      </c>
      <c r="J17" s="384">
        <v>1</v>
      </c>
      <c r="K17" s="385">
        <v>402</v>
      </c>
      <c r="L17" s="383">
        <v>0</v>
      </c>
      <c r="M17" s="384">
        <v>19</v>
      </c>
      <c r="N17" s="309">
        <v>7</v>
      </c>
      <c r="O17" s="383">
        <v>1</v>
      </c>
      <c r="P17" s="380">
        <v>51</v>
      </c>
      <c r="Q17" s="316">
        <v>117</v>
      </c>
      <c r="R17" s="382">
        <v>14</v>
      </c>
      <c r="S17" s="381">
        <v>103</v>
      </c>
      <c r="T17" s="309"/>
    </row>
    <row r="18" spans="2:20" ht="33" customHeight="1">
      <c r="B18" s="335" t="s">
        <v>39</v>
      </c>
      <c r="C18" s="319">
        <v>1548</v>
      </c>
      <c r="D18" s="385">
        <v>534</v>
      </c>
      <c r="E18" s="381">
        <v>1014</v>
      </c>
      <c r="F18" s="382">
        <v>63</v>
      </c>
      <c r="G18" s="384">
        <v>0</v>
      </c>
      <c r="H18" s="384">
        <v>74</v>
      </c>
      <c r="I18" s="384">
        <v>1</v>
      </c>
      <c r="J18" s="384">
        <v>1</v>
      </c>
      <c r="K18" s="385">
        <v>1190</v>
      </c>
      <c r="L18" s="383">
        <v>0</v>
      </c>
      <c r="M18" s="384">
        <v>63</v>
      </c>
      <c r="N18" s="309">
        <v>18</v>
      </c>
      <c r="O18" s="383">
        <v>2</v>
      </c>
      <c r="P18" s="380">
        <v>136</v>
      </c>
      <c r="Q18" s="316">
        <v>201</v>
      </c>
      <c r="R18" s="382">
        <v>12</v>
      </c>
      <c r="S18" s="381">
        <v>189</v>
      </c>
      <c r="T18" s="309"/>
    </row>
    <row r="19" spans="2:20" ht="33" customHeight="1">
      <c r="B19" s="335" t="s">
        <v>38</v>
      </c>
      <c r="C19" s="319">
        <v>469</v>
      </c>
      <c r="D19" s="385">
        <v>176</v>
      </c>
      <c r="E19" s="381">
        <v>293</v>
      </c>
      <c r="F19" s="382">
        <v>28</v>
      </c>
      <c r="G19" s="384">
        <v>0</v>
      </c>
      <c r="H19" s="384">
        <v>29</v>
      </c>
      <c r="I19" s="384">
        <v>0</v>
      </c>
      <c r="J19" s="384">
        <v>2</v>
      </c>
      <c r="K19" s="385">
        <v>340</v>
      </c>
      <c r="L19" s="383">
        <v>0</v>
      </c>
      <c r="M19" s="384">
        <v>25</v>
      </c>
      <c r="N19" s="309">
        <v>4</v>
      </c>
      <c r="O19" s="383">
        <v>1</v>
      </c>
      <c r="P19" s="380">
        <v>40</v>
      </c>
      <c r="Q19" s="316">
        <v>92</v>
      </c>
      <c r="R19" s="382">
        <v>5</v>
      </c>
      <c r="S19" s="381">
        <v>87</v>
      </c>
      <c r="T19" s="309"/>
    </row>
    <row r="20" spans="2:20" ht="33" customHeight="1">
      <c r="B20" s="335" t="s">
        <v>99</v>
      </c>
      <c r="C20" s="319">
        <v>215</v>
      </c>
      <c r="D20" s="385">
        <v>71</v>
      </c>
      <c r="E20" s="381">
        <v>144</v>
      </c>
      <c r="F20" s="382">
        <v>14</v>
      </c>
      <c r="G20" s="384">
        <v>0</v>
      </c>
      <c r="H20" s="384">
        <v>15</v>
      </c>
      <c r="I20" s="384">
        <v>1</v>
      </c>
      <c r="J20" s="384">
        <v>1</v>
      </c>
      <c r="K20" s="385">
        <v>151</v>
      </c>
      <c r="L20" s="383">
        <v>0</v>
      </c>
      <c r="M20" s="384">
        <v>13</v>
      </c>
      <c r="N20" s="309">
        <v>4</v>
      </c>
      <c r="O20" s="383">
        <v>0</v>
      </c>
      <c r="P20" s="380">
        <v>16</v>
      </c>
      <c r="Q20" s="316">
        <v>46</v>
      </c>
      <c r="R20" s="382">
        <v>5</v>
      </c>
      <c r="S20" s="381">
        <v>41</v>
      </c>
      <c r="T20" s="309"/>
    </row>
    <row r="21" spans="2:20" ht="33" customHeight="1">
      <c r="B21" s="335" t="s">
        <v>98</v>
      </c>
      <c r="C21" s="319">
        <v>217</v>
      </c>
      <c r="D21" s="385">
        <v>80</v>
      </c>
      <c r="E21" s="381">
        <v>137</v>
      </c>
      <c r="F21" s="382">
        <v>19</v>
      </c>
      <c r="G21" s="384">
        <v>0</v>
      </c>
      <c r="H21" s="384">
        <v>16</v>
      </c>
      <c r="I21" s="384">
        <v>0</v>
      </c>
      <c r="J21" s="384">
        <v>1</v>
      </c>
      <c r="K21" s="385">
        <v>154</v>
      </c>
      <c r="L21" s="383">
        <v>0</v>
      </c>
      <c r="M21" s="384">
        <v>16</v>
      </c>
      <c r="N21" s="309">
        <v>2</v>
      </c>
      <c r="O21" s="383">
        <v>0</v>
      </c>
      <c r="P21" s="380">
        <v>9</v>
      </c>
      <c r="Q21" s="316">
        <v>27</v>
      </c>
      <c r="R21" s="382">
        <v>1</v>
      </c>
      <c r="S21" s="381">
        <v>26</v>
      </c>
      <c r="T21" s="309"/>
    </row>
    <row r="22" spans="2:20" ht="33" customHeight="1">
      <c r="B22" s="335" t="s">
        <v>97</v>
      </c>
      <c r="C22" s="319">
        <v>180</v>
      </c>
      <c r="D22" s="385">
        <v>70</v>
      </c>
      <c r="E22" s="381">
        <v>110</v>
      </c>
      <c r="F22" s="382">
        <v>13</v>
      </c>
      <c r="G22" s="384">
        <v>0</v>
      </c>
      <c r="H22" s="384">
        <v>13</v>
      </c>
      <c r="I22" s="384">
        <v>1</v>
      </c>
      <c r="J22" s="384">
        <v>0</v>
      </c>
      <c r="K22" s="385">
        <v>124</v>
      </c>
      <c r="L22" s="383">
        <v>0</v>
      </c>
      <c r="M22" s="384">
        <v>13</v>
      </c>
      <c r="N22" s="309">
        <v>0</v>
      </c>
      <c r="O22" s="383">
        <v>0</v>
      </c>
      <c r="P22" s="380">
        <v>16</v>
      </c>
      <c r="Q22" s="316">
        <v>20</v>
      </c>
      <c r="R22" s="382">
        <v>0</v>
      </c>
      <c r="S22" s="381">
        <v>20</v>
      </c>
      <c r="T22" s="309"/>
    </row>
    <row r="23" spans="2:20" ht="33" customHeight="1">
      <c r="B23" s="335" t="s">
        <v>96</v>
      </c>
      <c r="C23" s="319">
        <v>265</v>
      </c>
      <c r="D23" s="385">
        <v>97</v>
      </c>
      <c r="E23" s="381">
        <v>168</v>
      </c>
      <c r="F23" s="382">
        <v>15</v>
      </c>
      <c r="G23" s="384">
        <v>0</v>
      </c>
      <c r="H23" s="384">
        <v>16</v>
      </c>
      <c r="I23" s="384">
        <v>1</v>
      </c>
      <c r="J23" s="384">
        <v>0</v>
      </c>
      <c r="K23" s="385">
        <v>194</v>
      </c>
      <c r="L23" s="383">
        <v>0</v>
      </c>
      <c r="M23" s="384">
        <v>14</v>
      </c>
      <c r="N23" s="309">
        <v>2</v>
      </c>
      <c r="O23" s="383">
        <v>0</v>
      </c>
      <c r="P23" s="380">
        <v>23</v>
      </c>
      <c r="Q23" s="316">
        <v>37</v>
      </c>
      <c r="R23" s="382">
        <v>1</v>
      </c>
      <c r="S23" s="381">
        <v>36</v>
      </c>
      <c r="T23" s="309"/>
    </row>
    <row r="24" spans="2:20" ht="33" customHeight="1">
      <c r="B24" s="335" t="s">
        <v>95</v>
      </c>
      <c r="C24" s="319">
        <v>174</v>
      </c>
      <c r="D24" s="385">
        <v>75</v>
      </c>
      <c r="E24" s="381">
        <v>99</v>
      </c>
      <c r="F24" s="382">
        <v>21</v>
      </c>
      <c r="G24" s="384">
        <v>0</v>
      </c>
      <c r="H24" s="384">
        <v>17</v>
      </c>
      <c r="I24" s="384">
        <v>1</v>
      </c>
      <c r="J24" s="384">
        <v>0</v>
      </c>
      <c r="K24" s="385">
        <v>105</v>
      </c>
      <c r="L24" s="383">
        <v>0</v>
      </c>
      <c r="M24" s="384">
        <v>15</v>
      </c>
      <c r="N24" s="309">
        <v>4</v>
      </c>
      <c r="O24" s="383">
        <v>0</v>
      </c>
      <c r="P24" s="380">
        <v>11</v>
      </c>
      <c r="Q24" s="316">
        <v>34</v>
      </c>
      <c r="R24" s="382">
        <v>5</v>
      </c>
      <c r="S24" s="381">
        <v>29</v>
      </c>
      <c r="T24" s="309"/>
    </row>
    <row r="25" spans="2:20" ht="33" customHeight="1">
      <c r="B25" s="335" t="s">
        <v>94</v>
      </c>
      <c r="C25" s="319">
        <v>218</v>
      </c>
      <c r="D25" s="385">
        <v>93</v>
      </c>
      <c r="E25" s="381">
        <v>125</v>
      </c>
      <c r="F25" s="382">
        <v>23</v>
      </c>
      <c r="G25" s="384">
        <v>0</v>
      </c>
      <c r="H25" s="384">
        <v>25</v>
      </c>
      <c r="I25" s="384">
        <v>0</v>
      </c>
      <c r="J25" s="384">
        <v>1</v>
      </c>
      <c r="K25" s="385">
        <v>130</v>
      </c>
      <c r="L25" s="383">
        <v>0</v>
      </c>
      <c r="M25" s="384">
        <v>19</v>
      </c>
      <c r="N25" s="309">
        <v>5</v>
      </c>
      <c r="O25" s="383">
        <v>0</v>
      </c>
      <c r="P25" s="380">
        <v>15</v>
      </c>
      <c r="Q25" s="316">
        <v>29</v>
      </c>
      <c r="R25" s="382">
        <v>4</v>
      </c>
      <c r="S25" s="381">
        <v>25</v>
      </c>
      <c r="T25" s="309"/>
    </row>
    <row r="26" spans="2:20" ht="33" customHeight="1">
      <c r="B26" s="335" t="s">
        <v>93</v>
      </c>
      <c r="C26" s="319">
        <v>153</v>
      </c>
      <c r="D26" s="385">
        <v>58</v>
      </c>
      <c r="E26" s="381">
        <v>95</v>
      </c>
      <c r="F26" s="382">
        <v>13</v>
      </c>
      <c r="G26" s="384">
        <v>0</v>
      </c>
      <c r="H26" s="384">
        <v>11</v>
      </c>
      <c r="I26" s="384">
        <v>0</v>
      </c>
      <c r="J26" s="384">
        <v>1</v>
      </c>
      <c r="K26" s="385">
        <v>102</v>
      </c>
      <c r="L26" s="383">
        <v>0</v>
      </c>
      <c r="M26" s="384">
        <v>11</v>
      </c>
      <c r="N26" s="309">
        <v>3</v>
      </c>
      <c r="O26" s="383">
        <v>0</v>
      </c>
      <c r="P26" s="380">
        <v>12</v>
      </c>
      <c r="Q26" s="316">
        <v>32</v>
      </c>
      <c r="R26" s="382">
        <v>1</v>
      </c>
      <c r="S26" s="381">
        <v>31</v>
      </c>
      <c r="T26" s="309"/>
    </row>
    <row r="27" spans="2:20" ht="33" customHeight="1">
      <c r="B27" s="320" t="s">
        <v>171</v>
      </c>
      <c r="C27" s="319">
        <v>149</v>
      </c>
      <c r="D27" s="385">
        <v>58</v>
      </c>
      <c r="E27" s="381">
        <v>91</v>
      </c>
      <c r="F27" s="382">
        <v>10</v>
      </c>
      <c r="G27" s="384">
        <v>0</v>
      </c>
      <c r="H27" s="384">
        <v>10</v>
      </c>
      <c r="I27" s="384">
        <v>0</v>
      </c>
      <c r="J27" s="384">
        <v>1</v>
      </c>
      <c r="K27" s="385">
        <v>102</v>
      </c>
      <c r="L27" s="383">
        <v>0</v>
      </c>
      <c r="M27" s="384">
        <v>10</v>
      </c>
      <c r="N27" s="309">
        <v>0</v>
      </c>
      <c r="O27" s="383">
        <v>0</v>
      </c>
      <c r="P27" s="380">
        <v>16</v>
      </c>
      <c r="Q27" s="316">
        <v>27</v>
      </c>
      <c r="R27" s="382">
        <v>2</v>
      </c>
      <c r="S27" s="381">
        <v>25</v>
      </c>
      <c r="T27" s="309"/>
    </row>
    <row r="28" spans="2:20" ht="33" customHeight="1">
      <c r="B28" s="320" t="s">
        <v>170</v>
      </c>
      <c r="C28" s="319">
        <v>189</v>
      </c>
      <c r="D28" s="385">
        <v>80</v>
      </c>
      <c r="E28" s="381">
        <v>109</v>
      </c>
      <c r="F28" s="382">
        <v>12</v>
      </c>
      <c r="G28" s="384">
        <v>0</v>
      </c>
      <c r="H28" s="384">
        <v>13</v>
      </c>
      <c r="I28" s="384">
        <v>1</v>
      </c>
      <c r="J28" s="384">
        <v>1</v>
      </c>
      <c r="K28" s="385">
        <v>133</v>
      </c>
      <c r="L28" s="383">
        <v>0</v>
      </c>
      <c r="M28" s="384">
        <v>12</v>
      </c>
      <c r="N28" s="309">
        <v>1</v>
      </c>
      <c r="O28" s="383">
        <v>0</v>
      </c>
      <c r="P28" s="380">
        <v>16</v>
      </c>
      <c r="Q28" s="316">
        <v>26</v>
      </c>
      <c r="R28" s="382">
        <v>1</v>
      </c>
      <c r="S28" s="381">
        <v>25</v>
      </c>
      <c r="T28" s="309"/>
    </row>
    <row r="29" spans="2:20" ht="33" customHeight="1">
      <c r="B29" s="320" t="s">
        <v>169</v>
      </c>
      <c r="C29" s="319">
        <v>292</v>
      </c>
      <c r="D29" s="385">
        <v>120</v>
      </c>
      <c r="E29" s="381">
        <v>172</v>
      </c>
      <c r="F29" s="382">
        <v>29</v>
      </c>
      <c r="G29" s="384">
        <v>0</v>
      </c>
      <c r="H29" s="384">
        <v>26</v>
      </c>
      <c r="I29" s="384">
        <v>0</v>
      </c>
      <c r="J29" s="384">
        <v>2</v>
      </c>
      <c r="K29" s="385">
        <v>190</v>
      </c>
      <c r="L29" s="383">
        <v>0</v>
      </c>
      <c r="M29" s="384">
        <v>22</v>
      </c>
      <c r="N29" s="309">
        <v>4</v>
      </c>
      <c r="O29" s="383">
        <v>0</v>
      </c>
      <c r="P29" s="380">
        <v>19</v>
      </c>
      <c r="Q29" s="316">
        <v>104</v>
      </c>
      <c r="R29" s="382">
        <v>2</v>
      </c>
      <c r="S29" s="381">
        <v>102</v>
      </c>
      <c r="T29" s="309"/>
    </row>
    <row r="30" spans="2:20" ht="33" customHeight="1">
      <c r="B30" s="320" t="s">
        <v>168</v>
      </c>
      <c r="C30" s="319">
        <v>142</v>
      </c>
      <c r="D30" s="385">
        <v>59</v>
      </c>
      <c r="E30" s="381">
        <v>83</v>
      </c>
      <c r="F30" s="382">
        <v>11</v>
      </c>
      <c r="G30" s="384">
        <v>0</v>
      </c>
      <c r="H30" s="384">
        <v>11</v>
      </c>
      <c r="I30" s="384">
        <v>1</v>
      </c>
      <c r="J30" s="384">
        <v>0</v>
      </c>
      <c r="K30" s="385">
        <v>99</v>
      </c>
      <c r="L30" s="383">
        <v>0</v>
      </c>
      <c r="M30" s="384">
        <v>10</v>
      </c>
      <c r="N30" s="309">
        <v>2</v>
      </c>
      <c r="O30" s="383">
        <v>0</v>
      </c>
      <c r="P30" s="380">
        <v>8</v>
      </c>
      <c r="Q30" s="316">
        <v>39</v>
      </c>
      <c r="R30" s="382">
        <v>4</v>
      </c>
      <c r="S30" s="381">
        <v>35</v>
      </c>
      <c r="T30" s="309"/>
    </row>
    <row r="31" spans="2:20" ht="33" customHeight="1">
      <c r="B31" s="320" t="s">
        <v>167</v>
      </c>
      <c r="C31" s="319">
        <v>123</v>
      </c>
      <c r="D31" s="385">
        <v>39</v>
      </c>
      <c r="E31" s="381">
        <v>84</v>
      </c>
      <c r="F31" s="382">
        <v>7</v>
      </c>
      <c r="G31" s="384">
        <v>0</v>
      </c>
      <c r="H31" s="384">
        <v>7</v>
      </c>
      <c r="I31" s="384">
        <v>1</v>
      </c>
      <c r="J31" s="384">
        <v>1</v>
      </c>
      <c r="K31" s="385">
        <v>92</v>
      </c>
      <c r="L31" s="383">
        <v>0</v>
      </c>
      <c r="M31" s="384">
        <v>7</v>
      </c>
      <c r="N31" s="309">
        <v>1</v>
      </c>
      <c r="O31" s="383">
        <v>0</v>
      </c>
      <c r="P31" s="380">
        <v>7</v>
      </c>
      <c r="Q31" s="316">
        <v>18</v>
      </c>
      <c r="R31" s="382">
        <v>1</v>
      </c>
      <c r="S31" s="381">
        <v>17</v>
      </c>
      <c r="T31" s="309"/>
    </row>
    <row r="32" spans="1:21" s="307" customFormat="1" ht="33" customHeight="1">
      <c r="A32" s="326"/>
      <c r="B32" s="335" t="s">
        <v>88</v>
      </c>
      <c r="C32" s="319">
        <v>84</v>
      </c>
      <c r="D32" s="315">
        <v>32</v>
      </c>
      <c r="E32" s="380">
        <v>52</v>
      </c>
      <c r="F32" s="315">
        <v>7</v>
      </c>
      <c r="G32" s="318">
        <v>0</v>
      </c>
      <c r="H32" s="318">
        <v>7</v>
      </c>
      <c r="I32" s="318">
        <v>0</v>
      </c>
      <c r="J32" s="318">
        <v>0</v>
      </c>
      <c r="K32" s="318">
        <v>52</v>
      </c>
      <c r="L32" s="318">
        <v>0</v>
      </c>
      <c r="M32" s="318">
        <v>6</v>
      </c>
      <c r="N32" s="334">
        <v>2</v>
      </c>
      <c r="O32" s="318">
        <v>0</v>
      </c>
      <c r="P32" s="314">
        <v>10</v>
      </c>
      <c r="Q32" s="316">
        <v>36</v>
      </c>
      <c r="R32" s="315">
        <v>3</v>
      </c>
      <c r="S32" s="314">
        <v>33</v>
      </c>
      <c r="T32" s="325"/>
      <c r="U32" s="306"/>
    </row>
    <row r="33" spans="2:20" ht="33" customHeight="1">
      <c r="B33" s="354" t="s">
        <v>87</v>
      </c>
      <c r="C33" s="319">
        <v>84</v>
      </c>
      <c r="D33" s="315">
        <v>32</v>
      </c>
      <c r="E33" s="380">
        <v>52</v>
      </c>
      <c r="F33" s="315">
        <v>7</v>
      </c>
      <c r="G33" s="318">
        <v>0</v>
      </c>
      <c r="H33" s="333">
        <v>7</v>
      </c>
      <c r="I33" s="318">
        <v>0</v>
      </c>
      <c r="J33" s="318">
        <v>0</v>
      </c>
      <c r="K33" s="333">
        <v>52</v>
      </c>
      <c r="L33" s="333">
        <v>0</v>
      </c>
      <c r="M33" s="333">
        <v>6</v>
      </c>
      <c r="N33" s="334">
        <v>2</v>
      </c>
      <c r="O33" s="333">
        <v>0</v>
      </c>
      <c r="P33" s="314">
        <v>10</v>
      </c>
      <c r="Q33" s="316">
        <v>36</v>
      </c>
      <c r="R33" s="315">
        <v>3</v>
      </c>
      <c r="S33" s="314">
        <v>33</v>
      </c>
      <c r="T33" s="309"/>
    </row>
    <row r="34" spans="1:21" s="307" customFormat="1" ht="33" customHeight="1">
      <c r="A34" s="326"/>
      <c r="B34" s="320" t="s">
        <v>86</v>
      </c>
      <c r="C34" s="360">
        <v>37</v>
      </c>
      <c r="D34" s="359">
        <v>14</v>
      </c>
      <c r="E34" s="358">
        <v>23</v>
      </c>
      <c r="F34" s="315">
        <v>1</v>
      </c>
      <c r="G34" s="318">
        <v>0</v>
      </c>
      <c r="H34" s="318">
        <v>1</v>
      </c>
      <c r="I34" s="318">
        <v>0</v>
      </c>
      <c r="J34" s="318">
        <v>0</v>
      </c>
      <c r="K34" s="318">
        <v>30</v>
      </c>
      <c r="L34" s="318">
        <v>0</v>
      </c>
      <c r="M34" s="318">
        <v>1</v>
      </c>
      <c r="N34" s="334">
        <v>0</v>
      </c>
      <c r="O34" s="318">
        <v>0</v>
      </c>
      <c r="P34" s="314">
        <v>4</v>
      </c>
      <c r="Q34" s="316">
        <v>8</v>
      </c>
      <c r="R34" s="315">
        <v>0</v>
      </c>
      <c r="S34" s="314">
        <v>8</v>
      </c>
      <c r="T34" s="325"/>
      <c r="U34" s="306"/>
    </row>
    <row r="35" spans="2:20" ht="33" customHeight="1">
      <c r="B35" s="356" t="s">
        <v>85</v>
      </c>
      <c r="C35" s="319">
        <v>37</v>
      </c>
      <c r="D35" s="318">
        <v>14</v>
      </c>
      <c r="E35" s="314">
        <v>23</v>
      </c>
      <c r="F35" s="315">
        <v>1</v>
      </c>
      <c r="G35" s="318">
        <v>0</v>
      </c>
      <c r="H35" s="333">
        <v>1</v>
      </c>
      <c r="I35" s="318">
        <v>0</v>
      </c>
      <c r="J35" s="318">
        <v>0</v>
      </c>
      <c r="K35" s="333">
        <v>30</v>
      </c>
      <c r="L35" s="333">
        <v>0</v>
      </c>
      <c r="M35" s="333">
        <v>1</v>
      </c>
      <c r="N35" s="334">
        <v>0</v>
      </c>
      <c r="O35" s="333">
        <v>0</v>
      </c>
      <c r="P35" s="314">
        <v>4</v>
      </c>
      <c r="Q35" s="316">
        <v>8</v>
      </c>
      <c r="R35" s="315">
        <v>0</v>
      </c>
      <c r="S35" s="314">
        <v>8</v>
      </c>
      <c r="T35" s="309"/>
    </row>
    <row r="36" spans="1:21" s="307" customFormat="1" ht="33" customHeight="1">
      <c r="A36" s="326"/>
      <c r="B36" s="320" t="s">
        <v>84</v>
      </c>
      <c r="C36" s="360">
        <v>35</v>
      </c>
      <c r="D36" s="359">
        <v>12</v>
      </c>
      <c r="E36" s="376">
        <v>23</v>
      </c>
      <c r="F36" s="377">
        <v>2</v>
      </c>
      <c r="G36" s="359">
        <v>0</v>
      </c>
      <c r="H36" s="359">
        <v>2</v>
      </c>
      <c r="I36" s="359">
        <v>0</v>
      </c>
      <c r="J36" s="359">
        <v>0</v>
      </c>
      <c r="K36" s="359">
        <v>26</v>
      </c>
      <c r="L36" s="359">
        <v>0</v>
      </c>
      <c r="M36" s="359">
        <v>2</v>
      </c>
      <c r="N36" s="379">
        <v>0</v>
      </c>
      <c r="O36" s="359">
        <v>0</v>
      </c>
      <c r="P36" s="376">
        <v>3</v>
      </c>
      <c r="Q36" s="378">
        <v>9</v>
      </c>
      <c r="R36" s="377">
        <v>0</v>
      </c>
      <c r="S36" s="376">
        <v>9</v>
      </c>
      <c r="T36" s="325"/>
      <c r="U36" s="306"/>
    </row>
    <row r="37" spans="2:20" ht="33" customHeight="1">
      <c r="B37" s="375" t="s">
        <v>83</v>
      </c>
      <c r="C37" s="374">
        <v>35</v>
      </c>
      <c r="D37" s="373">
        <v>12</v>
      </c>
      <c r="E37" s="368">
        <v>23</v>
      </c>
      <c r="F37" s="369">
        <v>2</v>
      </c>
      <c r="G37" s="373">
        <v>0</v>
      </c>
      <c r="H37" s="371">
        <v>2</v>
      </c>
      <c r="I37" s="373">
        <v>0</v>
      </c>
      <c r="J37" s="373">
        <v>0</v>
      </c>
      <c r="K37" s="371">
        <v>26</v>
      </c>
      <c r="L37" s="371">
        <v>0</v>
      </c>
      <c r="M37" s="371">
        <v>2</v>
      </c>
      <c r="N37" s="372">
        <v>0</v>
      </c>
      <c r="O37" s="371">
        <v>0</v>
      </c>
      <c r="P37" s="368">
        <v>3</v>
      </c>
      <c r="Q37" s="370">
        <v>9</v>
      </c>
      <c r="R37" s="369">
        <v>0</v>
      </c>
      <c r="S37" s="368">
        <v>9</v>
      </c>
      <c r="T37" s="309"/>
    </row>
    <row r="38" spans="17:19" ht="33" customHeight="1">
      <c r="Q38" s="306"/>
      <c r="S38" s="355"/>
    </row>
    <row r="39" spans="2:17" ht="33" customHeight="1">
      <c r="B39" s="306" t="s">
        <v>166</v>
      </c>
      <c r="Q39" s="306"/>
    </row>
    <row r="40" spans="17:20" ht="33" customHeight="1" thickBot="1">
      <c r="Q40" s="306"/>
      <c r="R40" s="1873" t="s">
        <v>165</v>
      </c>
      <c r="S40" s="1873"/>
      <c r="T40" s="367"/>
    </row>
    <row r="41" spans="2:20" ht="33" customHeight="1" thickBot="1">
      <c r="B41" s="1874" t="s">
        <v>164</v>
      </c>
      <c r="C41" s="1877" t="s">
        <v>163</v>
      </c>
      <c r="D41" s="1878"/>
      <c r="E41" s="1878"/>
      <c r="F41" s="1879"/>
      <c r="G41" s="1879"/>
      <c r="H41" s="1879"/>
      <c r="I41" s="1879"/>
      <c r="J41" s="1879"/>
      <c r="K41" s="1879"/>
      <c r="L41" s="1879"/>
      <c r="M41" s="1879"/>
      <c r="N41" s="1879"/>
      <c r="O41" s="1879"/>
      <c r="P41" s="1880"/>
      <c r="Q41" s="1881" t="s">
        <v>162</v>
      </c>
      <c r="R41" s="1879"/>
      <c r="S41" s="1880"/>
      <c r="T41" s="366"/>
    </row>
    <row r="42" spans="2:20" ht="33" customHeight="1">
      <c r="B42" s="1875"/>
      <c r="C42" s="1882" t="s">
        <v>161</v>
      </c>
      <c r="D42" s="1883"/>
      <c r="E42" s="1884"/>
      <c r="F42" s="1885" t="s">
        <v>160</v>
      </c>
      <c r="G42" s="1860" t="s">
        <v>159</v>
      </c>
      <c r="H42" s="1856" t="s">
        <v>158</v>
      </c>
      <c r="I42" s="1858" t="s">
        <v>157</v>
      </c>
      <c r="J42" s="1858" t="s">
        <v>156</v>
      </c>
      <c r="K42" s="1856" t="s">
        <v>155</v>
      </c>
      <c r="L42" s="1860" t="s">
        <v>154</v>
      </c>
      <c r="M42" s="1846" t="s">
        <v>153</v>
      </c>
      <c r="N42" s="1844" t="s">
        <v>152</v>
      </c>
      <c r="O42" s="1846" t="s">
        <v>151</v>
      </c>
      <c r="P42" s="1848" t="s">
        <v>150</v>
      </c>
      <c r="Q42" s="1850" t="s">
        <v>63</v>
      </c>
      <c r="R42" s="1852" t="s">
        <v>62</v>
      </c>
      <c r="S42" s="1854" t="s">
        <v>61</v>
      </c>
      <c r="T42" s="332"/>
    </row>
    <row r="43" spans="2:21" ht="33" customHeight="1">
      <c r="B43" s="1876"/>
      <c r="C43" s="364" t="s">
        <v>63</v>
      </c>
      <c r="D43" s="363" t="s">
        <v>62</v>
      </c>
      <c r="E43" s="362" t="s">
        <v>61</v>
      </c>
      <c r="F43" s="1886"/>
      <c r="G43" s="1859"/>
      <c r="H43" s="1857"/>
      <c r="I43" s="1859"/>
      <c r="J43" s="1859"/>
      <c r="K43" s="1857"/>
      <c r="L43" s="1859"/>
      <c r="M43" s="1861"/>
      <c r="N43" s="1845"/>
      <c r="O43" s="1847"/>
      <c r="P43" s="1849"/>
      <c r="Q43" s="1851"/>
      <c r="R43" s="1853"/>
      <c r="S43" s="1855"/>
      <c r="T43" s="332"/>
      <c r="U43" s="308"/>
    </row>
    <row r="44" spans="1:21" s="307" customFormat="1" ht="33" customHeight="1">
      <c r="A44" s="326"/>
      <c r="B44" s="320" t="s">
        <v>60</v>
      </c>
      <c r="C44" s="360">
        <v>82</v>
      </c>
      <c r="D44" s="359">
        <v>28</v>
      </c>
      <c r="E44" s="358">
        <v>54</v>
      </c>
      <c r="F44" s="315">
        <v>7</v>
      </c>
      <c r="G44" s="318">
        <v>0</v>
      </c>
      <c r="H44" s="318">
        <v>7</v>
      </c>
      <c r="I44" s="318">
        <v>0</v>
      </c>
      <c r="J44" s="318">
        <v>0</v>
      </c>
      <c r="K44" s="318">
        <v>53</v>
      </c>
      <c r="L44" s="318">
        <v>0</v>
      </c>
      <c r="M44" s="318">
        <v>7</v>
      </c>
      <c r="N44" s="334">
        <v>2</v>
      </c>
      <c r="O44" s="318">
        <v>0</v>
      </c>
      <c r="P44" s="314">
        <v>6</v>
      </c>
      <c r="Q44" s="316">
        <v>8</v>
      </c>
      <c r="R44" s="315">
        <v>0</v>
      </c>
      <c r="S44" s="314">
        <v>8</v>
      </c>
      <c r="T44" s="325"/>
      <c r="U44" s="306"/>
    </row>
    <row r="45" spans="2:20" ht="33" customHeight="1">
      <c r="B45" s="354" t="s">
        <v>59</v>
      </c>
      <c r="C45" s="319">
        <v>82</v>
      </c>
      <c r="D45" s="318">
        <v>28</v>
      </c>
      <c r="E45" s="314">
        <v>54</v>
      </c>
      <c r="F45" s="315">
        <v>7</v>
      </c>
      <c r="G45" s="318">
        <v>0</v>
      </c>
      <c r="H45" s="333">
        <v>7</v>
      </c>
      <c r="I45" s="318">
        <v>0</v>
      </c>
      <c r="J45" s="318">
        <v>0</v>
      </c>
      <c r="K45" s="333">
        <v>53</v>
      </c>
      <c r="L45" s="333">
        <v>0</v>
      </c>
      <c r="M45" s="333">
        <v>7</v>
      </c>
      <c r="N45" s="334">
        <v>2</v>
      </c>
      <c r="O45" s="333">
        <v>0</v>
      </c>
      <c r="P45" s="314">
        <v>6</v>
      </c>
      <c r="Q45" s="316">
        <v>8</v>
      </c>
      <c r="R45" s="315">
        <v>0</v>
      </c>
      <c r="S45" s="314">
        <v>8</v>
      </c>
      <c r="T45" s="309"/>
    </row>
    <row r="46" spans="1:21" s="307" customFormat="1" ht="33" customHeight="1">
      <c r="A46" s="326"/>
      <c r="B46" s="335" t="s">
        <v>58</v>
      </c>
      <c r="C46" s="319">
        <v>10</v>
      </c>
      <c r="D46" s="318">
        <v>5</v>
      </c>
      <c r="E46" s="314">
        <v>5</v>
      </c>
      <c r="F46" s="315">
        <v>1</v>
      </c>
      <c r="G46" s="318">
        <v>0</v>
      </c>
      <c r="H46" s="318">
        <v>1</v>
      </c>
      <c r="I46" s="318">
        <v>0</v>
      </c>
      <c r="J46" s="318">
        <v>0</v>
      </c>
      <c r="K46" s="318">
        <v>6</v>
      </c>
      <c r="L46" s="318">
        <v>0</v>
      </c>
      <c r="M46" s="318">
        <v>1</v>
      </c>
      <c r="N46" s="334">
        <v>0</v>
      </c>
      <c r="O46" s="318">
        <v>0</v>
      </c>
      <c r="P46" s="314">
        <v>1</v>
      </c>
      <c r="Q46" s="316">
        <v>4</v>
      </c>
      <c r="R46" s="315">
        <v>0</v>
      </c>
      <c r="S46" s="314">
        <v>4</v>
      </c>
      <c r="T46" s="357"/>
      <c r="U46" s="306"/>
    </row>
    <row r="47" spans="2:20" ht="33" customHeight="1">
      <c r="B47" s="354" t="s">
        <v>57</v>
      </c>
      <c r="C47" s="319">
        <v>10</v>
      </c>
      <c r="D47" s="318">
        <v>5</v>
      </c>
      <c r="E47" s="314">
        <v>5</v>
      </c>
      <c r="F47" s="315">
        <v>1</v>
      </c>
      <c r="G47" s="318">
        <v>0</v>
      </c>
      <c r="H47" s="333">
        <v>1</v>
      </c>
      <c r="I47" s="318">
        <v>0</v>
      </c>
      <c r="J47" s="318">
        <v>0</v>
      </c>
      <c r="K47" s="333">
        <v>6</v>
      </c>
      <c r="L47" s="333">
        <v>0</v>
      </c>
      <c r="M47" s="333">
        <v>1</v>
      </c>
      <c r="N47" s="334">
        <v>0</v>
      </c>
      <c r="O47" s="333">
        <v>0</v>
      </c>
      <c r="P47" s="314">
        <v>1</v>
      </c>
      <c r="Q47" s="316">
        <v>4</v>
      </c>
      <c r="R47" s="315">
        <v>0</v>
      </c>
      <c r="S47" s="314">
        <v>4</v>
      </c>
      <c r="T47" s="309"/>
    </row>
    <row r="48" spans="1:21" s="307" customFormat="1" ht="33" customHeight="1">
      <c r="A48" s="326"/>
      <c r="B48" s="335" t="s">
        <v>56</v>
      </c>
      <c r="C48" s="319">
        <v>84</v>
      </c>
      <c r="D48" s="318">
        <v>37</v>
      </c>
      <c r="E48" s="314">
        <v>47</v>
      </c>
      <c r="F48" s="315">
        <v>8</v>
      </c>
      <c r="G48" s="318">
        <v>0</v>
      </c>
      <c r="H48" s="318">
        <v>8</v>
      </c>
      <c r="I48" s="318">
        <v>0</v>
      </c>
      <c r="J48" s="318">
        <v>0</v>
      </c>
      <c r="K48" s="318">
        <v>54</v>
      </c>
      <c r="L48" s="318">
        <v>0</v>
      </c>
      <c r="M48" s="318">
        <v>7</v>
      </c>
      <c r="N48" s="334">
        <v>1</v>
      </c>
      <c r="O48" s="318">
        <v>0</v>
      </c>
      <c r="P48" s="314">
        <v>6</v>
      </c>
      <c r="Q48" s="316">
        <v>24</v>
      </c>
      <c r="R48" s="315">
        <v>5</v>
      </c>
      <c r="S48" s="314">
        <v>19</v>
      </c>
      <c r="T48" s="325"/>
      <c r="U48" s="306"/>
    </row>
    <row r="49" spans="2:20" ht="33" customHeight="1">
      <c r="B49" s="356" t="s">
        <v>55</v>
      </c>
      <c r="C49" s="319">
        <v>84</v>
      </c>
      <c r="D49" s="318">
        <v>37</v>
      </c>
      <c r="E49" s="314">
        <v>47</v>
      </c>
      <c r="F49" s="315">
        <v>8</v>
      </c>
      <c r="G49" s="318">
        <v>0</v>
      </c>
      <c r="H49" s="333">
        <v>8</v>
      </c>
      <c r="I49" s="318">
        <v>0</v>
      </c>
      <c r="J49" s="318">
        <v>0</v>
      </c>
      <c r="K49" s="333">
        <v>54</v>
      </c>
      <c r="L49" s="333">
        <v>0</v>
      </c>
      <c r="M49" s="333">
        <v>7</v>
      </c>
      <c r="N49" s="334">
        <v>1</v>
      </c>
      <c r="O49" s="333">
        <v>0</v>
      </c>
      <c r="P49" s="314">
        <v>6</v>
      </c>
      <c r="Q49" s="316">
        <v>24</v>
      </c>
      <c r="R49" s="315">
        <v>5</v>
      </c>
      <c r="S49" s="314">
        <v>19</v>
      </c>
      <c r="T49" s="309"/>
    </row>
    <row r="50" spans="1:21" s="307" customFormat="1" ht="33" customHeight="1">
      <c r="A50" s="326"/>
      <c r="B50" s="335" t="s">
        <v>54</v>
      </c>
      <c r="C50" s="319">
        <v>62</v>
      </c>
      <c r="D50" s="318">
        <v>27</v>
      </c>
      <c r="E50" s="314">
        <v>35</v>
      </c>
      <c r="F50" s="315">
        <v>3</v>
      </c>
      <c r="G50" s="318">
        <v>0</v>
      </c>
      <c r="H50" s="318">
        <v>3</v>
      </c>
      <c r="I50" s="318">
        <v>1</v>
      </c>
      <c r="J50" s="318">
        <v>0</v>
      </c>
      <c r="K50" s="318">
        <v>47</v>
      </c>
      <c r="L50" s="318">
        <v>0</v>
      </c>
      <c r="M50" s="318">
        <v>3</v>
      </c>
      <c r="N50" s="334">
        <v>0</v>
      </c>
      <c r="O50" s="318">
        <v>0</v>
      </c>
      <c r="P50" s="314">
        <v>5</v>
      </c>
      <c r="Q50" s="316">
        <v>8</v>
      </c>
      <c r="R50" s="315">
        <v>0</v>
      </c>
      <c r="S50" s="314">
        <v>8</v>
      </c>
      <c r="T50" s="325"/>
      <c r="U50" s="306"/>
    </row>
    <row r="51" spans="2:20" ht="33" customHeight="1">
      <c r="B51" s="354" t="s">
        <v>53</v>
      </c>
      <c r="C51" s="319">
        <v>39</v>
      </c>
      <c r="D51" s="318">
        <v>17</v>
      </c>
      <c r="E51" s="314">
        <v>22</v>
      </c>
      <c r="F51" s="315">
        <v>2</v>
      </c>
      <c r="G51" s="318">
        <v>0</v>
      </c>
      <c r="H51" s="333">
        <v>2</v>
      </c>
      <c r="I51" s="318">
        <v>1</v>
      </c>
      <c r="J51" s="318">
        <v>0</v>
      </c>
      <c r="K51" s="333">
        <v>30</v>
      </c>
      <c r="L51" s="333">
        <v>0</v>
      </c>
      <c r="M51" s="333">
        <v>2</v>
      </c>
      <c r="N51" s="334">
        <v>0</v>
      </c>
      <c r="O51" s="333">
        <v>0</v>
      </c>
      <c r="P51" s="314">
        <v>2</v>
      </c>
      <c r="Q51" s="316">
        <v>5</v>
      </c>
      <c r="R51" s="315">
        <v>0</v>
      </c>
      <c r="S51" s="314">
        <v>5</v>
      </c>
      <c r="T51" s="309"/>
    </row>
    <row r="52" spans="1:20" s="309" customFormat="1" ht="33" customHeight="1">
      <c r="A52" s="332"/>
      <c r="B52" s="354" t="s">
        <v>52</v>
      </c>
      <c r="C52" s="319">
        <v>23</v>
      </c>
      <c r="D52" s="318">
        <v>10</v>
      </c>
      <c r="E52" s="314">
        <v>13</v>
      </c>
      <c r="F52" s="315">
        <v>1</v>
      </c>
      <c r="G52" s="318">
        <v>0</v>
      </c>
      <c r="H52" s="333">
        <v>1</v>
      </c>
      <c r="I52" s="318">
        <v>0</v>
      </c>
      <c r="J52" s="318">
        <v>0</v>
      </c>
      <c r="K52" s="333">
        <v>17</v>
      </c>
      <c r="L52" s="333">
        <v>0</v>
      </c>
      <c r="M52" s="333">
        <v>1</v>
      </c>
      <c r="N52" s="334">
        <v>0</v>
      </c>
      <c r="O52" s="333">
        <v>0</v>
      </c>
      <c r="P52" s="314">
        <v>3</v>
      </c>
      <c r="Q52" s="316">
        <v>3</v>
      </c>
      <c r="R52" s="315">
        <v>0</v>
      </c>
      <c r="S52" s="314">
        <v>3</v>
      </c>
      <c r="T52" s="355"/>
    </row>
    <row r="53" spans="1:21" s="307" customFormat="1" ht="33" customHeight="1">
      <c r="A53" s="326"/>
      <c r="B53" s="335" t="s">
        <v>51</v>
      </c>
      <c r="C53" s="319">
        <v>10</v>
      </c>
      <c r="D53" s="318">
        <v>5</v>
      </c>
      <c r="E53" s="314">
        <v>5</v>
      </c>
      <c r="F53" s="315">
        <v>1</v>
      </c>
      <c r="G53" s="318">
        <v>0</v>
      </c>
      <c r="H53" s="318">
        <v>1</v>
      </c>
      <c r="I53" s="318">
        <v>0</v>
      </c>
      <c r="J53" s="318">
        <v>1</v>
      </c>
      <c r="K53" s="318">
        <v>6</v>
      </c>
      <c r="L53" s="318">
        <v>0</v>
      </c>
      <c r="M53" s="318">
        <v>1</v>
      </c>
      <c r="N53" s="334">
        <v>0</v>
      </c>
      <c r="O53" s="318">
        <v>0</v>
      </c>
      <c r="P53" s="314">
        <v>0</v>
      </c>
      <c r="Q53" s="316">
        <v>5</v>
      </c>
      <c r="R53" s="315">
        <v>1</v>
      </c>
      <c r="S53" s="314">
        <v>4</v>
      </c>
      <c r="T53" s="325"/>
      <c r="U53" s="306"/>
    </row>
    <row r="54" spans="2:20" ht="33" customHeight="1">
      <c r="B54" s="354" t="s">
        <v>50</v>
      </c>
      <c r="C54" s="319">
        <v>10</v>
      </c>
      <c r="D54" s="318">
        <v>5</v>
      </c>
      <c r="E54" s="314">
        <v>5</v>
      </c>
      <c r="F54" s="315">
        <v>1</v>
      </c>
      <c r="G54" s="318">
        <v>0</v>
      </c>
      <c r="H54" s="333">
        <v>1</v>
      </c>
      <c r="I54" s="318">
        <v>0</v>
      </c>
      <c r="J54" s="318">
        <v>1</v>
      </c>
      <c r="K54" s="333">
        <v>6</v>
      </c>
      <c r="L54" s="333">
        <v>0</v>
      </c>
      <c r="M54" s="333">
        <v>1</v>
      </c>
      <c r="N54" s="334">
        <v>0</v>
      </c>
      <c r="O54" s="333">
        <v>0</v>
      </c>
      <c r="P54" s="314">
        <v>0</v>
      </c>
      <c r="Q54" s="316">
        <v>5</v>
      </c>
      <c r="R54" s="315">
        <v>1</v>
      </c>
      <c r="S54" s="314">
        <v>4</v>
      </c>
      <c r="T54" s="309"/>
    </row>
    <row r="55" spans="1:21" s="307" customFormat="1" ht="33" customHeight="1">
      <c r="A55" s="326"/>
      <c r="B55" s="335" t="s">
        <v>49</v>
      </c>
      <c r="C55" s="319">
        <v>99</v>
      </c>
      <c r="D55" s="318">
        <v>40</v>
      </c>
      <c r="E55" s="314">
        <v>59</v>
      </c>
      <c r="F55" s="315">
        <v>8</v>
      </c>
      <c r="G55" s="318">
        <v>0</v>
      </c>
      <c r="H55" s="318">
        <v>8</v>
      </c>
      <c r="I55" s="318">
        <v>0</v>
      </c>
      <c r="J55" s="318">
        <v>1</v>
      </c>
      <c r="K55" s="318">
        <v>67</v>
      </c>
      <c r="L55" s="318">
        <v>0</v>
      </c>
      <c r="M55" s="318">
        <v>8</v>
      </c>
      <c r="N55" s="334">
        <v>1</v>
      </c>
      <c r="O55" s="318">
        <v>1</v>
      </c>
      <c r="P55" s="314">
        <v>5</v>
      </c>
      <c r="Q55" s="316">
        <v>40</v>
      </c>
      <c r="R55" s="315">
        <v>5</v>
      </c>
      <c r="S55" s="314">
        <v>35</v>
      </c>
      <c r="T55" s="325"/>
      <c r="U55" s="306"/>
    </row>
    <row r="56" spans="2:20" ht="33" customHeight="1">
      <c r="B56" s="354" t="s">
        <v>117</v>
      </c>
      <c r="C56" s="319">
        <v>33</v>
      </c>
      <c r="D56" s="318">
        <v>13</v>
      </c>
      <c r="E56" s="314">
        <v>20</v>
      </c>
      <c r="F56" s="315">
        <v>3</v>
      </c>
      <c r="G56" s="318">
        <v>0</v>
      </c>
      <c r="H56" s="333">
        <v>3</v>
      </c>
      <c r="I56" s="318">
        <v>0</v>
      </c>
      <c r="J56" s="318">
        <v>0</v>
      </c>
      <c r="K56" s="333">
        <v>22</v>
      </c>
      <c r="L56" s="333">
        <v>0</v>
      </c>
      <c r="M56" s="333">
        <v>3</v>
      </c>
      <c r="N56" s="334">
        <v>0</v>
      </c>
      <c r="O56" s="333">
        <v>0</v>
      </c>
      <c r="P56" s="314">
        <v>2</v>
      </c>
      <c r="Q56" s="316">
        <v>11</v>
      </c>
      <c r="R56" s="315">
        <v>2</v>
      </c>
      <c r="S56" s="314">
        <v>9</v>
      </c>
      <c r="T56" s="309"/>
    </row>
    <row r="57" spans="2:20" ht="33" customHeight="1">
      <c r="B57" s="354" t="s">
        <v>149</v>
      </c>
      <c r="C57" s="319">
        <v>66</v>
      </c>
      <c r="D57" s="318">
        <v>27</v>
      </c>
      <c r="E57" s="314">
        <v>39</v>
      </c>
      <c r="F57" s="315">
        <v>5</v>
      </c>
      <c r="G57" s="318">
        <v>0</v>
      </c>
      <c r="H57" s="333">
        <v>5</v>
      </c>
      <c r="I57" s="318">
        <v>0</v>
      </c>
      <c r="J57" s="318">
        <v>1</v>
      </c>
      <c r="K57" s="333">
        <v>45</v>
      </c>
      <c r="L57" s="333">
        <v>0</v>
      </c>
      <c r="M57" s="333">
        <v>5</v>
      </c>
      <c r="N57" s="334">
        <v>1</v>
      </c>
      <c r="O57" s="333">
        <v>1</v>
      </c>
      <c r="P57" s="314">
        <v>3</v>
      </c>
      <c r="Q57" s="316">
        <v>29</v>
      </c>
      <c r="R57" s="315">
        <v>3</v>
      </c>
      <c r="S57" s="314">
        <v>26</v>
      </c>
      <c r="T57" s="309"/>
    </row>
    <row r="58" spans="1:21" s="307" customFormat="1" ht="33" customHeight="1">
      <c r="A58" s="326"/>
      <c r="B58" s="335" t="s">
        <v>148</v>
      </c>
      <c r="C58" s="319">
        <v>110</v>
      </c>
      <c r="D58" s="318">
        <v>45</v>
      </c>
      <c r="E58" s="314">
        <v>65</v>
      </c>
      <c r="F58" s="315">
        <v>10</v>
      </c>
      <c r="G58" s="318">
        <v>0</v>
      </c>
      <c r="H58" s="333">
        <v>10</v>
      </c>
      <c r="I58" s="318">
        <v>0</v>
      </c>
      <c r="J58" s="318">
        <v>1</v>
      </c>
      <c r="K58" s="333">
        <v>72</v>
      </c>
      <c r="L58" s="333">
        <v>0</v>
      </c>
      <c r="M58" s="333">
        <v>8</v>
      </c>
      <c r="N58" s="334">
        <v>2</v>
      </c>
      <c r="O58" s="333">
        <v>0</v>
      </c>
      <c r="P58" s="314">
        <v>7</v>
      </c>
      <c r="Q58" s="316">
        <v>28</v>
      </c>
      <c r="R58" s="315">
        <v>4</v>
      </c>
      <c r="S58" s="314">
        <v>24</v>
      </c>
      <c r="T58" s="325"/>
      <c r="U58" s="306"/>
    </row>
    <row r="59" spans="2:20" ht="33" customHeight="1" thickBot="1">
      <c r="B59" s="353" t="s">
        <v>146</v>
      </c>
      <c r="C59" s="311">
        <v>110</v>
      </c>
      <c r="D59" s="312">
        <v>45</v>
      </c>
      <c r="E59" s="310">
        <v>65</v>
      </c>
      <c r="F59" s="327">
        <v>10</v>
      </c>
      <c r="G59" s="312">
        <v>0</v>
      </c>
      <c r="H59" s="330">
        <v>10</v>
      </c>
      <c r="I59" s="312">
        <v>0</v>
      </c>
      <c r="J59" s="312">
        <v>1</v>
      </c>
      <c r="K59" s="330">
        <v>72</v>
      </c>
      <c r="L59" s="330">
        <v>0</v>
      </c>
      <c r="M59" s="330">
        <v>8</v>
      </c>
      <c r="N59" s="331">
        <v>2</v>
      </c>
      <c r="O59" s="330">
        <v>0</v>
      </c>
      <c r="P59" s="310">
        <v>7</v>
      </c>
      <c r="Q59" s="328">
        <v>28</v>
      </c>
      <c r="R59" s="315">
        <v>4</v>
      </c>
      <c r="S59" s="314">
        <v>24</v>
      </c>
      <c r="T59" s="309"/>
    </row>
    <row r="60" spans="1:21" s="307" customFormat="1" ht="33" customHeight="1">
      <c r="A60" s="326"/>
      <c r="B60" s="1841" t="s">
        <v>147</v>
      </c>
      <c r="C60" s="1842"/>
      <c r="D60" s="1842"/>
      <c r="E60" s="1842"/>
      <c r="F60" s="1842"/>
      <c r="G60" s="1842"/>
      <c r="H60" s="1842"/>
      <c r="I60" s="1842"/>
      <c r="J60" s="1842"/>
      <c r="K60" s="1842"/>
      <c r="L60" s="1842"/>
      <c r="M60" s="1842"/>
      <c r="N60" s="1842"/>
      <c r="O60" s="1842"/>
      <c r="P60" s="1842"/>
      <c r="Q60" s="1842"/>
      <c r="R60" s="1842"/>
      <c r="S60" s="1843"/>
      <c r="T60" s="325"/>
      <c r="U60" s="306"/>
    </row>
    <row r="61" spans="2:20" ht="33" customHeight="1">
      <c r="B61" s="352" t="s">
        <v>115</v>
      </c>
      <c r="C61" s="351">
        <v>33</v>
      </c>
      <c r="D61" s="349">
        <v>21</v>
      </c>
      <c r="E61" s="345">
        <v>12</v>
      </c>
      <c r="F61" s="346">
        <v>0</v>
      </c>
      <c r="G61" s="349">
        <v>0</v>
      </c>
      <c r="H61" s="349">
        <v>1</v>
      </c>
      <c r="I61" s="349">
        <v>1</v>
      </c>
      <c r="J61" s="349">
        <v>0</v>
      </c>
      <c r="K61" s="349">
        <v>29</v>
      </c>
      <c r="L61" s="349">
        <v>0</v>
      </c>
      <c r="M61" s="349">
        <v>1</v>
      </c>
      <c r="N61" s="350">
        <v>0</v>
      </c>
      <c r="O61" s="349">
        <v>1</v>
      </c>
      <c r="P61" s="348">
        <v>0</v>
      </c>
      <c r="Q61" s="347">
        <v>4</v>
      </c>
      <c r="R61" s="346">
        <v>4</v>
      </c>
      <c r="S61" s="345">
        <v>0</v>
      </c>
      <c r="T61" s="309"/>
    </row>
    <row r="62" spans="2:20" ht="33" customHeight="1">
      <c r="B62" s="335" t="s">
        <v>40</v>
      </c>
      <c r="C62" s="319">
        <v>33</v>
      </c>
      <c r="D62" s="318">
        <v>21</v>
      </c>
      <c r="E62" s="314">
        <v>12</v>
      </c>
      <c r="F62" s="315">
        <v>0</v>
      </c>
      <c r="G62" s="318">
        <v>0</v>
      </c>
      <c r="H62" s="318">
        <v>1</v>
      </c>
      <c r="I62" s="318">
        <v>1</v>
      </c>
      <c r="J62" s="318">
        <v>0</v>
      </c>
      <c r="K62" s="318">
        <v>29</v>
      </c>
      <c r="L62" s="318">
        <v>0</v>
      </c>
      <c r="M62" s="318">
        <v>1</v>
      </c>
      <c r="N62" s="334">
        <v>0</v>
      </c>
      <c r="O62" s="318">
        <v>1</v>
      </c>
      <c r="P62" s="317">
        <v>0</v>
      </c>
      <c r="Q62" s="316">
        <v>4</v>
      </c>
      <c r="R62" s="315">
        <v>4</v>
      </c>
      <c r="S62" s="314">
        <v>0</v>
      </c>
      <c r="T62" s="309"/>
    </row>
    <row r="63" spans="2:20" ht="33" customHeight="1">
      <c r="B63" s="344"/>
      <c r="C63" s="319"/>
      <c r="D63" s="318"/>
      <c r="E63" s="314"/>
      <c r="F63" s="315"/>
      <c r="G63" s="318"/>
      <c r="H63" s="318"/>
      <c r="I63" s="318"/>
      <c r="J63" s="318"/>
      <c r="K63" s="318"/>
      <c r="L63" s="318"/>
      <c r="M63" s="318"/>
      <c r="N63" s="334"/>
      <c r="O63" s="318"/>
      <c r="P63" s="317"/>
      <c r="Q63" s="316"/>
      <c r="R63" s="315"/>
      <c r="S63" s="314"/>
      <c r="T63" s="325"/>
    </row>
    <row r="64" spans="2:20" ht="33" customHeight="1">
      <c r="B64" s="343" t="s">
        <v>114</v>
      </c>
      <c r="C64" s="342">
        <v>64</v>
      </c>
      <c r="D64" s="340">
        <v>27</v>
      </c>
      <c r="E64" s="336">
        <v>37</v>
      </c>
      <c r="F64" s="337">
        <v>3</v>
      </c>
      <c r="G64" s="340">
        <v>0</v>
      </c>
      <c r="H64" s="340">
        <v>2</v>
      </c>
      <c r="I64" s="340">
        <v>0</v>
      </c>
      <c r="J64" s="340">
        <v>0</v>
      </c>
      <c r="K64" s="340">
        <v>45</v>
      </c>
      <c r="L64" s="340">
        <v>4</v>
      </c>
      <c r="M64" s="340">
        <v>2</v>
      </c>
      <c r="N64" s="341">
        <v>0</v>
      </c>
      <c r="O64" s="340">
        <v>0</v>
      </c>
      <c r="P64" s="339">
        <v>8</v>
      </c>
      <c r="Q64" s="338">
        <v>19</v>
      </c>
      <c r="R64" s="337">
        <v>7</v>
      </c>
      <c r="S64" s="336">
        <v>12</v>
      </c>
      <c r="T64" s="309"/>
    </row>
    <row r="65" spans="2:20" ht="33" customHeight="1">
      <c r="B65" s="335" t="s">
        <v>40</v>
      </c>
      <c r="C65" s="319">
        <v>61</v>
      </c>
      <c r="D65" s="318">
        <v>27</v>
      </c>
      <c r="E65" s="314">
        <v>34</v>
      </c>
      <c r="F65" s="315">
        <v>2</v>
      </c>
      <c r="G65" s="318">
        <v>0</v>
      </c>
      <c r="H65" s="333">
        <v>2</v>
      </c>
      <c r="I65" s="318">
        <v>0</v>
      </c>
      <c r="J65" s="318">
        <v>0</v>
      </c>
      <c r="K65" s="333">
        <v>43</v>
      </c>
      <c r="L65" s="333">
        <v>4</v>
      </c>
      <c r="M65" s="333">
        <v>2</v>
      </c>
      <c r="N65" s="334">
        <v>0</v>
      </c>
      <c r="O65" s="333">
        <v>0</v>
      </c>
      <c r="P65" s="317">
        <v>8</v>
      </c>
      <c r="Q65" s="316">
        <v>13</v>
      </c>
      <c r="R65" s="315">
        <v>7</v>
      </c>
      <c r="S65" s="314">
        <v>6</v>
      </c>
      <c r="T65" s="332"/>
    </row>
    <row r="66" spans="1:21" s="307" customFormat="1" ht="33" customHeight="1" thickBot="1">
      <c r="A66" s="326"/>
      <c r="B66" s="313" t="s">
        <v>146</v>
      </c>
      <c r="C66" s="311">
        <v>3</v>
      </c>
      <c r="D66" s="312">
        <v>0</v>
      </c>
      <c r="E66" s="310">
        <v>3</v>
      </c>
      <c r="F66" s="327">
        <v>1</v>
      </c>
      <c r="G66" s="312">
        <v>0</v>
      </c>
      <c r="H66" s="330">
        <v>0</v>
      </c>
      <c r="I66" s="312">
        <v>0</v>
      </c>
      <c r="J66" s="312">
        <v>0</v>
      </c>
      <c r="K66" s="330">
        <v>2</v>
      </c>
      <c r="L66" s="330">
        <v>0</v>
      </c>
      <c r="M66" s="330">
        <v>0</v>
      </c>
      <c r="N66" s="331">
        <v>0</v>
      </c>
      <c r="O66" s="330">
        <v>0</v>
      </c>
      <c r="P66" s="329">
        <v>0</v>
      </c>
      <c r="Q66" s="328">
        <v>6</v>
      </c>
      <c r="R66" s="327">
        <v>0</v>
      </c>
      <c r="S66" s="310">
        <v>6</v>
      </c>
      <c r="T66" s="325"/>
      <c r="U66" s="306"/>
    </row>
    <row r="67" spans="1:21" s="307" customFormat="1" ht="33" customHeight="1">
      <c r="A67" s="326"/>
      <c r="B67" s="1841" t="s">
        <v>145</v>
      </c>
      <c r="C67" s="1842"/>
      <c r="D67" s="1842"/>
      <c r="E67" s="1842"/>
      <c r="F67" s="1842"/>
      <c r="G67" s="1842"/>
      <c r="H67" s="1842"/>
      <c r="I67" s="1842"/>
      <c r="J67" s="1842"/>
      <c r="K67" s="1842"/>
      <c r="L67" s="1842"/>
      <c r="M67" s="1842"/>
      <c r="N67" s="1842"/>
      <c r="O67" s="1842"/>
      <c r="P67" s="1842"/>
      <c r="Q67" s="1842"/>
      <c r="R67" s="1842"/>
      <c r="S67" s="1843"/>
      <c r="T67" s="325"/>
      <c r="U67" s="306"/>
    </row>
    <row r="68" spans="2:20" ht="33" customHeight="1">
      <c r="B68" s="320" t="s">
        <v>144</v>
      </c>
      <c r="C68" s="324">
        <v>3084</v>
      </c>
      <c r="D68" s="323">
        <v>1123</v>
      </c>
      <c r="E68" s="322">
        <v>1961</v>
      </c>
      <c r="F68" s="315">
        <v>159</v>
      </c>
      <c r="G68" s="318">
        <v>0</v>
      </c>
      <c r="H68" s="318">
        <v>178</v>
      </c>
      <c r="I68" s="318">
        <v>4</v>
      </c>
      <c r="J68" s="318">
        <v>6</v>
      </c>
      <c r="K68" s="318">
        <v>2260</v>
      </c>
      <c r="L68" s="318">
        <v>4</v>
      </c>
      <c r="M68" s="318">
        <v>151</v>
      </c>
      <c r="N68" s="318">
        <v>35</v>
      </c>
      <c r="O68" s="318">
        <v>3</v>
      </c>
      <c r="P68" s="317">
        <v>284</v>
      </c>
      <c r="Q68" s="321">
        <v>690</v>
      </c>
      <c r="R68" s="315">
        <v>86</v>
      </c>
      <c r="S68" s="314">
        <v>604</v>
      </c>
      <c r="T68" s="309"/>
    </row>
    <row r="69" spans="2:20" ht="33" customHeight="1">
      <c r="B69" s="320" t="s">
        <v>143</v>
      </c>
      <c r="C69" s="319">
        <v>2879</v>
      </c>
      <c r="D69" s="318">
        <v>1042</v>
      </c>
      <c r="E69" s="314">
        <v>1837</v>
      </c>
      <c r="F69" s="315">
        <v>171</v>
      </c>
      <c r="G69" s="318">
        <v>0</v>
      </c>
      <c r="H69" s="318">
        <v>178</v>
      </c>
      <c r="I69" s="318">
        <v>5</v>
      </c>
      <c r="J69" s="318">
        <v>4</v>
      </c>
      <c r="K69" s="318">
        <v>2098</v>
      </c>
      <c r="L69" s="318">
        <v>0</v>
      </c>
      <c r="M69" s="318">
        <v>157</v>
      </c>
      <c r="N69" s="318">
        <v>34</v>
      </c>
      <c r="O69" s="318">
        <v>2</v>
      </c>
      <c r="P69" s="317">
        <v>230</v>
      </c>
      <c r="Q69" s="316">
        <v>391</v>
      </c>
      <c r="R69" s="315">
        <v>24</v>
      </c>
      <c r="S69" s="314">
        <v>367</v>
      </c>
      <c r="T69" s="309"/>
    </row>
    <row r="70" spans="2:20" ht="33" customHeight="1" thickBot="1">
      <c r="B70" s="313" t="s">
        <v>142</v>
      </c>
      <c r="C70" s="311">
        <v>1168</v>
      </c>
      <c r="D70" s="312">
        <v>469</v>
      </c>
      <c r="E70" s="312">
        <v>699</v>
      </c>
      <c r="F70" s="311">
        <v>89</v>
      </c>
      <c r="G70" s="312">
        <v>0</v>
      </c>
      <c r="H70" s="312">
        <v>87</v>
      </c>
      <c r="I70" s="312">
        <v>2</v>
      </c>
      <c r="J70" s="312">
        <v>6</v>
      </c>
      <c r="K70" s="312">
        <v>809</v>
      </c>
      <c r="L70" s="312">
        <v>0</v>
      </c>
      <c r="M70" s="312">
        <v>77</v>
      </c>
      <c r="N70" s="312">
        <v>12</v>
      </c>
      <c r="O70" s="312">
        <v>2</v>
      </c>
      <c r="P70" s="312">
        <v>84</v>
      </c>
      <c r="Q70" s="311">
        <v>316</v>
      </c>
      <c r="R70" s="311">
        <v>22</v>
      </c>
      <c r="S70" s="310">
        <v>294</v>
      </c>
      <c r="T70" s="309"/>
    </row>
  </sheetData>
  <sheetProtection/>
  <mergeCells count="40">
    <mergeCell ref="R3:S3"/>
    <mergeCell ref="B4:B6"/>
    <mergeCell ref="C4:P4"/>
    <mergeCell ref="Q4:S4"/>
    <mergeCell ref="C5:E5"/>
    <mergeCell ref="F5:F6"/>
    <mergeCell ref="G5:G6"/>
    <mergeCell ref="H5:H6"/>
    <mergeCell ref="I5:I6"/>
    <mergeCell ref="J5:J6"/>
    <mergeCell ref="S5:S6"/>
    <mergeCell ref="R40:S40"/>
    <mergeCell ref="B41:B43"/>
    <mergeCell ref="C41:P41"/>
    <mergeCell ref="Q41:S41"/>
    <mergeCell ref="C42:E42"/>
    <mergeCell ref="F42:F43"/>
    <mergeCell ref="G42:G43"/>
    <mergeCell ref="K5:K6"/>
    <mergeCell ref="L5:L6"/>
    <mergeCell ref="J42:J43"/>
    <mergeCell ref="K42:K43"/>
    <mergeCell ref="L42:L43"/>
    <mergeCell ref="M42:M43"/>
    <mergeCell ref="Q5:Q6"/>
    <mergeCell ref="R5:R6"/>
    <mergeCell ref="M5:M6"/>
    <mergeCell ref="N5:N6"/>
    <mergeCell ref="O5:O6"/>
    <mergeCell ref="P5:P6"/>
    <mergeCell ref="B60:S60"/>
    <mergeCell ref="B67:S67"/>
    <mergeCell ref="N42:N43"/>
    <mergeCell ref="O42:O43"/>
    <mergeCell ref="P42:P43"/>
    <mergeCell ref="Q42:Q43"/>
    <mergeCell ref="R42:R43"/>
    <mergeCell ref="S42:S43"/>
    <mergeCell ref="H42:H43"/>
    <mergeCell ref="I42:I43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60" r:id="rId1"/>
  <headerFooter differentOddEven="1" scaleWithDoc="0" alignWithMargins="0">
    <oddHeader>&amp;L&amp;"-,太字"&amp;8統計表・小　学　校</oddHeader>
    <evenHeader>&amp;R&amp;"-,太字"&amp;8統計表・小　学　校</even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J17"/>
  <sheetViews>
    <sheetView view="pageBreakPreview" zoomScale="85" zoomScaleNormal="70" zoomScaleSheetLayoutView="85" zoomScalePageLayoutView="0" workbookViewId="0" topLeftCell="A4">
      <selection activeCell="W57" sqref="W57"/>
    </sheetView>
  </sheetViews>
  <sheetFormatPr defaultColWidth="9.00390625" defaultRowHeight="22.5" customHeight="1"/>
  <cols>
    <col min="1" max="1" width="9.00390625" style="236" customWidth="1"/>
    <col min="2" max="2" width="20.625" style="236" customWidth="1"/>
    <col min="3" max="8" width="15.625" style="236" customWidth="1"/>
    <col min="9" max="16384" width="9.00390625" style="236" customWidth="1"/>
  </cols>
  <sheetData>
    <row r="1" ht="15" customHeight="1"/>
    <row r="2" ht="18" customHeight="1">
      <c r="B2" s="423" t="s">
        <v>213</v>
      </c>
    </row>
    <row r="3" spans="7:9" ht="15" customHeight="1" thickBot="1">
      <c r="G3" s="1896" t="s">
        <v>212</v>
      </c>
      <c r="H3" s="1896"/>
      <c r="I3" s="421"/>
    </row>
    <row r="4" spans="2:9" ht="27.75" customHeight="1" thickBot="1">
      <c r="B4" s="1897" t="s">
        <v>211</v>
      </c>
      <c r="C4" s="1899" t="s">
        <v>210</v>
      </c>
      <c r="D4" s="1900"/>
      <c r="E4" s="1901"/>
      <c r="F4" s="1902" t="s">
        <v>209</v>
      </c>
      <c r="G4" s="1900"/>
      <c r="H4" s="1901"/>
      <c r="I4" s="420"/>
    </row>
    <row r="5" spans="2:9" ht="27.75" customHeight="1">
      <c r="B5" s="1898"/>
      <c r="C5" s="419" t="s">
        <v>206</v>
      </c>
      <c r="D5" s="418" t="s">
        <v>208</v>
      </c>
      <c r="E5" s="417" t="s">
        <v>207</v>
      </c>
      <c r="F5" s="419" t="s">
        <v>206</v>
      </c>
      <c r="G5" s="418" t="s">
        <v>208</v>
      </c>
      <c r="H5" s="417" t="s">
        <v>207</v>
      </c>
      <c r="I5" s="416"/>
    </row>
    <row r="6" spans="2:10" ht="27.75" customHeight="1">
      <c r="B6" s="415" t="s">
        <v>206</v>
      </c>
      <c r="C6" s="414">
        <v>7131</v>
      </c>
      <c r="D6" s="413">
        <v>2634</v>
      </c>
      <c r="E6" s="412">
        <v>4497</v>
      </c>
      <c r="F6" s="414">
        <v>582</v>
      </c>
      <c r="G6" s="413">
        <v>108</v>
      </c>
      <c r="H6" s="412">
        <v>474</v>
      </c>
      <c r="I6" s="411"/>
      <c r="J6" s="398"/>
    </row>
    <row r="7" spans="2:10" ht="27.75" customHeight="1">
      <c r="B7" s="407" t="s">
        <v>205</v>
      </c>
      <c r="C7" s="409">
        <v>419</v>
      </c>
      <c r="D7" s="408">
        <v>314</v>
      </c>
      <c r="E7" s="410">
        <v>105</v>
      </c>
      <c r="F7" s="409">
        <v>1</v>
      </c>
      <c r="G7" s="408">
        <v>1</v>
      </c>
      <c r="H7" s="404" t="s">
        <v>112</v>
      </c>
      <c r="I7" s="399"/>
      <c r="J7" s="398"/>
    </row>
    <row r="8" spans="2:10" ht="27.75" customHeight="1">
      <c r="B8" s="407" t="s">
        <v>204</v>
      </c>
      <c r="C8" s="406" t="s">
        <v>112</v>
      </c>
      <c r="D8" s="405" t="s">
        <v>112</v>
      </c>
      <c r="E8" s="404" t="s">
        <v>112</v>
      </c>
      <c r="F8" s="406" t="s">
        <v>112</v>
      </c>
      <c r="G8" s="405" t="s">
        <v>112</v>
      </c>
      <c r="H8" s="404" t="s">
        <v>112</v>
      </c>
      <c r="I8" s="399"/>
      <c r="J8" s="398"/>
    </row>
    <row r="9" spans="2:10" ht="27.75" customHeight="1">
      <c r="B9" s="407" t="s">
        <v>203</v>
      </c>
      <c r="C9" s="406">
        <v>443</v>
      </c>
      <c r="D9" s="405">
        <v>288</v>
      </c>
      <c r="E9" s="404">
        <v>155</v>
      </c>
      <c r="F9" s="406" t="s">
        <v>112</v>
      </c>
      <c r="G9" s="405" t="s">
        <v>112</v>
      </c>
      <c r="H9" s="404" t="s">
        <v>112</v>
      </c>
      <c r="I9" s="399"/>
      <c r="J9" s="398"/>
    </row>
    <row r="10" spans="2:10" ht="27.75" customHeight="1">
      <c r="B10" s="407" t="s">
        <v>202</v>
      </c>
      <c r="C10" s="406">
        <v>11</v>
      </c>
      <c r="D10" s="405">
        <v>10</v>
      </c>
      <c r="E10" s="404">
        <v>1</v>
      </c>
      <c r="F10" s="406" t="s">
        <v>112</v>
      </c>
      <c r="G10" s="405" t="s">
        <v>112</v>
      </c>
      <c r="H10" s="404" t="s">
        <v>112</v>
      </c>
      <c r="I10" s="399"/>
      <c r="J10" s="398"/>
    </row>
    <row r="11" spans="2:10" ht="27.75" customHeight="1">
      <c r="B11" s="407" t="s">
        <v>201</v>
      </c>
      <c r="C11" s="406">
        <v>16</v>
      </c>
      <c r="D11" s="405">
        <v>2</v>
      </c>
      <c r="E11" s="404">
        <v>14</v>
      </c>
      <c r="F11" s="406">
        <v>1</v>
      </c>
      <c r="G11" s="405">
        <v>1</v>
      </c>
      <c r="H11" s="404" t="s">
        <v>112</v>
      </c>
      <c r="I11" s="399"/>
      <c r="J11" s="398"/>
    </row>
    <row r="12" spans="2:10" ht="27.75" customHeight="1">
      <c r="B12" s="407" t="s">
        <v>200</v>
      </c>
      <c r="C12" s="406">
        <v>5167</v>
      </c>
      <c r="D12" s="405">
        <v>1895</v>
      </c>
      <c r="E12" s="404">
        <v>3272</v>
      </c>
      <c r="F12" s="406">
        <v>77</v>
      </c>
      <c r="G12" s="405">
        <v>38</v>
      </c>
      <c r="H12" s="404">
        <v>39</v>
      </c>
      <c r="I12" s="399"/>
      <c r="J12" s="398"/>
    </row>
    <row r="13" spans="2:10" ht="27.75" customHeight="1">
      <c r="B13" s="407" t="s">
        <v>199</v>
      </c>
      <c r="C13" s="406">
        <v>4</v>
      </c>
      <c r="D13" s="405">
        <v>4</v>
      </c>
      <c r="E13" s="404" t="s">
        <v>112</v>
      </c>
      <c r="F13" s="406" t="s">
        <v>112</v>
      </c>
      <c r="G13" s="405" t="s">
        <v>112</v>
      </c>
      <c r="H13" s="404" t="s">
        <v>112</v>
      </c>
      <c r="I13" s="399"/>
      <c r="J13" s="398"/>
    </row>
    <row r="14" spans="2:10" ht="27.75" customHeight="1">
      <c r="B14" s="407" t="s">
        <v>198</v>
      </c>
      <c r="C14" s="406">
        <v>385</v>
      </c>
      <c r="D14" s="405" t="s">
        <v>112</v>
      </c>
      <c r="E14" s="404">
        <v>385</v>
      </c>
      <c r="F14" s="406">
        <v>6</v>
      </c>
      <c r="G14" s="405" t="s">
        <v>112</v>
      </c>
      <c r="H14" s="404">
        <v>6</v>
      </c>
      <c r="I14" s="399"/>
      <c r="J14" s="398"/>
    </row>
    <row r="15" spans="2:10" ht="27.75" customHeight="1">
      <c r="B15" s="407" t="s">
        <v>197</v>
      </c>
      <c r="C15" s="406">
        <v>81</v>
      </c>
      <c r="D15" s="405" t="s">
        <v>112</v>
      </c>
      <c r="E15" s="404">
        <v>81</v>
      </c>
      <c r="F15" s="406" t="s">
        <v>112</v>
      </c>
      <c r="G15" s="405" t="s">
        <v>112</v>
      </c>
      <c r="H15" s="404" t="s">
        <v>112</v>
      </c>
      <c r="I15" s="399"/>
      <c r="J15" s="398"/>
    </row>
    <row r="16" spans="2:10" ht="27.75" customHeight="1">
      <c r="B16" s="407" t="s">
        <v>196</v>
      </c>
      <c r="C16" s="406">
        <v>7</v>
      </c>
      <c r="D16" s="405" t="s">
        <v>112</v>
      </c>
      <c r="E16" s="404">
        <v>7</v>
      </c>
      <c r="F16" s="406">
        <v>73</v>
      </c>
      <c r="G16" s="405" t="s">
        <v>112</v>
      </c>
      <c r="H16" s="404">
        <v>73</v>
      </c>
      <c r="I16" s="399"/>
      <c r="J16" s="398"/>
    </row>
    <row r="17" spans="2:10" ht="27.75" customHeight="1" thickBot="1">
      <c r="B17" s="403" t="s">
        <v>195</v>
      </c>
      <c r="C17" s="402">
        <v>598</v>
      </c>
      <c r="D17" s="401">
        <v>121</v>
      </c>
      <c r="E17" s="400">
        <v>477</v>
      </c>
      <c r="F17" s="402">
        <v>424</v>
      </c>
      <c r="G17" s="401">
        <v>68</v>
      </c>
      <c r="H17" s="400">
        <v>356</v>
      </c>
      <c r="I17" s="399"/>
      <c r="J17" s="398"/>
    </row>
  </sheetData>
  <sheetProtection/>
  <mergeCells count="4">
    <mergeCell ref="G3:H3"/>
    <mergeCell ref="B4:B5"/>
    <mergeCell ref="C4:E4"/>
    <mergeCell ref="F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1" r:id="rId1"/>
  <headerFooter scaleWithDoc="0" alignWithMargins="0">
    <oddHeader>&amp;L&amp;"-,太字"&amp;8統計表・小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11"/>
  <sheetViews>
    <sheetView zoomScalePageLayoutView="0" workbookViewId="0" topLeftCell="B4">
      <selection activeCell="W57" sqref="W57"/>
    </sheetView>
  </sheetViews>
  <sheetFormatPr defaultColWidth="9.00390625" defaultRowHeight="22.5" customHeight="1"/>
  <cols>
    <col min="1" max="1" width="9.00390625" style="236" customWidth="1"/>
    <col min="2" max="2" width="12.50390625" style="236" customWidth="1"/>
    <col min="3" max="15" width="7.625" style="236" customWidth="1"/>
    <col min="16" max="16384" width="9.00390625" style="236" customWidth="1"/>
  </cols>
  <sheetData>
    <row r="1" spans="2:16" ht="22.5" customHeight="1">
      <c r="B1" s="423" t="s">
        <v>231</v>
      </c>
      <c r="P1" s="53"/>
    </row>
    <row r="2" spans="14:16" ht="22.5" customHeight="1" thickBot="1">
      <c r="N2" s="1903" t="s">
        <v>230</v>
      </c>
      <c r="O2" s="1903"/>
      <c r="P2" s="416"/>
    </row>
    <row r="3" spans="2:16" ht="18" customHeight="1">
      <c r="B3" s="1897" t="s">
        <v>211</v>
      </c>
      <c r="C3" s="1905" t="s">
        <v>229</v>
      </c>
      <c r="D3" s="1906"/>
      <c r="E3" s="1907"/>
      <c r="F3" s="1911" t="s">
        <v>228</v>
      </c>
      <c r="G3" s="1912"/>
      <c r="H3" s="1905" t="s">
        <v>227</v>
      </c>
      <c r="I3" s="1913"/>
      <c r="J3" s="1913"/>
      <c r="K3" s="1913"/>
      <c r="L3" s="1913"/>
      <c r="M3" s="1913"/>
      <c r="N3" s="1913"/>
      <c r="O3" s="1914"/>
      <c r="P3" s="130"/>
    </row>
    <row r="4" spans="2:16" ht="18" customHeight="1" thickBot="1">
      <c r="B4" s="1904"/>
      <c r="C4" s="1908"/>
      <c r="D4" s="1909"/>
      <c r="E4" s="1910"/>
      <c r="F4" s="1918" t="s">
        <v>226</v>
      </c>
      <c r="G4" s="1919"/>
      <c r="H4" s="1915"/>
      <c r="I4" s="1916"/>
      <c r="J4" s="1916"/>
      <c r="K4" s="1916"/>
      <c r="L4" s="1916"/>
      <c r="M4" s="1916"/>
      <c r="N4" s="1916"/>
      <c r="O4" s="1917"/>
      <c r="P4" s="130"/>
    </row>
    <row r="5" spans="2:16" ht="139.5" customHeight="1">
      <c r="B5" s="1898"/>
      <c r="C5" s="419" t="s">
        <v>206</v>
      </c>
      <c r="D5" s="418" t="s">
        <v>208</v>
      </c>
      <c r="E5" s="417" t="s">
        <v>207</v>
      </c>
      <c r="F5" s="463" t="s">
        <v>224</v>
      </c>
      <c r="G5" s="462" t="s">
        <v>221</v>
      </c>
      <c r="H5" s="461" t="s">
        <v>225</v>
      </c>
      <c r="I5" s="459" t="s">
        <v>224</v>
      </c>
      <c r="J5" s="459" t="s">
        <v>223</v>
      </c>
      <c r="K5" s="460" t="s">
        <v>222</v>
      </c>
      <c r="L5" s="459" t="s">
        <v>221</v>
      </c>
      <c r="M5" s="459" t="s">
        <v>220</v>
      </c>
      <c r="N5" s="459" t="s">
        <v>219</v>
      </c>
      <c r="O5" s="458" t="s">
        <v>218</v>
      </c>
      <c r="P5" s="457"/>
    </row>
    <row r="6" spans="2:17" ht="37.5" customHeight="1">
      <c r="B6" s="456" t="s">
        <v>217</v>
      </c>
      <c r="C6" s="409">
        <v>1463</v>
      </c>
      <c r="D6" s="408">
        <v>115</v>
      </c>
      <c r="E6" s="410">
        <v>1348</v>
      </c>
      <c r="F6" s="454">
        <v>456</v>
      </c>
      <c r="G6" s="453">
        <v>98</v>
      </c>
      <c r="H6" s="452">
        <v>34</v>
      </c>
      <c r="I6" s="451">
        <v>16</v>
      </c>
      <c r="J6" s="451">
        <v>94</v>
      </c>
      <c r="K6" s="451">
        <v>2</v>
      </c>
      <c r="L6" s="451">
        <v>59</v>
      </c>
      <c r="M6" s="451">
        <v>448</v>
      </c>
      <c r="N6" s="451">
        <v>249</v>
      </c>
      <c r="O6" s="410">
        <v>7</v>
      </c>
      <c r="P6" s="399"/>
      <c r="Q6" s="398"/>
    </row>
    <row r="7" spans="2:17" ht="37.5" customHeight="1">
      <c r="B7" s="455">
        <v>20</v>
      </c>
      <c r="C7" s="409">
        <v>1437</v>
      </c>
      <c r="D7" s="408">
        <v>129</v>
      </c>
      <c r="E7" s="410">
        <v>1308</v>
      </c>
      <c r="F7" s="454">
        <v>457</v>
      </c>
      <c r="G7" s="453">
        <v>100</v>
      </c>
      <c r="H7" s="452">
        <v>34</v>
      </c>
      <c r="I7" s="451">
        <v>17</v>
      </c>
      <c r="J7" s="451">
        <v>95</v>
      </c>
      <c r="K7" s="451">
        <v>2</v>
      </c>
      <c r="L7" s="451">
        <v>60</v>
      </c>
      <c r="M7" s="451">
        <v>428</v>
      </c>
      <c r="N7" s="451">
        <v>239</v>
      </c>
      <c r="O7" s="410">
        <v>5</v>
      </c>
      <c r="P7" s="399"/>
      <c r="Q7" s="398"/>
    </row>
    <row r="8" spans="2:17" ht="37.5" customHeight="1">
      <c r="B8" s="450">
        <v>21</v>
      </c>
      <c r="C8" s="449">
        <v>1397</v>
      </c>
      <c r="D8" s="448">
        <v>132</v>
      </c>
      <c r="E8" s="443">
        <v>1265</v>
      </c>
      <c r="F8" s="447">
        <v>458</v>
      </c>
      <c r="G8" s="446">
        <v>93</v>
      </c>
      <c r="H8" s="445">
        <v>34</v>
      </c>
      <c r="I8" s="444">
        <v>19</v>
      </c>
      <c r="J8" s="444">
        <v>98</v>
      </c>
      <c r="K8" s="444">
        <v>1</v>
      </c>
      <c r="L8" s="444">
        <v>62</v>
      </c>
      <c r="M8" s="444">
        <v>372</v>
      </c>
      <c r="N8" s="444">
        <v>229</v>
      </c>
      <c r="O8" s="443">
        <v>31</v>
      </c>
      <c r="P8" s="442"/>
      <c r="Q8" s="398"/>
    </row>
    <row r="9" spans="2:17" ht="37.5" customHeight="1">
      <c r="B9" s="441" t="s">
        <v>216</v>
      </c>
      <c r="C9" s="440">
        <v>4</v>
      </c>
      <c r="D9" s="439">
        <v>4</v>
      </c>
      <c r="E9" s="434" t="s">
        <v>112</v>
      </c>
      <c r="F9" s="438" t="s">
        <v>112</v>
      </c>
      <c r="G9" s="437" t="s">
        <v>112</v>
      </c>
      <c r="H9" s="436" t="s">
        <v>112</v>
      </c>
      <c r="I9" s="435">
        <v>3</v>
      </c>
      <c r="J9" s="435" t="s">
        <v>112</v>
      </c>
      <c r="K9" s="435" t="s">
        <v>112</v>
      </c>
      <c r="L9" s="435" t="s">
        <v>112</v>
      </c>
      <c r="M9" s="435">
        <v>1</v>
      </c>
      <c r="N9" s="435" t="s">
        <v>112</v>
      </c>
      <c r="O9" s="434" t="s">
        <v>112</v>
      </c>
      <c r="P9" s="399"/>
      <c r="Q9" s="398"/>
    </row>
    <row r="10" spans="2:17" ht="37.5" customHeight="1">
      <c r="B10" s="407" t="s">
        <v>215</v>
      </c>
      <c r="C10" s="409">
        <v>1374</v>
      </c>
      <c r="D10" s="408">
        <v>121</v>
      </c>
      <c r="E10" s="404">
        <v>1253</v>
      </c>
      <c r="F10" s="433">
        <v>458</v>
      </c>
      <c r="G10" s="432">
        <v>93</v>
      </c>
      <c r="H10" s="431">
        <v>34</v>
      </c>
      <c r="I10" s="430">
        <v>10</v>
      </c>
      <c r="J10" s="430">
        <v>98</v>
      </c>
      <c r="K10" s="430">
        <v>1</v>
      </c>
      <c r="L10" s="430">
        <v>61</v>
      </c>
      <c r="M10" s="430">
        <v>367</v>
      </c>
      <c r="N10" s="430">
        <v>221</v>
      </c>
      <c r="O10" s="404">
        <v>31</v>
      </c>
      <c r="P10" s="429"/>
      <c r="Q10" s="398"/>
    </row>
    <row r="11" spans="2:17" ht="37.5" customHeight="1" thickBot="1">
      <c r="B11" s="403" t="s">
        <v>214</v>
      </c>
      <c r="C11" s="402">
        <v>19</v>
      </c>
      <c r="D11" s="401">
        <v>7</v>
      </c>
      <c r="E11" s="424">
        <v>12</v>
      </c>
      <c r="F11" s="428" t="s">
        <v>112</v>
      </c>
      <c r="G11" s="427" t="s">
        <v>112</v>
      </c>
      <c r="H11" s="426" t="s">
        <v>112</v>
      </c>
      <c r="I11" s="425">
        <v>6</v>
      </c>
      <c r="J11" s="425" t="s">
        <v>112</v>
      </c>
      <c r="K11" s="425" t="s">
        <v>112</v>
      </c>
      <c r="L11" s="425">
        <v>1</v>
      </c>
      <c r="M11" s="425">
        <v>4</v>
      </c>
      <c r="N11" s="425">
        <v>8</v>
      </c>
      <c r="O11" s="424" t="s">
        <v>112</v>
      </c>
      <c r="P11" s="399"/>
      <c r="Q11" s="398"/>
    </row>
  </sheetData>
  <sheetProtection/>
  <mergeCells count="6">
    <mergeCell ref="N2:O2"/>
    <mergeCell ref="B3:B5"/>
    <mergeCell ref="C3:E4"/>
    <mergeCell ref="F3:G3"/>
    <mergeCell ref="H3:O4"/>
    <mergeCell ref="F4:G4"/>
  </mergeCells>
  <printOptions/>
  <pageMargins left="0.5905511811023622" right="0.5905511811023622" top="0.7874015748031497" bottom="0.7874015748031497" header="0.5118110236220472" footer="0.5118110236220472"/>
  <pageSetup horizontalDpi="600" verticalDpi="600" orientation="portrait" paperSize="9" scale="83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W57" sqref="W57"/>
    </sheetView>
  </sheetViews>
  <sheetFormatPr defaultColWidth="9.00390625" defaultRowHeight="19.5" customHeight="1"/>
  <cols>
    <col min="1" max="1" width="15.625" style="53" customWidth="1"/>
    <col min="2" max="9" width="12.625" style="53" customWidth="1"/>
    <col min="10" max="16384" width="9.00390625" style="53" customWidth="1"/>
  </cols>
  <sheetData>
    <row r="2" spans="1:9" ht="15" customHeight="1">
      <c r="A2" s="236" t="s">
        <v>242</v>
      </c>
      <c r="B2" s="236"/>
      <c r="C2" s="236"/>
      <c r="D2" s="236"/>
      <c r="E2" s="236"/>
      <c r="F2" s="236"/>
      <c r="G2" s="236"/>
      <c r="H2" s="236"/>
      <c r="I2" s="236"/>
    </row>
    <row r="3" spans="1:9" ht="15" customHeight="1" thickBot="1">
      <c r="A3" s="236" t="s">
        <v>241</v>
      </c>
      <c r="B3" s="236"/>
      <c r="C3" s="236"/>
      <c r="D3" s="236"/>
      <c r="E3" s="236"/>
      <c r="F3" s="236"/>
      <c r="G3" s="236"/>
      <c r="H3" s="236"/>
      <c r="I3" s="236" t="s">
        <v>212</v>
      </c>
    </row>
    <row r="4" spans="1:9" ht="30" customHeight="1" thickBot="1">
      <c r="A4" s="1897" t="s">
        <v>211</v>
      </c>
      <c r="B4" s="1920" t="s">
        <v>240</v>
      </c>
      <c r="C4" s="1900"/>
      <c r="D4" s="1900"/>
      <c r="E4" s="1900"/>
      <c r="F4" s="1901"/>
      <c r="G4" s="1921" t="s">
        <v>239</v>
      </c>
      <c r="H4" s="1900"/>
      <c r="I4" s="1901"/>
    </row>
    <row r="5" spans="1:9" ht="30" customHeight="1">
      <c r="A5" s="1898"/>
      <c r="B5" s="499" t="s">
        <v>229</v>
      </c>
      <c r="C5" s="495" t="s">
        <v>224</v>
      </c>
      <c r="D5" s="498" t="s">
        <v>238</v>
      </c>
      <c r="E5" s="497" t="s">
        <v>237</v>
      </c>
      <c r="F5" s="496" t="s">
        <v>236</v>
      </c>
      <c r="G5" s="495" t="s">
        <v>235</v>
      </c>
      <c r="H5" s="494" t="s">
        <v>234</v>
      </c>
      <c r="I5" s="493" t="s">
        <v>233</v>
      </c>
    </row>
    <row r="6" spans="1:9" ht="21" customHeight="1">
      <c r="A6" s="492" t="s">
        <v>217</v>
      </c>
      <c r="B6" s="477">
        <f>SUM(C6:F6)</f>
        <v>0</v>
      </c>
      <c r="C6" s="476">
        <v>0</v>
      </c>
      <c r="D6" s="475">
        <v>0</v>
      </c>
      <c r="E6" s="475">
        <v>0</v>
      </c>
      <c r="F6" s="474">
        <v>0</v>
      </c>
      <c r="G6" s="473">
        <v>1088</v>
      </c>
      <c r="H6" s="472">
        <v>453</v>
      </c>
      <c r="I6" s="471">
        <v>427</v>
      </c>
    </row>
    <row r="7" spans="1:9" ht="21" customHeight="1">
      <c r="A7" s="492">
        <v>20</v>
      </c>
      <c r="B7" s="477">
        <f>SUM(C7:F7)</f>
        <v>0</v>
      </c>
      <c r="C7" s="476">
        <v>0</v>
      </c>
      <c r="D7" s="475">
        <v>0</v>
      </c>
      <c r="E7" s="475">
        <v>0</v>
      </c>
      <c r="F7" s="474">
        <v>0</v>
      </c>
      <c r="G7" s="473">
        <v>1078</v>
      </c>
      <c r="H7" s="472">
        <v>446</v>
      </c>
      <c r="I7" s="471">
        <v>421</v>
      </c>
    </row>
    <row r="8" spans="1:9" ht="21" customHeight="1">
      <c r="A8" s="491">
        <v>21</v>
      </c>
      <c r="B8" s="477">
        <f>SUM(C8:F8)</f>
        <v>0</v>
      </c>
      <c r="C8" s="490">
        <v>0</v>
      </c>
      <c r="D8" s="489">
        <v>0</v>
      </c>
      <c r="E8" s="489">
        <v>0</v>
      </c>
      <c r="F8" s="488">
        <v>0</v>
      </c>
      <c r="G8" s="487">
        <v>1075</v>
      </c>
      <c r="H8" s="486">
        <v>445</v>
      </c>
      <c r="I8" s="485">
        <v>420</v>
      </c>
    </row>
    <row r="9" spans="1:9" ht="21" customHeight="1">
      <c r="A9" s="441" t="s">
        <v>216</v>
      </c>
      <c r="B9" s="484">
        <f>SUM(C9:F9)</f>
        <v>0</v>
      </c>
      <c r="C9" s="483">
        <v>0</v>
      </c>
      <c r="D9" s="482">
        <v>0</v>
      </c>
      <c r="E9" s="482">
        <v>0</v>
      </c>
      <c r="F9" s="481">
        <v>0</v>
      </c>
      <c r="G9" s="480">
        <v>3</v>
      </c>
      <c r="H9" s="479">
        <v>1</v>
      </c>
      <c r="I9" s="478">
        <v>1</v>
      </c>
    </row>
    <row r="10" spans="1:9" ht="21" customHeight="1">
      <c r="A10" s="407" t="s">
        <v>215</v>
      </c>
      <c r="B10" s="477">
        <f>SUM(C10:F10)</f>
        <v>0</v>
      </c>
      <c r="C10" s="476">
        <v>0</v>
      </c>
      <c r="D10" s="475">
        <v>0</v>
      </c>
      <c r="E10" s="475">
        <v>0</v>
      </c>
      <c r="F10" s="474">
        <v>0</v>
      </c>
      <c r="G10" s="473">
        <v>1068</v>
      </c>
      <c r="H10" s="472">
        <v>441</v>
      </c>
      <c r="I10" s="471">
        <v>416</v>
      </c>
    </row>
    <row r="11" spans="1:9" ht="21" customHeight="1" thickBot="1">
      <c r="A11" s="403" t="s">
        <v>214</v>
      </c>
      <c r="B11" s="470" t="s">
        <v>232</v>
      </c>
      <c r="C11" s="469" t="s">
        <v>232</v>
      </c>
      <c r="D11" s="468" t="s">
        <v>232</v>
      </c>
      <c r="E11" s="468" t="s">
        <v>232</v>
      </c>
      <c r="F11" s="467" t="s">
        <v>232</v>
      </c>
      <c r="G11" s="466">
        <v>4</v>
      </c>
      <c r="H11" s="465">
        <v>3</v>
      </c>
      <c r="I11" s="464">
        <v>3</v>
      </c>
    </row>
  </sheetData>
  <sheetProtection/>
  <mergeCells count="3">
    <mergeCell ref="A4:A5"/>
    <mergeCell ref="B4:F4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2"/>
  <headerFooter scaleWithDoc="0" alignWithMargins="0">
    <oddHeader>&amp;R&amp;"-,太字"&amp;8統計表・小　学　校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W57" sqref="W57"/>
    </sheetView>
  </sheetViews>
  <sheetFormatPr defaultColWidth="9.00390625" defaultRowHeight="18.75" customHeight="1"/>
  <cols>
    <col min="1" max="1" width="15.375" style="500" customWidth="1"/>
    <col min="2" max="10" width="9.375" style="500" customWidth="1"/>
    <col min="11" max="11" width="9.00390625" style="500" customWidth="1"/>
    <col min="12" max="12" width="9.625" style="500" bestFit="1" customWidth="1"/>
    <col min="13" max="16384" width="9.00390625" style="500" customWidth="1"/>
  </cols>
  <sheetData>
    <row r="1" ht="18.75" customHeight="1">
      <c r="A1" s="536" t="s">
        <v>282</v>
      </c>
    </row>
    <row r="2" spans="9:10" ht="18.75" customHeight="1" thickBot="1">
      <c r="I2" s="1922" t="s">
        <v>281</v>
      </c>
      <c r="J2" s="1922"/>
    </row>
    <row r="3" spans="1:10" ht="24.75" customHeight="1">
      <c r="A3" s="1923" t="s">
        <v>211</v>
      </c>
      <c r="B3" s="1925" t="s">
        <v>280</v>
      </c>
      <c r="C3" s="535" t="s">
        <v>279</v>
      </c>
      <c r="D3" s="535" t="s">
        <v>278</v>
      </c>
      <c r="E3" s="535" t="s">
        <v>277</v>
      </c>
      <c r="F3" s="535" t="s">
        <v>276</v>
      </c>
      <c r="G3" s="535" t="s">
        <v>275</v>
      </c>
      <c r="H3" s="535" t="s">
        <v>274</v>
      </c>
      <c r="I3" s="535" t="s">
        <v>273</v>
      </c>
      <c r="J3" s="534" t="s">
        <v>272</v>
      </c>
    </row>
    <row r="4" spans="1:10" ht="24.75" customHeight="1">
      <c r="A4" s="1924"/>
      <c r="B4" s="1926"/>
      <c r="C4" s="520" t="s">
        <v>271</v>
      </c>
      <c r="D4" s="520" t="s">
        <v>270</v>
      </c>
      <c r="E4" s="520" t="s">
        <v>269</v>
      </c>
      <c r="F4" s="520" t="s">
        <v>268</v>
      </c>
      <c r="G4" s="520" t="s">
        <v>267</v>
      </c>
      <c r="H4" s="520" t="s">
        <v>266</v>
      </c>
      <c r="I4" s="520" t="s">
        <v>265</v>
      </c>
      <c r="J4" s="519" t="s">
        <v>264</v>
      </c>
    </row>
    <row r="5" spans="1:10" ht="24.75" customHeight="1">
      <c r="A5" s="518" t="s">
        <v>244</v>
      </c>
      <c r="B5" s="517">
        <v>158</v>
      </c>
      <c r="C5" s="516">
        <v>61</v>
      </c>
      <c r="D5" s="516">
        <v>38</v>
      </c>
      <c r="E5" s="516">
        <v>20</v>
      </c>
      <c r="F5" s="516">
        <v>23</v>
      </c>
      <c r="G5" s="516">
        <v>50</v>
      </c>
      <c r="H5" s="516">
        <v>23</v>
      </c>
      <c r="I5" s="516">
        <v>20</v>
      </c>
      <c r="J5" s="533">
        <v>15</v>
      </c>
    </row>
    <row r="6" spans="1:10" ht="24.75" customHeight="1">
      <c r="A6" s="518">
        <v>18</v>
      </c>
      <c r="B6" s="517">
        <v>153</v>
      </c>
      <c r="C6" s="516">
        <v>56</v>
      </c>
      <c r="D6" s="516">
        <v>40</v>
      </c>
      <c r="E6" s="516">
        <v>22</v>
      </c>
      <c r="F6" s="516">
        <v>25</v>
      </c>
      <c r="G6" s="516">
        <v>47</v>
      </c>
      <c r="H6" s="516">
        <v>21</v>
      </c>
      <c r="I6" s="516">
        <v>17</v>
      </c>
      <c r="J6" s="533">
        <v>19</v>
      </c>
    </row>
    <row r="7" spans="1:10" ht="24.75" customHeight="1">
      <c r="A7" s="518">
        <v>19</v>
      </c>
      <c r="B7" s="517">
        <v>155</v>
      </c>
      <c r="C7" s="516">
        <v>55</v>
      </c>
      <c r="D7" s="516">
        <v>38</v>
      </c>
      <c r="E7" s="516">
        <v>26</v>
      </c>
      <c r="F7" s="516">
        <v>22</v>
      </c>
      <c r="G7" s="516">
        <v>44</v>
      </c>
      <c r="H7" s="516">
        <v>22</v>
      </c>
      <c r="I7" s="516">
        <v>19</v>
      </c>
      <c r="J7" s="533">
        <v>16</v>
      </c>
    </row>
    <row r="8" spans="1:10" ht="24.75" customHeight="1">
      <c r="A8" s="518">
        <v>20</v>
      </c>
      <c r="B8" s="517">
        <v>152</v>
      </c>
      <c r="C8" s="516">
        <v>56</v>
      </c>
      <c r="D8" s="516">
        <v>34</v>
      </c>
      <c r="E8" s="516">
        <v>26</v>
      </c>
      <c r="F8" s="516">
        <v>24</v>
      </c>
      <c r="G8" s="516">
        <v>42</v>
      </c>
      <c r="H8" s="516">
        <v>26</v>
      </c>
      <c r="I8" s="516">
        <v>16</v>
      </c>
      <c r="J8" s="533">
        <v>16</v>
      </c>
    </row>
    <row r="9" spans="1:10" s="507" customFormat="1" ht="24.75" customHeight="1">
      <c r="A9" s="513">
        <v>21</v>
      </c>
      <c r="B9" s="532">
        <v>155</v>
      </c>
      <c r="C9" s="531">
        <v>56</v>
      </c>
      <c r="D9" s="531">
        <v>29</v>
      </c>
      <c r="E9" s="531">
        <v>33</v>
      </c>
      <c r="F9" s="531">
        <v>19</v>
      </c>
      <c r="G9" s="531">
        <v>43</v>
      </c>
      <c r="H9" s="531">
        <v>25</v>
      </c>
      <c r="I9" s="531">
        <v>16</v>
      </c>
      <c r="J9" s="530">
        <v>14</v>
      </c>
    </row>
    <row r="10" spans="1:10" ht="24.75" customHeight="1" thickBot="1">
      <c r="A10" s="529" t="s">
        <v>243</v>
      </c>
      <c r="B10" s="528">
        <v>36</v>
      </c>
      <c r="C10" s="526">
        <v>13</v>
      </c>
      <c r="D10" s="526">
        <v>6.7</v>
      </c>
      <c r="E10" s="526">
        <v>7.7</v>
      </c>
      <c r="F10" s="526">
        <v>4.4</v>
      </c>
      <c r="G10" s="527" t="s">
        <v>263</v>
      </c>
      <c r="H10" s="526">
        <v>5.8</v>
      </c>
      <c r="I10" s="526">
        <v>3.7</v>
      </c>
      <c r="J10" s="525">
        <v>3.2</v>
      </c>
    </row>
    <row r="11" spans="1:10" ht="24.75" customHeight="1" thickTop="1">
      <c r="A11" s="1927" t="s">
        <v>211</v>
      </c>
      <c r="B11" s="524" t="s">
        <v>262</v>
      </c>
      <c r="C11" s="523" t="s">
        <v>261</v>
      </c>
      <c r="D11" s="523" t="s">
        <v>260</v>
      </c>
      <c r="E11" s="523" t="s">
        <v>259</v>
      </c>
      <c r="F11" s="523" t="s">
        <v>258</v>
      </c>
      <c r="G11" s="523" t="s">
        <v>257</v>
      </c>
      <c r="H11" s="523" t="s">
        <v>256</v>
      </c>
      <c r="I11" s="523" t="s">
        <v>255</v>
      </c>
      <c r="J11" s="522" t="s">
        <v>254</v>
      </c>
    </row>
    <row r="12" spans="1:10" ht="24.75" customHeight="1">
      <c r="A12" s="1924"/>
      <c r="B12" s="521" t="s">
        <v>253</v>
      </c>
      <c r="C12" s="520" t="s">
        <v>252</v>
      </c>
      <c r="D12" s="520" t="s">
        <v>251</v>
      </c>
      <c r="E12" s="520" t="s">
        <v>250</v>
      </c>
      <c r="F12" s="520" t="s">
        <v>249</v>
      </c>
      <c r="G12" s="520" t="s">
        <v>248</v>
      </c>
      <c r="H12" s="520" t="s">
        <v>247</v>
      </c>
      <c r="I12" s="520" t="s">
        <v>246</v>
      </c>
      <c r="J12" s="519" t="s">
        <v>245</v>
      </c>
    </row>
    <row r="13" spans="1:10" ht="24.75" customHeight="1">
      <c r="A13" s="518" t="s">
        <v>244</v>
      </c>
      <c r="B13" s="517">
        <v>13</v>
      </c>
      <c r="C13" s="516">
        <v>11</v>
      </c>
      <c r="D13" s="516">
        <v>4</v>
      </c>
      <c r="E13" s="516">
        <v>6</v>
      </c>
      <c r="F13" s="516">
        <v>2</v>
      </c>
      <c r="G13" s="515" t="s">
        <v>112</v>
      </c>
      <c r="H13" s="515" t="s">
        <v>112</v>
      </c>
      <c r="I13" s="515">
        <v>1</v>
      </c>
      <c r="J13" s="514" t="s">
        <v>112</v>
      </c>
    </row>
    <row r="14" spans="1:10" ht="24.75" customHeight="1">
      <c r="A14" s="518">
        <v>18</v>
      </c>
      <c r="B14" s="517">
        <v>11</v>
      </c>
      <c r="C14" s="516">
        <v>10</v>
      </c>
      <c r="D14" s="516">
        <v>7</v>
      </c>
      <c r="E14" s="516">
        <v>6</v>
      </c>
      <c r="F14" s="516">
        <v>2</v>
      </c>
      <c r="G14" s="515" t="s">
        <v>112</v>
      </c>
      <c r="H14" s="515" t="s">
        <v>112</v>
      </c>
      <c r="I14" s="515">
        <v>1</v>
      </c>
      <c r="J14" s="514" t="s">
        <v>112</v>
      </c>
    </row>
    <row r="15" spans="1:10" ht="24.75" customHeight="1">
      <c r="A15" s="518">
        <v>19</v>
      </c>
      <c r="B15" s="517">
        <v>11</v>
      </c>
      <c r="C15" s="516">
        <v>12</v>
      </c>
      <c r="D15" s="516">
        <v>6</v>
      </c>
      <c r="E15" s="516">
        <v>5</v>
      </c>
      <c r="F15" s="516">
        <v>3</v>
      </c>
      <c r="G15" s="515" t="s">
        <v>112</v>
      </c>
      <c r="H15" s="515" t="s">
        <v>112</v>
      </c>
      <c r="I15" s="515">
        <v>1</v>
      </c>
      <c r="J15" s="514" t="s">
        <v>112</v>
      </c>
    </row>
    <row r="16" spans="1:12" ht="24.75" customHeight="1">
      <c r="A16" s="518">
        <v>20</v>
      </c>
      <c r="B16" s="517">
        <v>14</v>
      </c>
      <c r="C16" s="516">
        <v>6</v>
      </c>
      <c r="D16" s="516">
        <v>11</v>
      </c>
      <c r="E16" s="516">
        <v>4</v>
      </c>
      <c r="F16" s="516">
        <v>4</v>
      </c>
      <c r="G16" s="515">
        <v>1</v>
      </c>
      <c r="H16" s="515" t="s">
        <v>112</v>
      </c>
      <c r="I16" s="515" t="s">
        <v>112</v>
      </c>
      <c r="J16" s="514" t="s">
        <v>112</v>
      </c>
      <c r="L16" s="501"/>
    </row>
    <row r="17" spans="1:12" s="507" customFormat="1" ht="24.75" customHeight="1">
      <c r="A17" s="513">
        <v>21</v>
      </c>
      <c r="B17" s="512">
        <v>15</v>
      </c>
      <c r="C17" s="511">
        <v>8</v>
      </c>
      <c r="D17" s="511">
        <v>8</v>
      </c>
      <c r="E17" s="511">
        <v>5</v>
      </c>
      <c r="F17" s="511">
        <v>4</v>
      </c>
      <c r="G17" s="510">
        <v>1</v>
      </c>
      <c r="H17" s="510" t="s">
        <v>112</v>
      </c>
      <c r="I17" s="510" t="s">
        <v>112</v>
      </c>
      <c r="J17" s="509" t="s">
        <v>112</v>
      </c>
      <c r="L17" s="508"/>
    </row>
    <row r="18" spans="1:12" ht="24.75" customHeight="1" thickBot="1">
      <c r="A18" s="506" t="s">
        <v>243</v>
      </c>
      <c r="B18" s="505">
        <v>3.5</v>
      </c>
      <c r="C18" s="504">
        <v>1.9</v>
      </c>
      <c r="D18" s="504">
        <v>1.9</v>
      </c>
      <c r="E18" s="504">
        <v>1.2</v>
      </c>
      <c r="F18" s="504">
        <v>0.9</v>
      </c>
      <c r="G18" s="503">
        <v>0.2</v>
      </c>
      <c r="H18" s="503" t="s">
        <v>112</v>
      </c>
      <c r="I18" s="503" t="s">
        <v>112</v>
      </c>
      <c r="J18" s="502" t="s">
        <v>112</v>
      </c>
      <c r="L18" s="501"/>
    </row>
  </sheetData>
  <sheetProtection/>
  <mergeCells count="4">
    <mergeCell ref="I2:J2"/>
    <mergeCell ref="A3:A4"/>
    <mergeCell ref="B3:B4"/>
    <mergeCell ref="A11:A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79"/>
  <sheetViews>
    <sheetView view="pageBreakPreview" zoomScale="55" zoomScaleNormal="70" zoomScaleSheetLayoutView="55" zoomScalePageLayoutView="0" workbookViewId="0" topLeftCell="A52">
      <selection activeCell="W57" sqref="W57"/>
    </sheetView>
  </sheetViews>
  <sheetFormatPr defaultColWidth="9.00390625" defaultRowHeight="13.5"/>
  <cols>
    <col min="1" max="1" width="5.625" style="537" bestFit="1" customWidth="1"/>
    <col min="2" max="2" width="16.75390625" style="500" customWidth="1"/>
    <col min="3" max="9" width="10.625" style="500" customWidth="1"/>
    <col min="10" max="12" width="12.625" style="500" customWidth="1"/>
    <col min="13" max="23" width="10.625" style="500" customWidth="1"/>
    <col min="24" max="24" width="9.625" style="500" customWidth="1"/>
    <col min="25" max="16384" width="9.00390625" style="500" customWidth="1"/>
  </cols>
  <sheetData>
    <row r="1" ht="30" customHeight="1"/>
    <row r="2" spans="9:20" ht="25.5">
      <c r="I2" s="240" t="s">
        <v>303</v>
      </c>
      <c r="J2" s="240"/>
      <c r="K2" s="240"/>
      <c r="L2" s="240" t="s">
        <v>140</v>
      </c>
      <c r="M2" s="240"/>
      <c r="O2" s="240"/>
      <c r="P2" s="240" t="s">
        <v>139</v>
      </c>
      <c r="Q2" s="240"/>
      <c r="T2" s="587"/>
    </row>
    <row r="3" s="538" customFormat="1" ht="16.5">
      <c r="A3" s="539"/>
    </row>
    <row r="4" spans="1:2" s="538" customFormat="1" ht="19.5" customHeight="1">
      <c r="A4" s="539"/>
      <c r="B4" s="538" t="s">
        <v>302</v>
      </c>
    </row>
    <row r="5" spans="1:24" s="538" customFormat="1" ht="18" customHeight="1" thickBot="1">
      <c r="A5" s="539"/>
      <c r="X5" s="586" t="s">
        <v>300</v>
      </c>
    </row>
    <row r="6" spans="1:24" s="538" customFormat="1" ht="30" customHeight="1" thickBot="1">
      <c r="A6" s="539"/>
      <c r="B6" s="1957" t="s">
        <v>73</v>
      </c>
      <c r="C6" s="1801" t="s">
        <v>299</v>
      </c>
      <c r="D6" s="1960"/>
      <c r="E6" s="1961"/>
      <c r="F6" s="1962" t="s">
        <v>298</v>
      </c>
      <c r="G6" s="1962"/>
      <c r="H6" s="1962"/>
      <c r="I6" s="1962"/>
      <c r="J6" s="585"/>
      <c r="K6" s="584"/>
      <c r="L6" s="1963" t="s">
        <v>297</v>
      </c>
      <c r="M6" s="1963"/>
      <c r="N6" s="1963"/>
      <c r="O6" s="1963"/>
      <c r="P6" s="1963"/>
      <c r="Q6" s="1963"/>
      <c r="R6" s="1963"/>
      <c r="S6" s="1963"/>
      <c r="T6" s="584"/>
      <c r="U6" s="583"/>
      <c r="V6" s="1964" t="s">
        <v>296</v>
      </c>
      <c r="W6" s="1953" t="s">
        <v>295</v>
      </c>
      <c r="X6" s="1948" t="s">
        <v>294</v>
      </c>
    </row>
    <row r="7" spans="1:24" s="538" customFormat="1" ht="30" customHeight="1">
      <c r="A7" s="539"/>
      <c r="B7" s="1958"/>
      <c r="C7" s="1710" t="s">
        <v>63</v>
      </c>
      <c r="D7" s="1951" t="s">
        <v>128</v>
      </c>
      <c r="E7" s="1782" t="s">
        <v>127</v>
      </c>
      <c r="F7" s="1710" t="s">
        <v>63</v>
      </c>
      <c r="G7" s="1951" t="s">
        <v>293</v>
      </c>
      <c r="H7" s="1780" t="s">
        <v>125</v>
      </c>
      <c r="I7" s="1952" t="s">
        <v>292</v>
      </c>
      <c r="J7" s="1954" t="s">
        <v>291</v>
      </c>
      <c r="K7" s="1955"/>
      <c r="L7" s="1956"/>
      <c r="M7" s="582"/>
      <c r="N7" s="578" t="s">
        <v>290</v>
      </c>
      <c r="O7" s="581"/>
      <c r="P7" s="579"/>
      <c r="Q7" s="578" t="s">
        <v>289</v>
      </c>
      <c r="R7" s="580"/>
      <c r="S7" s="579"/>
      <c r="T7" s="578" t="s">
        <v>288</v>
      </c>
      <c r="U7" s="577"/>
      <c r="V7" s="1965"/>
      <c r="W7" s="1800"/>
      <c r="X7" s="1949"/>
    </row>
    <row r="8" spans="1:24" s="538" customFormat="1" ht="30" customHeight="1">
      <c r="A8" s="539"/>
      <c r="B8" s="1959"/>
      <c r="C8" s="1711"/>
      <c r="D8" s="1770"/>
      <c r="E8" s="1756"/>
      <c r="F8" s="1711"/>
      <c r="G8" s="1770"/>
      <c r="H8" s="1781"/>
      <c r="I8" s="1754"/>
      <c r="J8" s="217" t="s">
        <v>63</v>
      </c>
      <c r="K8" s="212" t="s">
        <v>62</v>
      </c>
      <c r="L8" s="576" t="s">
        <v>61</v>
      </c>
      <c r="M8" s="217" t="s">
        <v>178</v>
      </c>
      <c r="N8" s="212" t="s">
        <v>177</v>
      </c>
      <c r="O8" s="574" t="s">
        <v>176</v>
      </c>
      <c r="P8" s="575" t="s">
        <v>178</v>
      </c>
      <c r="Q8" s="212" t="s">
        <v>177</v>
      </c>
      <c r="R8" s="574" t="s">
        <v>176</v>
      </c>
      <c r="S8" s="215" t="s">
        <v>178</v>
      </c>
      <c r="T8" s="215" t="s">
        <v>177</v>
      </c>
      <c r="U8" s="211" t="s">
        <v>176</v>
      </c>
      <c r="V8" s="1966"/>
      <c r="W8" s="1711"/>
      <c r="X8" s="1950"/>
    </row>
    <row r="9" spans="1:24" s="572" customFormat="1" ht="30" customHeight="1">
      <c r="A9" s="573"/>
      <c r="B9" s="210" t="s">
        <v>106</v>
      </c>
      <c r="C9" s="103">
        <v>174</v>
      </c>
      <c r="D9" s="102">
        <v>174</v>
      </c>
      <c r="E9" s="94" t="s">
        <v>112</v>
      </c>
      <c r="F9" s="99">
        <v>2006</v>
      </c>
      <c r="G9" s="98">
        <v>1781</v>
      </c>
      <c r="H9" s="98" t="s">
        <v>44</v>
      </c>
      <c r="I9" s="100">
        <v>225</v>
      </c>
      <c r="J9" s="96">
        <v>56989</v>
      </c>
      <c r="K9" s="98">
        <v>29149</v>
      </c>
      <c r="L9" s="94">
        <v>27840</v>
      </c>
      <c r="M9" s="96">
        <v>19179</v>
      </c>
      <c r="N9" s="98">
        <v>9789</v>
      </c>
      <c r="O9" s="98">
        <v>9390</v>
      </c>
      <c r="P9" s="95">
        <v>18588</v>
      </c>
      <c r="Q9" s="98">
        <v>9455</v>
      </c>
      <c r="R9" s="100">
        <v>9133</v>
      </c>
      <c r="S9" s="95">
        <v>19222</v>
      </c>
      <c r="T9" s="95">
        <v>9905</v>
      </c>
      <c r="U9" s="101">
        <v>9317</v>
      </c>
      <c r="V9" s="100">
        <v>884</v>
      </c>
      <c r="W9" s="99">
        <v>2442</v>
      </c>
      <c r="X9" s="94">
        <v>12</v>
      </c>
    </row>
    <row r="10" spans="1:24" s="538" customFormat="1" ht="30" customHeight="1">
      <c r="A10" s="539"/>
      <c r="B10" s="93"/>
      <c r="C10" s="67"/>
      <c r="D10" s="64"/>
      <c r="E10" s="86"/>
      <c r="F10" s="89"/>
      <c r="G10" s="87"/>
      <c r="H10" s="87"/>
      <c r="I10" s="69"/>
      <c r="J10" s="88"/>
      <c r="K10" s="87"/>
      <c r="L10" s="86"/>
      <c r="M10" s="88"/>
      <c r="N10" s="87"/>
      <c r="O10" s="69"/>
      <c r="P10" s="92"/>
      <c r="Q10" s="91"/>
      <c r="R10" s="69"/>
      <c r="S10" s="91"/>
      <c r="T10" s="91"/>
      <c r="U10" s="90"/>
      <c r="V10" s="69"/>
      <c r="W10" s="89"/>
      <c r="X10" s="86"/>
    </row>
    <row r="11" spans="1:24" s="538" customFormat="1" ht="30" customHeight="1">
      <c r="A11" s="539"/>
      <c r="B11" s="93" t="s">
        <v>105</v>
      </c>
      <c r="C11" s="67">
        <v>152</v>
      </c>
      <c r="D11" s="64">
        <v>152</v>
      </c>
      <c r="E11" s="86" t="s">
        <v>112</v>
      </c>
      <c r="F11" s="89">
        <v>1866</v>
      </c>
      <c r="G11" s="87">
        <v>1660</v>
      </c>
      <c r="H11" s="87" t="s">
        <v>44</v>
      </c>
      <c r="I11" s="69">
        <v>206</v>
      </c>
      <c r="J11" s="88">
        <v>53735</v>
      </c>
      <c r="K11" s="87">
        <v>27510</v>
      </c>
      <c r="L11" s="86">
        <v>26225</v>
      </c>
      <c r="M11" s="88">
        <v>18070</v>
      </c>
      <c r="N11" s="87">
        <v>9238</v>
      </c>
      <c r="O11" s="87">
        <v>8832</v>
      </c>
      <c r="P11" s="91">
        <v>17562</v>
      </c>
      <c r="Q11" s="87">
        <v>8943</v>
      </c>
      <c r="R11" s="69">
        <v>8619</v>
      </c>
      <c r="S11" s="91">
        <v>18103</v>
      </c>
      <c r="T11" s="91">
        <v>9329</v>
      </c>
      <c r="U11" s="90">
        <v>8774</v>
      </c>
      <c r="V11" s="69">
        <v>819</v>
      </c>
      <c r="W11" s="89">
        <v>2308</v>
      </c>
      <c r="X11" s="86">
        <v>12</v>
      </c>
    </row>
    <row r="12" spans="1:24" s="538" customFormat="1" ht="30" customHeight="1">
      <c r="A12" s="539"/>
      <c r="B12" s="70"/>
      <c r="C12" s="67"/>
      <c r="D12" s="64"/>
      <c r="E12" s="86"/>
      <c r="F12" s="89"/>
      <c r="G12" s="87"/>
      <c r="H12" s="87"/>
      <c r="I12" s="69"/>
      <c r="J12" s="88"/>
      <c r="K12" s="87"/>
      <c r="L12" s="86"/>
      <c r="M12" s="88"/>
      <c r="N12" s="87"/>
      <c r="O12" s="87"/>
      <c r="P12" s="92"/>
      <c r="Q12" s="91"/>
      <c r="R12" s="69"/>
      <c r="S12" s="91"/>
      <c r="T12" s="91"/>
      <c r="U12" s="90"/>
      <c r="V12" s="69"/>
      <c r="W12" s="89"/>
      <c r="X12" s="86"/>
    </row>
    <row r="13" spans="1:24" s="538" customFormat="1" ht="30" customHeight="1">
      <c r="A13" s="539"/>
      <c r="B13" s="93" t="s">
        <v>104</v>
      </c>
      <c r="C13" s="67">
        <v>22</v>
      </c>
      <c r="D13" s="64">
        <v>22</v>
      </c>
      <c r="E13" s="86" t="s">
        <v>112</v>
      </c>
      <c r="F13" s="89">
        <v>140</v>
      </c>
      <c r="G13" s="87">
        <v>121</v>
      </c>
      <c r="H13" s="87" t="s">
        <v>44</v>
      </c>
      <c r="I13" s="69">
        <v>19</v>
      </c>
      <c r="J13" s="88">
        <v>3254</v>
      </c>
      <c r="K13" s="87">
        <v>1639</v>
      </c>
      <c r="L13" s="86">
        <v>1615</v>
      </c>
      <c r="M13" s="88">
        <v>1109</v>
      </c>
      <c r="N13" s="87">
        <v>551</v>
      </c>
      <c r="O13" s="87">
        <v>558</v>
      </c>
      <c r="P13" s="87">
        <v>1026</v>
      </c>
      <c r="Q13" s="87">
        <v>512</v>
      </c>
      <c r="R13" s="87">
        <v>514</v>
      </c>
      <c r="S13" s="87">
        <v>1119</v>
      </c>
      <c r="T13" s="87">
        <v>576</v>
      </c>
      <c r="U13" s="86">
        <v>543</v>
      </c>
      <c r="V13" s="69">
        <v>65</v>
      </c>
      <c r="W13" s="89">
        <v>134</v>
      </c>
      <c r="X13" s="86" t="s">
        <v>112</v>
      </c>
    </row>
    <row r="14" spans="1:24" s="538" customFormat="1" ht="30" customHeight="1">
      <c r="A14" s="539"/>
      <c r="B14" s="70"/>
      <c r="C14" s="67"/>
      <c r="D14" s="64"/>
      <c r="E14" s="86"/>
      <c r="F14" s="89"/>
      <c r="G14" s="87"/>
      <c r="H14" s="87"/>
      <c r="I14" s="69"/>
      <c r="J14" s="88"/>
      <c r="K14" s="87"/>
      <c r="L14" s="86"/>
      <c r="M14" s="88"/>
      <c r="N14" s="87"/>
      <c r="O14" s="69"/>
      <c r="P14" s="92"/>
      <c r="Q14" s="91"/>
      <c r="R14" s="69"/>
      <c r="S14" s="91"/>
      <c r="T14" s="91"/>
      <c r="U14" s="90"/>
      <c r="V14" s="69"/>
      <c r="W14" s="89"/>
      <c r="X14" s="86"/>
    </row>
    <row r="15" spans="1:24" s="538" customFormat="1" ht="30" customHeight="1">
      <c r="A15" s="539"/>
      <c r="B15" s="93" t="s">
        <v>40</v>
      </c>
      <c r="C15" s="67">
        <v>45</v>
      </c>
      <c r="D15" s="64">
        <v>45</v>
      </c>
      <c r="E15" s="90" t="s">
        <v>112</v>
      </c>
      <c r="F15" s="89">
        <v>689</v>
      </c>
      <c r="G15" s="87">
        <v>617</v>
      </c>
      <c r="H15" s="87" t="s">
        <v>44</v>
      </c>
      <c r="I15" s="92">
        <v>72</v>
      </c>
      <c r="J15" s="88">
        <v>20539</v>
      </c>
      <c r="K15" s="87">
        <v>10489</v>
      </c>
      <c r="L15" s="86">
        <v>10050</v>
      </c>
      <c r="M15" s="88">
        <v>6970</v>
      </c>
      <c r="N15" s="91">
        <v>3589</v>
      </c>
      <c r="O15" s="91">
        <v>3381</v>
      </c>
      <c r="P15" s="91">
        <v>6807</v>
      </c>
      <c r="Q15" s="91">
        <v>3416</v>
      </c>
      <c r="R15" s="91">
        <v>3391</v>
      </c>
      <c r="S15" s="91">
        <v>6762</v>
      </c>
      <c r="T15" s="91">
        <v>3484</v>
      </c>
      <c r="U15" s="90">
        <v>3278</v>
      </c>
      <c r="V15" s="69">
        <v>320</v>
      </c>
      <c r="W15" s="89">
        <v>842</v>
      </c>
      <c r="X15" s="86">
        <v>4</v>
      </c>
    </row>
    <row r="16" spans="1:24" s="538" customFormat="1" ht="30" customHeight="1">
      <c r="A16" s="539"/>
      <c r="B16" s="129" t="s">
        <v>103</v>
      </c>
      <c r="C16" s="67">
        <v>18</v>
      </c>
      <c r="D16" s="571">
        <v>18</v>
      </c>
      <c r="E16" s="205" t="s">
        <v>112</v>
      </c>
      <c r="F16" s="89">
        <v>270</v>
      </c>
      <c r="G16" s="201">
        <v>234</v>
      </c>
      <c r="H16" s="87" t="s">
        <v>44</v>
      </c>
      <c r="I16" s="204">
        <v>36</v>
      </c>
      <c r="J16" s="88">
        <v>7785</v>
      </c>
      <c r="K16" s="87">
        <v>3915</v>
      </c>
      <c r="L16" s="86">
        <v>3870</v>
      </c>
      <c r="M16" s="88">
        <v>2607</v>
      </c>
      <c r="N16" s="206">
        <v>1318</v>
      </c>
      <c r="O16" s="206">
        <v>1289</v>
      </c>
      <c r="P16" s="91">
        <v>2553</v>
      </c>
      <c r="Q16" s="206">
        <v>1273</v>
      </c>
      <c r="R16" s="206">
        <v>1280</v>
      </c>
      <c r="S16" s="91">
        <v>2625</v>
      </c>
      <c r="T16" s="206">
        <v>1324</v>
      </c>
      <c r="U16" s="205">
        <v>1301</v>
      </c>
      <c r="V16" s="202">
        <v>172</v>
      </c>
      <c r="W16" s="203">
        <v>315</v>
      </c>
      <c r="X16" s="86">
        <v>1</v>
      </c>
    </row>
    <row r="17" spans="1:24" s="538" customFormat="1" ht="30" customHeight="1">
      <c r="A17" s="539"/>
      <c r="B17" s="129" t="s">
        <v>102</v>
      </c>
      <c r="C17" s="67">
        <v>10</v>
      </c>
      <c r="D17" s="571">
        <v>10</v>
      </c>
      <c r="E17" s="205" t="s">
        <v>112</v>
      </c>
      <c r="F17" s="89">
        <v>144</v>
      </c>
      <c r="G17" s="201">
        <v>136</v>
      </c>
      <c r="H17" s="87" t="s">
        <v>44</v>
      </c>
      <c r="I17" s="204">
        <v>8</v>
      </c>
      <c r="J17" s="88">
        <v>4568</v>
      </c>
      <c r="K17" s="87">
        <v>2264</v>
      </c>
      <c r="L17" s="86">
        <v>2304</v>
      </c>
      <c r="M17" s="88">
        <v>1587</v>
      </c>
      <c r="N17" s="206">
        <v>774</v>
      </c>
      <c r="O17" s="206">
        <v>813</v>
      </c>
      <c r="P17" s="91">
        <v>1525</v>
      </c>
      <c r="Q17" s="206">
        <v>758</v>
      </c>
      <c r="R17" s="206">
        <v>767</v>
      </c>
      <c r="S17" s="91">
        <v>1456</v>
      </c>
      <c r="T17" s="206">
        <v>732</v>
      </c>
      <c r="U17" s="205">
        <v>724</v>
      </c>
      <c r="V17" s="202">
        <v>36</v>
      </c>
      <c r="W17" s="203">
        <v>197</v>
      </c>
      <c r="X17" s="86">
        <v>2</v>
      </c>
    </row>
    <row r="18" spans="1:24" s="538" customFormat="1" ht="30" customHeight="1">
      <c r="A18" s="539"/>
      <c r="B18" s="129" t="s">
        <v>101</v>
      </c>
      <c r="C18" s="67">
        <v>6</v>
      </c>
      <c r="D18" s="571">
        <v>6</v>
      </c>
      <c r="E18" s="205" t="s">
        <v>112</v>
      </c>
      <c r="F18" s="89">
        <v>96</v>
      </c>
      <c r="G18" s="201">
        <v>87</v>
      </c>
      <c r="H18" s="87" t="s">
        <v>44</v>
      </c>
      <c r="I18" s="204">
        <v>9</v>
      </c>
      <c r="J18" s="88">
        <v>2875</v>
      </c>
      <c r="K18" s="87">
        <v>1512</v>
      </c>
      <c r="L18" s="86">
        <v>1363</v>
      </c>
      <c r="M18" s="88">
        <v>997</v>
      </c>
      <c r="N18" s="206">
        <v>548</v>
      </c>
      <c r="O18" s="206">
        <v>449</v>
      </c>
      <c r="P18" s="91">
        <v>951</v>
      </c>
      <c r="Q18" s="206">
        <v>469</v>
      </c>
      <c r="R18" s="206">
        <v>482</v>
      </c>
      <c r="S18" s="91">
        <v>927</v>
      </c>
      <c r="T18" s="206">
        <v>495</v>
      </c>
      <c r="U18" s="205">
        <v>432</v>
      </c>
      <c r="V18" s="202">
        <v>39</v>
      </c>
      <c r="W18" s="203">
        <v>114</v>
      </c>
      <c r="X18" s="86" t="s">
        <v>112</v>
      </c>
    </row>
    <row r="19" spans="1:24" s="538" customFormat="1" ht="30" customHeight="1">
      <c r="A19" s="539"/>
      <c r="B19" s="129" t="s">
        <v>100</v>
      </c>
      <c r="C19" s="67">
        <v>11</v>
      </c>
      <c r="D19" s="571">
        <v>11</v>
      </c>
      <c r="E19" s="205" t="s">
        <v>112</v>
      </c>
      <c r="F19" s="89">
        <v>179</v>
      </c>
      <c r="G19" s="201">
        <v>160</v>
      </c>
      <c r="H19" s="87" t="s">
        <v>44</v>
      </c>
      <c r="I19" s="204">
        <v>19</v>
      </c>
      <c r="J19" s="88">
        <v>5311</v>
      </c>
      <c r="K19" s="87">
        <v>2798</v>
      </c>
      <c r="L19" s="86">
        <v>2513</v>
      </c>
      <c r="M19" s="88">
        <v>1779</v>
      </c>
      <c r="N19" s="206">
        <v>949</v>
      </c>
      <c r="O19" s="206">
        <v>830</v>
      </c>
      <c r="P19" s="91">
        <v>1778</v>
      </c>
      <c r="Q19" s="206">
        <v>916</v>
      </c>
      <c r="R19" s="206">
        <v>862</v>
      </c>
      <c r="S19" s="91">
        <v>1754</v>
      </c>
      <c r="T19" s="206">
        <v>933</v>
      </c>
      <c r="U19" s="205">
        <v>821</v>
      </c>
      <c r="V19" s="202">
        <v>73</v>
      </c>
      <c r="W19" s="203">
        <v>216</v>
      </c>
      <c r="X19" s="86">
        <v>1</v>
      </c>
    </row>
    <row r="20" spans="1:24" s="538" customFormat="1" ht="30" customHeight="1">
      <c r="A20" s="539"/>
      <c r="B20" s="93" t="s">
        <v>39</v>
      </c>
      <c r="C20" s="67">
        <v>28</v>
      </c>
      <c r="D20" s="571">
        <v>28</v>
      </c>
      <c r="E20" s="205" t="s">
        <v>112</v>
      </c>
      <c r="F20" s="89">
        <v>476</v>
      </c>
      <c r="G20" s="201">
        <v>427</v>
      </c>
      <c r="H20" s="87" t="s">
        <v>44</v>
      </c>
      <c r="I20" s="204">
        <v>49</v>
      </c>
      <c r="J20" s="88">
        <v>14222</v>
      </c>
      <c r="K20" s="87">
        <v>7224</v>
      </c>
      <c r="L20" s="86">
        <v>6998</v>
      </c>
      <c r="M20" s="88">
        <v>4813</v>
      </c>
      <c r="N20" s="206">
        <v>2415</v>
      </c>
      <c r="O20" s="206">
        <v>2398</v>
      </c>
      <c r="P20" s="91">
        <v>4584</v>
      </c>
      <c r="Q20" s="206">
        <v>2357</v>
      </c>
      <c r="R20" s="206">
        <v>2227</v>
      </c>
      <c r="S20" s="91">
        <v>4825</v>
      </c>
      <c r="T20" s="206">
        <v>2452</v>
      </c>
      <c r="U20" s="205">
        <v>2373</v>
      </c>
      <c r="V20" s="202">
        <v>204</v>
      </c>
      <c r="W20" s="203">
        <v>673</v>
      </c>
      <c r="X20" s="86">
        <v>7</v>
      </c>
    </row>
    <row r="21" spans="1:24" s="538" customFormat="1" ht="30" customHeight="1">
      <c r="A21" s="539"/>
      <c r="B21" s="93" t="s">
        <v>38</v>
      </c>
      <c r="C21" s="67">
        <v>8</v>
      </c>
      <c r="D21" s="571">
        <v>8</v>
      </c>
      <c r="E21" s="205" t="s">
        <v>112</v>
      </c>
      <c r="F21" s="89">
        <v>116</v>
      </c>
      <c r="G21" s="201">
        <v>97</v>
      </c>
      <c r="H21" s="87" t="s">
        <v>44</v>
      </c>
      <c r="I21" s="204">
        <v>19</v>
      </c>
      <c r="J21" s="88">
        <v>3203</v>
      </c>
      <c r="K21" s="87">
        <v>1644</v>
      </c>
      <c r="L21" s="86">
        <v>1559</v>
      </c>
      <c r="M21" s="88">
        <v>1039</v>
      </c>
      <c r="N21" s="206">
        <v>536</v>
      </c>
      <c r="O21" s="206">
        <v>503</v>
      </c>
      <c r="P21" s="91">
        <v>1067</v>
      </c>
      <c r="Q21" s="206">
        <v>558</v>
      </c>
      <c r="R21" s="206">
        <v>509</v>
      </c>
      <c r="S21" s="91">
        <v>1097</v>
      </c>
      <c r="T21" s="206">
        <v>550</v>
      </c>
      <c r="U21" s="205">
        <v>547</v>
      </c>
      <c r="V21" s="202">
        <v>78</v>
      </c>
      <c r="W21" s="203">
        <v>139</v>
      </c>
      <c r="X21" s="86" t="s">
        <v>112</v>
      </c>
    </row>
    <row r="22" spans="1:24" s="538" customFormat="1" ht="30" customHeight="1">
      <c r="A22" s="539"/>
      <c r="B22" s="93" t="s">
        <v>99</v>
      </c>
      <c r="C22" s="67">
        <v>7</v>
      </c>
      <c r="D22" s="571">
        <v>7</v>
      </c>
      <c r="E22" s="205" t="s">
        <v>112</v>
      </c>
      <c r="F22" s="89">
        <v>61</v>
      </c>
      <c r="G22" s="201">
        <v>53</v>
      </c>
      <c r="H22" s="87" t="s">
        <v>44</v>
      </c>
      <c r="I22" s="204">
        <v>8</v>
      </c>
      <c r="J22" s="88">
        <v>1741</v>
      </c>
      <c r="K22" s="87">
        <v>874</v>
      </c>
      <c r="L22" s="86">
        <v>867</v>
      </c>
      <c r="M22" s="88">
        <v>572</v>
      </c>
      <c r="N22" s="206">
        <v>303</v>
      </c>
      <c r="O22" s="206">
        <v>269</v>
      </c>
      <c r="P22" s="91">
        <v>563</v>
      </c>
      <c r="Q22" s="206">
        <v>270</v>
      </c>
      <c r="R22" s="206">
        <v>293</v>
      </c>
      <c r="S22" s="91">
        <v>606</v>
      </c>
      <c r="T22" s="206">
        <v>301</v>
      </c>
      <c r="U22" s="205">
        <v>305</v>
      </c>
      <c r="V22" s="202">
        <v>31</v>
      </c>
      <c r="W22" s="203">
        <v>60</v>
      </c>
      <c r="X22" s="86" t="s">
        <v>112</v>
      </c>
    </row>
    <row r="23" spans="1:24" s="538" customFormat="1" ht="30" customHeight="1">
      <c r="A23" s="539"/>
      <c r="B23" s="93" t="s">
        <v>98</v>
      </c>
      <c r="C23" s="67">
        <v>10</v>
      </c>
      <c r="D23" s="571">
        <v>10</v>
      </c>
      <c r="E23" s="205" t="s">
        <v>112</v>
      </c>
      <c r="F23" s="89">
        <v>67</v>
      </c>
      <c r="G23" s="201">
        <v>59</v>
      </c>
      <c r="H23" s="87" t="s">
        <v>44</v>
      </c>
      <c r="I23" s="204">
        <v>8</v>
      </c>
      <c r="J23" s="88">
        <v>1532</v>
      </c>
      <c r="K23" s="87">
        <v>772</v>
      </c>
      <c r="L23" s="86">
        <v>760</v>
      </c>
      <c r="M23" s="88">
        <v>491</v>
      </c>
      <c r="N23" s="206">
        <v>248</v>
      </c>
      <c r="O23" s="206">
        <v>243</v>
      </c>
      <c r="P23" s="91">
        <v>521</v>
      </c>
      <c r="Q23" s="206">
        <v>267</v>
      </c>
      <c r="R23" s="206">
        <v>254</v>
      </c>
      <c r="S23" s="91">
        <v>520</v>
      </c>
      <c r="T23" s="206">
        <v>257</v>
      </c>
      <c r="U23" s="205">
        <v>263</v>
      </c>
      <c r="V23" s="202">
        <v>26</v>
      </c>
      <c r="W23" s="203">
        <v>81</v>
      </c>
      <c r="X23" s="86" t="s">
        <v>112</v>
      </c>
    </row>
    <row r="24" spans="1:24" s="538" customFormat="1" ht="30" customHeight="1">
      <c r="A24" s="539"/>
      <c r="B24" s="93" t="s">
        <v>97</v>
      </c>
      <c r="C24" s="67">
        <v>5</v>
      </c>
      <c r="D24" s="571">
        <v>5</v>
      </c>
      <c r="E24" s="205" t="s">
        <v>112</v>
      </c>
      <c r="F24" s="89">
        <v>42</v>
      </c>
      <c r="G24" s="201">
        <v>38</v>
      </c>
      <c r="H24" s="87" t="s">
        <v>44</v>
      </c>
      <c r="I24" s="204">
        <v>4</v>
      </c>
      <c r="J24" s="88">
        <v>1218</v>
      </c>
      <c r="K24" s="87">
        <v>584</v>
      </c>
      <c r="L24" s="86">
        <v>634</v>
      </c>
      <c r="M24" s="88">
        <v>422</v>
      </c>
      <c r="N24" s="206">
        <v>213</v>
      </c>
      <c r="O24" s="206">
        <v>209</v>
      </c>
      <c r="P24" s="91">
        <v>423</v>
      </c>
      <c r="Q24" s="206">
        <v>194</v>
      </c>
      <c r="R24" s="206">
        <v>229</v>
      </c>
      <c r="S24" s="91">
        <v>373</v>
      </c>
      <c r="T24" s="206">
        <v>177</v>
      </c>
      <c r="U24" s="205">
        <v>196</v>
      </c>
      <c r="V24" s="202">
        <v>12</v>
      </c>
      <c r="W24" s="203">
        <v>59</v>
      </c>
      <c r="X24" s="86" t="s">
        <v>112</v>
      </c>
    </row>
    <row r="25" spans="1:24" s="538" customFormat="1" ht="30" customHeight="1">
      <c r="A25" s="539"/>
      <c r="B25" s="93" t="s">
        <v>96</v>
      </c>
      <c r="C25" s="67">
        <v>4</v>
      </c>
      <c r="D25" s="571">
        <v>4</v>
      </c>
      <c r="E25" s="205" t="s">
        <v>112</v>
      </c>
      <c r="F25" s="89">
        <v>65</v>
      </c>
      <c r="G25" s="201">
        <v>58</v>
      </c>
      <c r="H25" s="87" t="s">
        <v>44</v>
      </c>
      <c r="I25" s="204">
        <v>7</v>
      </c>
      <c r="J25" s="88">
        <v>1922</v>
      </c>
      <c r="K25" s="87">
        <v>974</v>
      </c>
      <c r="L25" s="86">
        <v>948</v>
      </c>
      <c r="M25" s="88">
        <v>643</v>
      </c>
      <c r="N25" s="206">
        <v>320</v>
      </c>
      <c r="O25" s="206">
        <v>323</v>
      </c>
      <c r="P25" s="91">
        <v>616</v>
      </c>
      <c r="Q25" s="206">
        <v>293</v>
      </c>
      <c r="R25" s="206">
        <v>323</v>
      </c>
      <c r="S25" s="91">
        <v>663</v>
      </c>
      <c r="T25" s="206">
        <v>361</v>
      </c>
      <c r="U25" s="205">
        <v>302</v>
      </c>
      <c r="V25" s="202">
        <v>32</v>
      </c>
      <c r="W25" s="203">
        <v>93</v>
      </c>
      <c r="X25" s="86" t="s">
        <v>112</v>
      </c>
    </row>
    <row r="26" spans="1:24" s="538" customFormat="1" ht="30" customHeight="1">
      <c r="A26" s="539"/>
      <c r="B26" s="93" t="s">
        <v>95</v>
      </c>
      <c r="C26" s="67">
        <v>7</v>
      </c>
      <c r="D26" s="571">
        <v>7</v>
      </c>
      <c r="E26" s="205" t="s">
        <v>112</v>
      </c>
      <c r="F26" s="89">
        <v>38</v>
      </c>
      <c r="G26" s="201">
        <v>32</v>
      </c>
      <c r="H26" s="87" t="s">
        <v>44</v>
      </c>
      <c r="I26" s="204">
        <v>6</v>
      </c>
      <c r="J26" s="88">
        <v>848</v>
      </c>
      <c r="K26" s="87">
        <v>446</v>
      </c>
      <c r="L26" s="86">
        <v>402</v>
      </c>
      <c r="M26" s="88">
        <v>265</v>
      </c>
      <c r="N26" s="206">
        <v>137</v>
      </c>
      <c r="O26" s="206">
        <v>128</v>
      </c>
      <c r="P26" s="91">
        <v>257</v>
      </c>
      <c r="Q26" s="206">
        <v>141</v>
      </c>
      <c r="R26" s="206">
        <v>116</v>
      </c>
      <c r="S26" s="91">
        <v>326</v>
      </c>
      <c r="T26" s="206">
        <v>168</v>
      </c>
      <c r="U26" s="205">
        <v>158</v>
      </c>
      <c r="V26" s="202">
        <v>19</v>
      </c>
      <c r="W26" s="203">
        <v>32</v>
      </c>
      <c r="X26" s="86" t="s">
        <v>112</v>
      </c>
    </row>
    <row r="27" spans="1:24" s="538" customFormat="1" ht="30" customHeight="1">
      <c r="A27" s="539"/>
      <c r="B27" s="93" t="s">
        <v>94</v>
      </c>
      <c r="C27" s="67">
        <v>8</v>
      </c>
      <c r="D27" s="571">
        <v>8</v>
      </c>
      <c r="E27" s="205" t="s">
        <v>112</v>
      </c>
      <c r="F27" s="89">
        <v>38</v>
      </c>
      <c r="G27" s="201">
        <v>35</v>
      </c>
      <c r="H27" s="87" t="s">
        <v>44</v>
      </c>
      <c r="I27" s="204">
        <v>3</v>
      </c>
      <c r="J27" s="88">
        <v>880</v>
      </c>
      <c r="K27" s="87">
        <v>471</v>
      </c>
      <c r="L27" s="86">
        <v>409</v>
      </c>
      <c r="M27" s="88">
        <v>279</v>
      </c>
      <c r="N27" s="206">
        <v>141</v>
      </c>
      <c r="O27" s="206">
        <v>138</v>
      </c>
      <c r="P27" s="91">
        <v>272</v>
      </c>
      <c r="Q27" s="206">
        <v>154</v>
      </c>
      <c r="R27" s="206">
        <v>118</v>
      </c>
      <c r="S27" s="91">
        <v>329</v>
      </c>
      <c r="T27" s="206">
        <v>176</v>
      </c>
      <c r="U27" s="205">
        <v>153</v>
      </c>
      <c r="V27" s="202">
        <v>6</v>
      </c>
      <c r="W27" s="203">
        <v>35</v>
      </c>
      <c r="X27" s="86" t="s">
        <v>112</v>
      </c>
    </row>
    <row r="28" spans="1:24" s="538" customFormat="1" ht="30" customHeight="1">
      <c r="A28" s="539"/>
      <c r="B28" s="93" t="s">
        <v>93</v>
      </c>
      <c r="C28" s="67">
        <v>5</v>
      </c>
      <c r="D28" s="571">
        <v>5</v>
      </c>
      <c r="E28" s="205" t="s">
        <v>112</v>
      </c>
      <c r="F28" s="89">
        <v>39</v>
      </c>
      <c r="G28" s="201">
        <v>34</v>
      </c>
      <c r="H28" s="87" t="s">
        <v>44</v>
      </c>
      <c r="I28" s="204">
        <v>5</v>
      </c>
      <c r="J28" s="88">
        <v>1085</v>
      </c>
      <c r="K28" s="87">
        <v>565</v>
      </c>
      <c r="L28" s="86">
        <v>520</v>
      </c>
      <c r="M28" s="88">
        <v>355</v>
      </c>
      <c r="N28" s="206">
        <v>186</v>
      </c>
      <c r="O28" s="206">
        <v>169</v>
      </c>
      <c r="P28" s="91">
        <v>343</v>
      </c>
      <c r="Q28" s="206">
        <v>183</v>
      </c>
      <c r="R28" s="206">
        <v>160</v>
      </c>
      <c r="S28" s="91">
        <v>387</v>
      </c>
      <c r="T28" s="206">
        <v>196</v>
      </c>
      <c r="U28" s="205">
        <v>191</v>
      </c>
      <c r="V28" s="202">
        <v>12</v>
      </c>
      <c r="W28" s="203">
        <v>45</v>
      </c>
      <c r="X28" s="86" t="s">
        <v>112</v>
      </c>
    </row>
    <row r="29" spans="1:24" s="538" customFormat="1" ht="30" customHeight="1">
      <c r="A29" s="539"/>
      <c r="B29" s="70" t="s">
        <v>92</v>
      </c>
      <c r="C29" s="67">
        <v>3</v>
      </c>
      <c r="D29" s="571">
        <v>3</v>
      </c>
      <c r="E29" s="205" t="s">
        <v>112</v>
      </c>
      <c r="F29" s="89">
        <v>38</v>
      </c>
      <c r="G29" s="201">
        <v>34</v>
      </c>
      <c r="H29" s="87" t="s">
        <v>44</v>
      </c>
      <c r="I29" s="204">
        <v>4</v>
      </c>
      <c r="J29" s="88">
        <v>1098</v>
      </c>
      <c r="K29" s="87">
        <v>582</v>
      </c>
      <c r="L29" s="86">
        <v>516</v>
      </c>
      <c r="M29" s="88">
        <v>382</v>
      </c>
      <c r="N29" s="206">
        <v>200</v>
      </c>
      <c r="O29" s="206">
        <v>182</v>
      </c>
      <c r="P29" s="91">
        <v>342</v>
      </c>
      <c r="Q29" s="206">
        <v>178</v>
      </c>
      <c r="R29" s="206">
        <v>164</v>
      </c>
      <c r="S29" s="91">
        <v>374</v>
      </c>
      <c r="T29" s="206">
        <v>204</v>
      </c>
      <c r="U29" s="205">
        <v>170</v>
      </c>
      <c r="V29" s="202">
        <v>12</v>
      </c>
      <c r="W29" s="203">
        <v>43</v>
      </c>
      <c r="X29" s="86" t="s">
        <v>112</v>
      </c>
    </row>
    <row r="30" spans="1:24" s="538" customFormat="1" ht="30" customHeight="1">
      <c r="A30" s="539"/>
      <c r="B30" s="70" t="s">
        <v>91</v>
      </c>
      <c r="C30" s="67">
        <v>6</v>
      </c>
      <c r="D30" s="571">
        <v>6</v>
      </c>
      <c r="E30" s="205" t="s">
        <v>112</v>
      </c>
      <c r="F30" s="89">
        <v>60</v>
      </c>
      <c r="G30" s="201">
        <v>55</v>
      </c>
      <c r="H30" s="87" t="s">
        <v>44</v>
      </c>
      <c r="I30" s="204">
        <v>5</v>
      </c>
      <c r="J30" s="88">
        <v>1761</v>
      </c>
      <c r="K30" s="87">
        <v>918</v>
      </c>
      <c r="L30" s="86">
        <v>843</v>
      </c>
      <c r="M30" s="88">
        <v>610</v>
      </c>
      <c r="N30" s="206">
        <v>310</v>
      </c>
      <c r="O30" s="206">
        <v>300</v>
      </c>
      <c r="P30" s="91">
        <v>550</v>
      </c>
      <c r="Q30" s="206">
        <v>278</v>
      </c>
      <c r="R30" s="206">
        <v>272</v>
      </c>
      <c r="S30" s="91">
        <v>601</v>
      </c>
      <c r="T30" s="206">
        <v>330</v>
      </c>
      <c r="U30" s="205">
        <v>271</v>
      </c>
      <c r="V30" s="202">
        <v>19</v>
      </c>
      <c r="W30" s="203">
        <v>68</v>
      </c>
      <c r="X30" s="86" t="s">
        <v>112</v>
      </c>
    </row>
    <row r="31" spans="1:24" s="538" customFormat="1" ht="30" customHeight="1">
      <c r="A31" s="539"/>
      <c r="B31" s="70" t="s">
        <v>90</v>
      </c>
      <c r="C31" s="67">
        <v>7</v>
      </c>
      <c r="D31" s="571">
        <v>7</v>
      </c>
      <c r="E31" s="205" t="s">
        <v>112</v>
      </c>
      <c r="F31" s="89">
        <v>57</v>
      </c>
      <c r="G31" s="201">
        <v>48</v>
      </c>
      <c r="H31" s="87" t="s">
        <v>44</v>
      </c>
      <c r="I31" s="204">
        <v>9</v>
      </c>
      <c r="J31" s="88">
        <v>1414</v>
      </c>
      <c r="K31" s="87">
        <v>735</v>
      </c>
      <c r="L31" s="86">
        <v>679</v>
      </c>
      <c r="M31" s="88">
        <v>479</v>
      </c>
      <c r="N31" s="206">
        <v>248</v>
      </c>
      <c r="O31" s="206">
        <v>231</v>
      </c>
      <c r="P31" s="91">
        <v>482</v>
      </c>
      <c r="Q31" s="206">
        <v>247</v>
      </c>
      <c r="R31" s="206">
        <v>235</v>
      </c>
      <c r="S31" s="91">
        <v>453</v>
      </c>
      <c r="T31" s="206">
        <v>240</v>
      </c>
      <c r="U31" s="205">
        <v>213</v>
      </c>
      <c r="V31" s="202">
        <v>24</v>
      </c>
      <c r="W31" s="203">
        <v>46</v>
      </c>
      <c r="X31" s="86" t="s">
        <v>112</v>
      </c>
    </row>
    <row r="32" spans="1:24" s="538" customFormat="1" ht="30" customHeight="1">
      <c r="A32" s="539"/>
      <c r="B32" s="70" t="s">
        <v>89</v>
      </c>
      <c r="C32" s="67">
        <v>5</v>
      </c>
      <c r="D32" s="571">
        <v>5</v>
      </c>
      <c r="E32" s="205" t="s">
        <v>112</v>
      </c>
      <c r="F32" s="89">
        <v>31</v>
      </c>
      <c r="G32" s="201">
        <v>28</v>
      </c>
      <c r="H32" s="87" t="s">
        <v>44</v>
      </c>
      <c r="I32" s="204">
        <v>3</v>
      </c>
      <c r="J32" s="88">
        <v>790</v>
      </c>
      <c r="K32" s="87">
        <v>447</v>
      </c>
      <c r="L32" s="86">
        <v>343</v>
      </c>
      <c r="M32" s="88">
        <v>263</v>
      </c>
      <c r="N32" s="206">
        <v>135</v>
      </c>
      <c r="O32" s="206">
        <v>128</v>
      </c>
      <c r="P32" s="91">
        <v>247</v>
      </c>
      <c r="Q32" s="206">
        <v>142</v>
      </c>
      <c r="R32" s="206">
        <v>105</v>
      </c>
      <c r="S32" s="91">
        <v>280</v>
      </c>
      <c r="T32" s="206">
        <v>170</v>
      </c>
      <c r="U32" s="205">
        <v>110</v>
      </c>
      <c r="V32" s="202">
        <v>10</v>
      </c>
      <c r="W32" s="203">
        <v>42</v>
      </c>
      <c r="X32" s="86" t="s">
        <v>112</v>
      </c>
    </row>
    <row r="33" spans="1:24" s="538" customFormat="1" ht="30" customHeight="1">
      <c r="A33" s="539"/>
      <c r="B33" s="70" t="s">
        <v>36</v>
      </c>
      <c r="C33" s="67">
        <v>4</v>
      </c>
      <c r="D33" s="571">
        <v>4</v>
      </c>
      <c r="E33" s="205" t="s">
        <v>112</v>
      </c>
      <c r="F33" s="89">
        <v>49</v>
      </c>
      <c r="G33" s="201">
        <v>45</v>
      </c>
      <c r="H33" s="87" t="s">
        <v>44</v>
      </c>
      <c r="I33" s="204">
        <v>4</v>
      </c>
      <c r="J33" s="88">
        <v>1482</v>
      </c>
      <c r="K33" s="87">
        <v>785</v>
      </c>
      <c r="L33" s="86">
        <v>697</v>
      </c>
      <c r="M33" s="88">
        <v>487</v>
      </c>
      <c r="N33" s="206">
        <v>257</v>
      </c>
      <c r="O33" s="206">
        <v>230</v>
      </c>
      <c r="P33" s="91">
        <v>488</v>
      </c>
      <c r="Q33" s="206">
        <v>265</v>
      </c>
      <c r="R33" s="206">
        <v>223</v>
      </c>
      <c r="S33" s="91">
        <v>507</v>
      </c>
      <c r="T33" s="206">
        <v>263</v>
      </c>
      <c r="U33" s="205">
        <v>244</v>
      </c>
      <c r="V33" s="202">
        <v>14</v>
      </c>
      <c r="W33" s="203">
        <v>50</v>
      </c>
      <c r="X33" s="86">
        <v>1</v>
      </c>
    </row>
    <row r="34" spans="1:24" s="538" customFormat="1" ht="30" customHeight="1">
      <c r="A34" s="539"/>
      <c r="B34" s="93" t="s">
        <v>88</v>
      </c>
      <c r="C34" s="67">
        <v>2</v>
      </c>
      <c r="D34" s="64">
        <v>2</v>
      </c>
      <c r="E34" s="86" t="s">
        <v>112</v>
      </c>
      <c r="F34" s="89">
        <v>16</v>
      </c>
      <c r="G34" s="87">
        <v>13</v>
      </c>
      <c r="H34" s="87" t="s">
        <v>44</v>
      </c>
      <c r="I34" s="69">
        <v>3</v>
      </c>
      <c r="J34" s="88">
        <v>397</v>
      </c>
      <c r="K34" s="87">
        <v>193</v>
      </c>
      <c r="L34" s="86">
        <v>204</v>
      </c>
      <c r="M34" s="88">
        <v>142</v>
      </c>
      <c r="N34" s="87">
        <v>63</v>
      </c>
      <c r="O34" s="87">
        <v>79</v>
      </c>
      <c r="P34" s="87">
        <v>118</v>
      </c>
      <c r="Q34" s="87">
        <v>64</v>
      </c>
      <c r="R34" s="69">
        <v>54</v>
      </c>
      <c r="S34" s="91">
        <v>137</v>
      </c>
      <c r="T34" s="91">
        <v>66</v>
      </c>
      <c r="U34" s="90">
        <v>71</v>
      </c>
      <c r="V34" s="69">
        <v>11</v>
      </c>
      <c r="W34" s="89">
        <v>21</v>
      </c>
      <c r="X34" s="86" t="s">
        <v>112</v>
      </c>
    </row>
    <row r="35" spans="1:24" s="538" customFormat="1" ht="30" customHeight="1">
      <c r="A35" s="539"/>
      <c r="B35" s="137" t="s">
        <v>87</v>
      </c>
      <c r="C35" s="67">
        <v>2</v>
      </c>
      <c r="D35" s="64">
        <v>2</v>
      </c>
      <c r="E35" s="86" t="s">
        <v>112</v>
      </c>
      <c r="F35" s="89">
        <v>16</v>
      </c>
      <c r="G35" s="87">
        <v>13</v>
      </c>
      <c r="H35" s="87" t="s">
        <v>44</v>
      </c>
      <c r="I35" s="69">
        <v>3</v>
      </c>
      <c r="J35" s="88">
        <v>397</v>
      </c>
      <c r="K35" s="87">
        <v>193</v>
      </c>
      <c r="L35" s="86">
        <v>204</v>
      </c>
      <c r="M35" s="88">
        <v>142</v>
      </c>
      <c r="N35" s="87">
        <v>63</v>
      </c>
      <c r="O35" s="69">
        <v>79</v>
      </c>
      <c r="P35" s="92">
        <v>118</v>
      </c>
      <c r="Q35" s="91">
        <v>64</v>
      </c>
      <c r="R35" s="69">
        <v>54</v>
      </c>
      <c r="S35" s="91">
        <v>137</v>
      </c>
      <c r="T35" s="91">
        <v>66</v>
      </c>
      <c r="U35" s="90">
        <v>71</v>
      </c>
      <c r="V35" s="69">
        <v>11</v>
      </c>
      <c r="W35" s="89">
        <v>21</v>
      </c>
      <c r="X35" s="86" t="s">
        <v>112</v>
      </c>
    </row>
    <row r="36" spans="1:24" s="538" customFormat="1" ht="30" customHeight="1">
      <c r="A36" s="539"/>
      <c r="B36" s="70" t="s">
        <v>86</v>
      </c>
      <c r="C36" s="194">
        <v>1</v>
      </c>
      <c r="D36" s="195">
        <v>1</v>
      </c>
      <c r="E36" s="90" t="s">
        <v>112</v>
      </c>
      <c r="F36" s="194">
        <v>10</v>
      </c>
      <c r="G36" s="195">
        <v>9</v>
      </c>
      <c r="H36" s="197" t="s">
        <v>44</v>
      </c>
      <c r="I36" s="193">
        <v>1</v>
      </c>
      <c r="J36" s="198">
        <v>320</v>
      </c>
      <c r="K36" s="197">
        <v>149</v>
      </c>
      <c r="L36" s="196">
        <v>171</v>
      </c>
      <c r="M36" s="88">
        <v>119</v>
      </c>
      <c r="N36" s="197">
        <v>47</v>
      </c>
      <c r="O36" s="197">
        <v>72</v>
      </c>
      <c r="P36" s="197">
        <v>107</v>
      </c>
      <c r="Q36" s="193">
        <v>50</v>
      </c>
      <c r="R36" s="197">
        <v>57</v>
      </c>
      <c r="S36" s="195">
        <v>94</v>
      </c>
      <c r="T36" s="197">
        <v>52</v>
      </c>
      <c r="U36" s="196">
        <v>42</v>
      </c>
      <c r="V36" s="199">
        <v>6</v>
      </c>
      <c r="W36" s="194">
        <v>11</v>
      </c>
      <c r="X36" s="86" t="s">
        <v>112</v>
      </c>
    </row>
    <row r="37" spans="1:24" s="538" customFormat="1" ht="30" customHeight="1">
      <c r="A37" s="539"/>
      <c r="B37" s="129" t="s">
        <v>85</v>
      </c>
      <c r="C37" s="67">
        <v>1</v>
      </c>
      <c r="D37" s="64">
        <v>1</v>
      </c>
      <c r="E37" s="90" t="s">
        <v>112</v>
      </c>
      <c r="F37" s="89">
        <v>10</v>
      </c>
      <c r="G37" s="87">
        <v>9</v>
      </c>
      <c r="H37" s="91" t="s">
        <v>44</v>
      </c>
      <c r="I37" s="92">
        <v>1</v>
      </c>
      <c r="J37" s="88">
        <v>320</v>
      </c>
      <c r="K37" s="87">
        <v>149</v>
      </c>
      <c r="L37" s="86">
        <v>171</v>
      </c>
      <c r="M37" s="88">
        <v>119</v>
      </c>
      <c r="N37" s="91">
        <v>47</v>
      </c>
      <c r="O37" s="91">
        <v>72</v>
      </c>
      <c r="P37" s="92">
        <v>107</v>
      </c>
      <c r="Q37" s="92">
        <v>50</v>
      </c>
      <c r="R37" s="91">
        <v>57</v>
      </c>
      <c r="S37" s="69">
        <v>94</v>
      </c>
      <c r="T37" s="91">
        <v>52</v>
      </c>
      <c r="U37" s="90">
        <v>42</v>
      </c>
      <c r="V37" s="69">
        <v>6</v>
      </c>
      <c r="W37" s="89">
        <v>11</v>
      </c>
      <c r="X37" s="86" t="s">
        <v>112</v>
      </c>
    </row>
    <row r="38" spans="1:24" s="538" customFormat="1" ht="30" customHeight="1">
      <c r="A38" s="539"/>
      <c r="B38" s="70" t="s">
        <v>84</v>
      </c>
      <c r="C38" s="194">
        <v>1</v>
      </c>
      <c r="D38" s="195">
        <v>1</v>
      </c>
      <c r="E38" s="90" t="s">
        <v>112</v>
      </c>
      <c r="F38" s="194">
        <v>10</v>
      </c>
      <c r="G38" s="195">
        <v>9</v>
      </c>
      <c r="H38" s="197" t="s">
        <v>44</v>
      </c>
      <c r="I38" s="193">
        <v>1</v>
      </c>
      <c r="J38" s="198">
        <v>264</v>
      </c>
      <c r="K38" s="197">
        <v>143</v>
      </c>
      <c r="L38" s="196">
        <v>121</v>
      </c>
      <c r="M38" s="88">
        <v>84</v>
      </c>
      <c r="N38" s="197">
        <v>48</v>
      </c>
      <c r="O38" s="197">
        <v>36</v>
      </c>
      <c r="P38" s="197">
        <v>90</v>
      </c>
      <c r="Q38" s="193">
        <v>48</v>
      </c>
      <c r="R38" s="197">
        <v>42</v>
      </c>
      <c r="S38" s="195">
        <v>90</v>
      </c>
      <c r="T38" s="197">
        <v>47</v>
      </c>
      <c r="U38" s="196">
        <v>43</v>
      </c>
      <c r="V38" s="199">
        <v>1</v>
      </c>
      <c r="W38" s="194">
        <v>10</v>
      </c>
      <c r="X38" s="86" t="s">
        <v>112</v>
      </c>
    </row>
    <row r="39" spans="1:24" s="538" customFormat="1" ht="30" customHeight="1">
      <c r="A39" s="539"/>
      <c r="B39" s="191" t="s">
        <v>83</v>
      </c>
      <c r="C39" s="190">
        <v>1</v>
      </c>
      <c r="D39" s="189">
        <v>1</v>
      </c>
      <c r="E39" s="186" t="s">
        <v>112</v>
      </c>
      <c r="F39" s="184">
        <v>10</v>
      </c>
      <c r="G39" s="183">
        <v>9</v>
      </c>
      <c r="H39" s="187" t="s">
        <v>44</v>
      </c>
      <c r="I39" s="297">
        <v>1</v>
      </c>
      <c r="J39" s="188">
        <v>264</v>
      </c>
      <c r="K39" s="183">
        <v>143</v>
      </c>
      <c r="L39" s="182">
        <v>121</v>
      </c>
      <c r="M39" s="188">
        <v>84</v>
      </c>
      <c r="N39" s="187">
        <v>48</v>
      </c>
      <c r="O39" s="187">
        <v>36</v>
      </c>
      <c r="P39" s="297">
        <v>90</v>
      </c>
      <c r="Q39" s="297">
        <v>48</v>
      </c>
      <c r="R39" s="187">
        <v>42</v>
      </c>
      <c r="S39" s="185">
        <v>90</v>
      </c>
      <c r="T39" s="187">
        <v>47</v>
      </c>
      <c r="U39" s="186">
        <v>43</v>
      </c>
      <c r="V39" s="185">
        <v>1</v>
      </c>
      <c r="W39" s="184">
        <v>10</v>
      </c>
      <c r="X39" s="182" t="s">
        <v>112</v>
      </c>
    </row>
    <row r="40" spans="1:24" s="540" customFormat="1" ht="30" customHeight="1">
      <c r="A40" s="550"/>
      <c r="B40" s="57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</row>
    <row r="41" spans="1:24" s="538" customFormat="1" ht="30" customHeight="1">
      <c r="A41" s="539"/>
      <c r="B41" s="179" t="s">
        <v>301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</row>
    <row r="42" spans="1:24" s="538" customFormat="1" ht="30" customHeight="1" thickBot="1">
      <c r="A42" s="53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569" t="s">
        <v>300</v>
      </c>
    </row>
    <row r="43" spans="1:24" s="538" customFormat="1" ht="30" customHeight="1" thickBot="1">
      <c r="A43" s="539"/>
      <c r="B43" s="1937" t="s">
        <v>73</v>
      </c>
      <c r="C43" s="1731" t="s">
        <v>299</v>
      </c>
      <c r="D43" s="1940"/>
      <c r="E43" s="1941"/>
      <c r="F43" s="1942" t="s">
        <v>298</v>
      </c>
      <c r="G43" s="1942"/>
      <c r="H43" s="1942"/>
      <c r="I43" s="1942"/>
      <c r="J43" s="568"/>
      <c r="K43" s="567"/>
      <c r="L43" s="1943" t="s">
        <v>297</v>
      </c>
      <c r="M43" s="1943"/>
      <c r="N43" s="1943"/>
      <c r="O43" s="1943"/>
      <c r="P43" s="1943"/>
      <c r="Q43" s="1943"/>
      <c r="R43" s="1943"/>
      <c r="S43" s="1943"/>
      <c r="T43" s="567"/>
      <c r="U43" s="566"/>
      <c r="V43" s="1944" t="s">
        <v>296</v>
      </c>
      <c r="W43" s="1947" t="s">
        <v>295</v>
      </c>
      <c r="X43" s="1930" t="s">
        <v>294</v>
      </c>
    </row>
    <row r="44" spans="1:24" s="538" customFormat="1" ht="30" customHeight="1">
      <c r="A44" s="539"/>
      <c r="B44" s="1938"/>
      <c r="C44" s="1700" t="s">
        <v>63</v>
      </c>
      <c r="D44" s="1933" t="s">
        <v>128</v>
      </c>
      <c r="E44" s="1730" t="s">
        <v>127</v>
      </c>
      <c r="F44" s="1700" t="s">
        <v>63</v>
      </c>
      <c r="G44" s="1933" t="s">
        <v>293</v>
      </c>
      <c r="H44" s="1748" t="s">
        <v>125</v>
      </c>
      <c r="I44" s="1934" t="s">
        <v>292</v>
      </c>
      <c r="J44" s="1688" t="s">
        <v>291</v>
      </c>
      <c r="K44" s="1935"/>
      <c r="L44" s="1936"/>
      <c r="M44" s="563"/>
      <c r="N44" s="559" t="s">
        <v>290</v>
      </c>
      <c r="O44" s="561"/>
      <c r="P44" s="562"/>
      <c r="Q44" s="559" t="s">
        <v>289</v>
      </c>
      <c r="R44" s="561"/>
      <c r="S44" s="560"/>
      <c r="T44" s="559" t="s">
        <v>288</v>
      </c>
      <c r="U44" s="558"/>
      <c r="V44" s="1945"/>
      <c r="W44" s="1727"/>
      <c r="X44" s="1931"/>
    </row>
    <row r="45" spans="1:24" s="538" customFormat="1" ht="30" customHeight="1">
      <c r="A45" s="539"/>
      <c r="B45" s="1939"/>
      <c r="C45" s="1701"/>
      <c r="D45" s="1697"/>
      <c r="E45" s="1699"/>
      <c r="F45" s="1701"/>
      <c r="G45" s="1697"/>
      <c r="H45" s="1749"/>
      <c r="I45" s="1751"/>
      <c r="J45" s="152" t="s">
        <v>63</v>
      </c>
      <c r="K45" s="147" t="s">
        <v>62</v>
      </c>
      <c r="L45" s="556" t="s">
        <v>61</v>
      </c>
      <c r="M45" s="152" t="s">
        <v>178</v>
      </c>
      <c r="N45" s="147" t="s">
        <v>177</v>
      </c>
      <c r="O45" s="553" t="s">
        <v>176</v>
      </c>
      <c r="P45" s="557" t="s">
        <v>178</v>
      </c>
      <c r="Q45" s="553" t="s">
        <v>177</v>
      </c>
      <c r="R45" s="150" t="s">
        <v>176</v>
      </c>
      <c r="S45" s="147" t="s">
        <v>178</v>
      </c>
      <c r="T45" s="147" t="s">
        <v>177</v>
      </c>
      <c r="U45" s="556" t="s">
        <v>176</v>
      </c>
      <c r="V45" s="1946"/>
      <c r="W45" s="1701"/>
      <c r="X45" s="1932"/>
    </row>
    <row r="46" spans="1:24" s="538" customFormat="1" ht="30" customHeight="1">
      <c r="A46" s="539"/>
      <c r="B46" s="70" t="s">
        <v>60</v>
      </c>
      <c r="C46" s="134">
        <v>1</v>
      </c>
      <c r="D46" s="133">
        <v>1</v>
      </c>
      <c r="E46" s="125" t="s">
        <v>112</v>
      </c>
      <c r="F46" s="134">
        <v>13</v>
      </c>
      <c r="G46" s="133">
        <v>12</v>
      </c>
      <c r="H46" s="138" t="s">
        <v>44</v>
      </c>
      <c r="I46" s="136">
        <v>1</v>
      </c>
      <c r="J46" s="139">
        <v>378</v>
      </c>
      <c r="K46" s="133">
        <v>184</v>
      </c>
      <c r="L46" s="142">
        <v>194</v>
      </c>
      <c r="M46" s="127">
        <v>127</v>
      </c>
      <c r="N46" s="133">
        <v>61</v>
      </c>
      <c r="O46" s="140">
        <v>66</v>
      </c>
      <c r="P46" s="138">
        <v>130</v>
      </c>
      <c r="Q46" s="140">
        <v>68</v>
      </c>
      <c r="R46" s="555">
        <v>62</v>
      </c>
      <c r="S46" s="133">
        <v>121</v>
      </c>
      <c r="T46" s="133">
        <v>55</v>
      </c>
      <c r="U46" s="142">
        <v>66</v>
      </c>
      <c r="V46" s="140">
        <v>5</v>
      </c>
      <c r="W46" s="134">
        <v>14</v>
      </c>
      <c r="X46" s="121" t="s">
        <v>112</v>
      </c>
    </row>
    <row r="47" spans="1:24" s="538" customFormat="1" ht="30" customHeight="1">
      <c r="A47" s="539"/>
      <c r="B47" s="137" t="s">
        <v>59</v>
      </c>
      <c r="C47" s="169">
        <v>1</v>
      </c>
      <c r="D47" s="282">
        <v>1</v>
      </c>
      <c r="E47" s="125" t="s">
        <v>112</v>
      </c>
      <c r="F47" s="123">
        <v>13</v>
      </c>
      <c r="G47" s="122">
        <v>12</v>
      </c>
      <c r="H47" s="126" t="s">
        <v>44</v>
      </c>
      <c r="I47" s="135">
        <v>1</v>
      </c>
      <c r="J47" s="127">
        <v>378</v>
      </c>
      <c r="K47" s="122">
        <v>184</v>
      </c>
      <c r="L47" s="121">
        <v>194</v>
      </c>
      <c r="M47" s="127">
        <v>127</v>
      </c>
      <c r="N47" s="122">
        <v>61</v>
      </c>
      <c r="O47" s="124">
        <v>66</v>
      </c>
      <c r="P47" s="126">
        <v>130</v>
      </c>
      <c r="Q47" s="124">
        <v>68</v>
      </c>
      <c r="R47" s="126">
        <v>62</v>
      </c>
      <c r="S47" s="122">
        <v>121</v>
      </c>
      <c r="T47" s="122">
        <v>55</v>
      </c>
      <c r="U47" s="121">
        <v>66</v>
      </c>
      <c r="V47" s="124">
        <v>5</v>
      </c>
      <c r="W47" s="123">
        <v>14</v>
      </c>
      <c r="X47" s="121" t="s">
        <v>112</v>
      </c>
    </row>
    <row r="48" spans="1:24" s="538" customFormat="1" ht="30" customHeight="1">
      <c r="A48" s="539"/>
      <c r="B48" s="93" t="s">
        <v>58</v>
      </c>
      <c r="C48" s="169">
        <v>1</v>
      </c>
      <c r="D48" s="282">
        <v>1</v>
      </c>
      <c r="E48" s="125" t="s">
        <v>112</v>
      </c>
      <c r="F48" s="123">
        <v>4</v>
      </c>
      <c r="G48" s="122">
        <v>3</v>
      </c>
      <c r="H48" s="126" t="s">
        <v>44</v>
      </c>
      <c r="I48" s="135">
        <v>1</v>
      </c>
      <c r="J48" s="127">
        <v>28</v>
      </c>
      <c r="K48" s="122">
        <v>16</v>
      </c>
      <c r="L48" s="121">
        <v>12</v>
      </c>
      <c r="M48" s="127">
        <v>9</v>
      </c>
      <c r="N48" s="122">
        <v>4</v>
      </c>
      <c r="O48" s="124">
        <v>5</v>
      </c>
      <c r="P48" s="126">
        <v>9</v>
      </c>
      <c r="Q48" s="124">
        <v>5</v>
      </c>
      <c r="R48" s="126">
        <v>4</v>
      </c>
      <c r="S48" s="122">
        <v>10</v>
      </c>
      <c r="T48" s="122">
        <v>7</v>
      </c>
      <c r="U48" s="121">
        <v>3</v>
      </c>
      <c r="V48" s="124">
        <v>1</v>
      </c>
      <c r="W48" s="123">
        <v>1</v>
      </c>
      <c r="X48" s="121" t="s">
        <v>112</v>
      </c>
    </row>
    <row r="49" spans="1:24" s="538" customFormat="1" ht="30" customHeight="1">
      <c r="A49" s="539"/>
      <c r="B49" s="137" t="s">
        <v>57</v>
      </c>
      <c r="C49" s="169">
        <v>1</v>
      </c>
      <c r="D49" s="282">
        <v>1</v>
      </c>
      <c r="E49" s="125" t="s">
        <v>112</v>
      </c>
      <c r="F49" s="123">
        <v>4</v>
      </c>
      <c r="G49" s="122">
        <v>3</v>
      </c>
      <c r="H49" s="126" t="s">
        <v>44</v>
      </c>
      <c r="I49" s="135">
        <v>1</v>
      </c>
      <c r="J49" s="127">
        <v>28</v>
      </c>
      <c r="K49" s="122">
        <v>16</v>
      </c>
      <c r="L49" s="125">
        <v>12</v>
      </c>
      <c r="M49" s="127">
        <v>9</v>
      </c>
      <c r="N49" s="122">
        <v>4</v>
      </c>
      <c r="O49" s="124">
        <v>5</v>
      </c>
      <c r="P49" s="126">
        <v>9</v>
      </c>
      <c r="Q49" s="124">
        <v>5</v>
      </c>
      <c r="R49" s="126">
        <v>4</v>
      </c>
      <c r="S49" s="122">
        <v>10</v>
      </c>
      <c r="T49" s="122">
        <v>7</v>
      </c>
      <c r="U49" s="121">
        <v>3</v>
      </c>
      <c r="V49" s="124">
        <v>1</v>
      </c>
      <c r="W49" s="123">
        <v>1</v>
      </c>
      <c r="X49" s="121" t="s">
        <v>112</v>
      </c>
    </row>
    <row r="50" spans="1:24" s="538" customFormat="1" ht="30" customHeight="1">
      <c r="A50" s="539"/>
      <c r="B50" s="93" t="s">
        <v>56</v>
      </c>
      <c r="C50" s="169">
        <v>4</v>
      </c>
      <c r="D50" s="282">
        <v>4</v>
      </c>
      <c r="E50" s="125" t="s">
        <v>112</v>
      </c>
      <c r="F50" s="123">
        <v>19</v>
      </c>
      <c r="G50" s="122">
        <v>18</v>
      </c>
      <c r="H50" s="126" t="s">
        <v>44</v>
      </c>
      <c r="I50" s="135">
        <v>1</v>
      </c>
      <c r="J50" s="127">
        <v>395</v>
      </c>
      <c r="K50" s="126">
        <v>199</v>
      </c>
      <c r="L50" s="125">
        <v>196</v>
      </c>
      <c r="M50" s="127">
        <v>138</v>
      </c>
      <c r="N50" s="122">
        <v>70</v>
      </c>
      <c r="O50" s="126">
        <v>68</v>
      </c>
      <c r="P50" s="126">
        <v>123</v>
      </c>
      <c r="Q50" s="126">
        <v>59</v>
      </c>
      <c r="R50" s="126">
        <v>64</v>
      </c>
      <c r="S50" s="122">
        <v>134</v>
      </c>
      <c r="T50" s="126">
        <v>70</v>
      </c>
      <c r="U50" s="125">
        <v>64</v>
      </c>
      <c r="V50" s="124">
        <v>3</v>
      </c>
      <c r="W50" s="123">
        <v>13</v>
      </c>
      <c r="X50" s="121" t="s">
        <v>112</v>
      </c>
    </row>
    <row r="51" spans="1:24" s="538" customFormat="1" ht="30" customHeight="1">
      <c r="A51" s="539"/>
      <c r="B51" s="137" t="s">
        <v>55</v>
      </c>
      <c r="C51" s="169">
        <v>4</v>
      </c>
      <c r="D51" s="282">
        <v>4</v>
      </c>
      <c r="E51" s="125" t="s">
        <v>112</v>
      </c>
      <c r="F51" s="123">
        <v>19</v>
      </c>
      <c r="G51" s="122">
        <v>18</v>
      </c>
      <c r="H51" s="126" t="s">
        <v>44</v>
      </c>
      <c r="I51" s="135">
        <v>1</v>
      </c>
      <c r="J51" s="127">
        <v>395</v>
      </c>
      <c r="K51" s="122">
        <v>199</v>
      </c>
      <c r="L51" s="125">
        <v>196</v>
      </c>
      <c r="M51" s="127">
        <v>138</v>
      </c>
      <c r="N51" s="126">
        <v>70</v>
      </c>
      <c r="O51" s="135">
        <v>68</v>
      </c>
      <c r="P51" s="135">
        <v>123</v>
      </c>
      <c r="Q51" s="126">
        <v>59</v>
      </c>
      <c r="R51" s="135">
        <v>64</v>
      </c>
      <c r="S51" s="135">
        <v>134</v>
      </c>
      <c r="T51" s="126">
        <v>70</v>
      </c>
      <c r="U51" s="121">
        <v>64</v>
      </c>
      <c r="V51" s="124">
        <v>3</v>
      </c>
      <c r="W51" s="123">
        <v>13</v>
      </c>
      <c r="X51" s="121" t="s">
        <v>112</v>
      </c>
    </row>
    <row r="52" spans="1:24" s="538" customFormat="1" ht="30" customHeight="1">
      <c r="A52" s="539"/>
      <c r="B52" s="93" t="s">
        <v>54</v>
      </c>
      <c r="C52" s="169">
        <v>2</v>
      </c>
      <c r="D52" s="282">
        <v>2</v>
      </c>
      <c r="E52" s="125" t="s">
        <v>112</v>
      </c>
      <c r="F52" s="123">
        <v>19</v>
      </c>
      <c r="G52" s="122">
        <v>16</v>
      </c>
      <c r="H52" s="126" t="s">
        <v>44</v>
      </c>
      <c r="I52" s="135">
        <v>3</v>
      </c>
      <c r="J52" s="127">
        <v>526</v>
      </c>
      <c r="K52" s="126">
        <v>260</v>
      </c>
      <c r="L52" s="125">
        <v>266</v>
      </c>
      <c r="M52" s="127">
        <v>169</v>
      </c>
      <c r="N52" s="126">
        <v>90</v>
      </c>
      <c r="O52" s="126">
        <v>79</v>
      </c>
      <c r="P52" s="126">
        <v>156</v>
      </c>
      <c r="Q52" s="126">
        <v>70</v>
      </c>
      <c r="R52" s="135">
        <v>86</v>
      </c>
      <c r="S52" s="126">
        <v>201</v>
      </c>
      <c r="T52" s="126">
        <v>100</v>
      </c>
      <c r="U52" s="125">
        <v>101</v>
      </c>
      <c r="V52" s="124">
        <v>9</v>
      </c>
      <c r="W52" s="123">
        <v>15</v>
      </c>
      <c r="X52" s="121" t="s">
        <v>112</v>
      </c>
    </row>
    <row r="53" spans="1:24" s="538" customFormat="1" ht="30" customHeight="1">
      <c r="A53" s="539"/>
      <c r="B53" s="137" t="s">
        <v>53</v>
      </c>
      <c r="C53" s="169">
        <v>1</v>
      </c>
      <c r="D53" s="282">
        <v>1</v>
      </c>
      <c r="E53" s="125" t="s">
        <v>112</v>
      </c>
      <c r="F53" s="123">
        <v>12</v>
      </c>
      <c r="G53" s="122">
        <v>10</v>
      </c>
      <c r="H53" s="126" t="s">
        <v>44</v>
      </c>
      <c r="I53" s="135">
        <v>2</v>
      </c>
      <c r="J53" s="127">
        <v>340</v>
      </c>
      <c r="K53" s="122">
        <v>172</v>
      </c>
      <c r="L53" s="121">
        <v>168</v>
      </c>
      <c r="M53" s="127">
        <v>109</v>
      </c>
      <c r="N53" s="126">
        <v>60</v>
      </c>
      <c r="O53" s="126">
        <v>49</v>
      </c>
      <c r="P53" s="135">
        <v>105</v>
      </c>
      <c r="Q53" s="126">
        <v>52</v>
      </c>
      <c r="R53" s="135">
        <v>53</v>
      </c>
      <c r="S53" s="135">
        <v>126</v>
      </c>
      <c r="T53" s="126">
        <v>60</v>
      </c>
      <c r="U53" s="125">
        <v>66</v>
      </c>
      <c r="V53" s="124">
        <v>8</v>
      </c>
      <c r="W53" s="123">
        <v>13</v>
      </c>
      <c r="X53" s="121" t="s">
        <v>112</v>
      </c>
    </row>
    <row r="54" spans="1:24" s="538" customFormat="1" ht="30" customHeight="1">
      <c r="A54" s="539"/>
      <c r="B54" s="137" t="s">
        <v>52</v>
      </c>
      <c r="C54" s="169">
        <v>1</v>
      </c>
      <c r="D54" s="282">
        <v>1</v>
      </c>
      <c r="E54" s="125" t="s">
        <v>112</v>
      </c>
      <c r="F54" s="123">
        <v>7</v>
      </c>
      <c r="G54" s="122">
        <v>6</v>
      </c>
      <c r="H54" s="126" t="s">
        <v>44</v>
      </c>
      <c r="I54" s="135">
        <v>1</v>
      </c>
      <c r="J54" s="127">
        <v>186</v>
      </c>
      <c r="K54" s="122">
        <v>88</v>
      </c>
      <c r="L54" s="121">
        <v>98</v>
      </c>
      <c r="M54" s="127">
        <v>60</v>
      </c>
      <c r="N54" s="126">
        <v>30</v>
      </c>
      <c r="O54" s="126">
        <v>30</v>
      </c>
      <c r="P54" s="135">
        <v>51</v>
      </c>
      <c r="Q54" s="126">
        <v>18</v>
      </c>
      <c r="R54" s="135">
        <v>33</v>
      </c>
      <c r="S54" s="135">
        <v>75</v>
      </c>
      <c r="T54" s="126">
        <v>40</v>
      </c>
      <c r="U54" s="125">
        <v>35</v>
      </c>
      <c r="V54" s="124">
        <v>1</v>
      </c>
      <c r="W54" s="123">
        <v>2</v>
      </c>
      <c r="X54" s="121" t="s">
        <v>112</v>
      </c>
    </row>
    <row r="55" spans="1:24" s="538" customFormat="1" ht="30" customHeight="1">
      <c r="A55" s="539"/>
      <c r="B55" s="93" t="s">
        <v>51</v>
      </c>
      <c r="C55" s="169">
        <v>1</v>
      </c>
      <c r="D55" s="282">
        <v>1</v>
      </c>
      <c r="E55" s="125" t="s">
        <v>112</v>
      </c>
      <c r="F55" s="123">
        <v>4</v>
      </c>
      <c r="G55" s="122">
        <v>3</v>
      </c>
      <c r="H55" s="126" t="s">
        <v>44</v>
      </c>
      <c r="I55" s="135">
        <v>1</v>
      </c>
      <c r="J55" s="127">
        <v>38</v>
      </c>
      <c r="K55" s="126">
        <v>18</v>
      </c>
      <c r="L55" s="125">
        <v>20</v>
      </c>
      <c r="M55" s="127">
        <v>8</v>
      </c>
      <c r="N55" s="126">
        <v>5</v>
      </c>
      <c r="O55" s="126">
        <v>3</v>
      </c>
      <c r="P55" s="126">
        <v>18</v>
      </c>
      <c r="Q55" s="126">
        <v>7</v>
      </c>
      <c r="R55" s="135">
        <v>11</v>
      </c>
      <c r="S55" s="126">
        <v>12</v>
      </c>
      <c r="T55" s="126">
        <v>6</v>
      </c>
      <c r="U55" s="125">
        <v>6</v>
      </c>
      <c r="V55" s="124">
        <v>2</v>
      </c>
      <c r="W55" s="123" t="s">
        <v>112</v>
      </c>
      <c r="X55" s="121" t="s">
        <v>112</v>
      </c>
    </row>
    <row r="56" spans="1:24" s="538" customFormat="1" ht="30" customHeight="1">
      <c r="A56" s="539"/>
      <c r="B56" s="137" t="s">
        <v>50</v>
      </c>
      <c r="C56" s="169">
        <v>1</v>
      </c>
      <c r="D56" s="282">
        <v>1</v>
      </c>
      <c r="E56" s="125" t="s">
        <v>112</v>
      </c>
      <c r="F56" s="123">
        <v>4</v>
      </c>
      <c r="G56" s="122">
        <v>3</v>
      </c>
      <c r="H56" s="126" t="s">
        <v>44</v>
      </c>
      <c r="I56" s="135">
        <v>1</v>
      </c>
      <c r="J56" s="127">
        <v>38</v>
      </c>
      <c r="K56" s="122">
        <v>18</v>
      </c>
      <c r="L56" s="121">
        <v>20</v>
      </c>
      <c r="M56" s="127">
        <v>8</v>
      </c>
      <c r="N56" s="126">
        <v>5</v>
      </c>
      <c r="O56" s="126">
        <v>3</v>
      </c>
      <c r="P56" s="135">
        <v>18</v>
      </c>
      <c r="Q56" s="126">
        <v>7</v>
      </c>
      <c r="R56" s="135">
        <v>11</v>
      </c>
      <c r="S56" s="135">
        <v>12</v>
      </c>
      <c r="T56" s="126">
        <v>6</v>
      </c>
      <c r="U56" s="125">
        <v>6</v>
      </c>
      <c r="V56" s="124">
        <v>2</v>
      </c>
      <c r="W56" s="123" t="s">
        <v>112</v>
      </c>
      <c r="X56" s="121" t="s">
        <v>112</v>
      </c>
    </row>
    <row r="57" spans="1:24" s="538" customFormat="1" ht="30" customHeight="1">
      <c r="A57" s="539"/>
      <c r="B57" s="93" t="s">
        <v>49</v>
      </c>
      <c r="C57" s="169">
        <v>4</v>
      </c>
      <c r="D57" s="282">
        <v>4</v>
      </c>
      <c r="E57" s="125" t="s">
        <v>112</v>
      </c>
      <c r="F57" s="123">
        <v>23</v>
      </c>
      <c r="G57" s="122">
        <v>19</v>
      </c>
      <c r="H57" s="126" t="s">
        <v>44</v>
      </c>
      <c r="I57" s="135">
        <v>4</v>
      </c>
      <c r="J57" s="127">
        <v>548</v>
      </c>
      <c r="K57" s="126">
        <v>297</v>
      </c>
      <c r="L57" s="125">
        <v>251</v>
      </c>
      <c r="M57" s="127">
        <v>207</v>
      </c>
      <c r="N57" s="126">
        <v>113</v>
      </c>
      <c r="O57" s="126">
        <v>94</v>
      </c>
      <c r="P57" s="126">
        <v>150</v>
      </c>
      <c r="Q57" s="126">
        <v>77</v>
      </c>
      <c r="R57" s="135">
        <v>73</v>
      </c>
      <c r="S57" s="126">
        <v>191</v>
      </c>
      <c r="T57" s="126">
        <v>107</v>
      </c>
      <c r="U57" s="125">
        <v>84</v>
      </c>
      <c r="V57" s="124">
        <v>16</v>
      </c>
      <c r="W57" s="123">
        <v>29</v>
      </c>
      <c r="X57" s="279" t="s">
        <v>112</v>
      </c>
    </row>
    <row r="58" spans="1:24" s="538" customFormat="1" ht="30" customHeight="1">
      <c r="A58" s="539"/>
      <c r="B58" s="137" t="s">
        <v>117</v>
      </c>
      <c r="C58" s="169">
        <v>1</v>
      </c>
      <c r="D58" s="282">
        <v>1</v>
      </c>
      <c r="E58" s="125" t="s">
        <v>112</v>
      </c>
      <c r="F58" s="123">
        <v>6</v>
      </c>
      <c r="G58" s="122">
        <v>5</v>
      </c>
      <c r="H58" s="126" t="s">
        <v>44</v>
      </c>
      <c r="I58" s="135">
        <v>1</v>
      </c>
      <c r="J58" s="127">
        <v>139</v>
      </c>
      <c r="K58" s="122">
        <v>77</v>
      </c>
      <c r="L58" s="121">
        <v>62</v>
      </c>
      <c r="M58" s="127">
        <v>51</v>
      </c>
      <c r="N58" s="126">
        <v>31</v>
      </c>
      <c r="O58" s="126">
        <v>20</v>
      </c>
      <c r="P58" s="135">
        <v>37</v>
      </c>
      <c r="Q58" s="126">
        <v>20</v>
      </c>
      <c r="R58" s="135">
        <v>17</v>
      </c>
      <c r="S58" s="135">
        <v>51</v>
      </c>
      <c r="T58" s="126">
        <v>26</v>
      </c>
      <c r="U58" s="125">
        <v>25</v>
      </c>
      <c r="V58" s="124">
        <v>5</v>
      </c>
      <c r="W58" s="123">
        <v>2</v>
      </c>
      <c r="X58" s="121" t="s">
        <v>112</v>
      </c>
    </row>
    <row r="59" spans="1:24" s="538" customFormat="1" ht="30" customHeight="1">
      <c r="A59" s="539"/>
      <c r="B59" s="129" t="s">
        <v>47</v>
      </c>
      <c r="C59" s="169">
        <v>3</v>
      </c>
      <c r="D59" s="282">
        <v>3</v>
      </c>
      <c r="E59" s="125" t="s">
        <v>112</v>
      </c>
      <c r="F59" s="123">
        <v>17</v>
      </c>
      <c r="G59" s="122">
        <v>14</v>
      </c>
      <c r="H59" s="126" t="s">
        <v>44</v>
      </c>
      <c r="I59" s="135">
        <v>3</v>
      </c>
      <c r="J59" s="127">
        <v>409</v>
      </c>
      <c r="K59" s="122">
        <v>220</v>
      </c>
      <c r="L59" s="121">
        <v>189</v>
      </c>
      <c r="M59" s="127">
        <v>156</v>
      </c>
      <c r="N59" s="126">
        <v>82</v>
      </c>
      <c r="O59" s="126">
        <v>74</v>
      </c>
      <c r="P59" s="135">
        <v>113</v>
      </c>
      <c r="Q59" s="126">
        <v>57</v>
      </c>
      <c r="R59" s="135">
        <v>56</v>
      </c>
      <c r="S59" s="135">
        <v>140</v>
      </c>
      <c r="T59" s="126">
        <v>81</v>
      </c>
      <c r="U59" s="125">
        <v>59</v>
      </c>
      <c r="V59" s="124">
        <v>11</v>
      </c>
      <c r="W59" s="123">
        <v>27</v>
      </c>
      <c r="X59" s="121" t="s">
        <v>112</v>
      </c>
    </row>
    <row r="60" spans="1:24" s="538" customFormat="1" ht="30" customHeight="1">
      <c r="A60" s="539"/>
      <c r="B60" s="70" t="s">
        <v>46</v>
      </c>
      <c r="C60" s="169">
        <v>5</v>
      </c>
      <c r="D60" s="282">
        <v>5</v>
      </c>
      <c r="E60" s="125" t="s">
        <v>112</v>
      </c>
      <c r="F60" s="123">
        <v>22</v>
      </c>
      <c r="G60" s="122">
        <v>19</v>
      </c>
      <c r="H60" s="126" t="s">
        <v>44</v>
      </c>
      <c r="I60" s="135">
        <v>3</v>
      </c>
      <c r="J60" s="127">
        <v>360</v>
      </c>
      <c r="K60" s="122">
        <v>180</v>
      </c>
      <c r="L60" s="121">
        <v>180</v>
      </c>
      <c r="M60" s="127">
        <v>106</v>
      </c>
      <c r="N60" s="126">
        <v>50</v>
      </c>
      <c r="O60" s="126">
        <v>56</v>
      </c>
      <c r="P60" s="135">
        <v>125</v>
      </c>
      <c r="Q60" s="126">
        <v>64</v>
      </c>
      <c r="R60" s="135">
        <v>61</v>
      </c>
      <c r="S60" s="135">
        <v>129</v>
      </c>
      <c r="T60" s="126">
        <v>66</v>
      </c>
      <c r="U60" s="125">
        <v>63</v>
      </c>
      <c r="V60" s="124">
        <v>11</v>
      </c>
      <c r="W60" s="123">
        <v>20</v>
      </c>
      <c r="X60" s="121" t="s">
        <v>112</v>
      </c>
    </row>
    <row r="61" spans="1:24" s="538" customFormat="1" ht="30" customHeight="1" thickBot="1">
      <c r="A61" s="539"/>
      <c r="B61" s="120" t="s">
        <v>45</v>
      </c>
      <c r="C61" s="281">
        <v>5</v>
      </c>
      <c r="D61" s="280">
        <v>5</v>
      </c>
      <c r="E61" s="117" t="s">
        <v>112</v>
      </c>
      <c r="F61" s="115">
        <v>22</v>
      </c>
      <c r="G61" s="114">
        <v>19</v>
      </c>
      <c r="H61" s="118" t="s">
        <v>44</v>
      </c>
      <c r="I61" s="554">
        <v>3</v>
      </c>
      <c r="J61" s="119">
        <v>360</v>
      </c>
      <c r="K61" s="114">
        <v>180</v>
      </c>
      <c r="L61" s="113">
        <v>180</v>
      </c>
      <c r="M61" s="119">
        <v>106</v>
      </c>
      <c r="N61" s="118">
        <v>50</v>
      </c>
      <c r="O61" s="118">
        <v>56</v>
      </c>
      <c r="P61" s="554">
        <v>125</v>
      </c>
      <c r="Q61" s="118">
        <v>64</v>
      </c>
      <c r="R61" s="554">
        <v>61</v>
      </c>
      <c r="S61" s="554">
        <v>129</v>
      </c>
      <c r="T61" s="118">
        <v>66</v>
      </c>
      <c r="U61" s="117">
        <v>63</v>
      </c>
      <c r="V61" s="116">
        <v>11</v>
      </c>
      <c r="W61" s="115">
        <v>20</v>
      </c>
      <c r="X61" s="113" t="s">
        <v>112</v>
      </c>
    </row>
    <row r="62" spans="1:24" s="538" customFormat="1" ht="30" customHeight="1">
      <c r="A62" s="539"/>
      <c r="B62" s="1688" t="s">
        <v>43</v>
      </c>
      <c r="C62" s="1689"/>
      <c r="D62" s="1689"/>
      <c r="E62" s="1689"/>
      <c r="F62" s="1689"/>
      <c r="G62" s="1689"/>
      <c r="H62" s="1689"/>
      <c r="I62" s="1689"/>
      <c r="J62" s="1928"/>
      <c r="K62" s="1928"/>
      <c r="L62" s="1928"/>
      <c r="M62" s="1929" t="s">
        <v>43</v>
      </c>
      <c r="N62" s="1928"/>
      <c r="O62" s="1928"/>
      <c r="P62" s="1928"/>
      <c r="Q62" s="1928"/>
      <c r="R62" s="1928"/>
      <c r="S62" s="1928"/>
      <c r="T62" s="1928"/>
      <c r="U62" s="1928"/>
      <c r="V62" s="1689"/>
      <c r="W62" s="1689"/>
      <c r="X62" s="1691"/>
    </row>
    <row r="63" spans="1:24" s="551" customFormat="1" ht="30" customHeight="1">
      <c r="A63" s="539"/>
      <c r="B63" s="277" t="s">
        <v>115</v>
      </c>
      <c r="C63" s="111">
        <v>1</v>
      </c>
      <c r="D63" s="275">
        <v>1</v>
      </c>
      <c r="E63" s="270" t="s">
        <v>112</v>
      </c>
      <c r="F63" s="109">
        <v>15</v>
      </c>
      <c r="G63" s="271">
        <v>15</v>
      </c>
      <c r="H63" s="107" t="s">
        <v>44</v>
      </c>
      <c r="I63" s="270" t="s">
        <v>44</v>
      </c>
      <c r="J63" s="108">
        <v>595</v>
      </c>
      <c r="K63" s="107">
        <v>297</v>
      </c>
      <c r="L63" s="110">
        <v>298</v>
      </c>
      <c r="M63" s="108">
        <v>200</v>
      </c>
      <c r="N63" s="107">
        <v>100</v>
      </c>
      <c r="O63" s="107">
        <v>100</v>
      </c>
      <c r="P63" s="107">
        <v>201</v>
      </c>
      <c r="Q63" s="107">
        <v>100</v>
      </c>
      <c r="R63" s="107">
        <v>101</v>
      </c>
      <c r="S63" s="107">
        <v>194</v>
      </c>
      <c r="T63" s="107">
        <v>97</v>
      </c>
      <c r="U63" s="270">
        <v>97</v>
      </c>
      <c r="V63" s="109" t="s">
        <v>112</v>
      </c>
      <c r="W63" s="552">
        <v>9</v>
      </c>
      <c r="X63" s="109">
        <v>1</v>
      </c>
    </row>
    <row r="64" spans="1:24" s="538" customFormat="1" ht="30" customHeight="1">
      <c r="A64" s="539"/>
      <c r="B64" s="93" t="s">
        <v>40</v>
      </c>
      <c r="C64" s="67">
        <v>1</v>
      </c>
      <c r="D64" s="64">
        <v>1</v>
      </c>
      <c r="E64" s="92" t="s">
        <v>112</v>
      </c>
      <c r="F64" s="89">
        <v>15</v>
      </c>
      <c r="G64" s="87">
        <v>15</v>
      </c>
      <c r="H64" s="91" t="s">
        <v>44</v>
      </c>
      <c r="I64" s="92" t="s">
        <v>44</v>
      </c>
      <c r="J64" s="88">
        <v>595</v>
      </c>
      <c r="K64" s="91">
        <v>297</v>
      </c>
      <c r="L64" s="90">
        <v>298</v>
      </c>
      <c r="M64" s="88">
        <v>200</v>
      </c>
      <c r="N64" s="91">
        <v>100</v>
      </c>
      <c r="O64" s="91">
        <v>100</v>
      </c>
      <c r="P64" s="91">
        <v>201</v>
      </c>
      <c r="Q64" s="91">
        <v>100</v>
      </c>
      <c r="R64" s="91">
        <v>101</v>
      </c>
      <c r="S64" s="91">
        <v>194</v>
      </c>
      <c r="T64" s="91">
        <v>97</v>
      </c>
      <c r="U64" s="92">
        <v>97</v>
      </c>
      <c r="V64" s="89" t="s">
        <v>112</v>
      </c>
      <c r="W64" s="69">
        <v>9</v>
      </c>
      <c r="X64" s="89">
        <v>1</v>
      </c>
    </row>
    <row r="65" spans="1:24" s="538" customFormat="1" ht="30" customHeight="1">
      <c r="A65" s="539"/>
      <c r="B65" s="105"/>
      <c r="C65" s="67"/>
      <c r="D65" s="64"/>
      <c r="E65" s="92"/>
      <c r="F65" s="89"/>
      <c r="G65" s="87"/>
      <c r="H65" s="91"/>
      <c r="I65" s="92"/>
      <c r="J65" s="88"/>
      <c r="K65" s="91"/>
      <c r="L65" s="90"/>
      <c r="M65" s="88"/>
      <c r="N65" s="91"/>
      <c r="O65" s="91"/>
      <c r="P65" s="91"/>
      <c r="Q65" s="91"/>
      <c r="R65" s="91"/>
      <c r="S65" s="91"/>
      <c r="T65" s="91"/>
      <c r="U65" s="92"/>
      <c r="V65" s="89"/>
      <c r="W65" s="69"/>
      <c r="X65" s="89"/>
    </row>
    <row r="66" spans="1:24" s="551" customFormat="1" ht="30" customHeight="1">
      <c r="A66" s="539"/>
      <c r="B66" s="265" t="s">
        <v>114</v>
      </c>
      <c r="C66" s="103">
        <v>9</v>
      </c>
      <c r="D66" s="102">
        <v>9</v>
      </c>
      <c r="E66" s="97" t="s">
        <v>112</v>
      </c>
      <c r="F66" s="99">
        <v>81</v>
      </c>
      <c r="G66" s="98">
        <v>81</v>
      </c>
      <c r="H66" s="95" t="s">
        <v>44</v>
      </c>
      <c r="I66" s="97" t="s">
        <v>44</v>
      </c>
      <c r="J66" s="96">
        <v>2474</v>
      </c>
      <c r="K66" s="95">
        <v>1062</v>
      </c>
      <c r="L66" s="101">
        <v>1412</v>
      </c>
      <c r="M66" s="96">
        <v>867</v>
      </c>
      <c r="N66" s="95">
        <v>368</v>
      </c>
      <c r="O66" s="95">
        <v>499</v>
      </c>
      <c r="P66" s="95">
        <v>813</v>
      </c>
      <c r="Q66" s="95">
        <v>360</v>
      </c>
      <c r="R66" s="95">
        <v>453</v>
      </c>
      <c r="S66" s="95">
        <v>794</v>
      </c>
      <c r="T66" s="95">
        <v>334</v>
      </c>
      <c r="U66" s="97">
        <v>460</v>
      </c>
      <c r="V66" s="99" t="s">
        <v>112</v>
      </c>
      <c r="W66" s="100">
        <v>74</v>
      </c>
      <c r="X66" s="99">
        <v>2</v>
      </c>
    </row>
    <row r="67" spans="1:24" s="538" customFormat="1" ht="30" customHeight="1">
      <c r="A67" s="539"/>
      <c r="B67" s="93" t="s">
        <v>40</v>
      </c>
      <c r="C67" s="67">
        <v>5</v>
      </c>
      <c r="D67" s="64">
        <v>5</v>
      </c>
      <c r="E67" s="92" t="s">
        <v>112</v>
      </c>
      <c r="F67" s="89">
        <v>42</v>
      </c>
      <c r="G67" s="87">
        <v>42</v>
      </c>
      <c r="H67" s="91" t="s">
        <v>44</v>
      </c>
      <c r="I67" s="92" t="s">
        <v>44</v>
      </c>
      <c r="J67" s="88">
        <v>1107</v>
      </c>
      <c r="K67" s="91">
        <v>456</v>
      </c>
      <c r="L67" s="90">
        <v>651</v>
      </c>
      <c r="M67" s="88">
        <v>402</v>
      </c>
      <c r="N67" s="91">
        <v>162</v>
      </c>
      <c r="O67" s="91">
        <v>240</v>
      </c>
      <c r="P67" s="91">
        <v>374</v>
      </c>
      <c r="Q67" s="91">
        <v>163</v>
      </c>
      <c r="R67" s="91">
        <v>211</v>
      </c>
      <c r="S67" s="91">
        <v>331</v>
      </c>
      <c r="T67" s="91">
        <v>131</v>
      </c>
      <c r="U67" s="92">
        <v>200</v>
      </c>
      <c r="V67" s="89" t="s">
        <v>112</v>
      </c>
      <c r="W67" s="69">
        <v>22</v>
      </c>
      <c r="X67" s="89" t="s">
        <v>112</v>
      </c>
    </row>
    <row r="68" spans="1:24" s="538" customFormat="1" ht="30" customHeight="1">
      <c r="A68" s="539"/>
      <c r="B68" s="93" t="s">
        <v>287</v>
      </c>
      <c r="C68" s="67">
        <v>1</v>
      </c>
      <c r="D68" s="64">
        <v>1</v>
      </c>
      <c r="E68" s="92" t="s">
        <v>112</v>
      </c>
      <c r="F68" s="89">
        <v>9</v>
      </c>
      <c r="G68" s="87">
        <v>9</v>
      </c>
      <c r="H68" s="91" t="s">
        <v>44</v>
      </c>
      <c r="I68" s="92" t="s">
        <v>44</v>
      </c>
      <c r="J68" s="88">
        <v>318</v>
      </c>
      <c r="K68" s="91" t="s">
        <v>112</v>
      </c>
      <c r="L68" s="90">
        <v>318</v>
      </c>
      <c r="M68" s="88">
        <v>109</v>
      </c>
      <c r="N68" s="91" t="s">
        <v>112</v>
      </c>
      <c r="O68" s="91">
        <v>109</v>
      </c>
      <c r="P68" s="91">
        <v>105</v>
      </c>
      <c r="Q68" s="91" t="s">
        <v>112</v>
      </c>
      <c r="R68" s="91">
        <v>105</v>
      </c>
      <c r="S68" s="91">
        <v>104</v>
      </c>
      <c r="T68" s="91" t="s">
        <v>112</v>
      </c>
      <c r="U68" s="92">
        <v>104</v>
      </c>
      <c r="V68" s="89" t="s">
        <v>112</v>
      </c>
      <c r="W68" s="69">
        <v>15</v>
      </c>
      <c r="X68" s="89">
        <v>1</v>
      </c>
    </row>
    <row r="69" spans="1:24" s="538" customFormat="1" ht="30" customHeight="1">
      <c r="A69" s="539"/>
      <c r="B69" s="70" t="s">
        <v>91</v>
      </c>
      <c r="C69" s="67">
        <v>1</v>
      </c>
      <c r="D69" s="64">
        <v>1</v>
      </c>
      <c r="E69" s="92" t="s">
        <v>112</v>
      </c>
      <c r="F69" s="89">
        <v>12</v>
      </c>
      <c r="G69" s="87">
        <v>12</v>
      </c>
      <c r="H69" s="91" t="s">
        <v>44</v>
      </c>
      <c r="I69" s="92" t="s">
        <v>44</v>
      </c>
      <c r="J69" s="88">
        <v>459</v>
      </c>
      <c r="K69" s="91">
        <v>276</v>
      </c>
      <c r="L69" s="90">
        <v>183</v>
      </c>
      <c r="M69" s="88">
        <v>170</v>
      </c>
      <c r="N69" s="91">
        <v>101</v>
      </c>
      <c r="O69" s="91">
        <v>69</v>
      </c>
      <c r="P69" s="91">
        <v>129</v>
      </c>
      <c r="Q69" s="91">
        <v>76</v>
      </c>
      <c r="R69" s="91">
        <v>53</v>
      </c>
      <c r="S69" s="91">
        <v>160</v>
      </c>
      <c r="T69" s="91">
        <v>99</v>
      </c>
      <c r="U69" s="92">
        <v>61</v>
      </c>
      <c r="V69" s="89" t="s">
        <v>112</v>
      </c>
      <c r="W69" s="69">
        <v>8</v>
      </c>
      <c r="X69" s="89" t="s">
        <v>112</v>
      </c>
    </row>
    <row r="70" spans="1:24" s="540" customFormat="1" ht="30" customHeight="1">
      <c r="A70" s="550"/>
      <c r="B70" s="70" t="s">
        <v>36</v>
      </c>
      <c r="C70" s="67">
        <v>1</v>
      </c>
      <c r="D70" s="64">
        <v>1</v>
      </c>
      <c r="E70" s="92" t="s">
        <v>112</v>
      </c>
      <c r="F70" s="89">
        <v>15</v>
      </c>
      <c r="G70" s="87">
        <v>15</v>
      </c>
      <c r="H70" s="91" t="s">
        <v>44</v>
      </c>
      <c r="I70" s="92" t="s">
        <v>44</v>
      </c>
      <c r="J70" s="88">
        <v>568</v>
      </c>
      <c r="K70" s="91">
        <v>317</v>
      </c>
      <c r="L70" s="90">
        <v>251</v>
      </c>
      <c r="M70" s="88">
        <v>181</v>
      </c>
      <c r="N70" s="91">
        <v>101</v>
      </c>
      <c r="O70" s="91">
        <v>80</v>
      </c>
      <c r="P70" s="91">
        <v>196</v>
      </c>
      <c r="Q70" s="91">
        <v>115</v>
      </c>
      <c r="R70" s="91">
        <v>81</v>
      </c>
      <c r="S70" s="91">
        <v>191</v>
      </c>
      <c r="T70" s="91">
        <v>101</v>
      </c>
      <c r="U70" s="92">
        <v>90</v>
      </c>
      <c r="V70" s="89" t="s">
        <v>112</v>
      </c>
      <c r="W70" s="69">
        <v>21</v>
      </c>
      <c r="X70" s="89">
        <v>1</v>
      </c>
    </row>
    <row r="71" spans="1:24" s="538" customFormat="1" ht="30" customHeight="1" thickBot="1">
      <c r="A71" s="539"/>
      <c r="B71" s="62" t="s">
        <v>286</v>
      </c>
      <c r="C71" s="59">
        <v>1</v>
      </c>
      <c r="D71" s="56">
        <v>1</v>
      </c>
      <c r="E71" s="85" t="s">
        <v>112</v>
      </c>
      <c r="F71" s="82">
        <v>3</v>
      </c>
      <c r="G71" s="80">
        <v>3</v>
      </c>
      <c r="H71" s="84" t="s">
        <v>44</v>
      </c>
      <c r="I71" s="85" t="s">
        <v>44</v>
      </c>
      <c r="J71" s="81">
        <v>22</v>
      </c>
      <c r="K71" s="84">
        <v>13</v>
      </c>
      <c r="L71" s="83">
        <v>9</v>
      </c>
      <c r="M71" s="81">
        <v>5</v>
      </c>
      <c r="N71" s="84">
        <v>4</v>
      </c>
      <c r="O71" s="84">
        <v>1</v>
      </c>
      <c r="P71" s="84">
        <v>9</v>
      </c>
      <c r="Q71" s="84">
        <v>6</v>
      </c>
      <c r="R71" s="84">
        <v>3</v>
      </c>
      <c r="S71" s="84">
        <v>8</v>
      </c>
      <c r="T71" s="84">
        <v>3</v>
      </c>
      <c r="U71" s="85">
        <v>5</v>
      </c>
      <c r="V71" s="82" t="s">
        <v>112</v>
      </c>
      <c r="W71" s="61">
        <v>8</v>
      </c>
      <c r="X71" s="82" t="s">
        <v>112</v>
      </c>
    </row>
    <row r="72" spans="1:24" s="538" customFormat="1" ht="30" customHeight="1">
      <c r="A72" s="539"/>
      <c r="B72" s="1688" t="s">
        <v>35</v>
      </c>
      <c r="C72" s="1689"/>
      <c r="D72" s="1689"/>
      <c r="E72" s="1689"/>
      <c r="F72" s="1689"/>
      <c r="G72" s="1689"/>
      <c r="H72" s="1689"/>
      <c r="I72" s="1689"/>
      <c r="J72" s="1689"/>
      <c r="K72" s="1689"/>
      <c r="L72" s="1689"/>
      <c r="M72" s="1690" t="s">
        <v>35</v>
      </c>
      <c r="N72" s="1689"/>
      <c r="O72" s="1689"/>
      <c r="P72" s="1689"/>
      <c r="Q72" s="1689"/>
      <c r="R72" s="1689"/>
      <c r="S72" s="1689"/>
      <c r="T72" s="1689"/>
      <c r="U72" s="1689"/>
      <c r="V72" s="1689"/>
      <c r="W72" s="1689"/>
      <c r="X72" s="1691"/>
    </row>
    <row r="73" spans="1:24" s="538" customFormat="1" ht="30" customHeight="1">
      <c r="A73" s="539"/>
      <c r="B73" s="78" t="s">
        <v>285</v>
      </c>
      <c r="C73" s="75">
        <v>73</v>
      </c>
      <c r="D73" s="72">
        <v>73</v>
      </c>
      <c r="E73" s="545" t="s">
        <v>112</v>
      </c>
      <c r="F73" s="544">
        <v>925</v>
      </c>
      <c r="G73" s="549">
        <v>825</v>
      </c>
      <c r="H73" s="546" t="s">
        <v>112</v>
      </c>
      <c r="I73" s="545">
        <v>100</v>
      </c>
      <c r="J73" s="547">
        <v>26981</v>
      </c>
      <c r="K73" s="546">
        <v>13801</v>
      </c>
      <c r="L73" s="548">
        <v>13180</v>
      </c>
      <c r="M73" s="547">
        <v>9137</v>
      </c>
      <c r="N73" s="546">
        <v>4701</v>
      </c>
      <c r="O73" s="546">
        <v>4436</v>
      </c>
      <c r="P73" s="546">
        <v>8848</v>
      </c>
      <c r="Q73" s="546">
        <v>4453</v>
      </c>
      <c r="R73" s="546">
        <v>4395</v>
      </c>
      <c r="S73" s="546">
        <v>8996</v>
      </c>
      <c r="T73" s="546">
        <v>4647</v>
      </c>
      <c r="U73" s="545">
        <v>4349</v>
      </c>
      <c r="V73" s="544">
        <v>416</v>
      </c>
      <c r="W73" s="77">
        <v>1099</v>
      </c>
      <c r="X73" s="544">
        <v>4</v>
      </c>
    </row>
    <row r="74" spans="1:24" s="538" customFormat="1" ht="30" customHeight="1">
      <c r="A74" s="539"/>
      <c r="B74" s="70" t="s">
        <v>284</v>
      </c>
      <c r="C74" s="67">
        <v>69</v>
      </c>
      <c r="D74" s="64">
        <v>69</v>
      </c>
      <c r="E74" s="92" t="s">
        <v>112</v>
      </c>
      <c r="F74" s="89">
        <v>808</v>
      </c>
      <c r="G74" s="87">
        <v>724</v>
      </c>
      <c r="H74" s="91" t="s">
        <v>112</v>
      </c>
      <c r="I74" s="92">
        <v>84</v>
      </c>
      <c r="J74" s="88">
        <v>23066</v>
      </c>
      <c r="K74" s="91">
        <v>11732</v>
      </c>
      <c r="L74" s="90">
        <v>11334</v>
      </c>
      <c r="M74" s="88">
        <v>7730</v>
      </c>
      <c r="N74" s="91">
        <v>3887</v>
      </c>
      <c r="O74" s="91">
        <v>3843</v>
      </c>
      <c r="P74" s="91">
        <v>7488</v>
      </c>
      <c r="Q74" s="91">
        <v>3837</v>
      </c>
      <c r="R74" s="91">
        <v>3651</v>
      </c>
      <c r="S74" s="91">
        <v>7848</v>
      </c>
      <c r="T74" s="91">
        <v>4008</v>
      </c>
      <c r="U74" s="92">
        <v>3840</v>
      </c>
      <c r="V74" s="89">
        <v>325</v>
      </c>
      <c r="W74" s="69">
        <v>1058</v>
      </c>
      <c r="X74" s="89">
        <v>8</v>
      </c>
    </row>
    <row r="75" spans="1:24" s="538" customFormat="1" ht="30" customHeight="1" thickBot="1">
      <c r="A75" s="539"/>
      <c r="B75" s="62" t="s">
        <v>283</v>
      </c>
      <c r="C75" s="59">
        <v>32</v>
      </c>
      <c r="D75" s="56">
        <v>32</v>
      </c>
      <c r="E75" s="85" t="s">
        <v>112</v>
      </c>
      <c r="F75" s="82">
        <v>273</v>
      </c>
      <c r="G75" s="80">
        <v>232</v>
      </c>
      <c r="H75" s="84" t="s">
        <v>112</v>
      </c>
      <c r="I75" s="85">
        <v>41</v>
      </c>
      <c r="J75" s="81">
        <v>6942</v>
      </c>
      <c r="K75" s="84">
        <v>3616</v>
      </c>
      <c r="L75" s="83">
        <v>3326</v>
      </c>
      <c r="M75" s="81">
        <v>2312</v>
      </c>
      <c r="N75" s="84">
        <v>1201</v>
      </c>
      <c r="O75" s="84">
        <v>1111</v>
      </c>
      <c r="P75" s="84">
        <v>2252</v>
      </c>
      <c r="Q75" s="84">
        <v>1165</v>
      </c>
      <c r="R75" s="84">
        <v>1087</v>
      </c>
      <c r="S75" s="84">
        <v>2378</v>
      </c>
      <c r="T75" s="84">
        <v>1250</v>
      </c>
      <c r="U75" s="85">
        <v>1128</v>
      </c>
      <c r="V75" s="82">
        <v>143</v>
      </c>
      <c r="W75" s="61">
        <v>285</v>
      </c>
      <c r="X75" s="82" t="s">
        <v>112</v>
      </c>
    </row>
    <row r="76" spans="1:24" s="538" customFormat="1" ht="16.5">
      <c r="A76" s="539"/>
      <c r="B76" s="543"/>
      <c r="C76" s="540"/>
      <c r="D76" s="540"/>
      <c r="E76" s="541"/>
      <c r="F76" s="540"/>
      <c r="G76" s="540"/>
      <c r="H76" s="540"/>
      <c r="I76" s="541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1"/>
      <c r="W76" s="541"/>
      <c r="X76" s="540"/>
    </row>
    <row r="77" s="538" customFormat="1" ht="16.5">
      <c r="A77" s="539"/>
    </row>
    <row r="78" s="538" customFormat="1" ht="16.5">
      <c r="A78" s="539"/>
    </row>
    <row r="79" s="538" customFormat="1" ht="16.5">
      <c r="A79" s="539"/>
    </row>
  </sheetData>
  <sheetProtection/>
  <mergeCells count="34">
    <mergeCell ref="W6:W8"/>
    <mergeCell ref="J7:L7"/>
    <mergeCell ref="B6:B8"/>
    <mergeCell ref="C6:E6"/>
    <mergeCell ref="F6:I6"/>
    <mergeCell ref="L6:S6"/>
    <mergeCell ref="V6:V8"/>
    <mergeCell ref="V43:V45"/>
    <mergeCell ref="W43:W45"/>
    <mergeCell ref="X6:X8"/>
    <mergeCell ref="C7:C8"/>
    <mergeCell ref="D7:D8"/>
    <mergeCell ref="E7:E8"/>
    <mergeCell ref="F7:F8"/>
    <mergeCell ref="G7:G8"/>
    <mergeCell ref="H7:H8"/>
    <mergeCell ref="I7:I8"/>
    <mergeCell ref="H44:H45"/>
    <mergeCell ref="I44:I45"/>
    <mergeCell ref="J44:L44"/>
    <mergeCell ref="B43:B45"/>
    <mergeCell ref="C43:E43"/>
    <mergeCell ref="F43:I43"/>
    <mergeCell ref="L43:S43"/>
    <mergeCell ref="B62:L62"/>
    <mergeCell ref="M62:X62"/>
    <mergeCell ref="B72:L72"/>
    <mergeCell ref="M72:X72"/>
    <mergeCell ref="X43:X45"/>
    <mergeCell ref="C44:C45"/>
    <mergeCell ref="D44:D45"/>
    <mergeCell ref="E44:E45"/>
    <mergeCell ref="F44:F45"/>
    <mergeCell ref="G44:G4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scale="67" r:id="rId1"/>
  <headerFooter differentOddEven="1" scaleWithDoc="0" alignWithMargins="0">
    <oddHeader>&amp;L&amp;"-,太字"&amp;8統計表・中　学　校</oddHeader>
    <evenHeader>&amp;R&amp;"-,太字"&amp;8統計表・中　学　校</evenHeader>
  </headerFooter>
  <rowBreaks count="1" manualBreakCount="1">
    <brk id="39" min="1" max="23" man="1"/>
  </rowBreaks>
  <colBreaks count="1" manualBreakCount="1"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2022-08-26T04:59:48Z</dcterms:created>
  <dcterms:modified xsi:type="dcterms:W3CDTF">2022-08-26T05:01:17Z</dcterms:modified>
  <cp:category/>
  <cp:version/>
  <cp:contentType/>
  <cp:contentStatus/>
</cp:coreProperties>
</file>