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5630" windowHeight="7290"/>
  </bookViews>
  <sheets>
    <sheet name="供給・分水" sheetId="1" r:id="rId1"/>
  </sheets>
  <externalReferences>
    <externalReference r:id="rId2"/>
  </externalReferences>
  <definedNames>
    <definedName name="dataarea">[1]Master!$A$3:$AO$29</definedName>
    <definedName name="_xlnm.Print_Area" localSheetId="0">供給・分水!$A$1:$S$138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99" i="1"/>
  <c r="D43" i="1"/>
  <c r="D41" i="1"/>
  <c r="D27" i="1"/>
  <c r="D25" i="1"/>
  <c r="D13" i="1"/>
  <c r="D11" i="1"/>
</calcChain>
</file>

<file path=xl/sharedStrings.xml><?xml version="1.0" encoding="utf-8"?>
<sst xmlns="http://schemas.openxmlformats.org/spreadsheetml/2006/main" count="144" uniqueCount="32">
  <si>
    <t>用　水　供　給</t>
    <rPh sb="0" eb="1">
      <t>ヨウ</t>
    </rPh>
    <rPh sb="2" eb="3">
      <t>ミズ</t>
    </rPh>
    <rPh sb="4" eb="5">
      <t>トモ</t>
    </rPh>
    <rPh sb="6" eb="7">
      <t>キュウ</t>
    </rPh>
    <phoneticPr fontId="2"/>
  </si>
  <si>
    <t>計画１日最大給水量</t>
    <rPh sb="0" eb="2">
      <t>ケイカク</t>
    </rPh>
    <rPh sb="3" eb="4">
      <t>ニチ</t>
    </rPh>
    <rPh sb="4" eb="6">
      <t>サイダイ</t>
    </rPh>
    <rPh sb="6" eb="9">
      <t>キュウスイリョウ</t>
    </rPh>
    <phoneticPr fontId="2"/>
  </si>
  <si>
    <r>
      <t>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／日</t>
    </r>
    <rPh sb="3" eb="4">
      <t>ニチ</t>
    </rPh>
    <phoneticPr fontId="2"/>
  </si>
  <si>
    <t>玉　野　市</t>
    <rPh sb="0" eb="1">
      <t>タマ</t>
    </rPh>
    <rPh sb="2" eb="3">
      <t>ノ</t>
    </rPh>
    <rPh sb="4" eb="5">
      <t>シ</t>
    </rPh>
    <phoneticPr fontId="2"/>
  </si>
  <si>
    <t>実績年間用水量</t>
    <rPh sb="0" eb="2">
      <t>ジッセキ</t>
    </rPh>
    <rPh sb="2" eb="4">
      <t>ネンカン</t>
    </rPh>
    <rPh sb="4" eb="6">
      <t>ヨウスイ</t>
    </rPh>
    <rPh sb="6" eb="7">
      <t>リョウ</t>
    </rPh>
    <phoneticPr fontId="2"/>
  </si>
  <si>
    <r>
      <t>千ｍ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／年</t>
    </r>
    <rPh sb="0" eb="1">
      <t>セン</t>
    </rPh>
    <rPh sb="4" eb="5">
      <t>ネン</t>
    </rPh>
    <phoneticPr fontId="2"/>
  </si>
  <si>
    <t>岡　　山　　県</t>
    <rPh sb="0" eb="1">
      <t>オカ</t>
    </rPh>
    <rPh sb="3" eb="4">
      <t>ヤマ</t>
    </rPh>
    <rPh sb="6" eb="7">
      <t>ケン</t>
    </rPh>
    <phoneticPr fontId="2"/>
  </si>
  <si>
    <t>岡　山　市</t>
    <rPh sb="0" eb="1">
      <t>オカ</t>
    </rPh>
    <rPh sb="2" eb="3">
      <t>ヤマ</t>
    </rPh>
    <rPh sb="4" eb="5">
      <t>シ</t>
    </rPh>
    <phoneticPr fontId="2"/>
  </si>
  <si>
    <t>南部水道企業団</t>
    <rPh sb="0" eb="2">
      <t>ナンブ</t>
    </rPh>
    <rPh sb="2" eb="4">
      <t>スイドウ</t>
    </rPh>
    <rPh sb="4" eb="7">
      <t>キギョウダン</t>
    </rPh>
    <phoneticPr fontId="2"/>
  </si>
  <si>
    <t>倉　敷　市</t>
    <rPh sb="0" eb="1">
      <t>クラ</t>
    </rPh>
    <rPh sb="2" eb="3">
      <t>シキ</t>
    </rPh>
    <rPh sb="4" eb="5">
      <t>シ</t>
    </rPh>
    <phoneticPr fontId="2"/>
  </si>
  <si>
    <t>備南水道企業団</t>
    <rPh sb="0" eb="1">
      <t>ビ</t>
    </rPh>
    <rPh sb="1" eb="2">
      <t>ナン</t>
    </rPh>
    <rPh sb="2" eb="4">
      <t>スイドウ</t>
    </rPh>
    <rPh sb="4" eb="7">
      <t>キギョウダン</t>
    </rPh>
    <phoneticPr fontId="2"/>
  </si>
  <si>
    <t>早　島　町</t>
    <rPh sb="0" eb="1">
      <t>ハヤ</t>
    </rPh>
    <rPh sb="2" eb="3">
      <t>シマ</t>
    </rPh>
    <rPh sb="4" eb="5">
      <t>マチ</t>
    </rPh>
    <phoneticPr fontId="2"/>
  </si>
  <si>
    <t>笠　岡　市</t>
    <rPh sb="0" eb="1">
      <t>カサ</t>
    </rPh>
    <rPh sb="2" eb="3">
      <t>オカ</t>
    </rPh>
    <rPh sb="4" eb="5">
      <t>シ</t>
    </rPh>
    <phoneticPr fontId="2"/>
  </si>
  <si>
    <t>浅　口　市</t>
    <rPh sb="0" eb="1">
      <t>アサ</t>
    </rPh>
    <rPh sb="2" eb="3">
      <t>クチ</t>
    </rPh>
    <rPh sb="4" eb="5">
      <t>シ</t>
    </rPh>
    <phoneticPr fontId="2"/>
  </si>
  <si>
    <t>西南水道企業団</t>
    <rPh sb="0" eb="2">
      <t>セイナン</t>
    </rPh>
    <rPh sb="2" eb="4">
      <t>スイドウ</t>
    </rPh>
    <rPh sb="4" eb="7">
      <t>キギョウダン</t>
    </rPh>
    <phoneticPr fontId="2"/>
  </si>
  <si>
    <t>里　庄　町</t>
    <rPh sb="0" eb="1">
      <t>サト</t>
    </rPh>
    <rPh sb="2" eb="3">
      <t>ショウ</t>
    </rPh>
    <rPh sb="4" eb="5">
      <t>マチ</t>
    </rPh>
    <phoneticPr fontId="2"/>
  </si>
  <si>
    <t>の　現　状</t>
    <rPh sb="2" eb="3">
      <t>ウツツ</t>
    </rPh>
    <rPh sb="4" eb="5">
      <t>ジョウ</t>
    </rPh>
    <phoneticPr fontId="2"/>
  </si>
  <si>
    <t>津　山　市</t>
    <rPh sb="0" eb="1">
      <t>ツ</t>
    </rPh>
    <rPh sb="2" eb="3">
      <t>ヤマ</t>
    </rPh>
    <rPh sb="4" eb="5">
      <t>シ</t>
    </rPh>
    <phoneticPr fontId="2"/>
  </si>
  <si>
    <t>井　原　市</t>
    <rPh sb="0" eb="1">
      <t>セイ</t>
    </rPh>
    <rPh sb="2" eb="3">
      <t>ハラ</t>
    </rPh>
    <rPh sb="4" eb="5">
      <t>シ</t>
    </rPh>
    <phoneticPr fontId="2"/>
  </si>
  <si>
    <t>総　社　市</t>
    <rPh sb="0" eb="1">
      <t>フサ</t>
    </rPh>
    <rPh sb="2" eb="3">
      <t>シャ</t>
    </rPh>
    <rPh sb="4" eb="5">
      <t>シ</t>
    </rPh>
    <phoneticPr fontId="2"/>
  </si>
  <si>
    <t>高　梁　市</t>
    <rPh sb="0" eb="1">
      <t>タカ</t>
    </rPh>
    <rPh sb="2" eb="3">
      <t>ハリ</t>
    </rPh>
    <rPh sb="4" eb="5">
      <t>シ</t>
    </rPh>
    <phoneticPr fontId="2"/>
  </si>
  <si>
    <t>瀬戸内市</t>
    <rPh sb="0" eb="3">
      <t>セトウチ</t>
    </rPh>
    <rPh sb="3" eb="4">
      <t>シ</t>
    </rPh>
    <phoneticPr fontId="2"/>
  </si>
  <si>
    <t>赤　磐　市</t>
    <rPh sb="0" eb="1">
      <t>アカ</t>
    </rPh>
    <rPh sb="2" eb="3">
      <t>イワ</t>
    </rPh>
    <rPh sb="4" eb="5">
      <t>シ</t>
    </rPh>
    <phoneticPr fontId="2"/>
  </si>
  <si>
    <t>真　庭　市</t>
    <rPh sb="0" eb="1">
      <t>マコト</t>
    </rPh>
    <rPh sb="2" eb="3">
      <t>ニワ</t>
    </rPh>
    <rPh sb="4" eb="5">
      <t>シ</t>
    </rPh>
    <phoneticPr fontId="2"/>
  </si>
  <si>
    <t>和　気　町</t>
    <rPh sb="0" eb="1">
      <t>ワ</t>
    </rPh>
    <rPh sb="2" eb="3">
      <t>キ</t>
    </rPh>
    <rPh sb="4" eb="5">
      <t>マチ</t>
    </rPh>
    <phoneticPr fontId="2"/>
  </si>
  <si>
    <t>広域水道企業団</t>
    <rPh sb="0" eb="2">
      <t>コウイキ</t>
    </rPh>
    <rPh sb="2" eb="4">
      <t>スイドウ</t>
    </rPh>
    <rPh sb="4" eb="7">
      <t>キギョウダン</t>
    </rPh>
    <phoneticPr fontId="2"/>
  </si>
  <si>
    <t>鏡　野　町</t>
    <rPh sb="0" eb="1">
      <t>カガミ</t>
    </rPh>
    <rPh sb="2" eb="3">
      <t>ノ</t>
    </rPh>
    <rPh sb="4" eb="5">
      <t>マチ</t>
    </rPh>
    <phoneticPr fontId="2"/>
  </si>
  <si>
    <t>勝　央　町</t>
    <rPh sb="0" eb="1">
      <t>マサル</t>
    </rPh>
    <rPh sb="2" eb="3">
      <t>ヒサシ</t>
    </rPh>
    <rPh sb="4" eb="5">
      <t>マチ</t>
    </rPh>
    <phoneticPr fontId="2"/>
  </si>
  <si>
    <t>奈　義　町</t>
    <rPh sb="0" eb="1">
      <t>ナ</t>
    </rPh>
    <rPh sb="2" eb="3">
      <t>ギ</t>
    </rPh>
    <rPh sb="4" eb="5">
      <t>マチ</t>
    </rPh>
    <phoneticPr fontId="2"/>
  </si>
  <si>
    <t>久米南町</t>
    <rPh sb="0" eb="4">
      <t>クメナンチョウ</t>
    </rPh>
    <phoneticPr fontId="2"/>
  </si>
  <si>
    <t>美　咲　町</t>
    <rPh sb="0" eb="1">
      <t>ビ</t>
    </rPh>
    <rPh sb="2" eb="3">
      <t>サキ</t>
    </rPh>
    <rPh sb="4" eb="5">
      <t>マチ</t>
    </rPh>
    <phoneticPr fontId="2"/>
  </si>
  <si>
    <t>吉備中央町</t>
    <rPh sb="0" eb="2">
      <t>キビ</t>
    </rPh>
    <rPh sb="2" eb="5">
      <t>チュウオウチョウ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</si>
</sst>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rgb="FFFF0000"/>
      <name val="HGS創英角ﾎﾟｯﾌﾟ体"/>
      <family val="3"/>
      <charset val="128"/>
    </font>
    <font>
      <sz val="11"/>
      <color rgb="FFFF000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4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176" fontId="1" fillId="0" borderId="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distributed" vertical="center" justifyLastLine="1"/>
    </xf>
    <xf numFmtId="49" fontId="1" fillId="2" borderId="2" xfId="0" applyNumberFormat="1" applyFont="1" applyFill="1" applyBorder="1" applyAlignment="1">
      <alignment horizontal="distributed" vertical="center" justifyLastLine="1"/>
    </xf>
    <xf numFmtId="49" fontId="1" fillId="2" borderId="3" xfId="0" applyNumberFormat="1" applyFont="1" applyFill="1" applyBorder="1" applyAlignment="1">
      <alignment horizontal="distributed" vertical="center" justifyLastLine="1"/>
    </xf>
    <xf numFmtId="49" fontId="1" fillId="2" borderId="6" xfId="0" applyNumberFormat="1" applyFont="1" applyFill="1" applyBorder="1" applyAlignment="1">
      <alignment horizontal="distributed" vertical="center" justifyLastLine="1"/>
    </xf>
    <xf numFmtId="49" fontId="1" fillId="2" borderId="0" xfId="0" applyNumberFormat="1" applyFont="1" applyFill="1" applyBorder="1" applyAlignment="1">
      <alignment horizontal="distributed" vertical="center" justifyLastLine="1"/>
    </xf>
    <xf numFmtId="49" fontId="1" fillId="2" borderId="7" xfId="0" applyNumberFormat="1" applyFont="1" applyFill="1" applyBorder="1" applyAlignment="1">
      <alignment horizontal="distributed" vertical="center" justifyLastLine="1"/>
    </xf>
    <xf numFmtId="49" fontId="1" fillId="2" borderId="12" xfId="0" applyNumberFormat="1" applyFont="1" applyFill="1" applyBorder="1" applyAlignment="1">
      <alignment horizontal="distributed" vertical="center" justifyLastLine="1"/>
    </xf>
    <xf numFmtId="49" fontId="1" fillId="2" borderId="13" xfId="0" applyNumberFormat="1" applyFont="1" applyFill="1" applyBorder="1" applyAlignment="1">
      <alignment horizontal="distributed" vertical="center" justifyLastLine="1"/>
    </xf>
    <xf numFmtId="49" fontId="1" fillId="2" borderId="14" xfId="0" applyNumberFormat="1" applyFont="1" applyFill="1" applyBorder="1" applyAlignment="1">
      <alignment horizontal="distributed" vertical="center" justifyLastLine="1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76" fontId="1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115</xdr:row>
      <xdr:rowOff>0</xdr:rowOff>
    </xdr:from>
    <xdr:to>
      <xdr:col>7</xdr:col>
      <xdr:colOff>0</xdr:colOff>
      <xdr:row>118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81350" y="13620750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2&#24180;&#24230;&#27700;&#36947;&#12398;&#29694;&#27841;/01%20&#20316;&#25104;/1&#21407;&#31295;6&#65288;&#26222;&#21450;&#34920;&#12539;&#20379;&#32102;&#20998;&#27700;&#12539;&#38306;&#20418;&#27231;&#383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普及表"/>
      <sheetName val="供給・分水"/>
      <sheetName val="水道関係機関一覧表１"/>
      <sheetName val="水道関係機関一覧表２"/>
      <sheetName val="Master"/>
    </sheetNames>
    <sheetDataSet>
      <sheetData sheetId="0"/>
      <sheetData sheetId="1"/>
      <sheetData sheetId="2"/>
      <sheetData sheetId="3"/>
      <sheetData sheetId="4">
        <row r="3">
          <cell r="A3">
            <v>201</v>
          </cell>
          <cell r="B3">
            <v>2</v>
          </cell>
          <cell r="C3" t="str">
            <v>岡山市</v>
          </cell>
          <cell r="D3">
            <v>719134</v>
          </cell>
          <cell r="E3">
            <v>1</v>
          </cell>
          <cell r="F3">
            <v>0</v>
          </cell>
          <cell r="G3">
            <v>710000</v>
          </cell>
          <cell r="H3">
            <v>718060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4</v>
          </cell>
          <cell r="V3">
            <v>5119</v>
          </cell>
          <cell r="W3">
            <v>181</v>
          </cell>
          <cell r="X3">
            <v>11</v>
          </cell>
          <cell r="Y3">
            <v>913</v>
          </cell>
          <cell r="Z3">
            <v>178</v>
          </cell>
          <cell r="AA3">
            <v>2418</v>
          </cell>
          <cell r="AB3">
            <v>1081</v>
          </cell>
          <cell r="AC3">
            <v>918</v>
          </cell>
          <cell r="AD3">
            <v>5297</v>
          </cell>
          <cell r="AE3">
            <v>710181</v>
          </cell>
          <cell r="AF3">
            <v>718071</v>
          </cell>
          <cell r="AG3">
            <v>99.852183320493822</v>
          </cell>
        </row>
        <row r="4">
          <cell r="A4">
            <v>202</v>
          </cell>
          <cell r="B4">
            <v>2</v>
          </cell>
          <cell r="C4" t="str">
            <v>倉敷市</v>
          </cell>
          <cell r="D4">
            <v>474199</v>
          </cell>
          <cell r="E4">
            <v>1</v>
          </cell>
          <cell r="F4">
            <v>0</v>
          </cell>
          <cell r="G4">
            <v>482500</v>
          </cell>
          <cell r="H4">
            <v>473844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4</v>
          </cell>
          <cell r="X4">
            <v>10</v>
          </cell>
          <cell r="AC4">
            <v>5</v>
          </cell>
          <cell r="AD4">
            <v>0</v>
          </cell>
          <cell r="AE4">
            <v>482500</v>
          </cell>
          <cell r="AF4">
            <v>473854</v>
          </cell>
          <cell r="AG4">
            <v>99.927245734385778</v>
          </cell>
        </row>
        <row r="5">
          <cell r="A5">
            <v>203</v>
          </cell>
          <cell r="B5">
            <v>2</v>
          </cell>
          <cell r="C5" t="str">
            <v>津山市</v>
          </cell>
          <cell r="D5">
            <v>99009</v>
          </cell>
          <cell r="E5">
            <v>2</v>
          </cell>
          <cell r="F5">
            <v>1</v>
          </cell>
          <cell r="G5">
            <v>99730</v>
          </cell>
          <cell r="H5">
            <v>98434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</v>
          </cell>
          <cell r="R5">
            <v>0</v>
          </cell>
          <cell r="S5">
            <v>135</v>
          </cell>
          <cell r="T5">
            <v>88</v>
          </cell>
          <cell r="X5">
            <v>2</v>
          </cell>
          <cell r="Y5">
            <v>6164</v>
          </cell>
          <cell r="Z5">
            <v>1158</v>
          </cell>
          <cell r="AA5">
            <v>6184</v>
          </cell>
          <cell r="AB5">
            <v>1158</v>
          </cell>
          <cell r="AC5">
            <v>6167</v>
          </cell>
          <cell r="AD5">
            <v>1159</v>
          </cell>
          <cell r="AE5">
            <v>99865</v>
          </cell>
          <cell r="AF5">
            <v>98524</v>
          </cell>
          <cell r="AG5">
            <v>99.510145542324437</v>
          </cell>
          <cell r="AK5">
            <v>6</v>
          </cell>
          <cell r="AL5">
            <v>362</v>
          </cell>
          <cell r="AM5">
            <v>315</v>
          </cell>
        </row>
        <row r="6">
          <cell r="A6">
            <v>204</v>
          </cell>
          <cell r="B6">
            <v>2</v>
          </cell>
          <cell r="C6" t="str">
            <v>玉野市</v>
          </cell>
          <cell r="D6">
            <v>56235</v>
          </cell>
          <cell r="E6">
            <v>1</v>
          </cell>
          <cell r="F6">
            <v>0</v>
          </cell>
          <cell r="G6">
            <v>66000</v>
          </cell>
          <cell r="H6">
            <v>55841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X6">
            <v>5</v>
          </cell>
          <cell r="Y6">
            <v>291</v>
          </cell>
          <cell r="Z6">
            <v>560</v>
          </cell>
          <cell r="AA6">
            <v>291</v>
          </cell>
          <cell r="AB6">
            <v>560</v>
          </cell>
          <cell r="AC6">
            <v>292</v>
          </cell>
          <cell r="AD6">
            <v>560</v>
          </cell>
          <cell r="AE6">
            <v>66000</v>
          </cell>
          <cell r="AF6">
            <v>55846</v>
          </cell>
          <cell r="AG6">
            <v>99.308259980439232</v>
          </cell>
        </row>
        <row r="7">
          <cell r="A7">
            <v>205</v>
          </cell>
          <cell r="B7">
            <v>2</v>
          </cell>
          <cell r="C7" t="str">
            <v>笠岡市</v>
          </cell>
          <cell r="D7">
            <v>45937</v>
          </cell>
          <cell r="E7">
            <v>1</v>
          </cell>
          <cell r="F7">
            <v>0</v>
          </cell>
          <cell r="G7">
            <v>65000</v>
          </cell>
          <cell r="H7">
            <v>45476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X7">
            <v>1</v>
          </cell>
          <cell r="Y7">
            <v>1100</v>
          </cell>
          <cell r="AA7">
            <v>1100</v>
          </cell>
          <cell r="AC7">
            <v>1101</v>
          </cell>
          <cell r="AD7">
            <v>0</v>
          </cell>
          <cell r="AE7">
            <v>65000</v>
          </cell>
          <cell r="AF7">
            <v>45477</v>
          </cell>
          <cell r="AG7">
            <v>98.998628556501302</v>
          </cell>
        </row>
        <row r="8">
          <cell r="A8">
            <v>207</v>
          </cell>
          <cell r="B8">
            <v>2</v>
          </cell>
          <cell r="C8" t="str">
            <v>井原市</v>
          </cell>
          <cell r="D8">
            <v>38196</v>
          </cell>
          <cell r="E8">
            <v>1</v>
          </cell>
          <cell r="F8">
            <v>0</v>
          </cell>
          <cell r="G8">
            <v>38500</v>
          </cell>
          <cell r="H8">
            <v>30245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</v>
          </cell>
          <cell r="N8">
            <v>0</v>
          </cell>
          <cell r="O8">
            <v>7860</v>
          </cell>
          <cell r="P8">
            <v>6334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AC8">
            <v>6</v>
          </cell>
          <cell r="AD8">
            <v>0</v>
          </cell>
          <cell r="AE8">
            <v>46360</v>
          </cell>
          <cell r="AF8">
            <v>36579</v>
          </cell>
          <cell r="AG8">
            <v>95.766572415959786</v>
          </cell>
        </row>
        <row r="9">
          <cell r="A9">
            <v>208</v>
          </cell>
          <cell r="B9">
            <v>2</v>
          </cell>
          <cell r="C9" t="str">
            <v>総社市</v>
          </cell>
          <cell r="D9">
            <v>68626</v>
          </cell>
          <cell r="E9">
            <v>1</v>
          </cell>
          <cell r="F9">
            <v>0</v>
          </cell>
          <cell r="G9">
            <v>66100</v>
          </cell>
          <cell r="H9">
            <v>65590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4</v>
          </cell>
          <cell r="V9">
            <v>3537</v>
          </cell>
          <cell r="W9">
            <v>1500</v>
          </cell>
          <cell r="AC9">
            <v>5</v>
          </cell>
          <cell r="AD9">
            <v>3537</v>
          </cell>
          <cell r="AE9">
            <v>67600</v>
          </cell>
          <cell r="AF9">
            <v>65590</v>
          </cell>
          <cell r="AG9">
            <v>95.576020750153006</v>
          </cell>
          <cell r="AK9">
            <v>1</v>
          </cell>
          <cell r="AL9">
            <v>66</v>
          </cell>
          <cell r="AM9">
            <v>47</v>
          </cell>
        </row>
        <row r="10">
          <cell r="A10">
            <v>209</v>
          </cell>
          <cell r="B10">
            <v>2</v>
          </cell>
          <cell r="C10" t="str">
            <v>高梁市</v>
          </cell>
          <cell r="D10">
            <v>28645</v>
          </cell>
          <cell r="E10">
            <v>1</v>
          </cell>
          <cell r="F10">
            <v>0</v>
          </cell>
          <cell r="G10">
            <v>29820</v>
          </cell>
          <cell r="H10">
            <v>27521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C10">
            <v>1</v>
          </cell>
          <cell r="AD10">
            <v>0</v>
          </cell>
          <cell r="AE10">
            <v>29820</v>
          </cell>
          <cell r="AF10">
            <v>27521</v>
          </cell>
          <cell r="AG10">
            <v>96.0761040321173</v>
          </cell>
        </row>
        <row r="11">
          <cell r="A11">
            <v>210</v>
          </cell>
          <cell r="B11">
            <v>2</v>
          </cell>
          <cell r="C11" t="str">
            <v>新見市</v>
          </cell>
          <cell r="D11">
            <v>27413</v>
          </cell>
          <cell r="E11">
            <v>1</v>
          </cell>
          <cell r="F11">
            <v>0</v>
          </cell>
          <cell r="G11">
            <v>26410</v>
          </cell>
          <cell r="H11">
            <v>26003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1243</v>
          </cell>
          <cell r="W11">
            <v>50</v>
          </cell>
          <cell r="X11">
            <v>1</v>
          </cell>
          <cell r="Y11">
            <v>154</v>
          </cell>
          <cell r="Z11">
            <v>139</v>
          </cell>
          <cell r="AA11">
            <v>154</v>
          </cell>
          <cell r="AB11">
            <v>139</v>
          </cell>
          <cell r="AC11">
            <v>157</v>
          </cell>
          <cell r="AD11">
            <v>1382</v>
          </cell>
          <cell r="AE11">
            <v>26460</v>
          </cell>
          <cell r="AF11">
            <v>26004</v>
          </cell>
          <cell r="AG11">
            <v>94.860102870900661</v>
          </cell>
        </row>
        <row r="12">
          <cell r="A12">
            <v>211</v>
          </cell>
          <cell r="B12">
            <v>2</v>
          </cell>
          <cell r="C12" t="str">
            <v>備前市</v>
          </cell>
          <cell r="D12">
            <v>31954</v>
          </cell>
          <cell r="E12">
            <v>1</v>
          </cell>
          <cell r="F12">
            <v>0</v>
          </cell>
          <cell r="G12">
            <v>31100</v>
          </cell>
          <cell r="H12">
            <v>31697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C12">
            <v>1</v>
          </cell>
          <cell r="AD12">
            <v>0</v>
          </cell>
          <cell r="AE12">
            <v>31100</v>
          </cell>
          <cell r="AF12">
            <v>31697</v>
          </cell>
          <cell r="AG12">
            <v>99.195718845840901</v>
          </cell>
          <cell r="AH12">
            <v>4</v>
          </cell>
          <cell r="AI12">
            <v>296</v>
          </cell>
          <cell r="AJ12">
            <v>134</v>
          </cell>
        </row>
        <row r="13">
          <cell r="A13">
            <v>212</v>
          </cell>
          <cell r="B13">
            <v>2</v>
          </cell>
          <cell r="C13" t="str">
            <v>瀬戸内市</v>
          </cell>
          <cell r="D13">
            <v>35603</v>
          </cell>
          <cell r="E13">
            <v>1</v>
          </cell>
          <cell r="F13">
            <v>0</v>
          </cell>
          <cell r="G13">
            <v>38200</v>
          </cell>
          <cell r="H13">
            <v>35555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X13">
            <v>2</v>
          </cell>
          <cell r="Y13">
            <v>1175</v>
          </cell>
          <cell r="Z13">
            <v>695</v>
          </cell>
          <cell r="AA13">
            <v>1175</v>
          </cell>
          <cell r="AB13">
            <v>695</v>
          </cell>
          <cell r="AC13">
            <v>1176</v>
          </cell>
          <cell r="AD13">
            <v>695</v>
          </cell>
          <cell r="AE13">
            <v>38200</v>
          </cell>
          <cell r="AF13">
            <v>35557</v>
          </cell>
          <cell r="AG13">
            <v>99.870797404713088</v>
          </cell>
        </row>
        <row r="14">
          <cell r="A14">
            <v>213</v>
          </cell>
          <cell r="B14">
            <v>2</v>
          </cell>
          <cell r="C14" t="str">
            <v>赤磐市</v>
          </cell>
          <cell r="D14">
            <v>42294</v>
          </cell>
          <cell r="E14">
            <v>1</v>
          </cell>
          <cell r="F14">
            <v>0</v>
          </cell>
          <cell r="G14">
            <v>44099</v>
          </cell>
          <cell r="H14">
            <v>41969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330</v>
          </cell>
          <cell r="W14">
            <v>107</v>
          </cell>
          <cell r="AC14">
            <v>2</v>
          </cell>
          <cell r="AD14">
            <v>330</v>
          </cell>
          <cell r="AE14">
            <v>44206</v>
          </cell>
          <cell r="AF14">
            <v>41969</v>
          </cell>
          <cell r="AG14">
            <v>99.231569489762137</v>
          </cell>
        </row>
        <row r="15">
          <cell r="A15">
            <v>214</v>
          </cell>
          <cell r="B15">
            <v>2</v>
          </cell>
          <cell r="C15" t="str">
            <v>真庭市</v>
          </cell>
          <cell r="D15">
            <v>42083</v>
          </cell>
          <cell r="E15">
            <v>1</v>
          </cell>
          <cell r="F15">
            <v>0</v>
          </cell>
          <cell r="G15">
            <v>20317</v>
          </cell>
          <cell r="H15">
            <v>19408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18</v>
          </cell>
          <cell r="N15">
            <v>0</v>
          </cell>
          <cell r="O15">
            <v>26109</v>
          </cell>
          <cell r="P15">
            <v>18791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7</v>
          </cell>
          <cell r="V15">
            <v>2633</v>
          </cell>
          <cell r="W15">
            <v>119</v>
          </cell>
          <cell r="X15">
            <v>3</v>
          </cell>
          <cell r="Y15">
            <v>19900</v>
          </cell>
          <cell r="Z15">
            <v>130</v>
          </cell>
          <cell r="AA15">
            <v>19900</v>
          </cell>
          <cell r="AB15">
            <v>130</v>
          </cell>
          <cell r="AC15">
            <v>19926</v>
          </cell>
          <cell r="AD15">
            <v>2763</v>
          </cell>
          <cell r="AE15">
            <v>46545</v>
          </cell>
          <cell r="AF15">
            <v>38202</v>
          </cell>
          <cell r="AG15">
            <v>90.777748734643438</v>
          </cell>
          <cell r="AH15">
            <v>9</v>
          </cell>
          <cell r="AI15">
            <v>578</v>
          </cell>
          <cell r="AJ15">
            <v>282</v>
          </cell>
        </row>
        <row r="16">
          <cell r="A16">
            <v>215</v>
          </cell>
          <cell r="B16">
            <v>2</v>
          </cell>
          <cell r="C16" t="str">
            <v>美作市</v>
          </cell>
          <cell r="D16">
            <v>25465</v>
          </cell>
          <cell r="E16">
            <v>1</v>
          </cell>
          <cell r="F16">
            <v>0</v>
          </cell>
          <cell r="G16">
            <v>35000</v>
          </cell>
          <cell r="H16">
            <v>18664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3</v>
          </cell>
          <cell r="N16">
            <v>0</v>
          </cell>
          <cell r="O16">
            <v>9283</v>
          </cell>
          <cell r="P16">
            <v>6681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AC16">
            <v>4</v>
          </cell>
          <cell r="AD16">
            <v>0</v>
          </cell>
          <cell r="AE16">
            <v>44283</v>
          </cell>
          <cell r="AF16">
            <v>25345</v>
          </cell>
          <cell r="AG16">
            <v>99.528764971529554</v>
          </cell>
        </row>
        <row r="17">
          <cell r="A17">
            <v>216</v>
          </cell>
          <cell r="B17">
            <v>2</v>
          </cell>
          <cell r="C17" t="str">
            <v>浅口市</v>
          </cell>
          <cell r="D17">
            <v>32630</v>
          </cell>
          <cell r="E17">
            <v>1</v>
          </cell>
          <cell r="F17">
            <v>0</v>
          </cell>
          <cell r="G17">
            <v>33000</v>
          </cell>
          <cell r="H17">
            <v>31722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500</v>
          </cell>
          <cell r="W17">
            <v>90</v>
          </cell>
          <cell r="AC17">
            <v>2</v>
          </cell>
          <cell r="AD17">
            <v>500</v>
          </cell>
          <cell r="AE17">
            <v>33090</v>
          </cell>
          <cell r="AF17">
            <v>31722</v>
          </cell>
          <cell r="AG17">
            <v>97.217284707324552</v>
          </cell>
        </row>
        <row r="18">
          <cell r="A18">
            <v>346</v>
          </cell>
          <cell r="B18">
            <v>3</v>
          </cell>
          <cell r="C18" t="str">
            <v>和気町</v>
          </cell>
          <cell r="D18">
            <v>13364</v>
          </cell>
          <cell r="E18">
            <v>2</v>
          </cell>
          <cell r="F18">
            <v>1</v>
          </cell>
          <cell r="G18">
            <v>5310</v>
          </cell>
          <cell r="H18">
            <v>4772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8</v>
          </cell>
          <cell r="N18">
            <v>0</v>
          </cell>
          <cell r="O18">
            <v>11710</v>
          </cell>
          <cell r="P18">
            <v>8189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AC18">
            <v>11</v>
          </cell>
          <cell r="AD18">
            <v>1</v>
          </cell>
          <cell r="AE18">
            <v>17020</v>
          </cell>
          <cell r="AF18">
            <v>12961</v>
          </cell>
          <cell r="AG18">
            <v>96.98443579766537</v>
          </cell>
        </row>
        <row r="19">
          <cell r="A19">
            <v>423</v>
          </cell>
          <cell r="B19">
            <v>3</v>
          </cell>
          <cell r="C19" t="str">
            <v>早島町</v>
          </cell>
          <cell r="D19">
            <v>12543</v>
          </cell>
          <cell r="E19">
            <v>1</v>
          </cell>
          <cell r="F19">
            <v>0</v>
          </cell>
          <cell r="G19">
            <v>14000</v>
          </cell>
          <cell r="H19">
            <v>12543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AC19">
            <v>1</v>
          </cell>
          <cell r="AD19">
            <v>0</v>
          </cell>
          <cell r="AE19">
            <v>14000</v>
          </cell>
          <cell r="AF19">
            <v>12543</v>
          </cell>
          <cell r="AG19">
            <v>100</v>
          </cell>
        </row>
        <row r="20">
          <cell r="A20">
            <v>445</v>
          </cell>
          <cell r="B20">
            <v>3</v>
          </cell>
          <cell r="C20" t="str">
            <v>里庄町</v>
          </cell>
          <cell r="D20">
            <v>10969</v>
          </cell>
          <cell r="E20">
            <v>1</v>
          </cell>
          <cell r="F20">
            <v>0</v>
          </cell>
          <cell r="G20">
            <v>11200</v>
          </cell>
          <cell r="H20">
            <v>10764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AC20">
            <v>1</v>
          </cell>
          <cell r="AD20">
            <v>0</v>
          </cell>
          <cell r="AE20">
            <v>11200</v>
          </cell>
          <cell r="AF20">
            <v>10764</v>
          </cell>
          <cell r="AG20">
            <v>98.131096727140118</v>
          </cell>
        </row>
        <row r="21">
          <cell r="A21">
            <v>461</v>
          </cell>
          <cell r="B21">
            <v>3</v>
          </cell>
          <cell r="C21" t="str">
            <v>矢掛町</v>
          </cell>
          <cell r="D21">
            <v>13198</v>
          </cell>
          <cell r="E21">
            <v>1</v>
          </cell>
          <cell r="F21">
            <v>0</v>
          </cell>
          <cell r="G21">
            <v>17500</v>
          </cell>
          <cell r="H21">
            <v>13139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AC21">
            <v>1</v>
          </cell>
          <cell r="AD21">
            <v>0</v>
          </cell>
          <cell r="AE21">
            <v>17500</v>
          </cell>
          <cell r="AF21">
            <v>13139</v>
          </cell>
          <cell r="AG21">
            <v>99.552962570086379</v>
          </cell>
        </row>
        <row r="22">
          <cell r="A22">
            <v>586</v>
          </cell>
          <cell r="B22">
            <v>4</v>
          </cell>
          <cell r="C22" t="str">
            <v>新庄村</v>
          </cell>
          <cell r="D22">
            <v>794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O22">
            <v>1270</v>
          </cell>
          <cell r="P22">
            <v>761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AC22">
            <v>1</v>
          </cell>
          <cell r="AD22">
            <v>0</v>
          </cell>
          <cell r="AE22">
            <v>1270</v>
          </cell>
          <cell r="AF22">
            <v>761</v>
          </cell>
          <cell r="AG22">
            <v>95.843828715365248</v>
          </cell>
        </row>
        <row r="23">
          <cell r="A23">
            <v>606</v>
          </cell>
          <cell r="B23">
            <v>3</v>
          </cell>
          <cell r="C23" t="str">
            <v>鏡野町</v>
          </cell>
          <cell r="D23">
            <v>11859</v>
          </cell>
          <cell r="E23">
            <v>1</v>
          </cell>
          <cell r="F23">
            <v>0</v>
          </cell>
          <cell r="G23">
            <v>13496</v>
          </cell>
          <cell r="H23">
            <v>11347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AC23">
            <v>1</v>
          </cell>
          <cell r="AD23">
            <v>0</v>
          </cell>
          <cell r="AE23">
            <v>13496</v>
          </cell>
          <cell r="AF23">
            <v>11347</v>
          </cell>
          <cell r="AG23">
            <v>95.682603929505021</v>
          </cell>
          <cell r="AK23">
            <v>2</v>
          </cell>
          <cell r="AL23">
            <v>100</v>
          </cell>
          <cell r="AM23">
            <v>44</v>
          </cell>
        </row>
        <row r="24">
          <cell r="A24">
            <v>622</v>
          </cell>
          <cell r="B24">
            <v>3</v>
          </cell>
          <cell r="C24" t="str">
            <v>勝央町</v>
          </cell>
          <cell r="D24">
            <v>10882</v>
          </cell>
          <cell r="E24">
            <v>1</v>
          </cell>
          <cell r="F24">
            <v>0</v>
          </cell>
          <cell r="G24">
            <v>12870</v>
          </cell>
          <cell r="H24">
            <v>10835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X24">
            <v>1</v>
          </cell>
          <cell r="AC24">
            <v>1</v>
          </cell>
          <cell r="AD24">
            <v>0</v>
          </cell>
          <cell r="AE24">
            <v>12870</v>
          </cell>
          <cell r="AF24">
            <v>10836</v>
          </cell>
          <cell r="AG24">
            <v>99.57728358757582</v>
          </cell>
        </row>
        <row r="25">
          <cell r="A25">
            <v>623</v>
          </cell>
          <cell r="B25">
            <v>3</v>
          </cell>
          <cell r="C25" t="str">
            <v>奈義町</v>
          </cell>
          <cell r="D25">
            <v>5447</v>
          </cell>
          <cell r="E25">
            <v>1</v>
          </cell>
          <cell r="F25">
            <v>0</v>
          </cell>
          <cell r="G25">
            <v>8000</v>
          </cell>
          <cell r="H25">
            <v>5447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X25">
            <v>1</v>
          </cell>
          <cell r="AC25">
            <v>1</v>
          </cell>
          <cell r="AD25">
            <v>0</v>
          </cell>
          <cell r="AE25">
            <v>8000</v>
          </cell>
          <cell r="AF25">
            <v>5448</v>
          </cell>
          <cell r="AG25">
            <v>100.01835872957592</v>
          </cell>
        </row>
        <row r="26">
          <cell r="A26">
            <v>643</v>
          </cell>
          <cell r="B26">
            <v>4</v>
          </cell>
          <cell r="C26" t="str">
            <v>西粟倉村</v>
          </cell>
          <cell r="D26">
            <v>1374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1600</v>
          </cell>
          <cell r="P26">
            <v>1368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AC26">
            <v>1</v>
          </cell>
          <cell r="AD26">
            <v>0</v>
          </cell>
          <cell r="AE26">
            <v>1600</v>
          </cell>
          <cell r="AF26">
            <v>1368</v>
          </cell>
          <cell r="AG26">
            <v>99.563318777292579</v>
          </cell>
        </row>
        <row r="27">
          <cell r="A27">
            <v>663</v>
          </cell>
          <cell r="B27">
            <v>3</v>
          </cell>
          <cell r="C27" t="str">
            <v>久米南町</v>
          </cell>
          <cell r="D27">
            <v>4415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</v>
          </cell>
          <cell r="N27">
            <v>0</v>
          </cell>
          <cell r="O27">
            <v>4730</v>
          </cell>
          <cell r="P27">
            <v>4270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AC27">
            <v>1</v>
          </cell>
          <cell r="AD27">
            <v>0</v>
          </cell>
          <cell r="AE27">
            <v>4730</v>
          </cell>
          <cell r="AF27">
            <v>4270</v>
          </cell>
          <cell r="AG27">
            <v>96.715741789354468</v>
          </cell>
        </row>
        <row r="28">
          <cell r="A28">
            <v>666</v>
          </cell>
          <cell r="B28">
            <v>3</v>
          </cell>
          <cell r="C28" t="str">
            <v>美咲町</v>
          </cell>
          <cell r="D28">
            <v>12834</v>
          </cell>
          <cell r="E28">
            <v>2</v>
          </cell>
          <cell r="F28">
            <v>1</v>
          </cell>
          <cell r="G28">
            <v>14883</v>
          </cell>
          <cell r="H28">
            <v>12668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X28">
            <v>1</v>
          </cell>
          <cell r="Y28">
            <v>100</v>
          </cell>
          <cell r="Z28">
            <v>7</v>
          </cell>
          <cell r="AA28">
            <v>100</v>
          </cell>
          <cell r="AB28">
            <v>7</v>
          </cell>
          <cell r="AC28">
            <v>102</v>
          </cell>
          <cell r="AD28">
            <v>8</v>
          </cell>
          <cell r="AE28">
            <v>14883</v>
          </cell>
          <cell r="AF28">
            <v>12669</v>
          </cell>
          <cell r="AG28">
            <v>98.714352501168761</v>
          </cell>
        </row>
        <row r="29">
          <cell r="A29">
            <v>681</v>
          </cell>
          <cell r="B29">
            <v>3</v>
          </cell>
          <cell r="C29" t="str">
            <v>吉備中央町</v>
          </cell>
          <cell r="D29">
            <v>10423</v>
          </cell>
          <cell r="E29">
            <v>1</v>
          </cell>
          <cell r="F29">
            <v>0</v>
          </cell>
          <cell r="G29">
            <v>23000</v>
          </cell>
          <cell r="H29">
            <v>10128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AC29">
            <v>1</v>
          </cell>
          <cell r="AD29">
            <v>0</v>
          </cell>
          <cell r="AE29">
            <v>23000</v>
          </cell>
          <cell r="AF29">
            <v>10128</v>
          </cell>
          <cell r="AG29">
            <v>97.169720809747673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showGridLines="0" tabSelected="1" view="pageBreakPreview" zoomScaleNormal="100" zoomScaleSheetLayoutView="100" workbookViewId="0">
      <selection activeCell="E25" sqref="E25:E26"/>
    </sheetView>
  </sheetViews>
  <sheetFormatPr defaultRowHeight="13.5" x14ac:dyDescent="0.15"/>
  <cols>
    <col min="1" max="1" width="0.875" style="6" customWidth="1"/>
    <col min="2" max="2" width="14.125" style="6" customWidth="1"/>
    <col min="3" max="3" width="2.625" style="6" customWidth="1"/>
    <col min="4" max="4" width="10.625" style="6" customWidth="1"/>
    <col min="5" max="5" width="10.25" style="6" customWidth="1"/>
    <col min="6" max="6" width="2" style="6" customWidth="1"/>
    <col min="7" max="8" width="1.25" style="6" customWidth="1"/>
    <col min="9" max="9" width="17.625" style="6" customWidth="1"/>
    <col min="10" max="10" width="1.5" style="6" customWidth="1"/>
    <col min="11" max="11" width="0.875" style="6" customWidth="1"/>
    <col min="12" max="12" width="9.125" style="6" customWidth="1"/>
    <col min="13" max="13" width="10.25" style="6" customWidth="1"/>
    <col min="14" max="14" width="1.25" style="6" customWidth="1"/>
    <col min="15" max="15" width="2.875" style="6" customWidth="1"/>
    <col min="16" max="17" width="0.375" style="6" customWidth="1"/>
    <col min="18" max="18" width="9" style="6"/>
    <col min="19" max="19" width="1" style="6" customWidth="1"/>
    <col min="20" max="16384" width="9" style="6"/>
  </cols>
  <sheetData>
    <row r="1" spans="1:22" ht="21" x14ac:dyDescent="0.2">
      <c r="A1" s="1"/>
      <c r="B1" s="85"/>
      <c r="C1" s="1"/>
      <c r="D1" s="1"/>
      <c r="E1" s="1"/>
      <c r="F1" s="1"/>
      <c r="G1" s="1"/>
      <c r="H1" s="1"/>
      <c r="I1" s="2" t="s">
        <v>0</v>
      </c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5"/>
    </row>
    <row r="2" spans="1:22" ht="7.5" customHeight="1" x14ac:dyDescent="0.15">
      <c r="A2" s="1"/>
      <c r="B2" s="1"/>
      <c r="C2" s="1"/>
      <c r="D2" s="1"/>
      <c r="E2" s="1"/>
      <c r="F2" s="1"/>
      <c r="G2" s="1"/>
      <c r="H2" s="1"/>
      <c r="I2" s="7"/>
      <c r="J2" s="8"/>
      <c r="K2" s="8"/>
      <c r="L2" s="8"/>
      <c r="M2" s="8"/>
      <c r="N2" s="8"/>
      <c r="O2" s="8"/>
      <c r="P2" s="8"/>
      <c r="Q2" s="8"/>
      <c r="R2" s="8"/>
      <c r="S2" s="1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7"/>
      <c r="J3" s="8"/>
      <c r="K3" s="8"/>
      <c r="L3" s="8"/>
      <c r="M3" s="8"/>
      <c r="N3" s="8"/>
      <c r="O3" s="8"/>
      <c r="P3" s="8"/>
      <c r="Q3" s="8"/>
      <c r="R3" s="8"/>
      <c r="S3" s="1"/>
      <c r="T3" s="9"/>
      <c r="U3" s="9"/>
      <c r="V3" s="9"/>
    </row>
    <row r="4" spans="1:22" ht="7.5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9"/>
      <c r="U4" s="9"/>
      <c r="V4" s="9"/>
    </row>
    <row r="5" spans="1:22" ht="13.5" customHeight="1" x14ac:dyDescent="0.15">
      <c r="A5" s="1"/>
      <c r="B5" s="1"/>
      <c r="C5" s="1"/>
      <c r="D5" s="1"/>
      <c r="E5" s="1"/>
      <c r="F5" s="1"/>
      <c r="G5" s="1"/>
      <c r="H5" s="1"/>
      <c r="I5" s="10" t="s">
        <v>1</v>
      </c>
      <c r="J5" s="10"/>
      <c r="K5" s="1"/>
      <c r="L5" s="11">
        <v>40000</v>
      </c>
      <c r="M5" s="12" t="s">
        <v>2</v>
      </c>
      <c r="N5" s="1"/>
      <c r="O5" s="13" t="s">
        <v>3</v>
      </c>
      <c r="P5" s="14"/>
      <c r="Q5" s="14"/>
      <c r="R5" s="15"/>
      <c r="S5" s="1"/>
      <c r="T5" s="9"/>
      <c r="U5" s="9"/>
      <c r="V5" s="9"/>
    </row>
    <row r="6" spans="1:22" ht="3" customHeight="1" x14ac:dyDescent="0.15">
      <c r="A6" s="1"/>
      <c r="B6" s="1"/>
      <c r="C6" s="1"/>
      <c r="D6" s="1"/>
      <c r="E6" s="1"/>
      <c r="F6" s="1"/>
      <c r="G6" s="1"/>
      <c r="H6" s="1"/>
      <c r="I6" s="16"/>
      <c r="J6" s="16"/>
      <c r="K6" s="1"/>
      <c r="L6" s="17"/>
      <c r="M6" s="16"/>
      <c r="N6" s="18"/>
      <c r="O6" s="19"/>
      <c r="P6" s="20"/>
      <c r="Q6" s="20"/>
      <c r="R6" s="21"/>
      <c r="S6" s="1"/>
      <c r="T6" s="9"/>
      <c r="U6" s="9"/>
      <c r="V6" s="9"/>
    </row>
    <row r="7" spans="1:22" ht="3" customHeight="1" x14ac:dyDescent="0.15">
      <c r="A7" s="1"/>
      <c r="B7" s="1"/>
      <c r="C7" s="1"/>
      <c r="D7" s="1"/>
      <c r="E7" s="1"/>
      <c r="F7" s="1"/>
      <c r="G7" s="1"/>
      <c r="H7" s="22"/>
      <c r="I7" s="23" t="s">
        <v>4</v>
      </c>
      <c r="J7" s="24"/>
      <c r="K7" s="25"/>
      <c r="L7" s="43">
        <v>11649</v>
      </c>
      <c r="M7" s="23" t="s">
        <v>5</v>
      </c>
      <c r="N7" s="26"/>
      <c r="O7" s="19"/>
      <c r="P7" s="20"/>
      <c r="Q7" s="20"/>
      <c r="R7" s="21"/>
      <c r="S7" s="1"/>
      <c r="T7" s="9"/>
      <c r="U7" s="9"/>
      <c r="V7" s="9"/>
    </row>
    <row r="8" spans="1:22" ht="13.5" customHeight="1" thickBot="1" x14ac:dyDescent="0.2">
      <c r="A8" s="1"/>
      <c r="B8" s="1"/>
      <c r="C8" s="1"/>
      <c r="D8" s="1"/>
      <c r="E8" s="1"/>
      <c r="F8" s="1"/>
      <c r="G8" s="1"/>
      <c r="H8" s="27"/>
      <c r="I8" s="12"/>
      <c r="J8" s="28"/>
      <c r="K8" s="29"/>
      <c r="L8" s="36"/>
      <c r="M8" s="12"/>
      <c r="N8" s="29"/>
      <c r="O8" s="30"/>
      <c r="P8" s="31"/>
      <c r="Q8" s="31"/>
      <c r="R8" s="32"/>
      <c r="S8" s="1"/>
      <c r="T8" s="9"/>
      <c r="U8" s="9"/>
      <c r="V8" s="9"/>
    </row>
    <row r="9" spans="1:22" ht="13.5" customHeight="1" x14ac:dyDescent="0.15">
      <c r="A9" s="1"/>
      <c r="B9" s="1"/>
      <c r="C9" s="1"/>
      <c r="D9" s="1"/>
      <c r="E9" s="1"/>
      <c r="F9" s="1"/>
      <c r="G9" s="1"/>
      <c r="H9" s="27"/>
      <c r="I9" s="28"/>
      <c r="J9" s="28"/>
      <c r="K9" s="29"/>
      <c r="L9" s="33"/>
      <c r="M9" s="28"/>
      <c r="N9" s="29"/>
      <c r="O9" s="8"/>
      <c r="P9" s="8"/>
      <c r="Q9" s="8"/>
      <c r="R9" s="8"/>
      <c r="S9" s="1"/>
    </row>
    <row r="10" spans="1:22" ht="15" customHeight="1" thickBot="1" x14ac:dyDescent="0.2">
      <c r="A10" s="1"/>
      <c r="B10" s="1"/>
      <c r="C10" s="1"/>
      <c r="D10" s="34" t="s">
        <v>1</v>
      </c>
      <c r="E10" s="34"/>
      <c r="F10" s="1"/>
      <c r="G10" s="1"/>
      <c r="H10" s="27"/>
      <c r="I10" s="28"/>
      <c r="J10" s="28"/>
      <c r="K10" s="29"/>
      <c r="L10" s="33"/>
      <c r="M10" s="28"/>
      <c r="N10" s="29"/>
      <c r="O10" s="8"/>
      <c r="P10" s="8"/>
      <c r="Q10" s="8"/>
      <c r="R10" s="8"/>
      <c r="S10" s="1"/>
    </row>
    <row r="11" spans="1:22" ht="13.5" customHeight="1" x14ac:dyDescent="0.15">
      <c r="A11" s="1"/>
      <c r="B11" s="35" t="s">
        <v>6</v>
      </c>
      <c r="C11" s="29"/>
      <c r="D11" s="36">
        <f>L5+L11+L17</f>
        <v>98500</v>
      </c>
      <c r="E11" s="12" t="s">
        <v>2</v>
      </c>
      <c r="F11" s="37"/>
      <c r="G11" s="1"/>
      <c r="H11" s="27"/>
      <c r="I11" s="10" t="s">
        <v>1</v>
      </c>
      <c r="J11" s="10"/>
      <c r="K11" s="29"/>
      <c r="L11" s="36">
        <v>4400</v>
      </c>
      <c r="M11" s="12" t="s">
        <v>2</v>
      </c>
      <c r="N11" s="29"/>
      <c r="O11" s="13" t="s">
        <v>7</v>
      </c>
      <c r="P11" s="14"/>
      <c r="Q11" s="14"/>
      <c r="R11" s="15"/>
      <c r="S11" s="1"/>
    </row>
    <row r="12" spans="1:22" ht="3" customHeight="1" x14ac:dyDescent="0.15">
      <c r="A12" s="1"/>
      <c r="B12" s="38"/>
      <c r="C12" s="29"/>
      <c r="D12" s="17"/>
      <c r="E12" s="16"/>
      <c r="F12" s="37"/>
      <c r="G12" s="39"/>
      <c r="H12" s="40"/>
      <c r="I12" s="16"/>
      <c r="J12" s="16"/>
      <c r="K12" s="41"/>
      <c r="L12" s="17"/>
      <c r="M12" s="16"/>
      <c r="N12" s="18"/>
      <c r="O12" s="19"/>
      <c r="P12" s="20"/>
      <c r="Q12" s="20"/>
      <c r="R12" s="21"/>
      <c r="S12" s="1"/>
    </row>
    <row r="13" spans="1:22" ht="3" customHeight="1" x14ac:dyDescent="0.15">
      <c r="A13" s="1"/>
      <c r="B13" s="38" t="s">
        <v>8</v>
      </c>
      <c r="C13" s="42"/>
      <c r="D13" s="43">
        <f>L7+L13+L19</f>
        <v>26495</v>
      </c>
      <c r="E13" s="23" t="s">
        <v>5</v>
      </c>
      <c r="F13" s="23"/>
      <c r="G13" s="44"/>
      <c r="H13" s="27"/>
      <c r="I13" s="23" t="s">
        <v>4</v>
      </c>
      <c r="J13" s="37"/>
      <c r="K13" s="1"/>
      <c r="L13" s="43">
        <v>1178</v>
      </c>
      <c r="M13" s="23" t="s">
        <v>5</v>
      </c>
      <c r="N13" s="26"/>
      <c r="O13" s="19"/>
      <c r="P13" s="20"/>
      <c r="Q13" s="20"/>
      <c r="R13" s="21"/>
      <c r="S13" s="1"/>
    </row>
    <row r="14" spans="1:22" ht="13.5" customHeight="1" thickBot="1" x14ac:dyDescent="0.2">
      <c r="A14" s="1"/>
      <c r="B14" s="45"/>
      <c r="C14" s="46"/>
      <c r="D14" s="36"/>
      <c r="E14" s="12"/>
      <c r="F14" s="12"/>
      <c r="G14" s="1"/>
      <c r="H14" s="27"/>
      <c r="I14" s="12"/>
      <c r="J14" s="37"/>
      <c r="K14" s="1"/>
      <c r="L14" s="11"/>
      <c r="M14" s="12"/>
      <c r="N14" s="1"/>
      <c r="O14" s="30"/>
      <c r="P14" s="31"/>
      <c r="Q14" s="31"/>
      <c r="R14" s="32"/>
      <c r="S14" s="1"/>
    </row>
    <row r="15" spans="1:22" ht="15" customHeight="1" x14ac:dyDescent="0.15">
      <c r="A15" s="1"/>
      <c r="B15" s="1"/>
      <c r="C15" s="1"/>
      <c r="D15" s="34" t="s">
        <v>4</v>
      </c>
      <c r="E15" s="34"/>
      <c r="F15" s="1"/>
      <c r="G15" s="1"/>
      <c r="H15" s="27"/>
      <c r="I15" s="37"/>
      <c r="J15" s="37"/>
      <c r="K15" s="1"/>
      <c r="L15" s="47"/>
      <c r="M15" s="37"/>
      <c r="N15" s="1"/>
      <c r="O15" s="8"/>
      <c r="P15" s="8"/>
      <c r="Q15" s="8"/>
      <c r="R15" s="8"/>
      <c r="S15" s="1"/>
    </row>
    <row r="16" spans="1:22" ht="13.5" customHeight="1" thickBot="1" x14ac:dyDescent="0.2">
      <c r="A16" s="1"/>
      <c r="B16" s="1"/>
      <c r="C16" s="1"/>
      <c r="D16" s="1"/>
      <c r="E16" s="1"/>
      <c r="F16" s="1"/>
      <c r="G16" s="1"/>
      <c r="H16" s="27"/>
      <c r="I16" s="37"/>
      <c r="J16" s="37"/>
      <c r="K16" s="1"/>
      <c r="L16" s="47"/>
      <c r="M16" s="37"/>
      <c r="N16" s="1"/>
      <c r="O16" s="8"/>
      <c r="P16" s="8"/>
      <c r="Q16" s="8"/>
      <c r="R16" s="8"/>
      <c r="S16" s="1"/>
    </row>
    <row r="17" spans="1:19" ht="13.5" customHeight="1" x14ac:dyDescent="0.15">
      <c r="A17" s="1"/>
      <c r="B17" s="1"/>
      <c r="C17" s="1"/>
      <c r="D17" s="1"/>
      <c r="E17" s="1"/>
      <c r="F17" s="1"/>
      <c r="G17" s="1"/>
      <c r="H17" s="27"/>
      <c r="I17" s="10" t="s">
        <v>1</v>
      </c>
      <c r="J17" s="10"/>
      <c r="K17" s="1"/>
      <c r="L17" s="11">
        <v>54100</v>
      </c>
      <c r="M17" s="12" t="s">
        <v>2</v>
      </c>
      <c r="N17" s="1"/>
      <c r="O17" s="13" t="s">
        <v>9</v>
      </c>
      <c r="P17" s="14"/>
      <c r="Q17" s="14"/>
      <c r="R17" s="15"/>
      <c r="S17" s="1"/>
    </row>
    <row r="18" spans="1:19" ht="3" customHeight="1" x14ac:dyDescent="0.15">
      <c r="A18" s="1"/>
      <c r="B18" s="1"/>
      <c r="C18" s="1"/>
      <c r="D18" s="1"/>
      <c r="E18" s="1"/>
      <c r="F18" s="1"/>
      <c r="G18" s="1"/>
      <c r="H18" s="40"/>
      <c r="I18" s="16"/>
      <c r="J18" s="16"/>
      <c r="K18" s="1"/>
      <c r="L18" s="17"/>
      <c r="M18" s="16"/>
      <c r="N18" s="18"/>
      <c r="O18" s="19"/>
      <c r="P18" s="20"/>
      <c r="Q18" s="20"/>
      <c r="R18" s="21"/>
      <c r="S18" s="1"/>
    </row>
    <row r="19" spans="1:19" ht="3" customHeight="1" x14ac:dyDescent="0.15">
      <c r="A19" s="1"/>
      <c r="B19" s="1"/>
      <c r="C19" s="1"/>
      <c r="D19" s="1"/>
      <c r="E19" s="1"/>
      <c r="F19" s="1"/>
      <c r="G19" s="1"/>
      <c r="H19" s="1"/>
      <c r="I19" s="23" t="s">
        <v>4</v>
      </c>
      <c r="J19" s="24"/>
      <c r="K19" s="25"/>
      <c r="L19" s="43">
        <v>13668</v>
      </c>
      <c r="M19" s="23" t="s">
        <v>5</v>
      </c>
      <c r="N19" s="26"/>
      <c r="O19" s="19"/>
      <c r="P19" s="20"/>
      <c r="Q19" s="20"/>
      <c r="R19" s="21"/>
      <c r="S19" s="1"/>
    </row>
    <row r="20" spans="1:19" ht="13.5" customHeight="1" thickBot="1" x14ac:dyDescent="0.2">
      <c r="A20" s="1"/>
      <c r="B20" s="1"/>
      <c r="C20" s="1"/>
      <c r="D20" s="1"/>
      <c r="E20" s="1"/>
      <c r="F20" s="1"/>
      <c r="G20" s="1"/>
      <c r="H20" s="1"/>
      <c r="I20" s="12"/>
      <c r="J20" s="37"/>
      <c r="K20" s="1"/>
      <c r="L20" s="36"/>
      <c r="M20" s="12"/>
      <c r="N20" s="1"/>
      <c r="O20" s="30"/>
      <c r="P20" s="31"/>
      <c r="Q20" s="31"/>
      <c r="R20" s="32"/>
      <c r="S20" s="1"/>
    </row>
    <row r="21" spans="1:19" ht="7.5" customHeight="1" x14ac:dyDescent="0.15">
      <c r="A21" s="1"/>
      <c r="B21" s="1"/>
      <c r="C21" s="1"/>
      <c r="D21" s="1"/>
      <c r="E21" s="1"/>
      <c r="F21" s="1"/>
      <c r="G21" s="1"/>
      <c r="H21" s="1"/>
      <c r="I21" s="37"/>
      <c r="J21" s="37"/>
      <c r="K21" s="1"/>
      <c r="L21" s="47"/>
      <c r="M21" s="37"/>
      <c r="N21" s="1"/>
      <c r="O21" s="48"/>
      <c r="P21" s="49"/>
      <c r="Q21" s="50"/>
      <c r="R21" s="1"/>
      <c r="S21" s="1"/>
    </row>
    <row r="22" spans="1:19" x14ac:dyDescent="0.15">
      <c r="A22" s="1"/>
      <c r="B22" s="1"/>
      <c r="C22" s="1"/>
      <c r="D22" s="1"/>
      <c r="E22" s="1"/>
      <c r="F22" s="1"/>
      <c r="G22" s="1"/>
      <c r="H22" s="1"/>
      <c r="I22" s="37"/>
      <c r="J22" s="37"/>
      <c r="K22" s="1"/>
      <c r="L22" s="47"/>
      <c r="M22" s="37"/>
      <c r="N22" s="1"/>
      <c r="O22" s="29"/>
      <c r="P22" s="51"/>
      <c r="Q22" s="1"/>
      <c r="R22" s="1"/>
      <c r="S22" s="1"/>
    </row>
    <row r="23" spans="1:19" ht="13.5" customHeight="1" x14ac:dyDescent="0.15">
      <c r="A23" s="1"/>
      <c r="B23" s="1"/>
      <c r="C23" s="1"/>
      <c r="D23" s="1"/>
      <c r="E23" s="1"/>
      <c r="F23" s="1"/>
      <c r="G23" s="1"/>
      <c r="H23" s="1"/>
      <c r="I23" s="10" t="s">
        <v>1</v>
      </c>
      <c r="J23" s="10"/>
      <c r="K23" s="1"/>
      <c r="L23" s="47">
        <v>102850</v>
      </c>
      <c r="M23" s="28" t="s">
        <v>2</v>
      </c>
      <c r="N23" s="1"/>
      <c r="O23" s="41"/>
      <c r="P23" s="52"/>
      <c r="Q23" s="1"/>
      <c r="R23" s="1"/>
      <c r="S23" s="1"/>
    </row>
    <row r="24" spans="1:19" ht="13.5" customHeight="1" thickBot="1" x14ac:dyDescent="0.2">
      <c r="A24" s="1"/>
      <c r="B24" s="1"/>
      <c r="C24" s="1"/>
      <c r="D24" s="34" t="s">
        <v>1</v>
      </c>
      <c r="E24" s="34"/>
      <c r="F24" s="1"/>
      <c r="G24" s="1"/>
      <c r="H24" s="22"/>
      <c r="I24" s="24" t="s">
        <v>4</v>
      </c>
      <c r="J24" s="24"/>
      <c r="K24" s="25"/>
      <c r="L24" s="86">
        <v>24804</v>
      </c>
      <c r="M24" s="24" t="s">
        <v>5</v>
      </c>
      <c r="N24" s="25"/>
      <c r="O24" s="29"/>
      <c r="P24" s="29"/>
      <c r="Q24" s="29"/>
      <c r="R24" s="1"/>
      <c r="S24" s="1"/>
    </row>
    <row r="25" spans="1:19" ht="13.5" customHeight="1" x14ac:dyDescent="0.15">
      <c r="A25" s="1"/>
      <c r="B25" s="35" t="s">
        <v>10</v>
      </c>
      <c r="C25" s="29"/>
      <c r="D25" s="36">
        <f>L23+L29</f>
        <v>112250</v>
      </c>
      <c r="E25" s="12" t="s">
        <v>2</v>
      </c>
      <c r="F25" s="37"/>
      <c r="G25" s="1"/>
      <c r="H25" s="27"/>
      <c r="I25" s="28"/>
      <c r="J25" s="28"/>
      <c r="K25" s="29"/>
      <c r="L25" s="33"/>
      <c r="M25" s="28"/>
      <c r="N25" s="29"/>
      <c r="O25" s="29"/>
      <c r="P25" s="29"/>
      <c r="Q25" s="29"/>
      <c r="R25" s="1"/>
      <c r="S25" s="1"/>
    </row>
    <row r="26" spans="1:19" ht="3" customHeight="1" x14ac:dyDescent="0.15">
      <c r="A26" s="1"/>
      <c r="B26" s="38"/>
      <c r="C26" s="29"/>
      <c r="D26" s="17"/>
      <c r="E26" s="16"/>
      <c r="F26" s="37"/>
      <c r="G26" s="39"/>
      <c r="H26" s="27"/>
      <c r="I26" s="28"/>
      <c r="J26" s="28"/>
      <c r="K26" s="29"/>
      <c r="L26" s="33"/>
      <c r="M26" s="28"/>
      <c r="N26" s="29"/>
      <c r="O26" s="29"/>
      <c r="P26" s="29"/>
      <c r="Q26" s="29"/>
      <c r="R26" s="1"/>
      <c r="S26" s="1"/>
    </row>
    <row r="27" spans="1:19" ht="3" customHeight="1" x14ac:dyDescent="0.15">
      <c r="A27" s="1"/>
      <c r="B27" s="38"/>
      <c r="C27" s="42"/>
      <c r="D27" s="43">
        <f>L24+L31</f>
        <v>26385</v>
      </c>
      <c r="E27" s="23" t="s">
        <v>5</v>
      </c>
      <c r="F27" s="23"/>
      <c r="G27" s="44"/>
      <c r="H27" s="27"/>
      <c r="I27" s="28"/>
      <c r="J27" s="28"/>
      <c r="K27" s="29"/>
      <c r="L27" s="33"/>
      <c r="M27" s="28"/>
      <c r="N27" s="29"/>
      <c r="O27" s="29"/>
      <c r="P27" s="29"/>
      <c r="Q27" s="29"/>
      <c r="R27" s="1"/>
      <c r="S27" s="1"/>
    </row>
    <row r="28" spans="1:19" ht="13.5" customHeight="1" thickBot="1" x14ac:dyDescent="0.2">
      <c r="A28" s="1"/>
      <c r="B28" s="45"/>
      <c r="C28" s="46"/>
      <c r="D28" s="36"/>
      <c r="E28" s="12"/>
      <c r="F28" s="12"/>
      <c r="G28" s="29"/>
      <c r="H28" s="27"/>
      <c r="I28" s="28"/>
      <c r="J28" s="28"/>
      <c r="K28" s="29"/>
      <c r="L28" s="33"/>
      <c r="M28" s="28"/>
      <c r="N28" s="29"/>
      <c r="O28" s="29"/>
      <c r="P28" s="29"/>
      <c r="Q28" s="29"/>
      <c r="R28" s="1"/>
      <c r="S28" s="1"/>
    </row>
    <row r="29" spans="1:19" ht="13.5" customHeight="1" x14ac:dyDescent="0.15">
      <c r="A29" s="1"/>
      <c r="B29" s="1"/>
      <c r="C29" s="1"/>
      <c r="D29" s="34" t="s">
        <v>4</v>
      </c>
      <c r="E29" s="34"/>
      <c r="F29" s="1"/>
      <c r="G29" s="1"/>
      <c r="H29" s="27"/>
      <c r="I29" s="10" t="s">
        <v>1</v>
      </c>
      <c r="J29" s="10"/>
      <c r="K29" s="29"/>
      <c r="L29" s="36">
        <v>9400</v>
      </c>
      <c r="M29" s="12" t="s">
        <v>2</v>
      </c>
      <c r="N29" s="29"/>
      <c r="O29" s="13" t="s">
        <v>11</v>
      </c>
      <c r="P29" s="14"/>
      <c r="Q29" s="14"/>
      <c r="R29" s="15"/>
      <c r="S29" s="1"/>
    </row>
    <row r="30" spans="1:19" ht="3" customHeight="1" x14ac:dyDescent="0.15">
      <c r="A30" s="1"/>
      <c r="B30" s="1"/>
      <c r="C30" s="1"/>
      <c r="D30" s="1"/>
      <c r="E30" s="1"/>
      <c r="F30" s="1"/>
      <c r="G30" s="1"/>
      <c r="H30" s="40"/>
      <c r="I30" s="16"/>
      <c r="J30" s="16"/>
      <c r="K30" s="41"/>
      <c r="L30" s="17"/>
      <c r="M30" s="16"/>
      <c r="N30" s="18"/>
      <c r="O30" s="19"/>
      <c r="P30" s="20"/>
      <c r="Q30" s="20"/>
      <c r="R30" s="21"/>
      <c r="S30" s="1"/>
    </row>
    <row r="31" spans="1:19" ht="3" customHeight="1" x14ac:dyDescent="0.15">
      <c r="A31" s="1"/>
      <c r="B31" s="1"/>
      <c r="C31" s="1"/>
      <c r="D31" s="1"/>
      <c r="E31" s="1"/>
      <c r="F31" s="1"/>
      <c r="G31" s="1"/>
      <c r="H31" s="1"/>
      <c r="I31" s="23" t="s">
        <v>4</v>
      </c>
      <c r="J31" s="37"/>
      <c r="K31" s="1"/>
      <c r="L31" s="43">
        <v>1581</v>
      </c>
      <c r="M31" s="23" t="s">
        <v>5</v>
      </c>
      <c r="N31" s="26"/>
      <c r="O31" s="19"/>
      <c r="P31" s="20"/>
      <c r="Q31" s="20"/>
      <c r="R31" s="21"/>
      <c r="S31" s="1"/>
    </row>
    <row r="32" spans="1:19" ht="13.5" customHeight="1" thickBot="1" x14ac:dyDescent="0.2">
      <c r="A32" s="1"/>
      <c r="B32" s="1"/>
      <c r="C32" s="1"/>
      <c r="D32" s="1"/>
      <c r="E32" s="1"/>
      <c r="F32" s="1"/>
      <c r="G32" s="1"/>
      <c r="H32" s="1"/>
      <c r="I32" s="12"/>
      <c r="J32" s="37"/>
      <c r="K32" s="1"/>
      <c r="L32" s="11"/>
      <c r="M32" s="12"/>
      <c r="N32" s="1"/>
      <c r="O32" s="30"/>
      <c r="P32" s="31"/>
      <c r="Q32" s="31"/>
      <c r="R32" s="32"/>
      <c r="S32" s="1"/>
    </row>
    <row r="33" spans="1:19" ht="13.5" customHeight="1" x14ac:dyDescent="0.15">
      <c r="A33" s="1"/>
      <c r="B33" s="1"/>
      <c r="C33" s="1"/>
      <c r="D33" s="1"/>
      <c r="E33" s="1"/>
      <c r="F33" s="1"/>
      <c r="G33" s="1"/>
      <c r="H33" s="1"/>
      <c r="I33" s="28"/>
      <c r="J33" s="37"/>
      <c r="K33" s="1"/>
      <c r="L33" s="47"/>
      <c r="M33" s="28"/>
      <c r="N33" s="1"/>
      <c r="O33" s="53"/>
      <c r="P33" s="53"/>
      <c r="Q33" s="53"/>
      <c r="R33" s="53"/>
      <c r="S33" s="1"/>
    </row>
    <row r="34" spans="1:19" ht="13.5" customHeight="1" thickBot="1" x14ac:dyDescent="0.2">
      <c r="A34" s="1"/>
      <c r="B34" s="1"/>
      <c r="C34" s="1"/>
      <c r="D34" s="1"/>
      <c r="E34" s="1"/>
      <c r="F34" s="1"/>
      <c r="G34" s="1"/>
      <c r="H34" s="1"/>
      <c r="I34" s="37"/>
      <c r="J34" s="37"/>
      <c r="K34" s="1"/>
      <c r="L34" s="47"/>
      <c r="M34" s="37"/>
      <c r="N34" s="1"/>
      <c r="O34" s="8"/>
      <c r="P34" s="8"/>
      <c r="Q34" s="8"/>
      <c r="R34" s="8"/>
      <c r="S34" s="1"/>
    </row>
    <row r="35" spans="1:19" ht="13.5" customHeight="1" x14ac:dyDescent="0.15">
      <c r="A35" s="1"/>
      <c r="B35" s="1"/>
      <c r="C35" s="1"/>
      <c r="D35" s="1"/>
      <c r="E35" s="1"/>
      <c r="F35" s="1"/>
      <c r="G35" s="1"/>
      <c r="H35" s="1"/>
      <c r="I35" s="10" t="s">
        <v>1</v>
      </c>
      <c r="J35" s="10"/>
      <c r="K35" s="1"/>
      <c r="L35" s="11">
        <v>40000</v>
      </c>
      <c r="M35" s="12" t="s">
        <v>2</v>
      </c>
      <c r="N35" s="1"/>
      <c r="O35" s="13" t="s">
        <v>12</v>
      </c>
      <c r="P35" s="14"/>
      <c r="Q35" s="14"/>
      <c r="R35" s="15"/>
      <c r="S35" s="1"/>
    </row>
    <row r="36" spans="1:19" ht="3" customHeight="1" x14ac:dyDescent="0.15">
      <c r="A36" s="1"/>
      <c r="B36" s="1"/>
      <c r="C36" s="1"/>
      <c r="D36" s="1"/>
      <c r="E36" s="1"/>
      <c r="F36" s="1"/>
      <c r="G36" s="1"/>
      <c r="H36" s="1"/>
      <c r="I36" s="16"/>
      <c r="J36" s="16"/>
      <c r="K36" s="1"/>
      <c r="L36" s="17"/>
      <c r="M36" s="16"/>
      <c r="N36" s="18"/>
      <c r="O36" s="19"/>
      <c r="P36" s="20"/>
      <c r="Q36" s="20"/>
      <c r="R36" s="21"/>
      <c r="S36" s="1"/>
    </row>
    <row r="37" spans="1:19" ht="3" customHeight="1" x14ac:dyDescent="0.15">
      <c r="A37" s="1"/>
      <c r="B37" s="1"/>
      <c r="C37" s="1"/>
      <c r="D37" s="1"/>
      <c r="E37" s="1"/>
      <c r="F37" s="1"/>
      <c r="G37" s="1"/>
      <c r="H37" s="22"/>
      <c r="I37" s="23" t="s">
        <v>4</v>
      </c>
      <c r="J37" s="24"/>
      <c r="K37" s="25"/>
      <c r="L37" s="43">
        <v>5155</v>
      </c>
      <c r="M37" s="23" t="s">
        <v>5</v>
      </c>
      <c r="N37" s="26"/>
      <c r="O37" s="19"/>
      <c r="P37" s="20"/>
      <c r="Q37" s="20"/>
      <c r="R37" s="21"/>
      <c r="S37" s="1"/>
    </row>
    <row r="38" spans="1:19" ht="13.5" customHeight="1" thickBot="1" x14ac:dyDescent="0.2">
      <c r="A38" s="1"/>
      <c r="B38" s="1"/>
      <c r="C38" s="1"/>
      <c r="D38" s="1"/>
      <c r="E38" s="1"/>
      <c r="F38" s="1"/>
      <c r="G38" s="1"/>
      <c r="H38" s="27"/>
      <c r="I38" s="12"/>
      <c r="J38" s="28"/>
      <c r="K38" s="29"/>
      <c r="L38" s="36"/>
      <c r="M38" s="12"/>
      <c r="N38" s="29"/>
      <c r="O38" s="30"/>
      <c r="P38" s="31"/>
      <c r="Q38" s="31"/>
      <c r="R38" s="32"/>
      <c r="S38" s="1"/>
    </row>
    <row r="39" spans="1:19" x14ac:dyDescent="0.15">
      <c r="A39" s="1"/>
      <c r="B39" s="1"/>
      <c r="C39" s="1"/>
      <c r="D39" s="1"/>
      <c r="E39" s="1"/>
      <c r="F39" s="1"/>
      <c r="G39" s="1"/>
      <c r="H39" s="27"/>
      <c r="I39" s="28"/>
      <c r="J39" s="28"/>
      <c r="K39" s="29"/>
      <c r="L39" s="33"/>
      <c r="M39" s="28"/>
      <c r="N39" s="29"/>
      <c r="O39" s="8"/>
      <c r="P39" s="8"/>
      <c r="Q39" s="8"/>
      <c r="R39" s="8"/>
      <c r="S39" s="1"/>
    </row>
    <row r="40" spans="1:19" ht="13.5" customHeight="1" thickBot="1" x14ac:dyDescent="0.2">
      <c r="A40" s="1"/>
      <c r="B40" s="1"/>
      <c r="C40" s="1"/>
      <c r="D40" s="34" t="s">
        <v>1</v>
      </c>
      <c r="E40" s="34"/>
      <c r="F40" s="1"/>
      <c r="G40" s="1"/>
      <c r="H40" s="27"/>
      <c r="I40" s="28"/>
      <c r="J40" s="28"/>
      <c r="K40" s="29"/>
      <c r="L40" s="33"/>
      <c r="M40" s="28"/>
      <c r="N40" s="29"/>
      <c r="O40" s="8"/>
      <c r="P40" s="8"/>
      <c r="Q40" s="8"/>
      <c r="R40" s="8"/>
      <c r="S40" s="1"/>
    </row>
    <row r="41" spans="1:19" ht="13.5" customHeight="1" x14ac:dyDescent="0.15">
      <c r="A41" s="1"/>
      <c r="B41" s="35" t="s">
        <v>6</v>
      </c>
      <c r="C41" s="29"/>
      <c r="D41" s="36">
        <f>L35+L41+L47</f>
        <v>60000</v>
      </c>
      <c r="E41" s="54" t="s">
        <v>2</v>
      </c>
      <c r="F41" s="1"/>
      <c r="G41" s="1"/>
      <c r="H41" s="27"/>
      <c r="I41" s="10" t="s">
        <v>1</v>
      </c>
      <c r="J41" s="10"/>
      <c r="K41" s="29"/>
      <c r="L41" s="36">
        <v>14000</v>
      </c>
      <c r="M41" s="12" t="s">
        <v>2</v>
      </c>
      <c r="N41" s="29"/>
      <c r="O41" s="13" t="s">
        <v>13</v>
      </c>
      <c r="P41" s="14"/>
      <c r="Q41" s="14"/>
      <c r="R41" s="15"/>
      <c r="S41" s="1"/>
    </row>
    <row r="42" spans="1:19" ht="3" customHeight="1" x14ac:dyDescent="0.15">
      <c r="A42" s="1"/>
      <c r="B42" s="38"/>
      <c r="C42" s="29"/>
      <c r="D42" s="17"/>
      <c r="E42" s="55"/>
      <c r="F42" s="1"/>
      <c r="G42" s="1"/>
      <c r="H42" s="40"/>
      <c r="I42" s="16"/>
      <c r="J42" s="16"/>
      <c r="K42" s="41"/>
      <c r="L42" s="17"/>
      <c r="M42" s="16"/>
      <c r="N42" s="18"/>
      <c r="O42" s="19"/>
      <c r="P42" s="20"/>
      <c r="Q42" s="20"/>
      <c r="R42" s="21"/>
      <c r="S42" s="1"/>
    </row>
    <row r="43" spans="1:19" ht="11.25" customHeight="1" x14ac:dyDescent="0.15">
      <c r="A43" s="1"/>
      <c r="B43" s="38" t="s">
        <v>14</v>
      </c>
      <c r="C43" s="42"/>
      <c r="D43" s="43">
        <f>L37+L43+L49</f>
        <v>8831</v>
      </c>
      <c r="E43" s="56" t="s">
        <v>5</v>
      </c>
      <c r="F43" s="56"/>
      <c r="G43" s="57"/>
      <c r="H43" s="27"/>
      <c r="I43" s="23" t="s">
        <v>4</v>
      </c>
      <c r="J43" s="28"/>
      <c r="K43" s="29"/>
      <c r="L43" s="43">
        <v>2321</v>
      </c>
      <c r="M43" s="23" t="s">
        <v>5</v>
      </c>
      <c r="N43" s="26"/>
      <c r="O43" s="19"/>
      <c r="P43" s="20"/>
      <c r="Q43" s="20"/>
      <c r="R43" s="21"/>
      <c r="S43" s="1"/>
    </row>
    <row r="44" spans="1:19" ht="8.25" customHeight="1" thickBot="1" x14ac:dyDescent="0.2">
      <c r="A44" s="1"/>
      <c r="B44" s="45"/>
      <c r="C44" s="46"/>
      <c r="D44" s="36"/>
      <c r="E44" s="54"/>
      <c r="F44" s="54"/>
      <c r="G44" s="1"/>
      <c r="H44" s="27"/>
      <c r="I44" s="12"/>
      <c r="J44" s="28"/>
      <c r="K44" s="29"/>
      <c r="L44" s="36"/>
      <c r="M44" s="12"/>
      <c r="N44" s="1"/>
      <c r="O44" s="30"/>
      <c r="P44" s="31"/>
      <c r="Q44" s="31"/>
      <c r="R44" s="32"/>
      <c r="S44" s="1"/>
    </row>
    <row r="45" spans="1:19" ht="10.5" customHeight="1" x14ac:dyDescent="0.15">
      <c r="A45" s="1"/>
      <c r="B45" s="1"/>
      <c r="C45" s="1"/>
      <c r="D45" s="34" t="s">
        <v>4</v>
      </c>
      <c r="E45" s="34"/>
      <c r="F45" s="1"/>
      <c r="G45" s="1"/>
      <c r="H45" s="27"/>
      <c r="I45" s="28"/>
      <c r="J45" s="28"/>
      <c r="K45" s="29"/>
      <c r="L45" s="33"/>
      <c r="M45" s="28"/>
      <c r="N45" s="1"/>
      <c r="O45" s="8"/>
      <c r="P45" s="8"/>
      <c r="Q45" s="8"/>
      <c r="R45" s="8"/>
      <c r="S45" s="1"/>
    </row>
    <row r="46" spans="1:19" ht="15" customHeight="1" thickBot="1" x14ac:dyDescent="0.2">
      <c r="A46" s="1"/>
      <c r="B46" s="1"/>
      <c r="C46" s="1"/>
      <c r="D46" s="34"/>
      <c r="E46" s="34"/>
      <c r="F46" s="1"/>
      <c r="G46" s="1"/>
      <c r="H46" s="27"/>
      <c r="I46" s="28"/>
      <c r="J46" s="28"/>
      <c r="K46" s="29"/>
      <c r="L46" s="33"/>
      <c r="M46" s="28"/>
      <c r="N46" s="1"/>
      <c r="O46" s="8"/>
      <c r="P46" s="8"/>
      <c r="Q46" s="8"/>
      <c r="R46" s="8"/>
      <c r="S46" s="1"/>
    </row>
    <row r="47" spans="1:19" ht="13.5" customHeight="1" x14ac:dyDescent="0.15">
      <c r="A47" s="1"/>
      <c r="B47" s="58"/>
      <c r="C47" s="29"/>
      <c r="D47" s="36"/>
      <c r="E47" s="54"/>
      <c r="F47" s="29"/>
      <c r="G47" s="29"/>
      <c r="H47" s="27"/>
      <c r="I47" s="10" t="s">
        <v>1</v>
      </c>
      <c r="J47" s="10"/>
      <c r="K47" s="29"/>
      <c r="L47" s="36">
        <v>6000</v>
      </c>
      <c r="M47" s="12" t="s">
        <v>2</v>
      </c>
      <c r="N47" s="1"/>
      <c r="O47" s="13" t="s">
        <v>15</v>
      </c>
      <c r="P47" s="14"/>
      <c r="Q47" s="14"/>
      <c r="R47" s="15"/>
      <c r="S47" s="1"/>
    </row>
    <row r="48" spans="1:19" ht="3" customHeight="1" x14ac:dyDescent="0.15">
      <c r="A48" s="1"/>
      <c r="B48" s="58"/>
      <c r="C48" s="29"/>
      <c r="D48" s="36"/>
      <c r="E48" s="54"/>
      <c r="F48" s="29"/>
      <c r="G48" s="29"/>
      <c r="H48" s="40"/>
      <c r="I48" s="16"/>
      <c r="J48" s="16"/>
      <c r="K48" s="29"/>
      <c r="L48" s="17"/>
      <c r="M48" s="16"/>
      <c r="N48" s="18"/>
      <c r="O48" s="19"/>
      <c r="P48" s="20"/>
      <c r="Q48" s="20"/>
      <c r="R48" s="21"/>
      <c r="S48" s="1"/>
    </row>
    <row r="49" spans="1:19" ht="3" customHeight="1" x14ac:dyDescent="0.15">
      <c r="A49" s="1"/>
      <c r="B49" s="58"/>
      <c r="C49" s="29"/>
      <c r="D49" s="36"/>
      <c r="E49" s="54"/>
      <c r="F49" s="54"/>
      <c r="G49" s="29"/>
      <c r="H49" s="25"/>
      <c r="I49" s="23" t="s">
        <v>4</v>
      </c>
      <c r="J49" s="24"/>
      <c r="K49" s="25"/>
      <c r="L49" s="43">
        <v>1355</v>
      </c>
      <c r="M49" s="23" t="s">
        <v>5</v>
      </c>
      <c r="N49" s="26"/>
      <c r="O49" s="19"/>
      <c r="P49" s="20"/>
      <c r="Q49" s="20"/>
      <c r="R49" s="21"/>
      <c r="S49" s="1"/>
    </row>
    <row r="50" spans="1:19" ht="13.5" customHeight="1" thickBot="1" x14ac:dyDescent="0.2">
      <c r="A50" s="1"/>
      <c r="B50" s="58"/>
      <c r="C50" s="29"/>
      <c r="D50" s="36"/>
      <c r="E50" s="54"/>
      <c r="F50" s="54"/>
      <c r="G50" s="29"/>
      <c r="H50" s="29"/>
      <c r="I50" s="12"/>
      <c r="J50" s="28"/>
      <c r="K50" s="29"/>
      <c r="L50" s="36"/>
      <c r="M50" s="12"/>
      <c r="N50" s="29"/>
      <c r="O50" s="30"/>
      <c r="P50" s="31"/>
      <c r="Q50" s="31"/>
      <c r="R50" s="32"/>
      <c r="S50" s="1"/>
    </row>
    <row r="51" spans="1:19" ht="15" customHeight="1" x14ac:dyDescent="0.15">
      <c r="A51" s="1"/>
      <c r="B51" s="1"/>
      <c r="C51" s="1"/>
      <c r="D51" s="34"/>
      <c r="E51" s="34"/>
      <c r="F51" s="1"/>
      <c r="G51" s="29"/>
      <c r="H51" s="29"/>
      <c r="I51" s="28"/>
      <c r="J51" s="28"/>
      <c r="K51" s="29"/>
      <c r="L51" s="33"/>
      <c r="M51" s="28"/>
      <c r="N51" s="29"/>
      <c r="O51" s="8"/>
      <c r="P51" s="8"/>
      <c r="Q51" s="8"/>
      <c r="R51" s="8"/>
      <c r="S51" s="1"/>
    </row>
    <row r="52" spans="1:19" ht="14.25" customHeight="1" x14ac:dyDescent="0.15">
      <c r="A52" s="1"/>
      <c r="B52" s="1"/>
      <c r="C52" s="1"/>
      <c r="D52" s="1"/>
      <c r="E52" s="1"/>
      <c r="F52" s="1"/>
      <c r="G52" s="29"/>
      <c r="H52" s="29"/>
      <c r="I52" s="28"/>
      <c r="J52" s="28"/>
      <c r="K52" s="29"/>
      <c r="L52" s="33"/>
      <c r="M52" s="28"/>
      <c r="N52" s="29"/>
      <c r="O52" s="8"/>
      <c r="P52" s="8"/>
      <c r="Q52" s="8"/>
      <c r="R52" s="8"/>
      <c r="S52" s="1"/>
    </row>
    <row r="53" spans="1:19" x14ac:dyDescent="0.15">
      <c r="A53" s="1"/>
      <c r="B53" s="1"/>
      <c r="C53" s="1"/>
      <c r="D53" s="1"/>
      <c r="E53" s="1"/>
      <c r="F53" s="1"/>
      <c r="G53" s="1"/>
      <c r="H53" s="1"/>
      <c r="I53" s="37"/>
      <c r="J53" s="37"/>
      <c r="K53" s="1"/>
      <c r="L53" s="47"/>
      <c r="M53" s="37"/>
      <c r="N53" s="1"/>
      <c r="O53" s="8"/>
      <c r="P53" s="8"/>
      <c r="Q53" s="8"/>
      <c r="R53" s="8"/>
      <c r="S53" s="1"/>
    </row>
    <row r="54" spans="1:19" ht="21" x14ac:dyDescent="0.15">
      <c r="A54" s="1"/>
      <c r="B54" s="59" t="s">
        <v>16</v>
      </c>
      <c r="C54" s="59"/>
      <c r="D54" s="59"/>
      <c r="E54" s="59"/>
      <c r="F54" s="59"/>
      <c r="G54" s="59"/>
      <c r="H54" s="59"/>
      <c r="I54" s="59"/>
      <c r="J54" s="1"/>
      <c r="K54" s="1"/>
      <c r="L54" s="1"/>
      <c r="M54" s="37"/>
      <c r="N54" s="1"/>
      <c r="O54" s="1"/>
      <c r="P54" s="1"/>
      <c r="Q54" s="1"/>
      <c r="R54" s="1"/>
      <c r="S54" s="1"/>
    </row>
    <row r="55" spans="1:19" ht="5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7"/>
      <c r="N55" s="1"/>
      <c r="O55" s="1"/>
      <c r="P55" s="1"/>
      <c r="Q55" s="1"/>
      <c r="R55" s="1"/>
      <c r="S55" s="1"/>
    </row>
    <row r="56" spans="1:19" ht="15" customHeight="1" x14ac:dyDescent="0.15">
      <c r="A56" s="1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1"/>
      <c r="O56" s="1"/>
      <c r="P56" s="1"/>
      <c r="Q56" s="1"/>
      <c r="R56" s="1"/>
      <c r="S56" s="1"/>
    </row>
    <row r="57" spans="1:19" ht="9.75" customHeight="1" thickBot="1" x14ac:dyDescent="0.2">
      <c r="A57" s="1"/>
      <c r="B57" s="8"/>
      <c r="C57" s="8"/>
      <c r="D57" s="8"/>
      <c r="E57" s="8"/>
      <c r="F57" s="8"/>
      <c r="G57" s="1"/>
      <c r="H57" s="1"/>
      <c r="I57" s="1"/>
      <c r="J57" s="1"/>
      <c r="K57" s="1"/>
      <c r="L57" s="47"/>
      <c r="M57" s="37"/>
      <c r="N57" s="1"/>
      <c r="O57" s="1"/>
      <c r="P57" s="1"/>
      <c r="Q57" s="1"/>
      <c r="R57" s="1"/>
      <c r="S57" s="1"/>
    </row>
    <row r="58" spans="1:19" ht="13.5" customHeight="1" x14ac:dyDescent="0.15">
      <c r="A58" s="1"/>
      <c r="B58" s="8"/>
      <c r="C58" s="8"/>
      <c r="D58" s="8"/>
      <c r="E58" s="8"/>
      <c r="F58" s="8"/>
      <c r="G58" s="1"/>
      <c r="H58" s="29"/>
      <c r="I58" s="12" t="s">
        <v>1</v>
      </c>
      <c r="J58" s="12"/>
      <c r="K58" s="29"/>
      <c r="L58" s="36">
        <v>109250</v>
      </c>
      <c r="M58" s="12" t="s">
        <v>2</v>
      </c>
      <c r="N58" s="1"/>
      <c r="O58" s="62" t="s">
        <v>7</v>
      </c>
      <c r="P58" s="63"/>
      <c r="Q58" s="63"/>
      <c r="R58" s="64"/>
      <c r="S58" s="1"/>
    </row>
    <row r="59" spans="1:19" ht="3" customHeight="1" x14ac:dyDescent="0.15">
      <c r="A59" s="1"/>
      <c r="B59" s="8"/>
      <c r="C59" s="8"/>
      <c r="D59" s="8"/>
      <c r="E59" s="8"/>
      <c r="F59" s="8"/>
      <c r="G59" s="1"/>
      <c r="H59" s="41"/>
      <c r="I59" s="16"/>
      <c r="J59" s="16"/>
      <c r="K59" s="29"/>
      <c r="L59" s="17"/>
      <c r="M59" s="16"/>
      <c r="N59" s="18"/>
      <c r="O59" s="65"/>
      <c r="P59" s="66"/>
      <c r="Q59" s="66"/>
      <c r="R59" s="67"/>
      <c r="S59" s="1"/>
    </row>
    <row r="60" spans="1:19" ht="3" customHeight="1" x14ac:dyDescent="0.15">
      <c r="A60" s="1"/>
      <c r="B60" s="8"/>
      <c r="C60" s="8"/>
      <c r="D60" s="8"/>
      <c r="E60" s="8"/>
      <c r="F60" s="8"/>
      <c r="G60" s="1"/>
      <c r="H60" s="22"/>
      <c r="I60" s="23" t="s">
        <v>4</v>
      </c>
      <c r="J60" s="24"/>
      <c r="K60" s="25"/>
      <c r="L60" s="43">
        <v>15951</v>
      </c>
      <c r="M60" s="23" t="s">
        <v>5</v>
      </c>
      <c r="N60" s="26"/>
      <c r="O60" s="65"/>
      <c r="P60" s="66"/>
      <c r="Q60" s="66"/>
      <c r="R60" s="67"/>
      <c r="S60" s="1"/>
    </row>
    <row r="61" spans="1:19" ht="13.5" customHeight="1" thickBot="1" x14ac:dyDescent="0.2">
      <c r="A61" s="1"/>
      <c r="B61" s="8"/>
      <c r="C61" s="8"/>
      <c r="D61" s="8"/>
      <c r="E61" s="8"/>
      <c r="F61" s="8"/>
      <c r="G61" s="1"/>
      <c r="H61" s="27"/>
      <c r="I61" s="12"/>
      <c r="J61" s="28"/>
      <c r="K61" s="29"/>
      <c r="L61" s="36"/>
      <c r="M61" s="12"/>
      <c r="N61" s="29"/>
      <c r="O61" s="68"/>
      <c r="P61" s="69"/>
      <c r="Q61" s="69"/>
      <c r="R61" s="70"/>
      <c r="S61" s="1"/>
    </row>
    <row r="62" spans="1:19" ht="7.5" customHeight="1" thickBot="1" x14ac:dyDescent="0.2">
      <c r="A62" s="1"/>
      <c r="B62" s="8"/>
      <c r="C62" s="8"/>
      <c r="D62" s="8"/>
      <c r="E62" s="8"/>
      <c r="F62" s="8"/>
      <c r="G62" s="1"/>
      <c r="H62" s="27"/>
      <c r="I62" s="29"/>
      <c r="J62" s="29"/>
      <c r="K62" s="29"/>
      <c r="L62" s="33"/>
      <c r="M62" s="28"/>
      <c r="N62" s="29"/>
      <c r="O62" s="71"/>
      <c r="P62" s="71"/>
      <c r="Q62" s="71"/>
      <c r="R62" s="71"/>
      <c r="S62" s="1"/>
    </row>
    <row r="63" spans="1:19" ht="13.5" customHeight="1" x14ac:dyDescent="0.15">
      <c r="A63" s="1"/>
      <c r="B63" s="8"/>
      <c r="C63" s="8"/>
      <c r="D63" s="8"/>
      <c r="E63" s="8"/>
      <c r="F63" s="8"/>
      <c r="G63" s="1"/>
      <c r="H63" s="27"/>
      <c r="I63" s="12" t="s">
        <v>1</v>
      </c>
      <c r="J63" s="12"/>
      <c r="K63" s="29"/>
      <c r="L63" s="36">
        <v>19340</v>
      </c>
      <c r="M63" s="12" t="s">
        <v>2</v>
      </c>
      <c r="N63" s="29"/>
      <c r="O63" s="62" t="s">
        <v>17</v>
      </c>
      <c r="P63" s="63"/>
      <c r="Q63" s="63"/>
      <c r="R63" s="64"/>
      <c r="S63" s="1"/>
    </row>
    <row r="64" spans="1:19" ht="3" customHeight="1" x14ac:dyDescent="0.15">
      <c r="A64" s="1"/>
      <c r="B64" s="8"/>
      <c r="C64" s="8"/>
      <c r="D64" s="8"/>
      <c r="E64" s="8"/>
      <c r="F64" s="8"/>
      <c r="G64" s="1"/>
      <c r="H64" s="27"/>
      <c r="I64" s="16"/>
      <c r="J64" s="16"/>
      <c r="K64" s="29"/>
      <c r="L64" s="17"/>
      <c r="M64" s="16"/>
      <c r="N64" s="18"/>
      <c r="O64" s="65"/>
      <c r="P64" s="66"/>
      <c r="Q64" s="66"/>
      <c r="R64" s="67"/>
      <c r="S64" s="1"/>
    </row>
    <row r="65" spans="1:19" ht="3" customHeight="1" x14ac:dyDescent="0.15">
      <c r="A65" s="1"/>
      <c r="B65" s="8"/>
      <c r="C65" s="8"/>
      <c r="D65" s="8"/>
      <c r="E65" s="8"/>
      <c r="F65" s="8"/>
      <c r="G65" s="1"/>
      <c r="H65" s="22"/>
      <c r="I65" s="23" t="s">
        <v>4</v>
      </c>
      <c r="J65" s="24"/>
      <c r="K65" s="25"/>
      <c r="L65" s="43">
        <v>2824</v>
      </c>
      <c r="M65" s="23" t="s">
        <v>5</v>
      </c>
      <c r="N65" s="26"/>
      <c r="O65" s="65"/>
      <c r="P65" s="66"/>
      <c r="Q65" s="66"/>
      <c r="R65" s="67"/>
      <c r="S65" s="1"/>
    </row>
    <row r="66" spans="1:19" ht="13.5" customHeight="1" thickBot="1" x14ac:dyDescent="0.2">
      <c r="A66" s="1"/>
      <c r="B66" s="8"/>
      <c r="C66" s="8"/>
      <c r="D66" s="8"/>
      <c r="E66" s="8"/>
      <c r="F66" s="8"/>
      <c r="G66" s="1"/>
      <c r="H66" s="27"/>
      <c r="I66" s="12"/>
      <c r="J66" s="28"/>
      <c r="K66" s="29"/>
      <c r="L66" s="36"/>
      <c r="M66" s="12"/>
      <c r="N66" s="29"/>
      <c r="O66" s="68"/>
      <c r="P66" s="69"/>
      <c r="Q66" s="69"/>
      <c r="R66" s="70"/>
      <c r="S66" s="1"/>
    </row>
    <row r="67" spans="1:19" ht="7.5" customHeight="1" thickBot="1" x14ac:dyDescent="0.2">
      <c r="A67" s="1"/>
      <c r="B67" s="8"/>
      <c r="C67" s="8"/>
      <c r="D67" s="8"/>
      <c r="E67" s="8"/>
      <c r="F67" s="8"/>
      <c r="G67" s="1"/>
      <c r="H67" s="27"/>
      <c r="I67" s="29"/>
      <c r="J67" s="29"/>
      <c r="K67" s="29"/>
      <c r="L67" s="33"/>
      <c r="M67" s="28"/>
      <c r="N67" s="29"/>
      <c r="O67" s="71"/>
      <c r="P67" s="71"/>
      <c r="Q67" s="71"/>
      <c r="R67" s="71"/>
      <c r="S67" s="1"/>
    </row>
    <row r="68" spans="1:19" ht="13.5" customHeight="1" x14ac:dyDescent="0.15">
      <c r="A68" s="1"/>
      <c r="B68" s="1"/>
      <c r="C68" s="1"/>
      <c r="D68" s="1"/>
      <c r="E68" s="1"/>
      <c r="F68" s="1"/>
      <c r="G68" s="1"/>
      <c r="H68" s="27"/>
      <c r="I68" s="12" t="s">
        <v>1</v>
      </c>
      <c r="J68" s="12"/>
      <c r="K68" s="29"/>
      <c r="L68" s="36">
        <v>2200</v>
      </c>
      <c r="M68" s="12" t="s">
        <v>2</v>
      </c>
      <c r="N68" s="29"/>
      <c r="O68" s="62" t="s">
        <v>18</v>
      </c>
      <c r="P68" s="63"/>
      <c r="Q68" s="63"/>
      <c r="R68" s="64"/>
      <c r="S68" s="1"/>
    </row>
    <row r="69" spans="1:19" ht="3" customHeight="1" x14ac:dyDescent="0.15">
      <c r="A69" s="1"/>
      <c r="B69" s="1"/>
      <c r="C69" s="1"/>
      <c r="D69" s="1"/>
      <c r="E69" s="1"/>
      <c r="F69" s="1"/>
      <c r="G69" s="1"/>
      <c r="H69" s="27"/>
      <c r="I69" s="16"/>
      <c r="J69" s="16"/>
      <c r="K69" s="29"/>
      <c r="L69" s="17"/>
      <c r="M69" s="16"/>
      <c r="N69" s="18"/>
      <c r="O69" s="65"/>
      <c r="P69" s="66"/>
      <c r="Q69" s="66"/>
      <c r="R69" s="67"/>
      <c r="S69" s="1"/>
    </row>
    <row r="70" spans="1:19" ht="3" customHeight="1" x14ac:dyDescent="0.15">
      <c r="A70" s="1"/>
      <c r="B70" s="1"/>
      <c r="C70" s="1"/>
      <c r="D70" s="1"/>
      <c r="E70" s="1"/>
      <c r="F70" s="1"/>
      <c r="G70" s="1"/>
      <c r="H70" s="22"/>
      <c r="I70" s="23" t="s">
        <v>4</v>
      </c>
      <c r="J70" s="24"/>
      <c r="K70" s="25"/>
      <c r="L70" s="43">
        <v>286</v>
      </c>
      <c r="M70" s="23" t="s">
        <v>5</v>
      </c>
      <c r="N70" s="26"/>
      <c r="O70" s="65"/>
      <c r="P70" s="66"/>
      <c r="Q70" s="66"/>
      <c r="R70" s="67"/>
      <c r="S70" s="1"/>
    </row>
    <row r="71" spans="1:19" ht="13.5" customHeight="1" thickBot="1" x14ac:dyDescent="0.2">
      <c r="A71" s="1"/>
      <c r="B71" s="1"/>
      <c r="C71" s="1"/>
      <c r="D71" s="1"/>
      <c r="E71" s="1"/>
      <c r="F71" s="1"/>
      <c r="G71" s="1"/>
      <c r="H71" s="27"/>
      <c r="I71" s="12"/>
      <c r="J71" s="28"/>
      <c r="K71" s="29"/>
      <c r="L71" s="36"/>
      <c r="M71" s="12"/>
      <c r="N71" s="29"/>
      <c r="O71" s="68"/>
      <c r="P71" s="69"/>
      <c r="Q71" s="69"/>
      <c r="R71" s="70"/>
      <c r="S71" s="1"/>
    </row>
    <row r="72" spans="1:19" ht="9" customHeight="1" thickBot="1" x14ac:dyDescent="0.2">
      <c r="A72" s="1"/>
      <c r="B72" s="1"/>
      <c r="C72" s="1"/>
      <c r="D72" s="1"/>
      <c r="E72" s="1"/>
      <c r="F72" s="1"/>
      <c r="G72" s="1"/>
      <c r="H72" s="27"/>
      <c r="I72" s="28"/>
      <c r="J72" s="28"/>
      <c r="K72" s="29"/>
      <c r="L72" s="33"/>
      <c r="M72" s="28"/>
      <c r="N72" s="29"/>
      <c r="O72" s="72"/>
      <c r="P72" s="72"/>
      <c r="Q72" s="72"/>
      <c r="R72" s="72"/>
      <c r="S72" s="1"/>
    </row>
    <row r="73" spans="1:19" ht="13.5" customHeight="1" x14ac:dyDescent="0.15">
      <c r="A73" s="1"/>
      <c r="B73" s="8"/>
      <c r="C73" s="8"/>
      <c r="D73" s="8"/>
      <c r="E73" s="8"/>
      <c r="F73" s="8"/>
      <c r="G73" s="1"/>
      <c r="H73" s="27"/>
      <c r="I73" s="12" t="s">
        <v>1</v>
      </c>
      <c r="J73" s="12"/>
      <c r="K73" s="29"/>
      <c r="L73" s="36">
        <v>10000</v>
      </c>
      <c r="M73" s="12" t="s">
        <v>2</v>
      </c>
      <c r="N73" s="1"/>
      <c r="O73" s="62" t="s">
        <v>19</v>
      </c>
      <c r="P73" s="63"/>
      <c r="Q73" s="63"/>
      <c r="R73" s="64"/>
      <c r="S73" s="1"/>
    </row>
    <row r="74" spans="1:19" ht="3" customHeight="1" x14ac:dyDescent="0.15">
      <c r="A74" s="1"/>
      <c r="B74" s="8"/>
      <c r="C74" s="8"/>
      <c r="D74" s="8"/>
      <c r="E74" s="8"/>
      <c r="F74" s="8"/>
      <c r="G74" s="1"/>
      <c r="H74" s="27"/>
      <c r="I74" s="16"/>
      <c r="J74" s="16"/>
      <c r="K74" s="29"/>
      <c r="L74" s="17"/>
      <c r="M74" s="16"/>
      <c r="N74" s="18"/>
      <c r="O74" s="65"/>
      <c r="P74" s="66"/>
      <c r="Q74" s="66"/>
      <c r="R74" s="67"/>
      <c r="S74" s="1"/>
    </row>
    <row r="75" spans="1:19" ht="3" customHeight="1" x14ac:dyDescent="0.15">
      <c r="A75" s="1"/>
      <c r="B75" s="8"/>
      <c r="C75" s="8"/>
      <c r="D75" s="8"/>
      <c r="E75" s="8"/>
      <c r="F75" s="8"/>
      <c r="G75" s="1"/>
      <c r="H75" s="22"/>
      <c r="I75" s="23" t="s">
        <v>4</v>
      </c>
      <c r="J75" s="24"/>
      <c r="K75" s="25"/>
      <c r="L75" s="43">
        <v>1882</v>
      </c>
      <c r="M75" s="23" t="s">
        <v>5</v>
      </c>
      <c r="N75" s="26"/>
      <c r="O75" s="65"/>
      <c r="P75" s="66"/>
      <c r="Q75" s="66"/>
      <c r="R75" s="67"/>
      <c r="S75" s="1"/>
    </row>
    <row r="76" spans="1:19" ht="13.5" customHeight="1" thickBot="1" x14ac:dyDescent="0.2">
      <c r="A76" s="1"/>
      <c r="B76" s="8"/>
      <c r="C76" s="8"/>
      <c r="D76" s="8"/>
      <c r="E76" s="8"/>
      <c r="F76" s="8"/>
      <c r="G76" s="1"/>
      <c r="H76" s="27"/>
      <c r="I76" s="12"/>
      <c r="J76" s="28"/>
      <c r="K76" s="29"/>
      <c r="L76" s="36"/>
      <c r="M76" s="12"/>
      <c r="N76" s="29"/>
      <c r="O76" s="68"/>
      <c r="P76" s="69"/>
      <c r="Q76" s="69"/>
      <c r="R76" s="70"/>
      <c r="S76" s="1"/>
    </row>
    <row r="77" spans="1:19" ht="7.5" customHeight="1" thickBot="1" x14ac:dyDescent="0.2">
      <c r="A77" s="1"/>
      <c r="B77" s="8"/>
      <c r="C77" s="8"/>
      <c r="D77" s="8"/>
      <c r="E77" s="8"/>
      <c r="F77" s="8"/>
      <c r="G77" s="1"/>
      <c r="H77" s="27"/>
      <c r="I77" s="29"/>
      <c r="J77" s="29"/>
      <c r="K77" s="29"/>
      <c r="L77" s="33"/>
      <c r="M77" s="28"/>
      <c r="N77" s="29"/>
      <c r="O77" s="71"/>
      <c r="P77" s="71"/>
      <c r="Q77" s="71"/>
      <c r="R77" s="71"/>
      <c r="S77" s="1"/>
    </row>
    <row r="78" spans="1:19" ht="13.5" customHeight="1" x14ac:dyDescent="0.15">
      <c r="A78" s="1"/>
      <c r="B78" s="1"/>
      <c r="C78" s="1"/>
      <c r="D78" s="1"/>
      <c r="E78" s="1"/>
      <c r="F78" s="1"/>
      <c r="G78" s="1"/>
      <c r="H78" s="27"/>
      <c r="I78" s="12" t="s">
        <v>1</v>
      </c>
      <c r="J78" s="12"/>
      <c r="K78" s="29"/>
      <c r="L78" s="36">
        <v>7400</v>
      </c>
      <c r="M78" s="12" t="s">
        <v>2</v>
      </c>
      <c r="N78" s="29"/>
      <c r="O78" s="62" t="s">
        <v>20</v>
      </c>
      <c r="P78" s="63"/>
      <c r="Q78" s="63"/>
      <c r="R78" s="64"/>
      <c r="S78" s="1"/>
    </row>
    <row r="79" spans="1:19" ht="3" customHeight="1" x14ac:dyDescent="0.15">
      <c r="A79" s="1"/>
      <c r="B79" s="1"/>
      <c r="C79" s="1"/>
      <c r="D79" s="1"/>
      <c r="E79" s="1"/>
      <c r="F79" s="1"/>
      <c r="G79" s="1"/>
      <c r="H79" s="27"/>
      <c r="I79" s="16"/>
      <c r="J79" s="16"/>
      <c r="K79" s="29"/>
      <c r="L79" s="17"/>
      <c r="M79" s="16"/>
      <c r="N79" s="18"/>
      <c r="O79" s="65"/>
      <c r="P79" s="66"/>
      <c r="Q79" s="66"/>
      <c r="R79" s="67"/>
      <c r="S79" s="1"/>
    </row>
    <row r="80" spans="1:19" ht="3" customHeight="1" x14ac:dyDescent="0.15">
      <c r="A80" s="1"/>
      <c r="B80" s="1"/>
      <c r="C80" s="1"/>
      <c r="D80" s="1"/>
      <c r="E80" s="1"/>
      <c r="F80" s="1"/>
      <c r="G80" s="1"/>
      <c r="H80" s="22"/>
      <c r="I80" s="23" t="s">
        <v>4</v>
      </c>
      <c r="J80" s="24"/>
      <c r="K80" s="25"/>
      <c r="L80" s="43">
        <v>1348</v>
      </c>
      <c r="M80" s="23" t="s">
        <v>5</v>
      </c>
      <c r="N80" s="26"/>
      <c r="O80" s="65"/>
      <c r="P80" s="66"/>
      <c r="Q80" s="66"/>
      <c r="R80" s="67"/>
      <c r="S80" s="1"/>
    </row>
    <row r="81" spans="1:19" ht="13.5" customHeight="1" thickBot="1" x14ac:dyDescent="0.2">
      <c r="A81" s="1"/>
      <c r="B81" s="1"/>
      <c r="C81" s="1"/>
      <c r="D81" s="1"/>
      <c r="E81" s="1"/>
      <c r="F81" s="1"/>
      <c r="G81" s="1"/>
      <c r="H81" s="27"/>
      <c r="I81" s="12"/>
      <c r="J81" s="28"/>
      <c r="K81" s="29"/>
      <c r="L81" s="36"/>
      <c r="M81" s="12"/>
      <c r="N81" s="29"/>
      <c r="O81" s="68"/>
      <c r="P81" s="69"/>
      <c r="Q81" s="69"/>
      <c r="R81" s="70"/>
      <c r="S81" s="1"/>
    </row>
    <row r="82" spans="1:19" ht="7.5" customHeight="1" thickBot="1" x14ac:dyDescent="0.2">
      <c r="A82" s="1"/>
      <c r="B82" s="1"/>
      <c r="C82" s="1"/>
      <c r="D82" s="1"/>
      <c r="E82" s="1"/>
      <c r="F82" s="1"/>
      <c r="G82" s="1"/>
      <c r="H82" s="27"/>
      <c r="I82" s="29"/>
      <c r="J82" s="29"/>
      <c r="K82" s="1"/>
      <c r="L82" s="47"/>
      <c r="M82" s="37"/>
      <c r="N82" s="1"/>
      <c r="O82" s="71"/>
      <c r="P82" s="71"/>
      <c r="Q82" s="71"/>
      <c r="R82" s="71"/>
      <c r="S82" s="1"/>
    </row>
    <row r="83" spans="1:19" ht="13.5" customHeight="1" x14ac:dyDescent="0.15">
      <c r="A83" s="1"/>
      <c r="B83" s="1"/>
      <c r="C83" s="1"/>
      <c r="D83" s="1"/>
      <c r="E83" s="1"/>
      <c r="F83" s="1"/>
      <c r="G83" s="1"/>
      <c r="H83" s="27"/>
      <c r="I83" s="12" t="s">
        <v>1</v>
      </c>
      <c r="J83" s="12"/>
      <c r="K83" s="29"/>
      <c r="L83" s="36">
        <v>5200</v>
      </c>
      <c r="M83" s="12" t="s">
        <v>2</v>
      </c>
      <c r="N83" s="1"/>
      <c r="O83" s="73" t="s">
        <v>21</v>
      </c>
      <c r="P83" s="74"/>
      <c r="Q83" s="74"/>
      <c r="R83" s="75"/>
      <c r="S83" s="1"/>
    </row>
    <row r="84" spans="1:19" ht="3" customHeight="1" x14ac:dyDescent="0.15">
      <c r="A84" s="1"/>
      <c r="B84" s="1"/>
      <c r="C84" s="1"/>
      <c r="D84" s="1"/>
      <c r="E84" s="1"/>
      <c r="F84" s="1"/>
      <c r="G84" s="1"/>
      <c r="H84" s="27"/>
      <c r="I84" s="16"/>
      <c r="J84" s="16"/>
      <c r="K84" s="29"/>
      <c r="L84" s="17"/>
      <c r="M84" s="16"/>
      <c r="N84" s="18"/>
      <c r="O84" s="76"/>
      <c r="P84" s="77"/>
      <c r="Q84" s="77"/>
      <c r="R84" s="78"/>
      <c r="S84" s="1"/>
    </row>
    <row r="85" spans="1:19" ht="3" customHeight="1" x14ac:dyDescent="0.15">
      <c r="A85" s="1"/>
      <c r="B85" s="1"/>
      <c r="C85" s="1"/>
      <c r="D85" s="1"/>
      <c r="E85" s="1"/>
      <c r="F85" s="1"/>
      <c r="G85" s="1"/>
      <c r="H85" s="22"/>
      <c r="I85" s="23" t="s">
        <v>4</v>
      </c>
      <c r="J85" s="24"/>
      <c r="K85" s="25"/>
      <c r="L85" s="43">
        <v>733</v>
      </c>
      <c r="M85" s="23" t="s">
        <v>5</v>
      </c>
      <c r="N85" s="26"/>
      <c r="O85" s="76"/>
      <c r="P85" s="77"/>
      <c r="Q85" s="77"/>
      <c r="R85" s="78"/>
      <c r="S85" s="1"/>
    </row>
    <row r="86" spans="1:19" ht="13.5" customHeight="1" thickBot="1" x14ac:dyDescent="0.2">
      <c r="A86" s="1"/>
      <c r="B86" s="1"/>
      <c r="C86" s="1"/>
      <c r="D86" s="1"/>
      <c r="E86" s="1"/>
      <c r="F86" s="1"/>
      <c r="G86" s="1"/>
      <c r="H86" s="27"/>
      <c r="I86" s="12"/>
      <c r="J86" s="28"/>
      <c r="K86" s="29"/>
      <c r="L86" s="36"/>
      <c r="M86" s="12"/>
      <c r="N86" s="29"/>
      <c r="O86" s="79"/>
      <c r="P86" s="80"/>
      <c r="Q86" s="80"/>
      <c r="R86" s="81"/>
      <c r="S86" s="1"/>
    </row>
    <row r="87" spans="1:19" ht="7.5" customHeight="1" thickBot="1" x14ac:dyDescent="0.2">
      <c r="A87" s="1"/>
      <c r="B87" s="1"/>
      <c r="C87" s="1"/>
      <c r="D87" s="1"/>
      <c r="E87" s="1"/>
      <c r="F87" s="1"/>
      <c r="G87" s="1"/>
      <c r="H87" s="27"/>
      <c r="I87" s="29"/>
      <c r="J87" s="29"/>
      <c r="K87" s="29"/>
      <c r="L87" s="33"/>
      <c r="M87" s="28"/>
      <c r="N87" s="29"/>
      <c r="O87" s="71"/>
      <c r="P87" s="71"/>
      <c r="Q87" s="71"/>
      <c r="R87" s="71"/>
      <c r="S87" s="1"/>
    </row>
    <row r="88" spans="1:19" ht="13.5" customHeight="1" x14ac:dyDescent="0.15">
      <c r="A88" s="1"/>
      <c r="B88" s="1"/>
      <c r="C88" s="1"/>
      <c r="D88" s="1"/>
      <c r="E88" s="1"/>
      <c r="F88" s="1"/>
      <c r="G88" s="1"/>
      <c r="H88" s="27"/>
      <c r="I88" s="12" t="s">
        <v>1</v>
      </c>
      <c r="J88" s="12"/>
      <c r="K88" s="29"/>
      <c r="L88" s="36">
        <v>20050</v>
      </c>
      <c r="M88" s="12" t="s">
        <v>2</v>
      </c>
      <c r="N88" s="29"/>
      <c r="O88" s="62" t="s">
        <v>22</v>
      </c>
      <c r="P88" s="63"/>
      <c r="Q88" s="63"/>
      <c r="R88" s="64"/>
      <c r="S88" s="1"/>
    </row>
    <row r="89" spans="1:19" ht="3" customHeight="1" x14ac:dyDescent="0.15">
      <c r="A89" s="1"/>
      <c r="B89" s="1"/>
      <c r="C89" s="1"/>
      <c r="D89" s="1"/>
      <c r="E89" s="1"/>
      <c r="F89" s="1"/>
      <c r="G89" s="1"/>
      <c r="H89" s="27"/>
      <c r="I89" s="16"/>
      <c r="J89" s="16"/>
      <c r="K89" s="29"/>
      <c r="L89" s="17"/>
      <c r="M89" s="16"/>
      <c r="N89" s="18"/>
      <c r="O89" s="65"/>
      <c r="P89" s="66"/>
      <c r="Q89" s="66"/>
      <c r="R89" s="67"/>
      <c r="S89" s="1"/>
    </row>
    <row r="90" spans="1:19" ht="3" customHeight="1" x14ac:dyDescent="0.15">
      <c r="A90" s="1"/>
      <c r="B90" s="1"/>
      <c r="C90" s="1"/>
      <c r="D90" s="1"/>
      <c r="E90" s="1"/>
      <c r="F90" s="1"/>
      <c r="G90" s="1"/>
      <c r="H90" s="22"/>
      <c r="I90" s="23" t="s">
        <v>4</v>
      </c>
      <c r="J90" s="24"/>
      <c r="K90" s="25"/>
      <c r="L90" s="43">
        <v>4523</v>
      </c>
      <c r="M90" s="23" t="s">
        <v>5</v>
      </c>
      <c r="N90" s="26"/>
      <c r="O90" s="65"/>
      <c r="P90" s="66"/>
      <c r="Q90" s="66"/>
      <c r="R90" s="67"/>
      <c r="S90" s="1"/>
    </row>
    <row r="91" spans="1:19" ht="13.5" customHeight="1" thickBot="1" x14ac:dyDescent="0.2">
      <c r="A91" s="1"/>
      <c r="B91" s="1"/>
      <c r="C91" s="1"/>
      <c r="D91" s="1"/>
      <c r="E91" s="1"/>
      <c r="F91" s="1"/>
      <c r="G91" s="1"/>
      <c r="H91" s="27"/>
      <c r="I91" s="12"/>
      <c r="J91" s="28"/>
      <c r="K91" s="29"/>
      <c r="L91" s="36"/>
      <c r="M91" s="12"/>
      <c r="N91" s="29"/>
      <c r="O91" s="68"/>
      <c r="P91" s="69"/>
      <c r="Q91" s="69"/>
      <c r="R91" s="70"/>
      <c r="S91" s="1"/>
    </row>
    <row r="92" spans="1:19" ht="7.5" customHeight="1" thickBot="1" x14ac:dyDescent="0.2">
      <c r="A92" s="1"/>
      <c r="B92" s="1"/>
      <c r="C92" s="1"/>
      <c r="D92" s="1"/>
      <c r="E92" s="1"/>
      <c r="F92" s="1"/>
      <c r="G92" s="1"/>
      <c r="H92" s="27"/>
      <c r="I92" s="29"/>
      <c r="J92" s="29"/>
      <c r="K92" s="29"/>
      <c r="L92" s="33"/>
      <c r="M92" s="28"/>
      <c r="N92" s="29"/>
      <c r="O92" s="71"/>
      <c r="P92" s="71"/>
      <c r="Q92" s="71"/>
      <c r="R92" s="71"/>
      <c r="S92" s="1"/>
    </row>
    <row r="93" spans="1:19" ht="13.5" customHeight="1" x14ac:dyDescent="0.15">
      <c r="A93" s="1"/>
      <c r="B93" s="1"/>
      <c r="C93" s="1"/>
      <c r="D93" s="1"/>
      <c r="E93" s="1"/>
      <c r="F93" s="1"/>
      <c r="G93" s="1"/>
      <c r="H93" s="27"/>
      <c r="I93" s="12" t="s">
        <v>1</v>
      </c>
      <c r="J93" s="12"/>
      <c r="K93" s="29"/>
      <c r="L93" s="36">
        <v>1200</v>
      </c>
      <c r="M93" s="12" t="s">
        <v>2</v>
      </c>
      <c r="N93" s="1"/>
      <c r="O93" s="62" t="s">
        <v>23</v>
      </c>
      <c r="P93" s="63"/>
      <c r="Q93" s="63"/>
      <c r="R93" s="64"/>
      <c r="S93" s="1"/>
    </row>
    <row r="94" spans="1:19" ht="3" customHeight="1" x14ac:dyDescent="0.15">
      <c r="A94" s="1"/>
      <c r="B94" s="1"/>
      <c r="C94" s="1"/>
      <c r="D94" s="1"/>
      <c r="E94" s="1"/>
      <c r="F94" s="1"/>
      <c r="G94" s="1"/>
      <c r="H94" s="27"/>
      <c r="I94" s="16"/>
      <c r="J94" s="16"/>
      <c r="K94" s="29"/>
      <c r="L94" s="17"/>
      <c r="M94" s="16"/>
      <c r="N94" s="18"/>
      <c r="O94" s="65"/>
      <c r="P94" s="66"/>
      <c r="Q94" s="66"/>
      <c r="R94" s="67"/>
      <c r="S94" s="1"/>
    </row>
    <row r="95" spans="1:19" ht="3" customHeight="1" x14ac:dyDescent="0.15">
      <c r="A95" s="1"/>
      <c r="B95" s="1"/>
      <c r="C95" s="1"/>
      <c r="D95" s="1"/>
      <c r="E95" s="1"/>
      <c r="F95" s="1"/>
      <c r="G95" s="1"/>
      <c r="H95" s="22"/>
      <c r="I95" s="23" t="s">
        <v>4</v>
      </c>
      <c r="J95" s="24"/>
      <c r="K95" s="25"/>
      <c r="L95" s="43">
        <v>249</v>
      </c>
      <c r="M95" s="23" t="s">
        <v>5</v>
      </c>
      <c r="N95" s="26"/>
      <c r="O95" s="65"/>
      <c r="P95" s="66"/>
      <c r="Q95" s="66"/>
      <c r="R95" s="67"/>
      <c r="S95" s="1"/>
    </row>
    <row r="96" spans="1:19" ht="13.5" customHeight="1" thickBot="1" x14ac:dyDescent="0.2">
      <c r="A96" s="1"/>
      <c r="B96" s="1"/>
      <c r="C96" s="1"/>
      <c r="D96" s="1"/>
      <c r="E96" s="1"/>
      <c r="F96" s="1"/>
      <c r="G96" s="1"/>
      <c r="H96" s="27"/>
      <c r="I96" s="12"/>
      <c r="J96" s="28"/>
      <c r="K96" s="29"/>
      <c r="L96" s="36"/>
      <c r="M96" s="12"/>
      <c r="N96" s="29"/>
      <c r="O96" s="68"/>
      <c r="P96" s="69"/>
      <c r="Q96" s="69"/>
      <c r="R96" s="70"/>
      <c r="S96" s="1"/>
    </row>
    <row r="97" spans="1:19" ht="7.5" hidden="1" customHeight="1" x14ac:dyDescent="0.15">
      <c r="A97" s="1"/>
      <c r="B97" s="1"/>
      <c r="C97" s="1"/>
      <c r="D97" s="1"/>
      <c r="E97" s="1"/>
      <c r="F97" s="1"/>
      <c r="G97" s="1"/>
      <c r="H97" s="27"/>
      <c r="I97" s="29"/>
      <c r="J97" s="29"/>
      <c r="K97" s="1"/>
      <c r="L97" s="47"/>
      <c r="M97" s="37"/>
      <c r="N97" s="1"/>
      <c r="O97" s="71"/>
      <c r="P97" s="71"/>
      <c r="Q97" s="71"/>
      <c r="R97" s="71"/>
      <c r="S97" s="1"/>
    </row>
    <row r="98" spans="1:19" ht="15" customHeight="1" thickBot="1" x14ac:dyDescent="0.2">
      <c r="A98" s="1"/>
      <c r="B98" s="1"/>
      <c r="C98" s="1"/>
      <c r="D98" s="34" t="s">
        <v>1</v>
      </c>
      <c r="E98" s="34"/>
      <c r="F98" s="1"/>
      <c r="G98" s="1"/>
      <c r="H98" s="27"/>
      <c r="I98" s="29"/>
      <c r="J98" s="29"/>
      <c r="K98" s="29"/>
      <c r="L98" s="33"/>
      <c r="M98" s="28"/>
      <c r="N98" s="29"/>
      <c r="O98" s="71"/>
      <c r="P98" s="71"/>
      <c r="Q98" s="71"/>
      <c r="R98" s="71"/>
      <c r="S98" s="1"/>
    </row>
    <row r="99" spans="1:19" ht="13.5" customHeight="1" x14ac:dyDescent="0.15">
      <c r="A99" s="1"/>
      <c r="B99" s="35" t="s">
        <v>6</v>
      </c>
      <c r="C99" s="1"/>
      <c r="D99" s="36">
        <f>L58+L63+L73+L78+L83+L88+L93+L99+L104+L109+L114+L119+L124+L68+L130+L135</f>
        <v>218300</v>
      </c>
      <c r="E99" s="12" t="s">
        <v>2</v>
      </c>
      <c r="F99" s="37"/>
      <c r="G99" s="1"/>
      <c r="H99" s="27"/>
      <c r="I99" s="12" t="s">
        <v>1</v>
      </c>
      <c r="J99" s="12"/>
      <c r="K99" s="29"/>
      <c r="L99" s="36">
        <v>1600</v>
      </c>
      <c r="M99" s="12" t="s">
        <v>2</v>
      </c>
      <c r="N99" s="1"/>
      <c r="O99" s="62" t="s">
        <v>24</v>
      </c>
      <c r="P99" s="63"/>
      <c r="Q99" s="63"/>
      <c r="R99" s="64"/>
      <c r="S99" s="1"/>
    </row>
    <row r="100" spans="1:19" ht="3" customHeight="1" x14ac:dyDescent="0.15">
      <c r="A100" s="1"/>
      <c r="B100" s="38"/>
      <c r="C100" s="1"/>
      <c r="D100" s="82"/>
      <c r="E100" s="16"/>
      <c r="F100" s="37"/>
      <c r="G100" s="39"/>
      <c r="H100" s="27"/>
      <c r="I100" s="16"/>
      <c r="J100" s="16"/>
      <c r="K100" s="29"/>
      <c r="L100" s="17"/>
      <c r="M100" s="16"/>
      <c r="N100" s="18"/>
      <c r="O100" s="65"/>
      <c r="P100" s="66"/>
      <c r="Q100" s="66"/>
      <c r="R100" s="67"/>
      <c r="S100" s="1"/>
    </row>
    <row r="101" spans="1:19" ht="3" customHeight="1" x14ac:dyDescent="0.15">
      <c r="A101" s="1"/>
      <c r="B101" s="38" t="s">
        <v>25</v>
      </c>
      <c r="C101" s="42"/>
      <c r="D101" s="43">
        <f>L60+L65+L70+L75+L80+L85+L90+L95+L101+L106+L111+L116+L121+L126+L132+L137</f>
        <v>35450</v>
      </c>
      <c r="E101" s="23" t="s">
        <v>5</v>
      </c>
      <c r="F101" s="23"/>
      <c r="G101" s="44"/>
      <c r="H101" s="22"/>
      <c r="I101" s="23" t="s">
        <v>4</v>
      </c>
      <c r="J101" s="24"/>
      <c r="K101" s="25"/>
      <c r="L101" s="43">
        <v>360</v>
      </c>
      <c r="M101" s="23" t="s">
        <v>5</v>
      </c>
      <c r="N101" s="26"/>
      <c r="O101" s="65"/>
      <c r="P101" s="66"/>
      <c r="Q101" s="66"/>
      <c r="R101" s="67"/>
      <c r="S101" s="1"/>
    </row>
    <row r="102" spans="1:19" ht="13.5" customHeight="1" thickBot="1" x14ac:dyDescent="0.2">
      <c r="A102" s="1"/>
      <c r="B102" s="45"/>
      <c r="C102" s="46"/>
      <c r="D102" s="83"/>
      <c r="E102" s="12"/>
      <c r="F102" s="12"/>
      <c r="G102" s="29"/>
      <c r="H102" s="27"/>
      <c r="I102" s="12"/>
      <c r="J102" s="28"/>
      <c r="K102" s="29"/>
      <c r="L102" s="36"/>
      <c r="M102" s="12"/>
      <c r="N102" s="29"/>
      <c r="O102" s="68"/>
      <c r="P102" s="69"/>
      <c r="Q102" s="69"/>
      <c r="R102" s="70"/>
      <c r="S102" s="1"/>
    </row>
    <row r="103" spans="1:19" ht="12.75" customHeight="1" thickBot="1" x14ac:dyDescent="0.2">
      <c r="A103" s="1"/>
      <c r="B103" s="1"/>
      <c r="C103" s="1"/>
      <c r="D103" s="34" t="s">
        <v>4</v>
      </c>
      <c r="E103" s="34"/>
      <c r="F103" s="1"/>
      <c r="G103" s="1"/>
      <c r="H103" s="27"/>
      <c r="I103" s="29"/>
      <c r="J103" s="29"/>
      <c r="K103" s="29"/>
      <c r="L103" s="33"/>
      <c r="M103" s="28"/>
      <c r="N103" s="29"/>
      <c r="O103" s="71"/>
      <c r="P103" s="71"/>
      <c r="Q103" s="71"/>
      <c r="R103" s="71"/>
      <c r="S103" s="1"/>
    </row>
    <row r="104" spans="1:19" ht="13.5" customHeight="1" x14ac:dyDescent="0.15">
      <c r="A104" s="1"/>
      <c r="B104" s="1"/>
      <c r="C104" s="1"/>
      <c r="D104" s="1"/>
      <c r="E104" s="1"/>
      <c r="F104" s="1"/>
      <c r="G104" s="1"/>
      <c r="H104" s="27"/>
      <c r="I104" s="12" t="s">
        <v>1</v>
      </c>
      <c r="J104" s="12"/>
      <c r="K104" s="29"/>
      <c r="L104" s="36">
        <v>6600</v>
      </c>
      <c r="M104" s="12" t="s">
        <v>2</v>
      </c>
      <c r="N104" s="1"/>
      <c r="O104" s="62" t="s">
        <v>9</v>
      </c>
      <c r="P104" s="63"/>
      <c r="Q104" s="63"/>
      <c r="R104" s="64"/>
      <c r="S104" s="1"/>
    </row>
    <row r="105" spans="1:19" ht="3" customHeight="1" x14ac:dyDescent="0.15">
      <c r="A105" s="1"/>
      <c r="B105" s="1"/>
      <c r="C105" s="1"/>
      <c r="D105" s="1"/>
      <c r="E105" s="1"/>
      <c r="F105" s="1"/>
      <c r="G105" s="1"/>
      <c r="H105" s="27"/>
      <c r="I105" s="16"/>
      <c r="J105" s="16"/>
      <c r="K105" s="29"/>
      <c r="L105" s="17"/>
      <c r="M105" s="16"/>
      <c r="N105" s="18"/>
      <c r="O105" s="65"/>
      <c r="P105" s="66"/>
      <c r="Q105" s="66"/>
      <c r="R105" s="67"/>
      <c r="S105" s="1"/>
    </row>
    <row r="106" spans="1:19" ht="3" customHeight="1" x14ac:dyDescent="0.15">
      <c r="A106" s="1"/>
      <c r="B106" s="1"/>
      <c r="C106" s="1"/>
      <c r="D106" s="1"/>
      <c r="E106" s="1"/>
      <c r="F106" s="1"/>
      <c r="G106" s="1"/>
      <c r="H106" s="22"/>
      <c r="I106" s="23" t="s">
        <v>4</v>
      </c>
      <c r="J106" s="24"/>
      <c r="K106" s="25"/>
      <c r="L106" s="43">
        <v>1212</v>
      </c>
      <c r="M106" s="23" t="s">
        <v>5</v>
      </c>
      <c r="N106" s="26"/>
      <c r="O106" s="65"/>
      <c r="P106" s="66"/>
      <c r="Q106" s="66"/>
      <c r="R106" s="67"/>
      <c r="S106" s="1"/>
    </row>
    <row r="107" spans="1:19" ht="13.5" customHeight="1" thickBot="1" x14ac:dyDescent="0.2">
      <c r="A107" s="1"/>
      <c r="B107" s="1"/>
      <c r="C107" s="1"/>
      <c r="D107" s="1"/>
      <c r="E107" s="1"/>
      <c r="F107" s="1"/>
      <c r="G107" s="1"/>
      <c r="H107" s="27"/>
      <c r="I107" s="12"/>
      <c r="J107" s="28"/>
      <c r="K107" s="29"/>
      <c r="L107" s="36"/>
      <c r="M107" s="12"/>
      <c r="N107" s="29"/>
      <c r="O107" s="68"/>
      <c r="P107" s="69"/>
      <c r="Q107" s="69"/>
      <c r="R107" s="70"/>
      <c r="S107" s="1"/>
    </row>
    <row r="108" spans="1:19" ht="7.5" customHeight="1" thickBot="1" x14ac:dyDescent="0.2">
      <c r="A108" s="1"/>
      <c r="B108" s="1"/>
      <c r="C108" s="1"/>
      <c r="D108" s="1"/>
      <c r="E108" s="1"/>
      <c r="F108" s="1"/>
      <c r="G108" s="1"/>
      <c r="H108" s="27"/>
      <c r="I108" s="29"/>
      <c r="J108" s="29"/>
      <c r="K108" s="29"/>
      <c r="L108" s="33"/>
      <c r="M108" s="28"/>
      <c r="N108" s="29"/>
      <c r="O108" s="71"/>
      <c r="P108" s="71"/>
      <c r="Q108" s="71"/>
      <c r="R108" s="71"/>
      <c r="S108" s="1"/>
    </row>
    <row r="109" spans="1:19" ht="13.5" customHeight="1" x14ac:dyDescent="0.15">
      <c r="A109" s="1"/>
      <c r="B109" s="1"/>
      <c r="C109" s="1"/>
      <c r="D109" s="1"/>
      <c r="E109" s="1"/>
      <c r="F109" s="1"/>
      <c r="G109" s="1"/>
      <c r="H109" s="27"/>
      <c r="I109" s="12" t="s">
        <v>1</v>
      </c>
      <c r="J109" s="12"/>
      <c r="K109" s="29"/>
      <c r="L109" s="36">
        <v>3000</v>
      </c>
      <c r="M109" s="12" t="s">
        <v>2</v>
      </c>
      <c r="N109" s="29"/>
      <c r="O109" s="62" t="s">
        <v>26</v>
      </c>
      <c r="P109" s="63"/>
      <c r="Q109" s="63"/>
      <c r="R109" s="64"/>
      <c r="S109" s="1"/>
    </row>
    <row r="110" spans="1:19" ht="3" customHeight="1" x14ac:dyDescent="0.15">
      <c r="A110" s="1"/>
      <c r="B110" s="1"/>
      <c r="C110" s="1"/>
      <c r="D110" s="1"/>
      <c r="E110" s="1"/>
      <c r="F110" s="1"/>
      <c r="G110" s="1"/>
      <c r="H110" s="40"/>
      <c r="I110" s="16"/>
      <c r="J110" s="16"/>
      <c r="K110" s="29"/>
      <c r="L110" s="17"/>
      <c r="M110" s="16"/>
      <c r="N110" s="39"/>
      <c r="O110" s="65"/>
      <c r="P110" s="66"/>
      <c r="Q110" s="66"/>
      <c r="R110" s="67"/>
      <c r="S110" s="1"/>
    </row>
    <row r="111" spans="1:19" ht="3" customHeight="1" x14ac:dyDescent="0.15">
      <c r="A111" s="1"/>
      <c r="B111" s="1"/>
      <c r="C111" s="1"/>
      <c r="D111" s="1"/>
      <c r="E111" s="1"/>
      <c r="F111" s="1"/>
      <c r="G111" s="1"/>
      <c r="H111" s="22"/>
      <c r="I111" s="23" t="s">
        <v>4</v>
      </c>
      <c r="J111" s="24"/>
      <c r="K111" s="25"/>
      <c r="L111" s="43">
        <v>658</v>
      </c>
      <c r="M111" s="23" t="s">
        <v>5</v>
      </c>
      <c r="N111" s="44"/>
      <c r="O111" s="65"/>
      <c r="P111" s="66"/>
      <c r="Q111" s="66"/>
      <c r="R111" s="67"/>
      <c r="S111" s="1"/>
    </row>
    <row r="112" spans="1:19" ht="13.5" customHeight="1" thickBot="1" x14ac:dyDescent="0.2">
      <c r="A112" s="1"/>
      <c r="B112" s="1"/>
      <c r="C112" s="1"/>
      <c r="D112" s="1"/>
      <c r="E112" s="1"/>
      <c r="F112" s="1"/>
      <c r="G112" s="1"/>
      <c r="H112" s="27"/>
      <c r="I112" s="12"/>
      <c r="J112" s="28"/>
      <c r="K112" s="29"/>
      <c r="L112" s="36"/>
      <c r="M112" s="12"/>
      <c r="N112" s="29"/>
      <c r="O112" s="68"/>
      <c r="P112" s="69"/>
      <c r="Q112" s="69"/>
      <c r="R112" s="70"/>
      <c r="S112" s="1"/>
    </row>
    <row r="113" spans="1:19" ht="7.5" customHeight="1" thickBot="1" x14ac:dyDescent="0.2">
      <c r="A113" s="1"/>
      <c r="B113" s="1"/>
      <c r="C113" s="1"/>
      <c r="D113" s="1"/>
      <c r="E113" s="1"/>
      <c r="F113" s="1"/>
      <c r="G113" s="1"/>
      <c r="H113" s="27"/>
      <c r="I113" s="29"/>
      <c r="J113" s="29"/>
      <c r="K113" s="1"/>
      <c r="L113" s="47"/>
      <c r="M113" s="37"/>
      <c r="N113" s="1"/>
      <c r="O113" s="71"/>
      <c r="P113" s="71"/>
      <c r="Q113" s="71"/>
      <c r="R113" s="71"/>
      <c r="S113" s="1"/>
    </row>
    <row r="114" spans="1:19" ht="13.5" customHeight="1" x14ac:dyDescent="0.15">
      <c r="A114" s="1"/>
      <c r="B114" s="1"/>
      <c r="C114" s="1"/>
      <c r="D114" s="1"/>
      <c r="E114" s="1"/>
      <c r="F114" s="1"/>
      <c r="G114" s="1"/>
      <c r="H114" s="27"/>
      <c r="I114" s="12" t="s">
        <v>1</v>
      </c>
      <c r="J114" s="12"/>
      <c r="K114" s="29"/>
      <c r="L114" s="36">
        <v>12000</v>
      </c>
      <c r="M114" s="12" t="s">
        <v>2</v>
      </c>
      <c r="N114" s="1"/>
      <c r="O114" s="62" t="s">
        <v>27</v>
      </c>
      <c r="P114" s="63"/>
      <c r="Q114" s="63"/>
      <c r="R114" s="64"/>
      <c r="S114" s="1"/>
    </row>
    <row r="115" spans="1:19" ht="3" customHeight="1" x14ac:dyDescent="0.15">
      <c r="A115" s="1"/>
      <c r="B115" s="1"/>
      <c r="C115" s="1"/>
      <c r="D115" s="1"/>
      <c r="E115" s="1"/>
      <c r="F115" s="1"/>
      <c r="G115" s="1"/>
      <c r="H115" s="40"/>
      <c r="I115" s="16"/>
      <c r="J115" s="16"/>
      <c r="K115" s="29"/>
      <c r="L115" s="17"/>
      <c r="M115" s="16"/>
      <c r="N115" s="39"/>
      <c r="O115" s="65"/>
      <c r="P115" s="66"/>
      <c r="Q115" s="66"/>
      <c r="R115" s="67"/>
      <c r="S115" s="1"/>
    </row>
    <row r="116" spans="1:19" ht="3" customHeight="1" x14ac:dyDescent="0.15">
      <c r="A116" s="1"/>
      <c r="B116" s="1"/>
      <c r="C116" s="1"/>
      <c r="D116" s="1"/>
      <c r="E116" s="1"/>
      <c r="F116" s="1"/>
      <c r="G116" s="1"/>
      <c r="H116" s="25"/>
      <c r="I116" s="23" t="s">
        <v>4</v>
      </c>
      <c r="J116" s="24"/>
      <c r="K116" s="25"/>
      <c r="L116" s="43">
        <v>1839</v>
      </c>
      <c r="M116" s="23" t="s">
        <v>5</v>
      </c>
      <c r="N116" s="44"/>
      <c r="O116" s="65"/>
      <c r="P116" s="66"/>
      <c r="Q116" s="66"/>
      <c r="R116" s="67"/>
      <c r="S116" s="1"/>
    </row>
    <row r="117" spans="1:19" ht="13.5" customHeight="1" thickBot="1" x14ac:dyDescent="0.2">
      <c r="A117" s="1"/>
      <c r="B117" s="1"/>
      <c r="C117" s="1"/>
      <c r="D117" s="1"/>
      <c r="E117" s="1"/>
      <c r="F117" s="1"/>
      <c r="G117" s="1"/>
      <c r="H117" s="29"/>
      <c r="I117" s="12"/>
      <c r="J117" s="28"/>
      <c r="K117" s="29"/>
      <c r="L117" s="36"/>
      <c r="M117" s="12"/>
      <c r="N117" s="29"/>
      <c r="O117" s="68"/>
      <c r="P117" s="69"/>
      <c r="Q117" s="69"/>
      <c r="R117" s="70"/>
      <c r="S117" s="1"/>
    </row>
    <row r="118" spans="1:19" ht="7.5" customHeight="1" thickBo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47"/>
      <c r="M118" s="1"/>
      <c r="N118" s="1"/>
      <c r="O118" s="1"/>
      <c r="P118" s="1"/>
      <c r="Q118" s="1"/>
      <c r="R118" s="1"/>
      <c r="S118" s="1"/>
    </row>
    <row r="119" spans="1:19" ht="13.5" customHeight="1" x14ac:dyDescent="0.15">
      <c r="A119" s="1"/>
      <c r="B119" s="1"/>
      <c r="C119" s="1"/>
      <c r="D119" s="1"/>
      <c r="E119" s="1"/>
      <c r="F119" s="1"/>
      <c r="G119" s="1"/>
      <c r="H119" s="27"/>
      <c r="I119" s="12" t="s">
        <v>1</v>
      </c>
      <c r="J119" s="12"/>
      <c r="K119" s="29"/>
      <c r="L119" s="36">
        <v>4000</v>
      </c>
      <c r="M119" s="12" t="s">
        <v>2</v>
      </c>
      <c r="N119" s="29"/>
      <c r="O119" s="62" t="s">
        <v>28</v>
      </c>
      <c r="P119" s="63"/>
      <c r="Q119" s="63"/>
      <c r="R119" s="64"/>
      <c r="S119" s="1"/>
    </row>
    <row r="120" spans="1:19" ht="3" customHeight="1" x14ac:dyDescent="0.15">
      <c r="A120" s="1"/>
      <c r="B120" s="1"/>
      <c r="C120" s="1"/>
      <c r="D120" s="1"/>
      <c r="E120" s="1"/>
      <c r="F120" s="1"/>
      <c r="G120" s="1"/>
      <c r="H120" s="27"/>
      <c r="I120" s="16"/>
      <c r="J120" s="16"/>
      <c r="K120" s="29"/>
      <c r="L120" s="17"/>
      <c r="M120" s="16"/>
      <c r="N120" s="18"/>
      <c r="O120" s="65"/>
      <c r="P120" s="66"/>
      <c r="Q120" s="66"/>
      <c r="R120" s="67"/>
      <c r="S120" s="1"/>
    </row>
    <row r="121" spans="1:19" ht="3" customHeight="1" x14ac:dyDescent="0.15">
      <c r="A121" s="1"/>
      <c r="B121" s="1"/>
      <c r="C121" s="1"/>
      <c r="D121" s="1"/>
      <c r="E121" s="1"/>
      <c r="F121" s="1"/>
      <c r="G121" s="1"/>
      <c r="H121" s="22"/>
      <c r="I121" s="23" t="s">
        <v>4</v>
      </c>
      <c r="J121" s="24"/>
      <c r="K121" s="25"/>
      <c r="L121" s="43">
        <v>743</v>
      </c>
      <c r="M121" s="23" t="s">
        <v>5</v>
      </c>
      <c r="N121" s="26"/>
      <c r="O121" s="65"/>
      <c r="P121" s="66"/>
      <c r="Q121" s="66"/>
      <c r="R121" s="67"/>
      <c r="S121" s="1"/>
    </row>
    <row r="122" spans="1:19" ht="13.5" customHeight="1" thickBot="1" x14ac:dyDescent="0.2">
      <c r="A122" s="1"/>
      <c r="B122" s="1"/>
      <c r="C122" s="1"/>
      <c r="D122" s="1"/>
      <c r="E122" s="1"/>
      <c r="F122" s="1"/>
      <c r="G122" s="1"/>
      <c r="H122" s="27"/>
      <c r="I122" s="12"/>
      <c r="J122" s="28"/>
      <c r="K122" s="29"/>
      <c r="L122" s="36"/>
      <c r="M122" s="12"/>
      <c r="N122" s="29"/>
      <c r="O122" s="68"/>
      <c r="P122" s="69"/>
      <c r="Q122" s="69"/>
      <c r="R122" s="70"/>
      <c r="S122" s="1"/>
    </row>
    <row r="123" spans="1:19" ht="7.5" customHeight="1" thickBot="1" x14ac:dyDescent="0.2">
      <c r="A123" s="1"/>
      <c r="B123" s="1"/>
      <c r="C123" s="1"/>
      <c r="D123" s="1"/>
      <c r="E123" s="1"/>
      <c r="F123" s="1"/>
      <c r="G123" s="1"/>
      <c r="H123" s="27"/>
      <c r="I123" s="29"/>
      <c r="J123" s="29"/>
      <c r="K123" s="29"/>
      <c r="L123" s="33"/>
      <c r="M123" s="28"/>
      <c r="N123" s="29"/>
      <c r="O123" s="71"/>
      <c r="P123" s="71"/>
      <c r="Q123" s="71"/>
      <c r="R123" s="71"/>
      <c r="S123" s="1"/>
    </row>
    <row r="124" spans="1:19" ht="13.5" customHeight="1" x14ac:dyDescent="0.15">
      <c r="A124" s="1"/>
      <c r="B124" s="1"/>
      <c r="C124" s="1"/>
      <c r="D124" s="1"/>
      <c r="E124" s="1"/>
      <c r="F124" s="1"/>
      <c r="G124" s="1"/>
      <c r="H124" s="27"/>
      <c r="I124" s="12" t="s">
        <v>1</v>
      </c>
      <c r="J124" s="12"/>
      <c r="K124" s="29"/>
      <c r="L124" s="36">
        <v>2000</v>
      </c>
      <c r="M124" s="12" t="s">
        <v>2</v>
      </c>
      <c r="N124" s="1"/>
      <c r="O124" s="73" t="s">
        <v>29</v>
      </c>
      <c r="P124" s="74"/>
      <c r="Q124" s="74"/>
      <c r="R124" s="75"/>
      <c r="S124" s="1"/>
    </row>
    <row r="125" spans="1:19" ht="3" customHeight="1" x14ac:dyDescent="0.15">
      <c r="A125" s="1"/>
      <c r="B125" s="1"/>
      <c r="C125" s="1"/>
      <c r="D125" s="1"/>
      <c r="E125" s="1"/>
      <c r="F125" s="1"/>
      <c r="G125" s="1"/>
      <c r="H125" s="27"/>
      <c r="I125" s="16"/>
      <c r="J125" s="16"/>
      <c r="K125" s="29"/>
      <c r="L125" s="17"/>
      <c r="M125" s="16"/>
      <c r="N125" s="18"/>
      <c r="O125" s="76"/>
      <c r="P125" s="77"/>
      <c r="Q125" s="77"/>
      <c r="R125" s="78"/>
      <c r="S125" s="1"/>
    </row>
    <row r="126" spans="1:19" ht="3" customHeight="1" x14ac:dyDescent="0.15">
      <c r="A126" s="1"/>
      <c r="B126" s="1"/>
      <c r="C126" s="1"/>
      <c r="D126" s="1"/>
      <c r="E126" s="1"/>
      <c r="F126" s="1"/>
      <c r="G126" s="1"/>
      <c r="H126" s="22"/>
      <c r="I126" s="23" t="s">
        <v>4</v>
      </c>
      <c r="J126" s="24"/>
      <c r="K126" s="25"/>
      <c r="L126" s="43">
        <v>414</v>
      </c>
      <c r="M126" s="23" t="s">
        <v>5</v>
      </c>
      <c r="N126" s="26"/>
      <c r="O126" s="76"/>
      <c r="P126" s="77"/>
      <c r="Q126" s="77"/>
      <c r="R126" s="78"/>
      <c r="S126" s="1"/>
    </row>
    <row r="127" spans="1:19" ht="13.5" customHeight="1" thickBot="1" x14ac:dyDescent="0.2">
      <c r="A127" s="1"/>
      <c r="B127" s="1"/>
      <c r="C127" s="1"/>
      <c r="D127" s="1"/>
      <c r="E127" s="1"/>
      <c r="F127" s="1"/>
      <c r="G127" s="1"/>
      <c r="H127" s="27"/>
      <c r="I127" s="12"/>
      <c r="J127" s="28"/>
      <c r="K127" s="29"/>
      <c r="L127" s="36"/>
      <c r="M127" s="12"/>
      <c r="N127" s="29"/>
      <c r="O127" s="79"/>
      <c r="P127" s="80"/>
      <c r="Q127" s="80"/>
      <c r="R127" s="81"/>
      <c r="S127" s="1"/>
    </row>
    <row r="128" spans="1:19" ht="3" customHeight="1" x14ac:dyDescent="0.15">
      <c r="A128" s="1"/>
      <c r="B128" s="1"/>
      <c r="C128" s="1"/>
      <c r="D128" s="1"/>
      <c r="E128" s="1"/>
      <c r="F128" s="1"/>
      <c r="G128" s="1"/>
      <c r="H128" s="27"/>
      <c r="I128" s="29"/>
      <c r="J128" s="29"/>
      <c r="K128" s="29"/>
      <c r="L128" s="33"/>
      <c r="M128" s="28"/>
      <c r="N128" s="29"/>
      <c r="O128" s="71"/>
      <c r="P128" s="71"/>
      <c r="Q128" s="71"/>
      <c r="R128" s="71"/>
      <c r="S128" s="1"/>
    </row>
    <row r="129" spans="1:19" ht="6" customHeight="1" thickBot="1" x14ac:dyDescent="0.2">
      <c r="A129" s="1"/>
      <c r="B129" s="1"/>
      <c r="C129" s="1"/>
      <c r="D129" s="1"/>
      <c r="E129" s="1"/>
      <c r="F129" s="1"/>
      <c r="G129" s="1"/>
      <c r="H129" s="27"/>
      <c r="I129" s="29"/>
      <c r="J129" s="29"/>
      <c r="K129" s="29"/>
      <c r="L129" s="33"/>
      <c r="M129" s="28"/>
      <c r="N129" s="29"/>
      <c r="O129" s="71"/>
      <c r="P129" s="71"/>
      <c r="Q129" s="71"/>
      <c r="R129" s="71"/>
      <c r="S129" s="1"/>
    </row>
    <row r="130" spans="1:19" ht="15" customHeight="1" x14ac:dyDescent="0.15">
      <c r="A130" s="1"/>
      <c r="B130" s="1"/>
      <c r="C130" s="1"/>
      <c r="D130" s="1"/>
      <c r="E130" s="1"/>
      <c r="F130" s="1"/>
      <c r="G130" s="1"/>
      <c r="H130" s="27"/>
      <c r="I130" s="12" t="s">
        <v>1</v>
      </c>
      <c r="J130" s="12"/>
      <c r="K130" s="29"/>
      <c r="L130" s="36">
        <v>4860</v>
      </c>
      <c r="M130" s="12" t="s">
        <v>2</v>
      </c>
      <c r="N130" s="1"/>
      <c r="O130" s="62" t="s">
        <v>30</v>
      </c>
      <c r="P130" s="63"/>
      <c r="Q130" s="63"/>
      <c r="R130" s="64"/>
      <c r="S130" s="1"/>
    </row>
    <row r="131" spans="1:19" ht="3" customHeight="1" x14ac:dyDescent="0.15">
      <c r="A131" s="1"/>
      <c r="B131" s="1"/>
      <c r="C131" s="1"/>
      <c r="D131" s="1"/>
      <c r="E131" s="1"/>
      <c r="F131" s="1"/>
      <c r="G131" s="1"/>
      <c r="H131" s="27"/>
      <c r="I131" s="16"/>
      <c r="J131" s="16"/>
      <c r="K131" s="29"/>
      <c r="L131" s="17"/>
      <c r="M131" s="16"/>
      <c r="N131" s="18"/>
      <c r="O131" s="65"/>
      <c r="P131" s="66"/>
      <c r="Q131" s="66"/>
      <c r="R131" s="67"/>
      <c r="S131" s="1"/>
    </row>
    <row r="132" spans="1:19" ht="3" customHeight="1" x14ac:dyDescent="0.15">
      <c r="A132" s="1"/>
      <c r="B132" s="1"/>
      <c r="C132" s="1"/>
      <c r="D132" s="1"/>
      <c r="E132" s="1"/>
      <c r="F132" s="1"/>
      <c r="G132" s="1"/>
      <c r="H132" s="22"/>
      <c r="I132" s="23" t="s">
        <v>4</v>
      </c>
      <c r="J132" s="24"/>
      <c r="K132" s="25"/>
      <c r="L132" s="43">
        <v>1199</v>
      </c>
      <c r="M132" s="23" t="s">
        <v>5</v>
      </c>
      <c r="N132" s="26"/>
      <c r="O132" s="65"/>
      <c r="P132" s="66"/>
      <c r="Q132" s="66"/>
      <c r="R132" s="67"/>
      <c r="S132" s="1"/>
    </row>
    <row r="133" spans="1:19" ht="13.5" customHeight="1" thickBot="1" x14ac:dyDescent="0.2">
      <c r="A133" s="1"/>
      <c r="B133" s="1"/>
      <c r="C133" s="1"/>
      <c r="D133" s="1"/>
      <c r="E133" s="1"/>
      <c r="F133" s="1"/>
      <c r="G133" s="1"/>
      <c r="H133" s="27"/>
      <c r="I133" s="12"/>
      <c r="J133" s="28"/>
      <c r="K133" s="29"/>
      <c r="L133" s="36"/>
      <c r="M133" s="12"/>
      <c r="N133" s="1"/>
      <c r="O133" s="68"/>
      <c r="P133" s="69"/>
      <c r="Q133" s="69"/>
      <c r="R133" s="70"/>
      <c r="S133" s="1"/>
    </row>
    <row r="134" spans="1:19" ht="7.5" customHeight="1" thickBot="1" x14ac:dyDescent="0.2">
      <c r="A134" s="1"/>
      <c r="B134" s="1"/>
      <c r="C134" s="1"/>
      <c r="D134" s="1"/>
      <c r="E134" s="1"/>
      <c r="F134" s="1"/>
      <c r="G134" s="1"/>
      <c r="H134" s="27"/>
      <c r="I134" s="29"/>
      <c r="J134" s="29"/>
      <c r="K134" s="29"/>
      <c r="L134" s="33"/>
      <c r="M134" s="28"/>
      <c r="N134" s="29"/>
      <c r="O134" s="71"/>
      <c r="P134" s="71"/>
      <c r="Q134" s="71"/>
      <c r="R134" s="71"/>
      <c r="S134" s="1"/>
    </row>
    <row r="135" spans="1:19" ht="13.5" customHeight="1" x14ac:dyDescent="0.15">
      <c r="A135" s="1"/>
      <c r="B135" s="1"/>
      <c r="C135" s="1"/>
      <c r="D135" s="1"/>
      <c r="E135" s="1"/>
      <c r="F135" s="1"/>
      <c r="G135" s="1"/>
      <c r="H135" s="27"/>
      <c r="I135" s="12" t="s">
        <v>1</v>
      </c>
      <c r="J135" s="12"/>
      <c r="K135" s="29"/>
      <c r="L135" s="36">
        <v>9600</v>
      </c>
      <c r="M135" s="12" t="s">
        <v>2</v>
      </c>
      <c r="N135" s="29"/>
      <c r="O135" s="62" t="s">
        <v>31</v>
      </c>
      <c r="P135" s="63"/>
      <c r="Q135" s="63"/>
      <c r="R135" s="64"/>
      <c r="S135" s="1"/>
    </row>
    <row r="136" spans="1:19" ht="3" customHeight="1" x14ac:dyDescent="0.15">
      <c r="A136" s="1"/>
      <c r="B136" s="1"/>
      <c r="C136" s="1"/>
      <c r="D136" s="1"/>
      <c r="E136" s="1"/>
      <c r="F136" s="1"/>
      <c r="G136" s="1"/>
      <c r="H136" s="40"/>
      <c r="I136" s="16"/>
      <c r="J136" s="16"/>
      <c r="K136" s="29"/>
      <c r="L136" s="17"/>
      <c r="M136" s="16"/>
      <c r="N136" s="39"/>
      <c r="O136" s="65"/>
      <c r="P136" s="66"/>
      <c r="Q136" s="66"/>
      <c r="R136" s="67"/>
      <c r="S136" s="1"/>
    </row>
    <row r="137" spans="1:19" ht="3" customHeight="1" x14ac:dyDescent="0.15">
      <c r="A137" s="1"/>
      <c r="B137" s="1"/>
      <c r="C137" s="1"/>
      <c r="D137" s="1"/>
      <c r="E137" s="1"/>
      <c r="F137" s="1"/>
      <c r="G137" s="29"/>
      <c r="H137" s="25"/>
      <c r="I137" s="23" t="s">
        <v>4</v>
      </c>
      <c r="J137" s="24"/>
      <c r="K137" s="25"/>
      <c r="L137" s="43">
        <v>1229</v>
      </c>
      <c r="M137" s="23" t="s">
        <v>5</v>
      </c>
      <c r="N137" s="44"/>
      <c r="O137" s="19"/>
      <c r="P137" s="84"/>
      <c r="Q137" s="84"/>
      <c r="R137" s="21"/>
      <c r="S137" s="1"/>
    </row>
    <row r="138" spans="1:19" ht="13.5" customHeight="1" thickBot="1" x14ac:dyDescent="0.2">
      <c r="A138" s="1"/>
      <c r="B138" s="1"/>
      <c r="C138" s="1"/>
      <c r="D138" s="1"/>
      <c r="E138" s="1"/>
      <c r="F138" s="1"/>
      <c r="G138" s="29"/>
      <c r="H138" s="29"/>
      <c r="I138" s="12"/>
      <c r="J138" s="28"/>
      <c r="K138" s="29"/>
      <c r="L138" s="36"/>
      <c r="M138" s="12"/>
      <c r="N138" s="29"/>
      <c r="O138" s="30"/>
      <c r="P138" s="31"/>
      <c r="Q138" s="31"/>
      <c r="R138" s="32"/>
      <c r="S138" s="1"/>
    </row>
    <row r="139" spans="1:1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7"/>
      <c r="M139" s="1"/>
      <c r="N139" s="1"/>
      <c r="O139" s="1"/>
      <c r="P139" s="1"/>
      <c r="Q139" s="1"/>
      <c r="R139" s="1"/>
      <c r="S139" s="1"/>
    </row>
  </sheetData>
  <mergeCells count="205">
    <mergeCell ref="I135:J136"/>
    <mergeCell ref="L135:L136"/>
    <mergeCell ref="M135:M136"/>
    <mergeCell ref="O135:R138"/>
    <mergeCell ref="I137:I138"/>
    <mergeCell ref="L137:L138"/>
    <mergeCell ref="M137:M138"/>
    <mergeCell ref="I130:J131"/>
    <mergeCell ref="L130:L131"/>
    <mergeCell ref="M130:M131"/>
    <mergeCell ref="O130:R133"/>
    <mergeCell ref="I132:I133"/>
    <mergeCell ref="L132:L133"/>
    <mergeCell ref="M132:M133"/>
    <mergeCell ref="I124:J125"/>
    <mergeCell ref="L124:L125"/>
    <mergeCell ref="M124:M125"/>
    <mergeCell ref="O124:R127"/>
    <mergeCell ref="I126:I127"/>
    <mergeCell ref="L126:L127"/>
    <mergeCell ref="M126:M127"/>
    <mergeCell ref="I119:J120"/>
    <mergeCell ref="L119:L120"/>
    <mergeCell ref="M119:M120"/>
    <mergeCell ref="O119:R122"/>
    <mergeCell ref="I121:I122"/>
    <mergeCell ref="L121:L122"/>
    <mergeCell ref="M121:M122"/>
    <mergeCell ref="I114:J115"/>
    <mergeCell ref="L114:L115"/>
    <mergeCell ref="M114:M115"/>
    <mergeCell ref="O114:R117"/>
    <mergeCell ref="I116:I117"/>
    <mergeCell ref="L116:L117"/>
    <mergeCell ref="M116:M117"/>
    <mergeCell ref="I109:J110"/>
    <mergeCell ref="L109:L110"/>
    <mergeCell ref="M109:M110"/>
    <mergeCell ref="O109:R112"/>
    <mergeCell ref="I111:I112"/>
    <mergeCell ref="L111:L112"/>
    <mergeCell ref="M111:M112"/>
    <mergeCell ref="D103:E103"/>
    <mergeCell ref="I104:J105"/>
    <mergeCell ref="L104:L105"/>
    <mergeCell ref="M104:M105"/>
    <mergeCell ref="O104:R107"/>
    <mergeCell ref="I106:I107"/>
    <mergeCell ref="L106:L107"/>
    <mergeCell ref="M106:M107"/>
    <mergeCell ref="M99:M100"/>
    <mergeCell ref="O99:R102"/>
    <mergeCell ref="B101:B102"/>
    <mergeCell ref="D101:D102"/>
    <mergeCell ref="E101:F102"/>
    <mergeCell ref="I101:I102"/>
    <mergeCell ref="L101:L102"/>
    <mergeCell ref="M101:M102"/>
    <mergeCell ref="D98:E98"/>
    <mergeCell ref="B99:B100"/>
    <mergeCell ref="D99:D100"/>
    <mergeCell ref="E99:E100"/>
    <mergeCell ref="I99:J100"/>
    <mergeCell ref="L99:L100"/>
    <mergeCell ref="I93:J94"/>
    <mergeCell ref="L93:L94"/>
    <mergeCell ref="M93:M94"/>
    <mergeCell ref="O93:R96"/>
    <mergeCell ref="I95:I96"/>
    <mergeCell ref="L95:L96"/>
    <mergeCell ref="M95:M96"/>
    <mergeCell ref="I88:J89"/>
    <mergeCell ref="L88:L89"/>
    <mergeCell ref="M88:M89"/>
    <mergeCell ref="O88:R91"/>
    <mergeCell ref="I90:I91"/>
    <mergeCell ref="L90:L91"/>
    <mergeCell ref="M90:M91"/>
    <mergeCell ref="I83:J84"/>
    <mergeCell ref="L83:L84"/>
    <mergeCell ref="M83:M84"/>
    <mergeCell ref="O83:R86"/>
    <mergeCell ref="I85:I86"/>
    <mergeCell ref="L85:L86"/>
    <mergeCell ref="M85:M86"/>
    <mergeCell ref="I78:J79"/>
    <mergeCell ref="L78:L79"/>
    <mergeCell ref="M78:M79"/>
    <mergeCell ref="O78:R81"/>
    <mergeCell ref="I80:I81"/>
    <mergeCell ref="L80:L81"/>
    <mergeCell ref="M80:M81"/>
    <mergeCell ref="I73:J74"/>
    <mergeCell ref="L73:L74"/>
    <mergeCell ref="M73:M74"/>
    <mergeCell ref="O73:R76"/>
    <mergeCell ref="I75:I76"/>
    <mergeCell ref="L75:L76"/>
    <mergeCell ref="M75:M76"/>
    <mergeCell ref="M65:M66"/>
    <mergeCell ref="I68:J69"/>
    <mergeCell ref="L68:L69"/>
    <mergeCell ref="M68:M69"/>
    <mergeCell ref="O68:R71"/>
    <mergeCell ref="I70:I71"/>
    <mergeCell ref="L70:L71"/>
    <mergeCell ref="M70:M71"/>
    <mergeCell ref="O58:R61"/>
    <mergeCell ref="I60:I61"/>
    <mergeCell ref="L60:L61"/>
    <mergeCell ref="M60:M61"/>
    <mergeCell ref="I63:J64"/>
    <mergeCell ref="L63:L64"/>
    <mergeCell ref="M63:M64"/>
    <mergeCell ref="O63:R66"/>
    <mergeCell ref="I65:I66"/>
    <mergeCell ref="L65:L66"/>
    <mergeCell ref="D51:E51"/>
    <mergeCell ref="B54:I54"/>
    <mergeCell ref="B56:L56"/>
    <mergeCell ref="I58:J59"/>
    <mergeCell ref="L58:L59"/>
    <mergeCell ref="M58:M59"/>
    <mergeCell ref="L47:L48"/>
    <mergeCell ref="M47:M48"/>
    <mergeCell ref="O47:R50"/>
    <mergeCell ref="B49:B50"/>
    <mergeCell ref="D49:D50"/>
    <mergeCell ref="E49:F50"/>
    <mergeCell ref="I49:I50"/>
    <mergeCell ref="L49:L50"/>
    <mergeCell ref="M49:M50"/>
    <mergeCell ref="D45:E45"/>
    <mergeCell ref="D46:E46"/>
    <mergeCell ref="B47:B48"/>
    <mergeCell ref="D47:D48"/>
    <mergeCell ref="E47:E48"/>
    <mergeCell ref="I47:J48"/>
    <mergeCell ref="M41:M42"/>
    <mergeCell ref="O41:R44"/>
    <mergeCell ref="B43:B44"/>
    <mergeCell ref="D43:D44"/>
    <mergeCell ref="E43:F44"/>
    <mergeCell ref="I43:I44"/>
    <mergeCell ref="L43:L44"/>
    <mergeCell ref="M43:M44"/>
    <mergeCell ref="D40:E40"/>
    <mergeCell ref="B41:B42"/>
    <mergeCell ref="D41:D42"/>
    <mergeCell ref="E41:E42"/>
    <mergeCell ref="I41:J42"/>
    <mergeCell ref="L41:L42"/>
    <mergeCell ref="I35:J36"/>
    <mergeCell ref="L35:L36"/>
    <mergeCell ref="M35:M36"/>
    <mergeCell ref="O35:R38"/>
    <mergeCell ref="I37:I38"/>
    <mergeCell ref="L37:L38"/>
    <mergeCell ref="M37:M38"/>
    <mergeCell ref="D29:E29"/>
    <mergeCell ref="I29:J30"/>
    <mergeCell ref="L29:L30"/>
    <mergeCell ref="M29:M30"/>
    <mergeCell ref="O29:R32"/>
    <mergeCell ref="I31:I32"/>
    <mergeCell ref="L31:L32"/>
    <mergeCell ref="M31:M32"/>
    <mergeCell ref="I23:J23"/>
    <mergeCell ref="D24:E24"/>
    <mergeCell ref="B25:B28"/>
    <mergeCell ref="D25:D26"/>
    <mergeCell ref="E25:E26"/>
    <mergeCell ref="D27:D28"/>
    <mergeCell ref="E27:F28"/>
    <mergeCell ref="D15:E15"/>
    <mergeCell ref="I17:J18"/>
    <mergeCell ref="L17:L18"/>
    <mergeCell ref="M17:M18"/>
    <mergeCell ref="O17:R20"/>
    <mergeCell ref="I19:I20"/>
    <mergeCell ref="L19:L20"/>
    <mergeCell ref="M19:M20"/>
    <mergeCell ref="M11:M12"/>
    <mergeCell ref="O11:R14"/>
    <mergeCell ref="B13:B14"/>
    <mergeCell ref="D13:D14"/>
    <mergeCell ref="E13:F14"/>
    <mergeCell ref="I13:I14"/>
    <mergeCell ref="L13:L14"/>
    <mergeCell ref="M13:M14"/>
    <mergeCell ref="D10:E10"/>
    <mergeCell ref="B11:B12"/>
    <mergeCell ref="D11:D12"/>
    <mergeCell ref="E11:E12"/>
    <mergeCell ref="I11:J12"/>
    <mergeCell ref="L11:L12"/>
    <mergeCell ref="I1:R1"/>
    <mergeCell ref="T3:V8"/>
    <mergeCell ref="I5:J6"/>
    <mergeCell ref="L5:L6"/>
    <mergeCell ref="M5:M6"/>
    <mergeCell ref="O5:R8"/>
    <mergeCell ref="I7:I8"/>
    <mergeCell ref="L7:L8"/>
    <mergeCell ref="M7:M8"/>
  </mergeCells>
  <phoneticPr fontId="2"/>
  <pageMargins left="0.73" right="0.2" top="0.98425196850393704" bottom="0.59055118110236227" header="0.51181102362204722" footer="0.51181102362204722"/>
  <pageSetup paperSize="9" scale="94" fitToHeight="2" pageOrder="overThenDown" orientation="portrait" r:id="rId1"/>
  <headerFooter alignWithMargins="0"/>
  <rowBreaks count="1" manualBreakCount="1">
    <brk id="5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供給・分水</vt:lpstr>
      <vt:lpstr>供給・分水!Print_Area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2022-06-07T05:47:44Z</dcterms:created>
  <dcterms:modified xsi:type="dcterms:W3CDTF">2022-06-07T05:48:31Z</dcterms:modified>
</cp:coreProperties>
</file>