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83895\Desktop\R6 処遇改善\岡山県\"/>
    </mc:Choice>
  </mc:AlternateContent>
  <bookViews>
    <workbookView xWindow="3270" yWindow="0" windowWidth="19290" windowHeight="7740" tabRatio="920" activeTab="3"/>
  </bookViews>
  <sheets>
    <sheet name="（国実施要綱・別紙様式１）処遇改善報告書【病院】 " sheetId="31" r:id="rId1"/>
    <sheet name="（国実施要綱・別紙様式１）処遇改善報告書【有床診療所】 " sheetId="32" r:id="rId2"/>
    <sheet name="【様式第1-1号】所要額調書【病院】" sheetId="29" r:id="rId3"/>
    <sheet name="【様式第1-1号】所要額調書【有床診療所】" sheetId="33" r:id="rId4"/>
    <sheet name="【様式第1-2号】歳入歳出（予算書）決算書【共通】" sheetId="28" r:id="rId5"/>
    <sheet name="記入例【様式第1-2号】歳入歳出（予算書）決算書【共通】" sheetId="34" r:id="rId6"/>
    <sheet name="【様式第1-3号】誓約書【共通】" sheetId="30" r:id="rId7"/>
  </sheets>
  <definedNames>
    <definedName name="_Key1" localSheetId="3" hidden="1">#REF!</definedName>
    <definedName name="_Key1" localSheetId="4" hidden="1">#REF!</definedName>
    <definedName name="_Key1" localSheetId="5" hidden="1">#REF!</definedName>
    <definedName name="_Key1" hidden="1">#REF!</definedName>
    <definedName name="_Key2" localSheetId="3" hidden="1">#REF!</definedName>
    <definedName name="_Key2" localSheetId="4" hidden="1">#REF!</definedName>
    <definedName name="_Key2" localSheetId="5" hidden="1">#REF!</definedName>
    <definedName name="_Key2" hidden="1">#REF!</definedName>
    <definedName name="_Order1" hidden="1">255</definedName>
    <definedName name="_Order2" hidden="1">255</definedName>
    <definedName name="_Sort" localSheetId="3" hidden="1">#REF!</definedName>
    <definedName name="_Sort" localSheetId="4" hidden="1">#REF!</definedName>
    <definedName name="_Sort" localSheetId="5" hidden="1">#REF!</definedName>
    <definedName name="_Sort" hidden="1">#REF!</definedName>
    <definedName name="aaaa" localSheetId="3">#REF!</definedName>
    <definedName name="aaaa" localSheetId="5">#REF!</definedName>
    <definedName name="aaaa">#REF!</definedName>
    <definedName name="bbbb" localSheetId="3">#REF!</definedName>
    <definedName name="bbbb" localSheetId="5">#REF!</definedName>
    <definedName name="bbbb">#REF!</definedName>
    <definedName name="cccc" localSheetId="3">#REF!</definedName>
    <definedName name="cccc" localSheetId="5">#REF!</definedName>
    <definedName name="cccc">#REF!</definedName>
    <definedName name="mmm" hidden="1">#REF!</definedName>
    <definedName name="_xlnm.Print_Area" localSheetId="2">'【様式第1-1号】所要額調書【病院】'!$A$1:$H$26</definedName>
    <definedName name="_xlnm.Print_Area" localSheetId="3">'【様式第1-1号】所要額調書【有床診療所】'!$A$1:$H$26</definedName>
    <definedName name="_xlnm.Print_Area" localSheetId="4">'【様式第1-2号】歳入歳出（予算書）決算書【共通】'!$A$1:$O$44</definedName>
    <definedName name="_xlnm.Print_Area" localSheetId="5">'記入例【様式第1-2号】歳入歳出（予算書）決算書【共通】'!$A$1:$O$44</definedName>
    <definedName name="_xlnm.Print_Titles" localSheetId="2">'【様式第1-1号】所要額調書【病院】'!$7:$8</definedName>
    <definedName name="_xlnm.Print_Titles" localSheetId="3">'【様式第1-1号】所要額調書【有床診療所】'!$7:$8</definedName>
    <definedName name="保育所別民改費担当者一覧" localSheetId="3">#REF!</definedName>
    <definedName name="保育所別民改費担当者一覧" localSheetId="5">#REF!</definedName>
    <definedName name="保育所別民改費担当者一覧">#REF!</definedName>
  </definedNames>
  <calcPr calcId="162913"/>
</workbook>
</file>

<file path=xl/calcChain.xml><?xml version="1.0" encoding="utf-8"?>
<calcChain xmlns="http://schemas.openxmlformats.org/spreadsheetml/2006/main">
  <c r="F31" i="34" l="1"/>
  <c r="F17" i="34"/>
  <c r="G3" i="33" l="1"/>
  <c r="G3" i="29" l="1"/>
  <c r="J31" i="31"/>
  <c r="D9" i="29" s="1"/>
  <c r="A9" i="29" l="1"/>
  <c r="J13" i="32" l="1"/>
  <c r="F13" i="32"/>
  <c r="E11" i="32"/>
  <c r="G11" i="32" s="1"/>
  <c r="H11" i="32" s="1"/>
  <c r="E10" i="32"/>
  <c r="G10" i="32" s="1"/>
  <c r="H10" i="32" s="1"/>
  <c r="E7" i="32"/>
  <c r="G7" i="32" s="1"/>
  <c r="H7" i="32" s="1"/>
  <c r="F31" i="31"/>
  <c r="G27" i="31"/>
  <c r="H27" i="31" s="1"/>
  <c r="E27" i="31"/>
  <c r="H26" i="31"/>
  <c r="G26" i="31"/>
  <c r="E26" i="31"/>
  <c r="G25" i="31"/>
  <c r="H25" i="31" s="1"/>
  <c r="E25" i="31"/>
  <c r="E24" i="31"/>
  <c r="G24" i="31" s="1"/>
  <c r="H24" i="31" s="1"/>
  <c r="G23" i="31"/>
  <c r="H23" i="31" s="1"/>
  <c r="E23" i="31"/>
  <c r="H21" i="31"/>
  <c r="G21" i="31"/>
  <c r="E21" i="31"/>
  <c r="G20" i="31"/>
  <c r="H20" i="31" s="1"/>
  <c r="E20" i="31"/>
  <c r="G19" i="31"/>
  <c r="H19" i="31" s="1"/>
  <c r="E19" i="31"/>
  <c r="G18" i="31"/>
  <c r="H18" i="31" s="1"/>
  <c r="E18" i="31"/>
  <c r="H17" i="31"/>
  <c r="G17" i="31"/>
  <c r="E17" i="31"/>
  <c r="G15" i="31"/>
  <c r="H15" i="31" s="1"/>
  <c r="E15" i="31"/>
  <c r="G14" i="31"/>
  <c r="H14" i="31" s="1"/>
  <c r="E14" i="31"/>
  <c r="G13" i="31"/>
  <c r="H13" i="31" s="1"/>
  <c r="E13" i="31"/>
  <c r="H12" i="31"/>
  <c r="G12" i="31"/>
  <c r="E12" i="31"/>
  <c r="G11" i="31"/>
  <c r="H11" i="31" s="1"/>
  <c r="E11" i="31"/>
  <c r="E10" i="31"/>
  <c r="G10" i="31" s="1"/>
  <c r="H10" i="31" s="1"/>
  <c r="G9" i="31"/>
  <c r="H9" i="31" s="1"/>
  <c r="E9" i="31"/>
  <c r="H8" i="31"/>
  <c r="G8" i="31"/>
  <c r="E8" i="31"/>
  <c r="E7" i="31"/>
  <c r="G7" i="31" s="1"/>
  <c r="H7" i="31" s="1"/>
  <c r="D9" i="33" l="1"/>
  <c r="A9" i="33"/>
  <c r="C9" i="33" s="1"/>
  <c r="H13" i="32"/>
  <c r="E9" i="33" s="1"/>
  <c r="H31" i="31"/>
  <c r="E9" i="29" s="1"/>
  <c r="F9" i="29" s="1"/>
  <c r="F9" i="33" l="1"/>
  <c r="G9" i="33" s="1"/>
  <c r="C9" i="29"/>
  <c r="G9" i="29" s="1"/>
  <c r="F31" i="28" l="1"/>
  <c r="F17" i="28"/>
</calcChain>
</file>

<file path=xl/sharedStrings.xml><?xml version="1.0" encoding="utf-8"?>
<sst xmlns="http://schemas.openxmlformats.org/spreadsheetml/2006/main" count="233" uniqueCount="150">
  <si>
    <t>収入の部</t>
    <rPh sb="0" eb="2">
      <t>シュウニュウ</t>
    </rPh>
    <rPh sb="3" eb="4">
      <t>ブ</t>
    </rPh>
    <phoneticPr fontId="5"/>
  </si>
  <si>
    <t>(単位:円)</t>
  </si>
  <si>
    <t>科　　目</t>
    <rPh sb="0" eb="1">
      <t>カ</t>
    </rPh>
    <rPh sb="3" eb="4">
      <t>メ</t>
    </rPh>
    <phoneticPr fontId="5"/>
  </si>
  <si>
    <t>金　　額</t>
    <rPh sb="0" eb="1">
      <t>キン</t>
    </rPh>
    <rPh sb="3" eb="4">
      <t>ガク</t>
    </rPh>
    <phoneticPr fontId="5"/>
  </si>
  <si>
    <t>内　　訳</t>
    <rPh sb="0" eb="1">
      <t>ウチ</t>
    </rPh>
    <rPh sb="3" eb="4">
      <t>ヤク</t>
    </rPh>
    <phoneticPr fontId="5"/>
  </si>
  <si>
    <t>合　計</t>
    <rPh sb="0" eb="1">
      <t>ゴウ</t>
    </rPh>
    <rPh sb="2" eb="3">
      <t>ケイ</t>
    </rPh>
    <phoneticPr fontId="5"/>
  </si>
  <si>
    <t>支出の部</t>
    <rPh sb="0" eb="2">
      <t>シシュツ</t>
    </rPh>
    <rPh sb="3" eb="4">
      <t>ブ</t>
    </rPh>
    <phoneticPr fontId="5"/>
  </si>
  <si>
    <t>年</t>
    <rPh sb="0" eb="1">
      <t>ネン</t>
    </rPh>
    <phoneticPr fontId="5"/>
  </si>
  <si>
    <t>月</t>
    <rPh sb="0" eb="1">
      <t>ツキ</t>
    </rPh>
    <phoneticPr fontId="5"/>
  </si>
  <si>
    <t>日</t>
    <rPh sb="0" eb="1">
      <t>ヒ</t>
    </rPh>
    <phoneticPr fontId="5"/>
  </si>
  <si>
    <t>令和</t>
    <rPh sb="0" eb="2">
      <t>レイワ</t>
    </rPh>
    <phoneticPr fontId="5"/>
  </si>
  <si>
    <t>　上記の内容に相違ないことを証します。</t>
    <phoneticPr fontId="5"/>
  </si>
  <si>
    <t>（注）１ 上記項目を満たす場合、別様式も可とする。</t>
    <rPh sb="1" eb="2">
      <t>チュウ</t>
    </rPh>
    <phoneticPr fontId="5"/>
  </si>
  <si>
    <t xml:space="preserve">   　 ２ 必要に応じ、欄を追加すること。</t>
    <rPh sb="7" eb="9">
      <t>ヒツヨウ</t>
    </rPh>
    <rPh sb="10" eb="11">
      <t>オウ</t>
    </rPh>
    <rPh sb="13" eb="14">
      <t>ラン</t>
    </rPh>
    <rPh sb="15" eb="17">
      <t>ツイカ</t>
    </rPh>
    <phoneticPr fontId="5"/>
  </si>
  <si>
    <t>（参考様式）</t>
    <rPh sb="1" eb="3">
      <t>サンコウ</t>
    </rPh>
    <rPh sb="3" eb="5">
      <t>ヨウシキ</t>
    </rPh>
    <phoneticPr fontId="5"/>
  </si>
  <si>
    <t>法人（団体）名</t>
    <rPh sb="0" eb="2">
      <t>ホウジン</t>
    </rPh>
    <rPh sb="3" eb="5">
      <t>ダンタイ</t>
    </rPh>
    <rPh sb="6" eb="7">
      <t>メイ</t>
    </rPh>
    <phoneticPr fontId="5"/>
  </si>
  <si>
    <t>住　　　　　所</t>
    <rPh sb="0" eb="1">
      <t>ジュウ</t>
    </rPh>
    <rPh sb="6" eb="7">
      <t>ショ</t>
    </rPh>
    <phoneticPr fontId="5"/>
  </si>
  <si>
    <t>代表者 職 氏名</t>
    <rPh sb="0" eb="3">
      <t>ダイヒョウシャ</t>
    </rPh>
    <rPh sb="4" eb="5">
      <t>ショク</t>
    </rPh>
    <rPh sb="6" eb="8">
      <t>シメイ</t>
    </rPh>
    <phoneticPr fontId="5"/>
  </si>
  <si>
    <t>令和６年度（令和５年度からの繰越分）岡山県看護補助者処遇改事業
歳入歳出予算書（決算書）抄本</t>
    <rPh sb="0" eb="2">
      <t>レイワ</t>
    </rPh>
    <rPh sb="6" eb="8">
      <t>レイワ</t>
    </rPh>
    <rPh sb="9" eb="11">
      <t>ネンド</t>
    </rPh>
    <rPh sb="14" eb="15">
      <t>ク</t>
    </rPh>
    <rPh sb="15" eb="16">
      <t>コ</t>
    </rPh>
    <rPh sb="16" eb="17">
      <t>ブン</t>
    </rPh>
    <rPh sb="18" eb="21">
      <t>オカヤマケン</t>
    </rPh>
    <rPh sb="21" eb="26">
      <t>カンゴホジョシャ</t>
    </rPh>
    <rPh sb="26" eb="28">
      <t>ショグウ</t>
    </rPh>
    <rPh sb="28" eb="29">
      <t>カイ</t>
    </rPh>
    <rPh sb="29" eb="31">
      <t>ジギョウ</t>
    </rPh>
    <rPh sb="32" eb="34">
      <t>サイニュウ</t>
    </rPh>
    <rPh sb="34" eb="36">
      <t>サイシュツ</t>
    </rPh>
    <rPh sb="36" eb="38">
      <t>ヨサン</t>
    </rPh>
    <rPh sb="38" eb="39">
      <t>ショ</t>
    </rPh>
    <rPh sb="40" eb="42">
      <t>ケッサン</t>
    </rPh>
    <rPh sb="42" eb="43">
      <t>ショ</t>
    </rPh>
    <rPh sb="44" eb="46">
      <t>ショウホン</t>
    </rPh>
    <phoneticPr fontId="5"/>
  </si>
  <si>
    <t>医 療 機 関 名</t>
    <rPh sb="0" eb="1">
      <t>イ</t>
    </rPh>
    <rPh sb="2" eb="3">
      <t>リョウ</t>
    </rPh>
    <rPh sb="4" eb="5">
      <t>キ</t>
    </rPh>
    <rPh sb="6" eb="7">
      <t>カン</t>
    </rPh>
    <rPh sb="8" eb="9">
      <t>メイ</t>
    </rPh>
    <phoneticPr fontId="5"/>
  </si>
  <si>
    <t>（単位：円）</t>
    <rPh sb="1" eb="3">
      <t>タンイ</t>
    </rPh>
    <rPh sb="4" eb="5">
      <t>エン</t>
    </rPh>
    <phoneticPr fontId="13"/>
  </si>
  <si>
    <t>総事業費</t>
    <rPh sb="0" eb="1">
      <t>ソウ</t>
    </rPh>
    <rPh sb="1" eb="4">
      <t>ジギョウヒ</t>
    </rPh>
    <phoneticPr fontId="13"/>
  </si>
  <si>
    <t>総事業費から寄付金その他の収入額を控除した額　</t>
    <rPh sb="6" eb="7">
      <t>ヤドリキ</t>
    </rPh>
    <rPh sb="7" eb="8">
      <t>フ</t>
    </rPh>
    <rPh sb="8" eb="9">
      <t>キン</t>
    </rPh>
    <rPh sb="11" eb="12">
      <t>ホカ</t>
    </rPh>
    <phoneticPr fontId="5"/>
  </si>
  <si>
    <t>基準額</t>
    <rPh sb="0" eb="3">
      <t>キジュンガク</t>
    </rPh>
    <phoneticPr fontId="5"/>
  </si>
  <si>
    <t>選定額</t>
    <rPh sb="0" eb="1">
      <t>セン</t>
    </rPh>
    <rPh sb="1" eb="2">
      <t>サダム</t>
    </rPh>
    <rPh sb="2" eb="3">
      <t>ガク</t>
    </rPh>
    <phoneticPr fontId="5"/>
  </si>
  <si>
    <t>備　考</t>
    <rPh sb="0" eb="1">
      <t>ソナエ</t>
    </rPh>
    <rPh sb="2" eb="3">
      <t>コウ</t>
    </rPh>
    <phoneticPr fontId="5"/>
  </si>
  <si>
    <t>Ａ</t>
    <phoneticPr fontId="13"/>
  </si>
  <si>
    <t>Ｂ</t>
    <phoneticPr fontId="13"/>
  </si>
  <si>
    <t>Ｃ（Ａ－Ｂ）</t>
    <phoneticPr fontId="13"/>
  </si>
  <si>
    <t>Ｄ</t>
    <phoneticPr fontId="13"/>
  </si>
  <si>
    <t>Ｅ</t>
    <phoneticPr fontId="13"/>
  </si>
  <si>
    <t>Ｆ</t>
    <phoneticPr fontId="5"/>
  </si>
  <si>
    <t>Ｇ</t>
    <phoneticPr fontId="5"/>
  </si>
  <si>
    <t>【記載要領】</t>
    <rPh sb="1" eb="5">
      <t>キサイヨウリョウ</t>
    </rPh>
    <phoneticPr fontId="13"/>
  </si>
  <si>
    <t>様式第1-2号（申請書様式）</t>
    <rPh sb="0" eb="2">
      <t>ヨウシキ</t>
    </rPh>
    <rPh sb="2" eb="3">
      <t>ダイ</t>
    </rPh>
    <rPh sb="6" eb="7">
      <t>ゴウ</t>
    </rPh>
    <rPh sb="8" eb="11">
      <t>シンセイショ</t>
    </rPh>
    <rPh sb="11" eb="13">
      <t>ヨウシキ</t>
    </rPh>
    <phoneticPr fontId="5"/>
  </si>
  <si>
    <t>様式第1-1号（申請書様式）</t>
    <rPh sb="0" eb="2">
      <t>ヨウシキ</t>
    </rPh>
    <rPh sb="2" eb="3">
      <t>ダイ</t>
    </rPh>
    <rPh sb="6" eb="7">
      <t>ゴウ</t>
    </rPh>
    <rPh sb="8" eb="11">
      <t>シンセイショ</t>
    </rPh>
    <rPh sb="11" eb="13">
      <t>ヨウシキ</t>
    </rPh>
    <phoneticPr fontId="5"/>
  </si>
  <si>
    <t>医療機関名</t>
    <rPh sb="0" eb="2">
      <t>イリョウ</t>
    </rPh>
    <rPh sb="2" eb="4">
      <t>キカン</t>
    </rPh>
    <rPh sb="4" eb="5">
      <t>メイ</t>
    </rPh>
    <phoneticPr fontId="13"/>
  </si>
  <si>
    <t>県補助
所要額</t>
    <rPh sb="0" eb="1">
      <t>ケン</t>
    </rPh>
    <rPh sb="1" eb="3">
      <t>ホジョ</t>
    </rPh>
    <rPh sb="4" eb="6">
      <t>ショヨウ</t>
    </rPh>
    <phoneticPr fontId="5"/>
  </si>
  <si>
    <t>　　・　病院分は、「補助対象期間（令和６年２月１日～５月31日）における各病棟で勤務する看護補助者の実際の処遇改善額（Ｇ）」の合計欄の数字を、</t>
    <rPh sb="4" eb="6">
      <t>ビョウイン</t>
    </rPh>
    <rPh sb="6" eb="7">
      <t>ブン</t>
    </rPh>
    <rPh sb="53" eb="55">
      <t>ショグウ</t>
    </rPh>
    <rPh sb="55" eb="57">
      <t>カイゼン</t>
    </rPh>
    <rPh sb="57" eb="58">
      <t>ガク</t>
    </rPh>
    <phoneticPr fontId="13"/>
  </si>
  <si>
    <t>　　・　有床診療所分は、「補助対象期間（令和６年２月１日～５月31日）における看護補助者の実際の処遇改善額（Ｇ）」の合計欄の数字を、</t>
    <rPh sb="4" eb="6">
      <t>ユウショウ</t>
    </rPh>
    <rPh sb="6" eb="9">
      <t>シンリョウショ</t>
    </rPh>
    <rPh sb="9" eb="10">
      <t>ブン</t>
    </rPh>
    <rPh sb="48" eb="50">
      <t>ショグウ</t>
    </rPh>
    <rPh sb="50" eb="52">
      <t>カイゼン</t>
    </rPh>
    <phoneticPr fontId="13"/>
  </si>
  <si>
    <t>　Ａ」となる。</t>
    <phoneticPr fontId="5"/>
  </si>
  <si>
    <t>　「寄付金その他の収入額 Ｂ」欄に記載すること。</t>
    <rPh sb="2" eb="5">
      <t>キフキン</t>
    </rPh>
    <rPh sb="7" eb="8">
      <t>ホカ</t>
    </rPh>
    <rPh sb="9" eb="12">
      <t>シュウニュウガク</t>
    </rPh>
    <rPh sb="15" eb="16">
      <t>ラン</t>
    </rPh>
    <rPh sb="17" eb="19">
      <t>キサイ</t>
    </rPh>
    <phoneticPr fontId="5"/>
  </si>
  <si>
    <t xml:space="preserve">      ３ 「収入の部合計額」＝「支出の部合計額」＝所要額調書（様式第1-1号）「総事業費</t>
    <rPh sb="9" eb="11">
      <t>シュウニュウ</t>
    </rPh>
    <rPh sb="12" eb="13">
      <t>ブ</t>
    </rPh>
    <rPh sb="13" eb="16">
      <t>ゴウケイガク</t>
    </rPh>
    <rPh sb="19" eb="21">
      <t>シシュツ</t>
    </rPh>
    <rPh sb="22" eb="23">
      <t>ブ</t>
    </rPh>
    <rPh sb="23" eb="26">
      <t>ゴウケイガク</t>
    </rPh>
    <rPh sb="28" eb="31">
      <t>ショヨウガク</t>
    </rPh>
    <rPh sb="31" eb="33">
      <t>チョウショ</t>
    </rPh>
    <rPh sb="34" eb="36">
      <t>ヨウシキ</t>
    </rPh>
    <rPh sb="36" eb="37">
      <t>ダイ</t>
    </rPh>
    <rPh sb="40" eb="41">
      <t>ゴウ</t>
    </rPh>
    <rPh sb="43" eb="47">
      <t>ソウジギョウヒ</t>
    </rPh>
    <phoneticPr fontId="5"/>
  </si>
  <si>
    <t xml:space="preserve">      ４ 「収入の部」の科目に寄付金その他の収入額がある場合、所要額調書（様式第1-1号）</t>
    <rPh sb="9" eb="11">
      <t>シュウニュウ</t>
    </rPh>
    <rPh sb="12" eb="13">
      <t>ブ</t>
    </rPh>
    <rPh sb="15" eb="17">
      <t>カモク</t>
    </rPh>
    <rPh sb="18" eb="21">
      <t>キフキン</t>
    </rPh>
    <rPh sb="23" eb="24">
      <t>ホカ</t>
    </rPh>
    <rPh sb="25" eb="28">
      <t>シュウニュウガク</t>
    </rPh>
    <rPh sb="31" eb="33">
      <t>バアイ</t>
    </rPh>
    <rPh sb="34" eb="37">
      <t>ショヨウガク</t>
    </rPh>
    <rPh sb="37" eb="39">
      <t>チョウショ</t>
    </rPh>
    <rPh sb="40" eb="42">
      <t>ヨウシキ</t>
    </rPh>
    <rPh sb="42" eb="43">
      <t>ダイ</t>
    </rPh>
    <rPh sb="46" eb="47">
      <t>ゴウ</t>
    </rPh>
    <phoneticPr fontId="5"/>
  </si>
  <si>
    <t>（2）「総事業費 Ａ」欄の額は、歳入歳出予算書（決算書）抄本（様式第1-2号）の収入の部合計額及び支出の部合計額と一致する。</t>
    <rPh sb="4" eb="7">
      <t>ソウジギョウ</t>
    </rPh>
    <rPh sb="7" eb="8">
      <t>ヒ</t>
    </rPh>
    <rPh sb="11" eb="12">
      <t>ラン</t>
    </rPh>
    <rPh sb="13" eb="14">
      <t>ガク</t>
    </rPh>
    <rPh sb="16" eb="18">
      <t>サイニュウ</t>
    </rPh>
    <rPh sb="18" eb="20">
      <t>サイシュツ</t>
    </rPh>
    <rPh sb="20" eb="23">
      <t>ヨサンショ</t>
    </rPh>
    <rPh sb="24" eb="27">
      <t>ケッサンショ</t>
    </rPh>
    <rPh sb="28" eb="30">
      <t>ショウホン</t>
    </rPh>
    <rPh sb="31" eb="33">
      <t>ヨウシキ</t>
    </rPh>
    <rPh sb="33" eb="34">
      <t>ダイ</t>
    </rPh>
    <rPh sb="37" eb="38">
      <t>ゴウ</t>
    </rPh>
    <rPh sb="40" eb="42">
      <t>シュウニュウ</t>
    </rPh>
    <rPh sb="43" eb="44">
      <t>ブ</t>
    </rPh>
    <rPh sb="44" eb="47">
      <t>ゴウケイガク</t>
    </rPh>
    <rPh sb="47" eb="48">
      <t>オヨ</t>
    </rPh>
    <rPh sb="49" eb="51">
      <t>シシュツ</t>
    </rPh>
    <rPh sb="52" eb="53">
      <t>ブ</t>
    </rPh>
    <rPh sb="53" eb="56">
      <t>ゴウケイガク</t>
    </rPh>
    <rPh sb="57" eb="59">
      <t>イッチ</t>
    </rPh>
    <phoneticPr fontId="13"/>
  </si>
  <si>
    <t>（3）「寄付金その他の収入額 Ｂ」欄の額は、歳入歳出予算書（決算書）抄本（様式第1-2号）の収入の部該当科目の額と一致する。</t>
    <rPh sb="4" eb="7">
      <t>キフキン</t>
    </rPh>
    <rPh sb="9" eb="10">
      <t>ホカ</t>
    </rPh>
    <rPh sb="11" eb="14">
      <t>シュウニュウガク</t>
    </rPh>
    <rPh sb="17" eb="18">
      <t>ラン</t>
    </rPh>
    <rPh sb="19" eb="20">
      <t>ガク</t>
    </rPh>
    <rPh sb="22" eb="24">
      <t>サイニュウ</t>
    </rPh>
    <rPh sb="24" eb="26">
      <t>サイシュツ</t>
    </rPh>
    <rPh sb="26" eb="29">
      <t>ヨサンショ</t>
    </rPh>
    <rPh sb="30" eb="33">
      <t>ケッサンショ</t>
    </rPh>
    <rPh sb="34" eb="36">
      <t>ショウホン</t>
    </rPh>
    <rPh sb="37" eb="39">
      <t>ヨウシキ</t>
    </rPh>
    <rPh sb="39" eb="40">
      <t>ダイ</t>
    </rPh>
    <rPh sb="43" eb="44">
      <t>ゴウ</t>
    </rPh>
    <rPh sb="46" eb="48">
      <t>シュウニュウ</t>
    </rPh>
    <rPh sb="49" eb="50">
      <t>ブ</t>
    </rPh>
    <rPh sb="50" eb="52">
      <t>ガイトウ</t>
    </rPh>
    <rPh sb="52" eb="54">
      <t>カモク</t>
    </rPh>
    <rPh sb="55" eb="56">
      <t>ガク</t>
    </rPh>
    <rPh sb="57" eb="59">
      <t>イッチ</t>
    </rPh>
    <phoneticPr fontId="13"/>
  </si>
  <si>
    <t>寄付金その他
の収入額</t>
    <phoneticPr fontId="13"/>
  </si>
  <si>
    <t>（1）看護補助者の処遇改善にかかる所要額等を、色付きセルに記載すること。</t>
    <rPh sb="3" eb="5">
      <t>カンゴ</t>
    </rPh>
    <rPh sb="5" eb="8">
      <t>ホジョシャ</t>
    </rPh>
    <rPh sb="9" eb="11">
      <t>ショグウ</t>
    </rPh>
    <rPh sb="11" eb="13">
      <t>カイゼン</t>
    </rPh>
    <rPh sb="17" eb="20">
      <t>ショヨウガク</t>
    </rPh>
    <rPh sb="20" eb="21">
      <t>トウ</t>
    </rPh>
    <rPh sb="23" eb="24">
      <t>イロ</t>
    </rPh>
    <rPh sb="24" eb="25">
      <t>ツ</t>
    </rPh>
    <rPh sb="29" eb="31">
      <t>キサイ</t>
    </rPh>
    <phoneticPr fontId="13"/>
  </si>
  <si>
    <t>（4）「対象経費の支出済額 Ｄ」欄には、処遇改善報告書（国実施要綱・別紙様式１）のうち、</t>
    <rPh sb="16" eb="17">
      <t>ラン</t>
    </rPh>
    <rPh sb="28" eb="29">
      <t>クニ</t>
    </rPh>
    <rPh sb="29" eb="31">
      <t>ジッシ</t>
    </rPh>
    <rPh sb="31" eb="33">
      <t>ヨウコウ</t>
    </rPh>
    <phoneticPr fontId="13"/>
  </si>
  <si>
    <t>誓約書</t>
  </si>
  <si>
    <t>記</t>
  </si>
  <si>
    <t>（３）暴力団又は暴力団員等と社会的に非難されるべき関係を有している者</t>
  </si>
  <si>
    <t>２　１の各号に掲げる者が、当団体の経営に実質的に関与していません。</t>
  </si>
  <si>
    <t>４　岡山県税の滞納はありません。</t>
  </si>
  <si>
    <t>６　申請書類等に記載された内容について、事実と相違ありません。</t>
  </si>
  <si>
    <t>７　その他、当該補助金の交付要綱に記載されていることに同意し、順守します。</t>
  </si>
  <si>
    <t>　　岡山県知事　　殿</t>
  </si>
  <si>
    <t>　当法人（団体）は、令和６年度（令和５年度からの繰越分）岡山県看護補助者処遇改善
事業補助金の交付の申請にあたり、次の事項をすべて満たしていることを誓約します。</t>
    <phoneticPr fontId="5"/>
  </si>
  <si>
    <t>様式第1-3号（申請書様式）</t>
    <phoneticPr fontId="5"/>
  </si>
  <si>
    <t>１　当法人（団体）の役員（暴力団による不当な行為の防止等に関する法律（平成３年法
　律第77号）第９条第21号ロに規定する役員をいう。）は、次に掲げる者のいずれにも該
　当しません。</t>
    <phoneticPr fontId="5"/>
  </si>
  <si>
    <t>（１）暴力団員等（岡山県暴力団排除条例（平成22年岡山県条例第57号）第２条第３号に
　　規定する暴力団員等をいう。以下同じ。）に該当する者</t>
    <phoneticPr fontId="5"/>
  </si>
  <si>
    <t>３　必要な場合には、暴力団又は暴力団員であるか否かの確認のため、岡山県警察本部に
　照会することを承諾します。</t>
    <phoneticPr fontId="5"/>
  </si>
  <si>
    <t>５　この補助金の交付と対象経費を重複して、他の法律又は予算制度に基づく国又は地方
　公共団体の負担又は補助を受けていません。</t>
    <phoneticPr fontId="5"/>
  </si>
  <si>
    <t>（２）暴力団（岡山県暴力団排除条例第２条第１号に規定する暴力団をいう。以下同
　　じ。）又は暴力団の統制下にある者</t>
    <phoneticPr fontId="5"/>
  </si>
  <si>
    <t>補助事業者</t>
    <rPh sb="0" eb="5">
      <t>ホジョジギョウシャ</t>
    </rPh>
    <phoneticPr fontId="5"/>
  </si>
  <si>
    <t>　　住　　　　所</t>
    <rPh sb="2" eb="3">
      <t>ジュウ</t>
    </rPh>
    <rPh sb="7" eb="8">
      <t>ショ</t>
    </rPh>
    <phoneticPr fontId="5"/>
  </si>
  <si>
    <t>　　代表者職氏名　　　　　　　　　</t>
    <phoneticPr fontId="5"/>
  </si>
  <si>
    <t>　　法人(団体)名</t>
    <phoneticPr fontId="5"/>
  </si>
  <si>
    <t>　　医療機関名</t>
    <phoneticPr fontId="5"/>
  </si>
  <si>
    <t>（国実施要綱・別紙様式１）</t>
    <rPh sb="1" eb="2">
      <t>クニ</t>
    </rPh>
    <rPh sb="2" eb="4">
      <t>ジッシ</t>
    </rPh>
    <rPh sb="4" eb="6">
      <t>ヨウコウ</t>
    </rPh>
    <rPh sb="7" eb="9">
      <t>ベッシ</t>
    </rPh>
    <rPh sb="9" eb="11">
      <t>ヨウシキ</t>
    </rPh>
    <phoneticPr fontId="13"/>
  </si>
  <si>
    <t>看護補助者処遇改善事業補助金・処遇改善報告書（病院分）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ビョウイン</t>
    </rPh>
    <rPh sb="25" eb="26">
      <t>ブン</t>
    </rPh>
    <phoneticPr fontId="13"/>
  </si>
  <si>
    <t>保険医療機関コード</t>
    <rPh sb="0" eb="2">
      <t>ホケン</t>
    </rPh>
    <rPh sb="2" eb="4">
      <t>イリョウ</t>
    </rPh>
    <rPh sb="4" eb="6">
      <t>キカン</t>
    </rPh>
    <phoneticPr fontId="13"/>
  </si>
  <si>
    <t>保険医療機関名</t>
    <rPh sb="0" eb="2">
      <t>ホケン</t>
    </rPh>
    <rPh sb="2" eb="4">
      <t>イリョウ</t>
    </rPh>
    <rPh sb="4" eb="6">
      <t>キカン</t>
    </rPh>
    <rPh sb="6" eb="7">
      <t>メイ</t>
    </rPh>
    <phoneticPr fontId="13"/>
  </si>
  <si>
    <t>項目</t>
    <rPh sb="0" eb="2">
      <t>コウモク</t>
    </rPh>
    <phoneticPr fontId="13"/>
  </si>
  <si>
    <t>看護補助者数算定基準値（Ａ）</t>
    <rPh sb="0" eb="2">
      <t>カンゴ</t>
    </rPh>
    <rPh sb="2" eb="5">
      <t>ホジョシャ</t>
    </rPh>
    <rPh sb="5" eb="6">
      <t>スウ</t>
    </rPh>
    <rPh sb="6" eb="8">
      <t>サンテイ</t>
    </rPh>
    <rPh sb="8" eb="11">
      <t>キジュンチ</t>
    </rPh>
    <phoneticPr fontId="13"/>
  </si>
  <si>
    <r>
      <t>令和６年２月から５月までの間における当該診療報酬を算定する病棟の</t>
    </r>
    <r>
      <rPr>
        <b/>
        <sz val="11"/>
        <color theme="1"/>
        <rFont val="ＭＳ Ｐゴシック"/>
        <family val="3"/>
        <charset val="128"/>
        <scheme val="minor"/>
      </rPr>
      <t>１日平均入院患者数</t>
    </r>
    <r>
      <rPr>
        <sz val="11"/>
        <color theme="1"/>
        <rFont val="ＭＳ Ｐゴシック"/>
        <family val="3"/>
        <charset val="128"/>
        <scheme val="minor"/>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13"/>
  </si>
  <si>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13"/>
  </si>
  <si>
    <r>
      <t>令和６年２月から５月までの各月において各病棟で勤務する</t>
    </r>
    <r>
      <rPr>
        <b/>
        <sz val="11"/>
        <rFont val="ＭＳ Ｐゴシック"/>
        <family val="3"/>
        <charset val="128"/>
        <scheme val="minor"/>
      </rPr>
      <t>看護補助者の常勤換算数の平均値</t>
    </r>
    <r>
      <rPr>
        <sz val="11"/>
        <rFont val="ＭＳ Ｐゴシック"/>
        <family val="3"/>
        <charset val="128"/>
        <scheme val="minor"/>
      </rPr>
      <t xml:space="preserve">（Ｄ）
</t>
    </r>
    <r>
      <rPr>
        <sz val="10"/>
        <rFont val="ＭＳ Ｐゴシック"/>
        <family val="3"/>
        <charset val="128"/>
        <scheme val="minor"/>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13"/>
  </si>
  <si>
    <r>
      <t xml:space="preserve">補助対象看護補助者数（Ｅ）
 </t>
    </r>
    <r>
      <rPr>
        <sz val="9"/>
        <color theme="1"/>
        <rFont val="ＭＳ Ｐ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13"/>
  </si>
  <si>
    <r>
      <t xml:space="preserve">補助基準額（F）
</t>
    </r>
    <r>
      <rPr>
        <sz val="10"/>
        <color theme="1"/>
        <rFont val="ＭＳ Ｐゴシック"/>
        <family val="3"/>
        <charset val="128"/>
        <scheme val="minor"/>
      </rPr>
      <t>※(Ｅ)に6,990円
を乗じたもの</t>
    </r>
    <rPh sb="0" eb="2">
      <t>ホジョ</t>
    </rPh>
    <rPh sb="2" eb="5">
      <t>キジュンガク</t>
    </rPh>
    <rPh sb="19" eb="20">
      <t>エン</t>
    </rPh>
    <rPh sb="22" eb="23">
      <t>ジョウ</t>
    </rPh>
    <phoneticPr fontId="13"/>
  </si>
  <si>
    <r>
      <t>補助対象期間（令和６年２月1日～5月31日）における各病棟で勤務する</t>
    </r>
    <r>
      <rPr>
        <b/>
        <sz val="11"/>
        <rFont val="ＭＳ Ｐゴシック"/>
        <family val="3"/>
        <charset val="128"/>
        <scheme val="minor"/>
      </rPr>
      <t>看護補助者の実際の処遇改善額</t>
    </r>
    <r>
      <rPr>
        <sz val="11"/>
        <rFont val="ＭＳ Ｐゴシック"/>
        <family val="3"/>
        <charset val="128"/>
        <scheme val="minor"/>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13"/>
  </si>
  <si>
    <t>A101 療養病棟入院基本料</t>
    <rPh sb="11" eb="13">
      <t>キホン</t>
    </rPh>
    <phoneticPr fontId="13"/>
  </si>
  <si>
    <t>A306 特殊疾患入院医療管理料</t>
    <phoneticPr fontId="13"/>
  </si>
  <si>
    <t>A308 回復期リハビリテーション病棟入院料</t>
    <phoneticPr fontId="13"/>
  </si>
  <si>
    <t>A309 特殊疾患病棟入院料</t>
    <phoneticPr fontId="13"/>
  </si>
  <si>
    <t>A311-2 精神科急性期治療病棟入院料</t>
    <phoneticPr fontId="13"/>
  </si>
  <si>
    <t>A312 精神療養病棟入院料</t>
    <phoneticPr fontId="13"/>
  </si>
  <si>
    <t>A314 認知症治療病棟入院料</t>
    <phoneticPr fontId="13"/>
  </si>
  <si>
    <t>A318 地域移行機能強化病棟入院料</t>
    <phoneticPr fontId="13"/>
  </si>
  <si>
    <t>A319 特定機能病院リハビリテーション病棟入院料</t>
    <phoneticPr fontId="13"/>
  </si>
  <si>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13"/>
  </si>
  <si>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13"/>
  </si>
  <si>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13"/>
  </si>
  <si>
    <t>50対１急性期看護補助体制加算</t>
    <rPh sb="2" eb="3">
      <t>タイ</t>
    </rPh>
    <rPh sb="4" eb="7">
      <t>キュウセイキ</t>
    </rPh>
    <rPh sb="7" eb="9">
      <t>カンゴ</t>
    </rPh>
    <rPh sb="9" eb="11">
      <t>ホジョ</t>
    </rPh>
    <rPh sb="11" eb="13">
      <t>タイセイ</t>
    </rPh>
    <rPh sb="13" eb="15">
      <t>カサン</t>
    </rPh>
    <phoneticPr fontId="13"/>
  </si>
  <si>
    <t>75対１急性期看護補助体制加算</t>
    <rPh sb="2" eb="3">
      <t>タイ</t>
    </rPh>
    <rPh sb="4" eb="7">
      <t>キュウセイキ</t>
    </rPh>
    <rPh sb="7" eb="9">
      <t>カンゴ</t>
    </rPh>
    <rPh sb="9" eb="11">
      <t>ホジョ</t>
    </rPh>
    <rPh sb="11" eb="13">
      <t>タイセイ</t>
    </rPh>
    <rPh sb="13" eb="15">
      <t>カサン</t>
    </rPh>
    <phoneticPr fontId="13"/>
  </si>
  <si>
    <t>A211 特殊疾患入院施設管理加算</t>
    <phoneticPr fontId="13"/>
  </si>
  <si>
    <t>A214看護補助加算　※同一病棟については、以下のいずれか１つの加算項目にのみ計上すること。</t>
    <phoneticPr fontId="13"/>
  </si>
  <si>
    <t>看護補助加算１</t>
    <rPh sb="0" eb="2">
      <t>カンゴ</t>
    </rPh>
    <rPh sb="2" eb="4">
      <t>ホジョ</t>
    </rPh>
    <rPh sb="4" eb="6">
      <t>カサン</t>
    </rPh>
    <phoneticPr fontId="13"/>
  </si>
  <si>
    <t>看護補助加算２</t>
    <rPh sb="0" eb="2">
      <t>カンゴ</t>
    </rPh>
    <rPh sb="2" eb="4">
      <t>ホジョ</t>
    </rPh>
    <rPh sb="4" eb="6">
      <t>カサン</t>
    </rPh>
    <phoneticPr fontId="13"/>
  </si>
  <si>
    <t>看護補助加算３</t>
    <rPh sb="0" eb="2">
      <t>カンゴ</t>
    </rPh>
    <rPh sb="2" eb="4">
      <t>ホジョ</t>
    </rPh>
    <rPh sb="4" eb="6">
      <t>カサン</t>
    </rPh>
    <phoneticPr fontId="13"/>
  </si>
  <si>
    <t>A106 障害者施設等入院基本料の「注９」に規定する看護補助加算又は看護補助体制充実加算</t>
    <rPh sb="32" eb="33">
      <t>マタ</t>
    </rPh>
    <phoneticPr fontId="13"/>
  </si>
  <si>
    <t>A308-3 地域包括ケア病棟入院料の「注４」に規定する看護補助者配置加算又は看護補助体制充実加算</t>
    <phoneticPr fontId="13"/>
  </si>
  <si>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13"/>
  </si>
  <si>
    <t>合計</t>
    <rPh sb="0" eb="2">
      <t>ゴウケイ</t>
    </rPh>
    <phoneticPr fontId="13"/>
  </si>
  <si>
    <t>【記載要領】</t>
    <rPh sb="1" eb="3">
      <t>キサイ</t>
    </rPh>
    <rPh sb="3" eb="5">
      <t>ヨウリョウ</t>
    </rPh>
    <phoneticPr fontId="13"/>
  </si>
  <si>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13"/>
  </si>
  <si>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13"/>
  </si>
  <si>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13"/>
  </si>
  <si>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13"/>
  </si>
  <si>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13"/>
  </si>
  <si>
    <t>６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13"/>
  </si>
  <si>
    <t>看護補助者処遇改善事業補助金・処遇改善報告書（有床診療所分）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ユウショウ</t>
    </rPh>
    <rPh sb="25" eb="28">
      <t>シンリョウジョ</t>
    </rPh>
    <rPh sb="28" eb="29">
      <t>ブン</t>
    </rPh>
    <phoneticPr fontId="13"/>
  </si>
  <si>
    <r>
      <t>令和６年２月から５月までの間における当該診療報酬を算定する病床の</t>
    </r>
    <r>
      <rPr>
        <b/>
        <sz val="11"/>
        <color theme="1"/>
        <rFont val="ＭＳ Ｐゴシック"/>
        <family val="3"/>
        <charset val="128"/>
        <scheme val="minor"/>
      </rPr>
      <t>１日平均入院患者数</t>
    </r>
    <r>
      <rPr>
        <sz val="11"/>
        <color theme="1"/>
        <rFont val="ＭＳ Ｐゴシック"/>
        <family val="3"/>
        <charset val="128"/>
        <scheme val="minor"/>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13"/>
  </si>
  <si>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13"/>
  </si>
  <si>
    <r>
      <t>令和６年２月から５月までの各月における</t>
    </r>
    <r>
      <rPr>
        <b/>
        <sz val="11"/>
        <rFont val="ＭＳ Ｐゴシック"/>
        <family val="3"/>
        <charset val="128"/>
        <scheme val="minor"/>
      </rPr>
      <t>看護補助者の常勤換算数の平均値</t>
    </r>
    <r>
      <rPr>
        <sz val="11"/>
        <rFont val="ＭＳ Ｐゴシック"/>
        <family val="3"/>
        <charset val="128"/>
        <scheme val="minor"/>
      </rPr>
      <t xml:space="preserve">（Ｄ）
</t>
    </r>
    <r>
      <rPr>
        <sz val="10"/>
        <rFont val="ＭＳ Ｐゴシック"/>
        <family val="3"/>
        <charset val="128"/>
        <scheme val="minor"/>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13"/>
  </si>
  <si>
    <r>
      <t>補助対象期間（令和６年２月１日～５月31日）における</t>
    </r>
    <r>
      <rPr>
        <b/>
        <sz val="11"/>
        <color theme="1"/>
        <rFont val="ＭＳ Ｐゴシック"/>
        <family val="3"/>
        <charset val="128"/>
        <scheme val="minor"/>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13"/>
  </si>
  <si>
    <t>A109 有床診療所療養病床入院基本料</t>
    <phoneticPr fontId="13"/>
  </si>
  <si>
    <t>A108 有床診療所入院基本料の「注６」に規定する看護補助配置加算</t>
    <phoneticPr fontId="13"/>
  </si>
  <si>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13"/>
  </si>
  <si>
    <t>ー</t>
    <phoneticPr fontId="13"/>
  </si>
  <si>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13"/>
  </si>
  <si>
    <t>ー</t>
  </si>
  <si>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13"/>
  </si>
  <si>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13"/>
  </si>
  <si>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13"/>
  </si>
  <si>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13"/>
  </si>
  <si>
    <t>６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13"/>
  </si>
  <si>
    <t>　　　また、「対象経費の支出済額 Ｄ」欄とも一致する。（自動計算）</t>
    <rPh sb="7" eb="11">
      <t>タイショウケイヒ</t>
    </rPh>
    <rPh sb="12" eb="15">
      <t>シシュツズ</t>
    </rPh>
    <rPh sb="15" eb="16">
      <t>ガク</t>
    </rPh>
    <rPh sb="19" eb="20">
      <t>ラン</t>
    </rPh>
    <rPh sb="22" eb="24">
      <t>イッチ</t>
    </rPh>
    <rPh sb="28" eb="30">
      <t>ジドウ</t>
    </rPh>
    <rPh sb="30" eb="32">
      <t>ケイサン</t>
    </rPh>
    <phoneticPr fontId="5"/>
  </si>
  <si>
    <t>（5）「基準額 Ｅ」欄には、処遇改善報告書（国実施要綱・別紙様式１）の「補助基準額（Ｆ）」の合計欄の数字を記載すること。（自動計算）</t>
    <rPh sb="4" eb="7">
      <t>キジュンガク</t>
    </rPh>
    <rPh sb="10" eb="11">
      <t>ラン</t>
    </rPh>
    <rPh sb="22" eb="23">
      <t>クニ</t>
    </rPh>
    <rPh sb="23" eb="25">
      <t>ジッシ</t>
    </rPh>
    <rPh sb="25" eb="27">
      <t>ヨウコウ</t>
    </rPh>
    <rPh sb="36" eb="38">
      <t>ホジョ</t>
    </rPh>
    <rPh sb="38" eb="41">
      <t>キジュンガク</t>
    </rPh>
    <rPh sb="46" eb="48">
      <t>ゴウケイ</t>
    </rPh>
    <rPh sb="48" eb="49">
      <t>ラン</t>
    </rPh>
    <rPh sb="50" eb="52">
      <t>スウジ</t>
    </rPh>
    <rPh sb="52" eb="53">
      <t>サンガク</t>
    </rPh>
    <rPh sb="53" eb="55">
      <t>キサイ</t>
    </rPh>
    <rPh sb="61" eb="63">
      <t>ジドウ</t>
    </rPh>
    <rPh sb="63" eb="65">
      <t>ケイサン</t>
    </rPh>
    <phoneticPr fontId="13"/>
  </si>
  <si>
    <t>所要額調書（病院分）</t>
    <rPh sb="6" eb="8">
      <t>ビョウイン</t>
    </rPh>
    <rPh sb="8" eb="9">
      <t>ブン</t>
    </rPh>
    <phoneticPr fontId="13"/>
  </si>
  <si>
    <t>所要額調書（有床診療所分）</t>
    <rPh sb="6" eb="8">
      <t>ユウショウ</t>
    </rPh>
    <rPh sb="8" eb="11">
      <t>シンリョウジョ</t>
    </rPh>
    <rPh sb="11" eb="12">
      <t>ブン</t>
    </rPh>
    <phoneticPr fontId="13"/>
  </si>
  <si>
    <t>　令和　　年　　月　　日</t>
    <phoneticPr fontId="5"/>
  </si>
  <si>
    <t>県補助金</t>
    <rPh sb="0" eb="1">
      <t>ケン</t>
    </rPh>
    <rPh sb="1" eb="4">
      <t>ホジョキン</t>
    </rPh>
    <phoneticPr fontId="5"/>
  </si>
  <si>
    <t>寄付金</t>
    <rPh sb="0" eb="3">
      <t>キフキン</t>
    </rPh>
    <phoneticPr fontId="5"/>
  </si>
  <si>
    <t>法人負担</t>
    <rPh sb="0" eb="2">
      <t>ホウジン</t>
    </rPh>
    <rPh sb="2" eb="4">
      <t>フタン</t>
    </rPh>
    <phoneticPr fontId="5"/>
  </si>
  <si>
    <t>給与費</t>
    <rPh sb="0" eb="3">
      <t>キュウヨヒ</t>
    </rPh>
    <phoneticPr fontId="5"/>
  </si>
  <si>
    <t>法定福利費</t>
    <rPh sb="0" eb="2">
      <t>ホウテイ</t>
    </rPh>
    <rPh sb="2" eb="5">
      <t>フクリヒ</t>
    </rPh>
    <phoneticPr fontId="5"/>
  </si>
  <si>
    <t>医療法人　〇〇</t>
    <rPh sb="0" eb="4">
      <t>イリョウホウジン</t>
    </rPh>
    <phoneticPr fontId="5"/>
  </si>
  <si>
    <t>岡山市北区〇〇</t>
    <rPh sb="0" eb="2">
      <t>オカヤマ</t>
    </rPh>
    <rPh sb="2" eb="3">
      <t>シ</t>
    </rPh>
    <rPh sb="3" eb="5">
      <t>キタク</t>
    </rPh>
    <phoneticPr fontId="5"/>
  </si>
  <si>
    <t>〇</t>
    <phoneticPr fontId="5"/>
  </si>
  <si>
    <t>〇〇病院</t>
    <rPh sb="2" eb="4">
      <t>ビョウイン</t>
    </rPh>
    <phoneticPr fontId="5"/>
  </si>
  <si>
    <t>理事長　〇〇</t>
    <rPh sb="0" eb="3">
      <t>リジチョウ</t>
    </rPh>
    <phoneticPr fontId="5"/>
  </si>
  <si>
    <t>賃上げ額（4ヵ月分）</t>
    <rPh sb="0" eb="2">
      <t>チンア</t>
    </rPh>
    <rPh sb="3" eb="4">
      <t>ガク</t>
    </rPh>
    <rPh sb="7" eb="8">
      <t>ゲツ</t>
    </rPh>
    <rPh sb="8" eb="9">
      <t>ブン</t>
    </rPh>
    <phoneticPr fontId="5"/>
  </si>
  <si>
    <t>法定福利費等（4ヵ月分）</t>
    <rPh sb="0" eb="5">
      <t>ホウテイフクリヒ</t>
    </rPh>
    <rPh sb="5" eb="6">
      <t>トウ</t>
    </rPh>
    <rPh sb="9" eb="10">
      <t>ゲツ</t>
    </rPh>
    <rPh sb="10" eb="11">
      <t>ブン</t>
    </rPh>
    <phoneticPr fontId="5"/>
  </si>
  <si>
    <t xml:space="preserve">対象経費の支出予定（支出済）額　　 </t>
    <rPh sb="0" eb="2">
      <t>タイショウ</t>
    </rPh>
    <rPh sb="7" eb="9">
      <t>ヨテイ</t>
    </rPh>
    <rPh sb="10" eb="12">
      <t>シシュツ</t>
    </rPh>
    <rPh sb="12" eb="13">
      <t>ズ</t>
    </rPh>
    <phoneticPr fontId="5"/>
  </si>
  <si>
    <t>　　　記載すること。</t>
    <rPh sb="3" eb="5">
      <t>キサイ</t>
    </rPh>
    <phoneticPr fontId="5"/>
  </si>
  <si>
    <t>　　　記載すること。（自動計算）</t>
    <rPh sb="3" eb="5">
      <t>キサイ</t>
    </rPh>
    <rPh sb="11" eb="13">
      <t>ジドウ</t>
    </rPh>
    <rPh sb="13" eb="15">
      <t>ケイサン</t>
    </rPh>
    <phoneticPr fontId="5"/>
  </si>
  <si>
    <t>（6）「選定額 Ｆ」欄には、「対象経費の支出予定（支出済）額 Ｄ」（=「総事業費 Ａ」）欄と「基準額 Ｅ」欄を比較し、少ない方の額を</t>
    <rPh sb="4" eb="6">
      <t>センテイ</t>
    </rPh>
    <rPh sb="6" eb="7">
      <t>ガク</t>
    </rPh>
    <rPh sb="10" eb="11">
      <t>ラン</t>
    </rPh>
    <rPh sb="15" eb="19">
      <t>タイショウケイヒ</t>
    </rPh>
    <rPh sb="20" eb="22">
      <t>シシュツ</t>
    </rPh>
    <rPh sb="22" eb="24">
      <t>ヨテイ</t>
    </rPh>
    <rPh sb="25" eb="28">
      <t>シシュツズ</t>
    </rPh>
    <rPh sb="29" eb="30">
      <t>ガク</t>
    </rPh>
    <rPh sb="36" eb="40">
      <t>ソウジギョウヒ</t>
    </rPh>
    <rPh sb="44" eb="45">
      <t>ラン</t>
    </rPh>
    <rPh sb="47" eb="50">
      <t>キジュンガク</t>
    </rPh>
    <rPh sb="53" eb="54">
      <t>ラン</t>
    </rPh>
    <rPh sb="55" eb="57">
      <t>ヒカク</t>
    </rPh>
    <rPh sb="59" eb="60">
      <t>スク</t>
    </rPh>
    <rPh sb="62" eb="63">
      <t>ホウ</t>
    </rPh>
    <rPh sb="64" eb="65">
      <t>ガク</t>
    </rPh>
    <phoneticPr fontId="13"/>
  </si>
  <si>
    <t>（7）「県補助所要額 Ｇ」欄には、「選定額 Ｆ」欄に記載された額と「総事業費から寄付金その他収入額を控除した額 Ｃ」欄を比較し、</t>
    <rPh sb="4" eb="5">
      <t>ケン</t>
    </rPh>
    <rPh sb="5" eb="7">
      <t>ホジョ</t>
    </rPh>
    <rPh sb="7" eb="9">
      <t>ショヨウ</t>
    </rPh>
    <rPh sb="9" eb="10">
      <t>ガク</t>
    </rPh>
    <rPh sb="13" eb="14">
      <t>ラン</t>
    </rPh>
    <rPh sb="18" eb="20">
      <t>センテイ</t>
    </rPh>
    <rPh sb="20" eb="21">
      <t>ガク</t>
    </rPh>
    <rPh sb="24" eb="25">
      <t>ラン</t>
    </rPh>
    <rPh sb="26" eb="28">
      <t>キサイ</t>
    </rPh>
    <rPh sb="31" eb="32">
      <t>ガク</t>
    </rPh>
    <rPh sb="34" eb="38">
      <t>ソウジギョウヒ</t>
    </rPh>
    <rPh sb="40" eb="43">
      <t>キフキン</t>
    </rPh>
    <rPh sb="45" eb="46">
      <t>ホカ</t>
    </rPh>
    <rPh sb="46" eb="49">
      <t>シュウニュウガク</t>
    </rPh>
    <rPh sb="50" eb="52">
      <t>コウジョ</t>
    </rPh>
    <rPh sb="54" eb="55">
      <t>ガク</t>
    </rPh>
    <rPh sb="58" eb="59">
      <t>ラン</t>
    </rPh>
    <rPh sb="60" eb="62">
      <t>ヒカク</t>
    </rPh>
    <phoneticPr fontId="13"/>
  </si>
  <si>
    <t>　　　少ない方の額（ただし、1,000円未満の端数切捨）を記載すること。（自動計算）</t>
    <rPh sb="3" eb="4">
      <t>スク</t>
    </rPh>
    <rPh sb="6" eb="7">
      <t>ホウ</t>
    </rPh>
    <rPh sb="8" eb="9">
      <t>ガク</t>
    </rPh>
    <rPh sb="19" eb="20">
      <t>エン</t>
    </rPh>
    <rPh sb="20" eb="22">
      <t>ミマン</t>
    </rPh>
    <rPh sb="23" eb="25">
      <t>ハスウ</t>
    </rPh>
    <rPh sb="25" eb="26">
      <t>キ</t>
    </rPh>
    <rPh sb="26" eb="27">
      <t>ス</t>
    </rPh>
    <rPh sb="29" eb="31">
      <t>キサイ</t>
    </rPh>
    <rPh sb="37" eb="39">
      <t>ジドウ</t>
    </rPh>
    <rPh sb="39" eb="41">
      <t>ケイサン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</si>
</sst>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0_);[Red]\(#,##0.0\)"/>
    <numFmt numFmtId="178" formatCode="#,##0&quot;円 &quot;"/>
    <numFmt numFmtId="179" formatCode="#,##0.0&quot;人 &quot;"/>
    <numFmt numFmtId="180" formatCode="0.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明朝"/>
      <family val="1"/>
      <charset val="128"/>
    </font>
    <font>
      <u/>
      <sz val="11"/>
      <name val="ＭＳ 明朝"/>
      <family val="1"/>
      <charset val="128"/>
    </font>
    <font>
      <sz val="11"/>
      <color indexed="8"/>
      <name val="ＭＳ ゴシック"/>
      <family val="3"/>
      <charset val="128"/>
    </font>
    <font>
      <sz val="11"/>
      <color theme="1"/>
      <name val="ＭＳ Ｐゴシック"/>
      <family val="3"/>
      <charset val="128"/>
      <scheme val="minor"/>
    </font>
    <font>
      <sz val="12"/>
      <name val="HGｺﾞｼｯｸM"/>
      <family val="3"/>
      <charset val="128"/>
    </font>
    <font>
      <sz val="6"/>
      <name val="ＭＳ Ｐゴシック"/>
      <family val="2"/>
      <charset val="128"/>
      <scheme val="minor"/>
    </font>
    <font>
      <b/>
      <sz val="12"/>
      <color rgb="FFFFFF00"/>
      <name val="HGｺﾞｼｯｸM"/>
      <family val="3"/>
      <charset val="128"/>
    </font>
    <font>
      <sz val="12"/>
      <color rgb="FFFF0000"/>
      <name val="HGｺﾞｼｯｸM"/>
      <family val="3"/>
      <charset val="128"/>
    </font>
    <font>
      <b/>
      <sz val="12"/>
      <color theme="1"/>
      <name val="HGｺﾞｼｯｸM"/>
      <family val="3"/>
      <charset val="128"/>
    </font>
    <font>
      <u/>
      <sz val="12"/>
      <name val="ＭＳ 明朝"/>
      <family val="1"/>
      <charset val="128"/>
    </font>
    <font>
      <b/>
      <sz val="15"/>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color theme="1"/>
      <name val="ＭＳ Ｐゴシック"/>
      <family val="2"/>
      <charset val="128"/>
      <scheme val="minor"/>
    </font>
    <font>
      <b/>
      <sz val="14"/>
      <name val="ＭＳ 明朝"/>
      <family val="1"/>
      <charset val="128"/>
    </font>
    <font>
      <sz val="11"/>
      <color rgb="FFFF0000"/>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s>
  <cellStyleXfs count="12">
    <xf numFmtId="0" fontId="0" fillId="0" borderId="0"/>
    <xf numFmtId="0" fontId="4" fillId="0" borderId="0">
      <alignment vertical="center"/>
    </xf>
    <xf numFmtId="38" fontId="4" fillId="0" borderId="0" applyFont="0" applyFill="0" applyBorder="0" applyAlignment="0" applyProtection="0">
      <alignment vertical="center"/>
    </xf>
    <xf numFmtId="0" fontId="10" fillId="0" borderId="0">
      <alignment vertical="center"/>
    </xf>
    <xf numFmtId="0" fontId="11" fillId="0" borderId="0">
      <alignment vertical="center"/>
    </xf>
    <xf numFmtId="0" fontId="4" fillId="0" borderId="0"/>
    <xf numFmtId="38" fontId="3" fillId="0" borderId="0" applyFont="0" applyFill="0" applyBorder="0" applyAlignment="0" applyProtection="0">
      <alignment vertical="center"/>
    </xf>
    <xf numFmtId="38" fontId="4" fillId="0" borderId="0" applyFont="0" applyFill="0" applyBorder="0" applyAlignment="0" applyProtection="0"/>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217">
    <xf numFmtId="0" fontId="0" fillId="0" borderId="0" xfId="0"/>
    <xf numFmtId="0" fontId="6" fillId="0" borderId="0" xfId="1" applyFont="1">
      <alignment vertical="center"/>
    </xf>
    <xf numFmtId="0" fontId="7" fillId="0" borderId="0" xfId="1" applyFont="1">
      <alignment vertical="center"/>
    </xf>
    <xf numFmtId="0" fontId="7" fillId="0" borderId="0" xfId="1" applyFont="1" applyAlignment="1">
      <alignment horizontal="center" vertical="center" wrapText="1"/>
    </xf>
    <xf numFmtId="0" fontId="7" fillId="0" borderId="0" xfId="1" applyFont="1" applyAlignment="1">
      <alignment horizontal="left" vertical="center" wrapText="1"/>
    </xf>
    <xf numFmtId="38" fontId="7" fillId="2" borderId="0" xfId="2" applyFont="1" applyFill="1" applyBorder="1" applyAlignment="1" applyProtection="1">
      <alignment horizontal="left" vertical="center"/>
      <protection locked="0"/>
    </xf>
    <xf numFmtId="38" fontId="7" fillId="2" borderId="0" xfId="2" applyFont="1" applyFill="1" applyBorder="1" applyAlignment="1" applyProtection="1">
      <alignment vertical="center" wrapText="1"/>
      <protection locked="0"/>
    </xf>
    <xf numFmtId="38" fontId="7" fillId="0" borderId="0" xfId="2" applyFont="1" applyBorder="1" applyAlignment="1">
      <alignment horizontal="left" vertical="center"/>
    </xf>
    <xf numFmtId="0" fontId="7" fillId="0" borderId="0" xfId="1" applyFont="1" applyAlignment="1">
      <alignment horizontal="left" vertical="center"/>
    </xf>
    <xf numFmtId="38" fontId="7" fillId="0" borderId="0" xfId="2" applyFont="1" applyBorder="1" applyAlignment="1">
      <alignment horizontal="left" vertical="center" wrapText="1"/>
    </xf>
    <xf numFmtId="38" fontId="7" fillId="0" borderId="0" xfId="2" applyFont="1" applyBorder="1" applyAlignment="1">
      <alignment vertical="center" wrapText="1"/>
    </xf>
    <xf numFmtId="0" fontId="7" fillId="0" borderId="0" xfId="0" applyFont="1"/>
    <xf numFmtId="38" fontId="8" fillId="0" borderId="5" xfId="2" applyFont="1" applyBorder="1" applyAlignment="1" applyProtection="1">
      <alignment horizontal="left" vertical="center"/>
      <protection locked="0"/>
    </xf>
    <xf numFmtId="176" fontId="8" fillId="0" borderId="11" xfId="2" applyNumberFormat="1" applyFont="1" applyBorder="1" applyAlignment="1" applyProtection="1">
      <alignment vertical="center"/>
      <protection locked="0"/>
    </xf>
    <xf numFmtId="0" fontId="8" fillId="0" borderId="5" xfId="1" applyFont="1" applyBorder="1" applyAlignment="1" applyProtection="1">
      <alignment horizontal="left" vertical="center"/>
      <protection locked="0"/>
    </xf>
    <xf numFmtId="0" fontId="8" fillId="0" borderId="16" xfId="1" applyFont="1" applyBorder="1" applyAlignment="1" applyProtection="1">
      <alignment horizontal="left" vertical="center"/>
      <protection locked="0"/>
    </xf>
    <xf numFmtId="0" fontId="8" fillId="3" borderId="12" xfId="1" applyFont="1" applyFill="1" applyBorder="1" applyAlignment="1">
      <alignment horizontal="center" vertical="center" wrapText="1"/>
    </xf>
    <xf numFmtId="38" fontId="7" fillId="0" borderId="0" xfId="2" applyFont="1" applyFill="1" applyBorder="1" applyAlignment="1">
      <alignment horizontal="left" vertical="center"/>
    </xf>
    <xf numFmtId="0" fontId="7" fillId="0" borderId="0" xfId="1" applyFont="1" applyFill="1" applyAlignment="1">
      <alignment horizontal="left" vertical="center"/>
    </xf>
    <xf numFmtId="38" fontId="7" fillId="0" borderId="0" xfId="2" applyFont="1" applyFill="1" applyBorder="1" applyAlignment="1">
      <alignment horizontal="left" vertical="center" wrapText="1"/>
    </xf>
    <xf numFmtId="38" fontId="7" fillId="0" borderId="0" xfId="2" applyFont="1" applyFill="1" applyBorder="1" applyAlignment="1">
      <alignment vertical="center" wrapText="1"/>
    </xf>
    <xf numFmtId="0" fontId="7" fillId="0" borderId="0" xfId="1" applyFont="1" applyFill="1" applyAlignment="1">
      <alignment horizontal="left" vertical="center" wrapText="1"/>
    </xf>
    <xf numFmtId="0" fontId="6" fillId="0" borderId="0" xfId="1" applyFont="1" applyFill="1">
      <alignment vertical="center"/>
    </xf>
    <xf numFmtId="0" fontId="7" fillId="0" borderId="0" xfId="1" applyFont="1" applyFill="1">
      <alignment vertical="center"/>
    </xf>
    <xf numFmtId="0" fontId="9" fillId="0" borderId="7" xfId="1" applyFont="1" applyFill="1" applyBorder="1" applyAlignment="1">
      <alignment horizontal="right" vertical="center"/>
    </xf>
    <xf numFmtId="0" fontId="7" fillId="0" borderId="0" xfId="1" applyFont="1" applyFill="1" applyAlignment="1">
      <alignment horizontal="center" vertical="center" wrapText="1"/>
    </xf>
    <xf numFmtId="176" fontId="8" fillId="3" borderId="19" xfId="1" applyNumberFormat="1" applyFont="1" applyFill="1" applyBorder="1">
      <alignment vertical="center"/>
    </xf>
    <xf numFmtId="0" fontId="7" fillId="0" borderId="0" xfId="1" applyFont="1" applyFill="1" applyAlignment="1" applyProtection="1">
      <alignment horizontal="left" vertical="center" wrapText="1"/>
      <protection locked="0"/>
    </xf>
    <xf numFmtId="0" fontId="7" fillId="0" borderId="0" xfId="1" applyFont="1" applyAlignment="1" applyProtection="1">
      <alignment vertical="center" wrapText="1"/>
      <protection locked="0"/>
    </xf>
    <xf numFmtId="0" fontId="7" fillId="0"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0" fontId="8" fillId="0" borderId="0" xfId="1" applyFont="1" applyFill="1">
      <alignment vertical="center"/>
    </xf>
    <xf numFmtId="38" fontId="8" fillId="2" borderId="0" xfId="2" applyFont="1" applyFill="1" applyBorder="1" applyAlignment="1" applyProtection="1">
      <alignment horizontal="left" vertical="center"/>
      <protection locked="0"/>
    </xf>
    <xf numFmtId="38" fontId="8" fillId="2" borderId="0" xfId="2" applyFont="1" applyFill="1" applyBorder="1" applyAlignment="1" applyProtection="1">
      <alignment horizontal="left" vertical="center" wrapText="1"/>
      <protection locked="0"/>
    </xf>
    <xf numFmtId="0" fontId="8" fillId="0" borderId="0" xfId="0" applyFont="1"/>
    <xf numFmtId="0" fontId="8" fillId="0" borderId="0" xfId="0" applyFont="1" applyAlignment="1">
      <alignment horizontal="right" vertical="center"/>
    </xf>
    <xf numFmtId="0" fontId="8" fillId="0" borderId="0" xfId="1" applyFont="1" applyAlignment="1" applyProtection="1">
      <alignment vertical="center" wrapText="1"/>
      <protection locked="0"/>
    </xf>
    <xf numFmtId="0" fontId="8" fillId="0" borderId="0" xfId="1" applyFont="1" applyAlignment="1" applyProtection="1">
      <alignment horizontal="right" vertical="center" wrapText="1"/>
      <protection locked="0"/>
    </xf>
    <xf numFmtId="0" fontId="8" fillId="2" borderId="0" xfId="1" applyFont="1" applyFill="1" applyAlignment="1" applyProtection="1">
      <alignment horizontal="left" vertical="center" wrapText="1"/>
      <protection locked="0"/>
    </xf>
    <xf numFmtId="0" fontId="12" fillId="0" borderId="0" xfId="5" applyFont="1" applyAlignment="1">
      <alignment vertical="center"/>
    </xf>
    <xf numFmtId="0" fontId="12" fillId="0" borderId="0" xfId="5" applyFont="1" applyAlignment="1">
      <alignment horizontal="center" vertical="center"/>
    </xf>
    <xf numFmtId="0" fontId="14" fillId="0" borderId="0" xfId="5" applyFont="1" applyAlignment="1">
      <alignment vertical="center" wrapText="1"/>
    </xf>
    <xf numFmtId="0" fontId="15" fillId="0" borderId="0" xfId="5" applyFont="1" applyAlignment="1">
      <alignment vertical="center"/>
    </xf>
    <xf numFmtId="0" fontId="16" fillId="0" borderId="0" xfId="5" applyFont="1" applyAlignment="1">
      <alignment vertical="center" wrapText="1"/>
    </xf>
    <xf numFmtId="0" fontId="12" fillId="0" borderId="0" xfId="5" applyFont="1" applyAlignment="1">
      <alignment vertical="center" wrapText="1"/>
    </xf>
    <xf numFmtId="0" fontId="12" fillId="0" borderId="0" xfId="5" applyFont="1" applyAlignment="1">
      <alignment horizontal="center" vertical="center" wrapText="1"/>
    </xf>
    <xf numFmtId="0" fontId="12" fillId="0" borderId="0" xfId="5" applyFont="1" applyFill="1" applyAlignment="1">
      <alignment vertical="center"/>
    </xf>
    <xf numFmtId="0" fontId="12" fillId="0" borderId="0" xfId="5" applyFont="1" applyFill="1" applyAlignment="1">
      <alignment horizontal="center" vertical="center"/>
    </xf>
    <xf numFmtId="38" fontId="12" fillId="0" borderId="0" xfId="7" applyFont="1" applyFill="1" applyBorder="1" applyAlignment="1">
      <alignment vertical="center"/>
    </xf>
    <xf numFmtId="0" fontId="8" fillId="0" borderId="0" xfId="5" applyFont="1" applyAlignment="1">
      <alignment vertical="center"/>
    </xf>
    <xf numFmtId="0" fontId="8" fillId="0" borderId="0" xfId="5" applyFont="1" applyAlignment="1">
      <alignment horizontal="right" vertical="center"/>
    </xf>
    <xf numFmtId="0" fontId="8" fillId="0" borderId="21" xfId="5" applyFont="1" applyBorder="1" applyAlignment="1">
      <alignment horizontal="center" vertical="center" wrapText="1"/>
    </xf>
    <xf numFmtId="0" fontId="8" fillId="0" borderId="21" xfId="5" applyFont="1" applyBorder="1" applyAlignment="1">
      <alignment horizontal="center" vertical="center"/>
    </xf>
    <xf numFmtId="0" fontId="8" fillId="0" borderId="22" xfId="5" applyFont="1" applyBorder="1" applyAlignment="1">
      <alignment horizontal="right" vertical="center"/>
    </xf>
    <xf numFmtId="0" fontId="8" fillId="0" borderId="8" xfId="5" applyFont="1" applyBorder="1" applyAlignment="1">
      <alignment horizontal="right" vertical="center"/>
    </xf>
    <xf numFmtId="0" fontId="8" fillId="0" borderId="22" xfId="5" applyFont="1" applyBorder="1" applyAlignment="1">
      <alignment horizontal="center" vertical="center"/>
    </xf>
    <xf numFmtId="38" fontId="8" fillId="0" borderId="8" xfId="6" applyFont="1" applyFill="1" applyBorder="1" applyAlignment="1">
      <alignment vertical="center" wrapText="1"/>
    </xf>
    <xf numFmtId="38" fontId="8" fillId="0" borderId="22" xfId="6" applyFont="1" applyFill="1" applyBorder="1" applyAlignment="1">
      <alignment vertical="center" wrapText="1"/>
    </xf>
    <xf numFmtId="38" fontId="8" fillId="0" borderId="12" xfId="6" applyFont="1" applyFill="1" applyBorder="1" applyAlignment="1">
      <alignment vertical="center" wrapText="1"/>
    </xf>
    <xf numFmtId="0" fontId="8" fillId="0" borderId="0" xfId="5" applyFont="1" applyFill="1" applyAlignment="1">
      <alignment vertical="center"/>
    </xf>
    <xf numFmtId="0" fontId="8" fillId="0" borderId="12" xfId="5" applyFont="1" applyBorder="1" applyAlignment="1">
      <alignment horizontal="center" vertical="center"/>
    </xf>
    <xf numFmtId="0" fontId="8" fillId="0" borderId="0" xfId="5" applyFont="1" applyBorder="1" applyAlignment="1">
      <alignment horizontal="center" vertical="center"/>
    </xf>
    <xf numFmtId="0" fontId="8" fillId="2" borderId="0" xfId="5" applyFont="1" applyFill="1" applyBorder="1" applyAlignment="1">
      <alignment horizontal="left" vertical="center"/>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xf numFmtId="0" fontId="8" fillId="0" borderId="0" xfId="0" applyFont="1" applyAlignment="1">
      <alignment horizontal="left"/>
    </xf>
    <xf numFmtId="0" fontId="8" fillId="0" borderId="0" xfId="0" applyFont="1" applyAlignment="1">
      <alignment vertical="center"/>
    </xf>
    <xf numFmtId="0" fontId="0" fillId="0" borderId="0" xfId="0" applyAlignment="1">
      <alignment vertical="center"/>
    </xf>
    <xf numFmtId="0" fontId="0" fillId="0" borderId="0" xfId="0" applyAlignment="1"/>
    <xf numFmtId="0" fontId="11" fillId="0" borderId="0" xfId="8" applyFont="1">
      <alignment vertical="center"/>
    </xf>
    <xf numFmtId="0" fontId="18" fillId="0" borderId="0" xfId="8" applyFont="1">
      <alignment vertical="center"/>
    </xf>
    <xf numFmtId="0" fontId="11" fillId="0" borderId="0" xfId="9" applyFont="1" applyAlignment="1">
      <alignment horizontal="left" vertical="center"/>
    </xf>
    <xf numFmtId="0" fontId="2" fillId="0" borderId="0" xfId="9" applyAlignment="1">
      <alignment horizontal="left" vertical="center"/>
    </xf>
    <xf numFmtId="0" fontId="19" fillId="0" borderId="0" xfId="8" applyFont="1">
      <alignment vertical="center"/>
    </xf>
    <xf numFmtId="0" fontId="11" fillId="0" borderId="26" xfId="8" applyFont="1" applyBorder="1">
      <alignment vertical="center"/>
    </xf>
    <xf numFmtId="0" fontId="11" fillId="0" borderId="27" xfId="8" applyFont="1" applyBorder="1">
      <alignment vertical="center"/>
    </xf>
    <xf numFmtId="0" fontId="11" fillId="0" borderId="28" xfId="8" applyFont="1" applyBorder="1" applyAlignment="1">
      <alignment horizontal="center" vertical="center" wrapText="1"/>
    </xf>
    <xf numFmtId="0" fontId="21" fillId="0" borderId="29" xfId="8" applyFont="1" applyBorder="1" applyAlignment="1">
      <alignment horizontal="center" vertical="center" wrapText="1"/>
    </xf>
    <xf numFmtId="0" fontId="11" fillId="0" borderId="28" xfId="8" applyFont="1" applyBorder="1" applyAlignment="1">
      <alignment vertical="center" wrapText="1"/>
    </xf>
    <xf numFmtId="0" fontId="11" fillId="0" borderId="30" xfId="8" applyFont="1" applyBorder="1" applyAlignment="1">
      <alignment horizontal="center" vertical="center" wrapText="1"/>
    </xf>
    <xf numFmtId="0" fontId="21" fillId="0" borderId="31" xfId="8" applyFont="1" applyBorder="1" applyAlignment="1">
      <alignment horizontal="center" vertical="center" wrapText="1"/>
    </xf>
    <xf numFmtId="0" fontId="11" fillId="0" borderId="32" xfId="8" applyFont="1" applyBorder="1">
      <alignment vertical="center"/>
    </xf>
    <xf numFmtId="0" fontId="11" fillId="0" borderId="10" xfId="8" applyFont="1" applyBorder="1">
      <alignment vertical="center"/>
    </xf>
    <xf numFmtId="176" fontId="26" fillId="0" borderId="12" xfId="8" applyNumberFormat="1" applyFont="1" applyBorder="1" applyAlignment="1">
      <alignment horizontal="center" vertical="center" wrapText="1"/>
    </xf>
    <xf numFmtId="0" fontId="27" fillId="4" borderId="12" xfId="8" applyFont="1" applyFill="1" applyBorder="1" applyAlignment="1">
      <alignment horizontal="right" vertical="center"/>
    </xf>
    <xf numFmtId="176" fontId="21" fillId="0" borderId="12" xfId="8" applyNumberFormat="1" applyFont="1" applyBorder="1">
      <alignment vertical="center"/>
    </xf>
    <xf numFmtId="0" fontId="21" fillId="4" borderId="12" xfId="8" applyFont="1" applyFill="1" applyBorder="1">
      <alignment vertical="center"/>
    </xf>
    <xf numFmtId="177" fontId="21" fillId="0" borderId="12" xfId="8" applyNumberFormat="1" applyFont="1" applyBorder="1">
      <alignment vertical="center"/>
    </xf>
    <xf numFmtId="178" fontId="21" fillId="0" borderId="33" xfId="8" applyNumberFormat="1" applyFont="1" applyBorder="1">
      <alignment vertical="center"/>
    </xf>
    <xf numFmtId="0" fontId="21" fillId="0" borderId="0" xfId="8" applyFont="1">
      <alignment vertical="center"/>
    </xf>
    <xf numFmtId="178" fontId="21" fillId="4" borderId="34" xfId="8" applyNumberFormat="1" applyFont="1" applyFill="1" applyBorder="1">
      <alignment vertical="center"/>
    </xf>
    <xf numFmtId="177" fontId="26" fillId="0" borderId="12" xfId="8" applyNumberFormat="1" applyFont="1" applyBorder="1" applyAlignment="1">
      <alignment horizontal="center" vertical="center" wrapText="1"/>
    </xf>
    <xf numFmtId="0" fontId="11" fillId="0" borderId="35" xfId="8" applyFont="1" applyBorder="1">
      <alignment vertical="center"/>
    </xf>
    <xf numFmtId="0" fontId="26" fillId="0" borderId="10" xfId="8" applyFont="1" applyBorder="1" applyAlignment="1">
      <alignment vertical="center" wrapText="1"/>
    </xf>
    <xf numFmtId="0" fontId="27" fillId="0" borderId="10" xfId="8" applyFont="1" applyBorder="1" applyAlignment="1">
      <alignment horizontal="right" vertical="center"/>
    </xf>
    <xf numFmtId="176" fontId="21" fillId="0" borderId="10" xfId="8" applyNumberFormat="1" applyFont="1" applyBorder="1">
      <alignment vertical="center"/>
    </xf>
    <xf numFmtId="0" fontId="21" fillId="0" borderId="10" xfId="8" applyFont="1" applyBorder="1">
      <alignment vertical="center"/>
    </xf>
    <xf numFmtId="177" fontId="21" fillId="0" borderId="10" xfId="8" applyNumberFormat="1" applyFont="1" applyBorder="1">
      <alignment vertical="center"/>
    </xf>
    <xf numFmtId="178" fontId="21" fillId="0" borderId="36" xfId="8" applyNumberFormat="1" applyFont="1" applyBorder="1">
      <alignment vertical="center"/>
    </xf>
    <xf numFmtId="178" fontId="21" fillId="0" borderId="37" xfId="8" applyNumberFormat="1" applyFont="1" applyBorder="1">
      <alignment vertical="center"/>
    </xf>
    <xf numFmtId="0" fontId="2" fillId="0" borderId="0" xfId="8">
      <alignment vertical="center"/>
    </xf>
    <xf numFmtId="0" fontId="11" fillId="0" borderId="38" xfId="8" applyFont="1" applyBorder="1" applyAlignment="1">
      <alignment horizontal="left" vertical="center" indent="1"/>
    </xf>
    <xf numFmtId="0" fontId="11" fillId="0" borderId="13" xfId="8" applyFont="1" applyBorder="1" applyAlignment="1">
      <alignment horizontal="left" vertical="center" wrapText="1"/>
    </xf>
    <xf numFmtId="0" fontId="11" fillId="0" borderId="13" xfId="8" applyFont="1" applyBorder="1" applyAlignment="1">
      <alignment horizontal="left" vertical="center"/>
    </xf>
    <xf numFmtId="0" fontId="11" fillId="0" borderId="39" xfId="8" applyFont="1" applyBorder="1" applyAlignment="1">
      <alignment horizontal="left" vertical="center" indent="1"/>
    </xf>
    <xf numFmtId="176" fontId="26" fillId="0" borderId="42" xfId="8" applyNumberFormat="1" applyFont="1" applyBorder="1" applyAlignment="1">
      <alignment horizontal="center" vertical="center" wrapText="1"/>
    </xf>
    <xf numFmtId="0" fontId="27" fillId="4" borderId="42" xfId="8" applyFont="1" applyFill="1" applyBorder="1" applyAlignment="1">
      <alignment horizontal="right" vertical="center"/>
    </xf>
    <xf numFmtId="176" fontId="21" fillId="0" borderId="42" xfId="8" applyNumberFormat="1" applyFont="1" applyBorder="1">
      <alignment vertical="center"/>
    </xf>
    <xf numFmtId="0" fontId="21" fillId="4" borderId="42" xfId="8" applyFont="1" applyFill="1" applyBorder="1">
      <alignment vertical="center"/>
    </xf>
    <xf numFmtId="177" fontId="21" fillId="0" borderId="42" xfId="8" applyNumberFormat="1" applyFont="1" applyBorder="1">
      <alignment vertical="center"/>
    </xf>
    <xf numFmtId="178" fontId="21" fillId="0" borderId="43" xfId="8" applyNumberFormat="1" applyFont="1" applyBorder="1">
      <alignment vertical="center"/>
    </xf>
    <xf numFmtId="178" fontId="21" fillId="4" borderId="44" xfId="8" applyNumberFormat="1" applyFont="1" applyFill="1" applyBorder="1">
      <alignment vertical="center"/>
    </xf>
    <xf numFmtId="178" fontId="21" fillId="0" borderId="0" xfId="8" applyNumberFormat="1" applyFont="1">
      <alignment vertical="center"/>
    </xf>
    <xf numFmtId="176" fontId="26" fillId="0" borderId="45" xfId="8" applyNumberFormat="1" applyFont="1" applyFill="1" applyBorder="1" applyAlignment="1">
      <alignment horizontal="center" vertical="center" wrapText="1"/>
    </xf>
    <xf numFmtId="0" fontId="27" fillId="0" borderId="45" xfId="8" applyFont="1" applyFill="1" applyBorder="1" applyAlignment="1">
      <alignment horizontal="right" vertical="center"/>
    </xf>
    <xf numFmtId="176" fontId="21" fillId="0" borderId="45" xfId="8" applyNumberFormat="1" applyFont="1" applyFill="1" applyBorder="1">
      <alignment vertical="center"/>
    </xf>
    <xf numFmtId="0" fontId="21" fillId="4" borderId="46" xfId="8" applyFont="1" applyFill="1" applyBorder="1">
      <alignment vertical="center"/>
    </xf>
    <xf numFmtId="178" fontId="21" fillId="4" borderId="47" xfId="8" applyNumberFormat="1" applyFont="1" applyFill="1" applyBorder="1">
      <alignment vertical="center"/>
    </xf>
    <xf numFmtId="0" fontId="21" fillId="0" borderId="0" xfId="8" applyFont="1" applyAlignment="1">
      <alignment horizontal="right" vertical="center"/>
    </xf>
    <xf numFmtId="179" fontId="21" fillId="0" borderId="47" xfId="8" applyNumberFormat="1" applyFont="1" applyBorder="1">
      <alignment vertical="center"/>
    </xf>
    <xf numFmtId="178" fontId="21" fillId="0" borderId="47" xfId="8" applyNumberFormat="1" applyFont="1" applyFill="1" applyBorder="1">
      <alignment vertical="center"/>
    </xf>
    <xf numFmtId="0" fontId="11" fillId="0" borderId="0" xfId="8" applyFont="1" applyAlignment="1">
      <alignment horizontal="right" vertical="center"/>
    </xf>
    <xf numFmtId="178" fontId="11" fillId="0" borderId="0" xfId="8" applyNumberFormat="1" applyFont="1" applyBorder="1">
      <alignment vertical="center"/>
    </xf>
    <xf numFmtId="0" fontId="18" fillId="0" borderId="0" xfId="8" applyFont="1" applyAlignment="1">
      <alignment vertical="center"/>
    </xf>
    <xf numFmtId="0" fontId="11" fillId="0" borderId="0" xfId="8" applyFont="1" applyFill="1" applyBorder="1">
      <alignment vertical="center"/>
    </xf>
    <xf numFmtId="0" fontId="11" fillId="0" borderId="31" xfId="8" applyFont="1" applyBorder="1" applyAlignment="1">
      <alignment horizontal="center" vertical="center" wrapText="1"/>
    </xf>
    <xf numFmtId="0" fontId="11" fillId="0" borderId="40" xfId="8" applyFont="1" applyBorder="1">
      <alignment vertical="center"/>
    </xf>
    <xf numFmtId="0" fontId="11" fillId="0" borderId="41" xfId="8" applyFont="1" applyBorder="1">
      <alignment vertical="center"/>
    </xf>
    <xf numFmtId="176" fontId="26" fillId="0" borderId="42" xfId="8" applyNumberFormat="1" applyFont="1" applyBorder="1" applyAlignment="1">
      <alignment vertical="center" wrapText="1"/>
    </xf>
    <xf numFmtId="176" fontId="27" fillId="0" borderId="42" xfId="8" applyNumberFormat="1" applyFont="1" applyBorder="1">
      <alignment vertical="center"/>
    </xf>
    <xf numFmtId="180" fontId="27" fillId="4" borderId="42" xfId="8" applyNumberFormat="1" applyFont="1" applyFill="1" applyBorder="1" applyAlignment="1">
      <alignment horizontal="right" vertical="center"/>
    </xf>
    <xf numFmtId="177" fontId="27" fillId="0" borderId="42" xfId="8" applyNumberFormat="1" applyFont="1" applyBorder="1">
      <alignment vertical="center"/>
    </xf>
    <xf numFmtId="178" fontId="27" fillId="0" borderId="43" xfId="8" applyNumberFormat="1" applyFont="1" applyBorder="1">
      <alignment vertical="center"/>
    </xf>
    <xf numFmtId="0" fontId="11" fillId="0" borderId="48" xfId="8" applyFont="1" applyFill="1" applyBorder="1">
      <alignment vertical="center"/>
    </xf>
    <xf numFmtId="0" fontId="11" fillId="0" borderId="26" xfId="8" applyFont="1" applyFill="1" applyBorder="1">
      <alignment vertical="center"/>
    </xf>
    <xf numFmtId="0" fontId="2" fillId="0" borderId="27" xfId="8" applyFill="1" applyBorder="1">
      <alignment vertical="center"/>
    </xf>
    <xf numFmtId="0" fontId="27" fillId="0" borderId="27" xfId="8" applyFont="1" applyFill="1" applyBorder="1" applyAlignment="1">
      <alignment horizontal="right" vertical="center"/>
    </xf>
    <xf numFmtId="176" fontId="21" fillId="0" borderId="27" xfId="8" applyNumberFormat="1" applyFont="1" applyFill="1" applyBorder="1">
      <alignment vertical="center"/>
    </xf>
    <xf numFmtId="180" fontId="21" fillId="0" borderId="27" xfId="8" applyNumberFormat="1" applyFont="1" applyFill="1" applyBorder="1">
      <alignment vertical="center"/>
    </xf>
    <xf numFmtId="0" fontId="21" fillId="0" borderId="27" xfId="8" applyFont="1" applyFill="1" applyBorder="1">
      <alignment vertical="center"/>
    </xf>
    <xf numFmtId="178" fontId="21" fillId="0" borderId="49" xfId="8" applyNumberFormat="1" applyFont="1" applyFill="1" applyBorder="1">
      <alignment vertical="center"/>
    </xf>
    <xf numFmtId="178" fontId="21" fillId="0" borderId="31" xfId="8" applyNumberFormat="1" applyFont="1" applyBorder="1">
      <alignment vertical="center"/>
    </xf>
    <xf numFmtId="0" fontId="11" fillId="0" borderId="50" xfId="8" applyFont="1" applyBorder="1" applyAlignment="1">
      <alignment horizontal="left" vertical="center" indent="1"/>
    </xf>
    <xf numFmtId="0" fontId="21" fillId="0" borderId="13" xfId="8" applyFont="1" applyFill="1" applyBorder="1" applyAlignment="1">
      <alignment horizontal="left" vertical="center" wrapText="1"/>
    </xf>
    <xf numFmtId="176" fontId="28" fillId="0" borderId="12" xfId="8" applyNumberFormat="1" applyFont="1" applyFill="1" applyBorder="1" applyAlignment="1">
      <alignment horizontal="center" vertical="center"/>
    </xf>
    <xf numFmtId="180" fontId="21" fillId="4" borderId="12" xfId="8" applyNumberFormat="1" applyFont="1" applyFill="1" applyBorder="1" applyAlignment="1">
      <alignment horizontal="right" vertical="center"/>
    </xf>
    <xf numFmtId="0" fontId="11" fillId="0" borderId="51" xfId="8" applyFont="1" applyBorder="1" applyAlignment="1">
      <alignment horizontal="left" vertical="center" indent="1"/>
    </xf>
    <xf numFmtId="0" fontId="21" fillId="0" borderId="52" xfId="8" applyFont="1" applyFill="1" applyBorder="1" applyAlignment="1">
      <alignment horizontal="left" vertical="center" wrapText="1"/>
    </xf>
    <xf numFmtId="176" fontId="25" fillId="0" borderId="42" xfId="8" applyNumberFormat="1" applyFont="1" applyFill="1" applyBorder="1" applyAlignment="1">
      <alignment horizontal="center" vertical="center"/>
    </xf>
    <xf numFmtId="176" fontId="28" fillId="0" borderId="42" xfId="8" applyNumberFormat="1" applyFont="1" applyFill="1" applyBorder="1" applyAlignment="1">
      <alignment horizontal="center" vertical="center"/>
    </xf>
    <xf numFmtId="180" fontId="21" fillId="4" borderId="42" xfId="8" applyNumberFormat="1" applyFont="1" applyFill="1" applyBorder="1" applyAlignment="1">
      <alignment horizontal="right" vertical="center"/>
    </xf>
    <xf numFmtId="178" fontId="11" fillId="0" borderId="0" xfId="8" applyNumberFormat="1" applyFont="1">
      <alignment vertical="center"/>
    </xf>
    <xf numFmtId="179" fontId="11" fillId="0" borderId="47" xfId="8" applyNumberFormat="1" applyFont="1" applyBorder="1">
      <alignment vertical="center"/>
    </xf>
    <xf numFmtId="178" fontId="11" fillId="0" borderId="47" xfId="8" applyNumberFormat="1" applyFont="1" applyBorder="1">
      <alignment vertical="center"/>
    </xf>
    <xf numFmtId="38" fontId="8" fillId="2" borderId="22" xfId="6" applyFont="1" applyFill="1" applyBorder="1" applyAlignment="1">
      <alignment vertical="center" wrapText="1"/>
    </xf>
    <xf numFmtId="178" fontId="21" fillId="0" borderId="47" xfId="0" applyNumberFormat="1" applyFont="1" applyBorder="1" applyAlignment="1">
      <alignment vertical="center"/>
    </xf>
    <xf numFmtId="38" fontId="8" fillId="4" borderId="8" xfId="6" applyFont="1" applyFill="1" applyBorder="1" applyAlignment="1">
      <alignment vertical="center" wrapText="1"/>
    </xf>
    <xf numFmtId="0" fontId="7" fillId="2" borderId="7" xfId="1" applyFont="1" applyFill="1" applyBorder="1" applyAlignment="1" applyProtection="1">
      <alignment horizontal="center" vertical="center" shrinkToFit="1"/>
      <protection locked="0"/>
    </xf>
    <xf numFmtId="0" fontId="31" fillId="2" borderId="0" xfId="1" applyFont="1" applyFill="1" applyAlignment="1" applyProtection="1">
      <alignment horizontal="left" vertical="center" wrapText="1"/>
      <protection locked="0"/>
    </xf>
    <xf numFmtId="176" fontId="31" fillId="0" borderId="11" xfId="2" applyNumberFormat="1" applyFont="1" applyBorder="1" applyAlignment="1" applyProtection="1">
      <alignment vertical="center"/>
      <protection locked="0"/>
    </xf>
    <xf numFmtId="176" fontId="31" fillId="3" borderId="19" xfId="1" applyNumberFormat="1" applyFont="1" applyFill="1" applyBorder="1">
      <alignment vertical="center"/>
    </xf>
    <xf numFmtId="0" fontId="24" fillId="0" borderId="40" xfId="8" applyFont="1" applyBorder="1" applyAlignment="1">
      <alignment horizontal="left" vertical="center" wrapText="1"/>
    </xf>
    <xf numFmtId="0" fontId="24" fillId="0" borderId="41" xfId="8" applyFont="1" applyBorder="1" applyAlignment="1">
      <alignment horizontal="left" vertical="center" wrapText="1"/>
    </xf>
    <xf numFmtId="0" fontId="24" fillId="0" borderId="23" xfId="8" applyFont="1" applyBorder="1" applyAlignment="1">
      <alignment horizontal="left" vertical="center" wrapText="1"/>
    </xf>
    <xf numFmtId="0" fontId="24" fillId="0" borderId="25" xfId="8" applyFont="1" applyBorder="1" applyAlignment="1">
      <alignment horizontal="left" vertical="center" wrapText="1"/>
    </xf>
    <xf numFmtId="0" fontId="19" fillId="4" borderId="23" xfId="9" applyFont="1" applyFill="1" applyBorder="1" applyAlignment="1">
      <alignment horizontal="left" vertical="center"/>
    </xf>
    <xf numFmtId="0" fontId="19" fillId="4" borderId="24" xfId="9" applyFont="1" applyFill="1" applyBorder="1" applyAlignment="1">
      <alignment horizontal="left" vertical="center"/>
    </xf>
    <xf numFmtId="0" fontId="18" fillId="4" borderId="23" xfId="9" applyFont="1" applyFill="1" applyBorder="1" applyAlignment="1">
      <alignment horizontal="left" vertical="center" shrinkToFit="1"/>
    </xf>
    <xf numFmtId="0" fontId="18" fillId="4" borderId="25" xfId="9" applyFont="1" applyFill="1" applyBorder="1" applyAlignment="1">
      <alignment horizontal="left" vertical="center" shrinkToFit="1"/>
    </xf>
    <xf numFmtId="0" fontId="18" fillId="4" borderId="24" xfId="9" applyFont="1" applyFill="1" applyBorder="1" applyAlignment="1">
      <alignment horizontal="left" vertical="center" shrinkToFit="1"/>
    </xf>
    <xf numFmtId="0" fontId="11" fillId="0" borderId="32" xfId="8" applyFont="1" applyBorder="1" applyAlignment="1">
      <alignment horizontal="left" vertical="center" wrapText="1"/>
    </xf>
    <xf numFmtId="0" fontId="11" fillId="0" borderId="10" xfId="8" applyFont="1" applyBorder="1" applyAlignment="1">
      <alignment horizontal="left" vertical="center" wrapText="1"/>
    </xf>
    <xf numFmtId="0" fontId="24" fillId="0" borderId="32" xfId="8" applyFont="1" applyBorder="1" applyAlignment="1">
      <alignment horizontal="left" vertical="center" wrapText="1"/>
    </xf>
    <xf numFmtId="0" fontId="24" fillId="0" borderId="10" xfId="8" applyFont="1" applyBorder="1" applyAlignment="1">
      <alignment horizontal="left" vertical="center" wrapText="1"/>
    </xf>
    <xf numFmtId="0" fontId="29" fillId="0" borderId="0" xfId="5" applyFont="1" applyAlignment="1">
      <alignment horizontal="center" vertical="center"/>
    </xf>
    <xf numFmtId="0" fontId="8" fillId="2" borderId="12" xfId="5" applyFont="1" applyFill="1" applyBorder="1" applyAlignment="1">
      <alignment horizontal="left" vertical="center"/>
    </xf>
    <xf numFmtId="0" fontId="6" fillId="0" borderId="0" xfId="1" applyFont="1" applyFill="1" applyAlignment="1" applyProtection="1">
      <alignment horizontal="center" vertical="center" wrapText="1"/>
      <protection locked="0"/>
    </xf>
    <xf numFmtId="0" fontId="6" fillId="0" borderId="0" xfId="1" applyFont="1" applyFill="1" applyAlignment="1" applyProtection="1">
      <alignment horizontal="center" vertical="center"/>
      <protection locked="0"/>
    </xf>
    <xf numFmtId="0" fontId="6" fillId="0" borderId="0" xfId="1" applyFont="1" applyFill="1" applyAlignment="1">
      <alignment horizontal="right" vertical="center"/>
    </xf>
    <xf numFmtId="0" fontId="8" fillId="0" borderId="7" xfId="1" applyFont="1" applyFill="1" applyBorder="1" applyAlignment="1">
      <alignment horizontal="right"/>
    </xf>
    <xf numFmtId="0" fontId="8" fillId="3" borderId="13"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9" xfId="1" applyFont="1" applyFill="1" applyBorder="1" applyAlignment="1">
      <alignment horizontal="center" vertical="center" wrapText="1"/>
    </xf>
    <xf numFmtId="176" fontId="8" fillId="0" borderId="5" xfId="2" applyNumberFormat="1" applyFont="1" applyBorder="1" applyAlignment="1" applyProtection="1">
      <alignment horizontal="left" vertical="center"/>
      <protection locked="0"/>
    </xf>
    <xf numFmtId="176" fontId="8" fillId="0" borderId="0" xfId="2" applyNumberFormat="1" applyFont="1" applyBorder="1" applyAlignment="1" applyProtection="1">
      <alignment horizontal="left" vertical="center"/>
      <protection locked="0"/>
    </xf>
    <xf numFmtId="176" fontId="8" fillId="0" borderId="4" xfId="2" applyNumberFormat="1" applyFont="1" applyBorder="1" applyAlignment="1" applyProtection="1">
      <alignment horizontal="left" vertical="center"/>
      <protection locked="0"/>
    </xf>
    <xf numFmtId="0" fontId="8" fillId="0" borderId="0" xfId="1" applyFont="1" applyAlignment="1" applyProtection="1">
      <alignment horizontal="left" vertical="center"/>
      <protection locked="0"/>
    </xf>
    <xf numFmtId="0" fontId="8" fillId="0" borderId="4" xfId="1" applyFont="1" applyBorder="1" applyAlignment="1" applyProtection="1">
      <alignment horizontal="left" vertical="center"/>
      <protection locked="0"/>
    </xf>
    <xf numFmtId="0" fontId="8" fillId="0" borderId="2" xfId="1" applyFont="1" applyBorder="1" applyAlignment="1" applyProtection="1">
      <alignment horizontal="left" vertical="center"/>
      <protection locked="0"/>
    </xf>
    <xf numFmtId="0" fontId="8" fillId="0" borderId="3" xfId="1" applyFont="1" applyBorder="1" applyAlignment="1" applyProtection="1">
      <alignment horizontal="left" vertical="center"/>
      <protection locked="0"/>
    </xf>
    <xf numFmtId="176" fontId="8" fillId="0" borderId="1" xfId="2" applyNumberFormat="1" applyFont="1" applyBorder="1" applyAlignment="1" applyProtection="1">
      <alignment horizontal="left" vertical="center"/>
      <protection locked="0"/>
    </xf>
    <xf numFmtId="176" fontId="8" fillId="0" borderId="2" xfId="2" applyNumberFormat="1" applyFont="1" applyBorder="1" applyAlignment="1" applyProtection="1">
      <alignment horizontal="left" vertical="center"/>
      <protection locked="0"/>
    </xf>
    <xf numFmtId="176" fontId="8" fillId="0" borderId="3" xfId="2" applyNumberFormat="1" applyFont="1" applyBorder="1" applyAlignment="1" applyProtection="1">
      <alignment horizontal="left" vertical="center"/>
      <protection locked="0"/>
    </xf>
    <xf numFmtId="0" fontId="7" fillId="2" borderId="7" xfId="1" applyFont="1" applyFill="1" applyBorder="1" applyAlignment="1" applyProtection="1">
      <alignment horizontal="left" vertical="center" shrinkToFit="1"/>
      <protection locked="0"/>
    </xf>
    <xf numFmtId="0" fontId="8" fillId="3" borderId="14" xfId="1" applyFont="1" applyFill="1" applyBorder="1" applyAlignment="1">
      <alignment horizontal="center" vertical="center"/>
    </xf>
    <xf numFmtId="0" fontId="8" fillId="3" borderId="20" xfId="1" applyFont="1" applyFill="1" applyBorder="1" applyAlignment="1">
      <alignment horizontal="center" vertical="center"/>
    </xf>
    <xf numFmtId="0" fontId="8" fillId="3" borderId="15" xfId="1" applyFont="1" applyFill="1" applyBorder="1" applyAlignment="1">
      <alignment horizontal="center" vertical="center"/>
    </xf>
    <xf numFmtId="176" fontId="8" fillId="3" borderId="6" xfId="2" applyNumberFormat="1" applyFont="1" applyFill="1" applyBorder="1" applyAlignment="1">
      <alignment horizontal="center" vertical="center"/>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0" fontId="8" fillId="0" borderId="18" xfId="1" applyFont="1" applyBorder="1" applyAlignment="1" applyProtection="1">
      <alignment horizontal="left" vertical="center"/>
      <protection locked="0"/>
    </xf>
    <xf numFmtId="0" fontId="8" fillId="0" borderId="17" xfId="1" applyFont="1" applyBorder="1" applyAlignment="1" applyProtection="1">
      <alignment horizontal="left" vertical="center"/>
      <protection locked="0"/>
    </xf>
    <xf numFmtId="176" fontId="8" fillId="0" borderId="16" xfId="2" applyNumberFormat="1" applyFont="1" applyBorder="1" applyAlignment="1" applyProtection="1">
      <alignment horizontal="left" vertical="center"/>
      <protection locked="0"/>
    </xf>
    <xf numFmtId="176" fontId="8" fillId="0" borderId="18" xfId="2" applyNumberFormat="1" applyFont="1" applyBorder="1" applyAlignment="1" applyProtection="1">
      <alignment horizontal="left" vertical="center"/>
      <protection locked="0"/>
    </xf>
    <xf numFmtId="176" fontId="8" fillId="0" borderId="17" xfId="2" applyNumberFormat="1" applyFont="1" applyBorder="1" applyAlignment="1" applyProtection="1">
      <alignment horizontal="left" vertical="center"/>
      <protection locked="0"/>
    </xf>
    <xf numFmtId="0" fontId="31" fillId="0" borderId="0" xfId="1" applyFont="1" applyAlignment="1" applyProtection="1">
      <alignment horizontal="left" vertical="center"/>
      <protection locked="0"/>
    </xf>
    <xf numFmtId="0" fontId="31" fillId="0" borderId="4" xfId="1" applyFont="1" applyBorder="1" applyAlignment="1" applyProtection="1">
      <alignment horizontal="left" vertical="center"/>
      <protection locked="0"/>
    </xf>
    <xf numFmtId="176" fontId="31" fillId="0" borderId="5" xfId="2" applyNumberFormat="1" applyFont="1" applyBorder="1" applyAlignment="1" applyProtection="1">
      <alignment horizontal="left" vertical="center"/>
      <protection locked="0"/>
    </xf>
    <xf numFmtId="176" fontId="31" fillId="0" borderId="0" xfId="2" applyNumberFormat="1" applyFont="1" applyBorder="1" applyAlignment="1" applyProtection="1">
      <alignment horizontal="left" vertical="center"/>
      <protection locked="0"/>
    </xf>
    <xf numFmtId="176" fontId="31" fillId="0" borderId="4" xfId="2" applyNumberFormat="1" applyFont="1" applyBorder="1" applyAlignment="1" applyProtection="1">
      <alignment horizontal="left" vertical="center"/>
      <protection locked="0"/>
    </xf>
    <xf numFmtId="0" fontId="30" fillId="2" borderId="7" xfId="1" applyFont="1" applyFill="1" applyBorder="1" applyAlignment="1" applyProtection="1">
      <alignment horizontal="left" vertical="center" shrinkToFit="1"/>
      <protection locked="0"/>
    </xf>
    <xf numFmtId="0" fontId="8" fillId="0" borderId="10" xfId="0" applyFont="1" applyBorder="1" applyAlignment="1">
      <alignment horizontal="left" vertical="center" shrinkToFit="1"/>
    </xf>
    <xf numFmtId="0" fontId="8" fillId="0" borderId="0" xfId="0" applyFont="1" applyAlignment="1">
      <alignment horizontal="right"/>
    </xf>
    <xf numFmtId="0" fontId="8" fillId="0" borderId="0" xfId="0" applyFont="1" applyAlignment="1">
      <alignment horizontal="left" vertical="center" wrapText="1"/>
    </xf>
    <xf numFmtId="0" fontId="17" fillId="0" borderId="7" xfId="0" applyFont="1" applyBorder="1" applyAlignment="1">
      <alignment horizontal="left" vertical="center" shrinkToFit="1"/>
    </xf>
    <xf numFmtId="0" fontId="8" fillId="0" borderId="0" xfId="0" applyFont="1" applyAlignment="1">
      <alignment horizontal="center" vertical="center"/>
    </xf>
  </cellXfs>
  <cellStyles count="12">
    <cellStyle name="桁区切り 2" xfId="2"/>
    <cellStyle name="桁区切り 2 2" xfId="7"/>
    <cellStyle name="桁区切り 3" xfId="6"/>
    <cellStyle name="標準" xfId="0" builtinId="0"/>
    <cellStyle name="標準 2" xfId="4"/>
    <cellStyle name="標準 2 2" xfId="5"/>
    <cellStyle name="標準 3" xfId="8"/>
    <cellStyle name="標準 4" xfId="1"/>
    <cellStyle name="標準 4 2" xfId="9"/>
    <cellStyle name="標準 4 3" xfId="11"/>
    <cellStyle name="標準 5" xfId="3"/>
    <cellStyle name="標準 6"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1371600</xdr:rowOff>
    </xdr:to>
    <xdr:sp macro="" textlink="">
      <xdr:nvSpPr>
        <xdr:cNvPr id="2" name="大かっこ 1">
          <a:extLst>
            <a:ext uri="{FF2B5EF4-FFF2-40B4-BE49-F238E27FC236}">
              <a16:creationId xmlns:a16="http://schemas.microsoft.com/office/drawing/2014/main" id="{59CFAA48-E9D1-45B2-8390-3894037E7004}"/>
            </a:ext>
          </a:extLst>
        </xdr:cNvPr>
        <xdr:cNvSpPr/>
      </xdr:nvSpPr>
      <xdr:spPr>
        <a:xfrm>
          <a:off x="7458075" y="2105025"/>
          <a:ext cx="1114425" cy="64770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27D3F2D9-2A15-43C9-9D6F-E919D938B472}"/>
            </a:ext>
          </a:extLst>
        </xdr:cNvPr>
        <xdr:cNvSpPr/>
      </xdr:nvSpPr>
      <xdr:spPr>
        <a:xfrm>
          <a:off x="8677275" y="1847850"/>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5</xdr:row>
      <xdr:rowOff>876300</xdr:rowOff>
    </xdr:from>
    <xdr:to>
      <xdr:col>6</xdr:col>
      <xdr:colOff>1143000</xdr:colOff>
      <xdr:row>5</xdr:row>
      <xdr:rowOff>1600200</xdr:rowOff>
    </xdr:to>
    <xdr:sp macro="" textlink="">
      <xdr:nvSpPr>
        <xdr:cNvPr id="2" name="大かっこ 1">
          <a:extLst>
            <a:ext uri="{FF2B5EF4-FFF2-40B4-BE49-F238E27FC236}">
              <a16:creationId xmlns:a16="http://schemas.microsoft.com/office/drawing/2014/main" id="{BC3B274D-240C-4CC2-BE96-46F6238C8B87}"/>
            </a:ext>
          </a:extLst>
        </xdr:cNvPr>
        <xdr:cNvSpPr/>
      </xdr:nvSpPr>
      <xdr:spPr>
        <a:xfrm>
          <a:off x="7734300" y="2247900"/>
          <a:ext cx="1114425"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xdr:row>
      <xdr:rowOff>838200</xdr:rowOff>
    </xdr:from>
    <xdr:to>
      <xdr:col>7</xdr:col>
      <xdr:colOff>1123950</xdr:colOff>
      <xdr:row>5</xdr:row>
      <xdr:rowOff>1285875</xdr:rowOff>
    </xdr:to>
    <xdr:sp macro="" textlink="">
      <xdr:nvSpPr>
        <xdr:cNvPr id="3" name="大かっこ 2">
          <a:extLst>
            <a:ext uri="{FF2B5EF4-FFF2-40B4-BE49-F238E27FC236}">
              <a16:creationId xmlns:a16="http://schemas.microsoft.com/office/drawing/2014/main" id="{B0D453C9-6333-4DD2-A5E3-3EC02FC488EA}"/>
            </a:ext>
          </a:extLst>
        </xdr:cNvPr>
        <xdr:cNvSpPr/>
      </xdr:nvSpPr>
      <xdr:spPr>
        <a:xfrm>
          <a:off x="8934450" y="2209800"/>
          <a:ext cx="105727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85725</xdr:colOff>
      <xdr:row>0</xdr:row>
      <xdr:rowOff>152400</xdr:rowOff>
    </xdr:from>
    <xdr:to>
      <xdr:col>11</xdr:col>
      <xdr:colOff>342900</xdr:colOff>
      <xdr:row>1</xdr:row>
      <xdr:rowOff>171450</xdr:rowOff>
    </xdr:to>
    <xdr:sp macro="" textlink="">
      <xdr:nvSpPr>
        <xdr:cNvPr id="2" name="正方形/長方形 1"/>
        <xdr:cNvSpPr/>
      </xdr:nvSpPr>
      <xdr:spPr>
        <a:xfrm>
          <a:off x="5495925" y="152400"/>
          <a:ext cx="962025" cy="3333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8"/>
  <sheetViews>
    <sheetView workbookViewId="0">
      <selection activeCell="A6" sqref="A6:XFD6"/>
    </sheetView>
  </sheetViews>
  <sheetFormatPr defaultRowHeight="13.5" x14ac:dyDescent="0.15"/>
  <cols>
    <col min="1" max="1" width="1.875" style="70" customWidth="1"/>
    <col min="2" max="2" width="33.625" style="70" customWidth="1"/>
    <col min="3" max="3" width="11.75" style="70" customWidth="1"/>
    <col min="4" max="4" width="15.75" style="70" customWidth="1"/>
    <col min="5" max="5" width="16.25" style="70" customWidth="1"/>
    <col min="6" max="6" width="18.25" style="70" customWidth="1"/>
    <col min="7" max="7" width="15.25" style="70" customWidth="1"/>
    <col min="8" max="8" width="17.5" style="70" customWidth="1"/>
    <col min="9" max="9" width="5.625" style="70" customWidth="1"/>
    <col min="10" max="10" width="17.5" style="70" customWidth="1"/>
    <col min="11" max="16384" width="9" style="70"/>
  </cols>
  <sheetData>
    <row r="1" spans="1:14" x14ac:dyDescent="0.15">
      <c r="A1" s="70" t="s">
        <v>69</v>
      </c>
    </row>
    <row r="2" spans="1:14" ht="14.25" thickBot="1" x14ac:dyDescent="0.2"/>
    <row r="3" spans="1:14" ht="24.75" customHeight="1" thickBot="1" x14ac:dyDescent="0.2">
      <c r="A3" s="71" t="s">
        <v>70</v>
      </c>
      <c r="B3" s="71"/>
      <c r="C3" s="71"/>
      <c r="D3" s="71"/>
      <c r="E3" s="71"/>
      <c r="F3" s="72" t="s">
        <v>71</v>
      </c>
      <c r="G3" s="166"/>
      <c r="H3" s="167"/>
      <c r="I3" s="73"/>
      <c r="J3" s="73"/>
    </row>
    <row r="4" spans="1:14" ht="18.75" thickBot="1" x14ac:dyDescent="0.2">
      <c r="A4" s="74"/>
      <c r="B4" s="74"/>
      <c r="D4" s="74"/>
      <c r="F4" s="72" t="s">
        <v>72</v>
      </c>
      <c r="G4" s="168"/>
      <c r="H4" s="169"/>
      <c r="I4" s="169"/>
      <c r="J4" s="170"/>
    </row>
    <row r="5" spans="1:14" ht="20.25" customHeight="1" thickBot="1" x14ac:dyDescent="0.2">
      <c r="A5" s="74"/>
    </row>
    <row r="6" spans="1:14" ht="114.75" customHeight="1" x14ac:dyDescent="0.15">
      <c r="A6" s="75"/>
      <c r="B6" s="76" t="s">
        <v>73</v>
      </c>
      <c r="C6" s="77" t="s">
        <v>74</v>
      </c>
      <c r="D6" s="77" t="s">
        <v>75</v>
      </c>
      <c r="E6" s="77" t="s">
        <v>76</v>
      </c>
      <c r="F6" s="78" t="s">
        <v>77</v>
      </c>
      <c r="G6" s="79" t="s">
        <v>78</v>
      </c>
      <c r="H6" s="80" t="s">
        <v>79</v>
      </c>
      <c r="J6" s="81" t="s">
        <v>80</v>
      </c>
    </row>
    <row r="7" spans="1:14" ht="34.5" customHeight="1" x14ac:dyDescent="0.15">
      <c r="A7" s="82" t="s">
        <v>81</v>
      </c>
      <c r="B7" s="83"/>
      <c r="C7" s="84">
        <v>20</v>
      </c>
      <c r="D7" s="85"/>
      <c r="E7" s="86">
        <f>ROUNDUP(D7/C7,0)*5</f>
        <v>0</v>
      </c>
      <c r="F7" s="87"/>
      <c r="G7" s="88">
        <f>IF(F7&lt;&gt;"",ROUND(MIN(E7,F7),1)*4,0)</f>
        <v>0</v>
      </c>
      <c r="H7" s="89">
        <f>G7*6990</f>
        <v>0</v>
      </c>
      <c r="I7" s="90"/>
      <c r="J7" s="91"/>
    </row>
    <row r="8" spans="1:14" ht="34.5" customHeight="1" x14ac:dyDescent="0.15">
      <c r="A8" s="82" t="s">
        <v>82</v>
      </c>
      <c r="B8" s="83"/>
      <c r="C8" s="84">
        <v>20</v>
      </c>
      <c r="D8" s="85"/>
      <c r="E8" s="86">
        <f t="shared" ref="E8:E27" si="0">ROUNDUP(D8/C8,0)*5</f>
        <v>0</v>
      </c>
      <c r="F8" s="87"/>
      <c r="G8" s="88">
        <f t="shared" ref="G8:G15" si="1">IF(F8&lt;&gt;"",ROUND(MIN(E8,F8),1)*4,0)</f>
        <v>0</v>
      </c>
      <c r="H8" s="89">
        <f t="shared" ref="H8:H27" si="2">G8*6990</f>
        <v>0</v>
      </c>
      <c r="I8" s="90"/>
      <c r="J8" s="91"/>
    </row>
    <row r="9" spans="1:14" ht="34.5" customHeight="1" x14ac:dyDescent="0.15">
      <c r="A9" s="171" t="s">
        <v>83</v>
      </c>
      <c r="B9" s="172"/>
      <c r="C9" s="84">
        <v>30</v>
      </c>
      <c r="D9" s="85"/>
      <c r="E9" s="86">
        <f t="shared" si="0"/>
        <v>0</v>
      </c>
      <c r="F9" s="87"/>
      <c r="G9" s="88">
        <f>IF(F9&lt;&gt;"",ROUND(MIN(E9,F9),1)*4,0)</f>
        <v>0</v>
      </c>
      <c r="H9" s="89">
        <f t="shared" si="2"/>
        <v>0</v>
      </c>
      <c r="I9" s="90"/>
      <c r="J9" s="91"/>
    </row>
    <row r="10" spans="1:14" ht="34.5" customHeight="1" x14ac:dyDescent="0.15">
      <c r="A10" s="82" t="s">
        <v>84</v>
      </c>
      <c r="B10" s="83"/>
      <c r="C10" s="84">
        <v>20</v>
      </c>
      <c r="D10" s="85"/>
      <c r="E10" s="86">
        <f t="shared" si="0"/>
        <v>0</v>
      </c>
      <c r="F10" s="87"/>
      <c r="G10" s="88">
        <f t="shared" si="1"/>
        <v>0</v>
      </c>
      <c r="H10" s="89">
        <f t="shared" si="2"/>
        <v>0</v>
      </c>
      <c r="I10" s="90"/>
      <c r="J10" s="91"/>
    </row>
    <row r="11" spans="1:14" ht="34.5" customHeight="1" x14ac:dyDescent="0.15">
      <c r="A11" s="82" t="s">
        <v>85</v>
      </c>
      <c r="B11" s="83"/>
      <c r="C11" s="84">
        <v>30</v>
      </c>
      <c r="D11" s="85"/>
      <c r="E11" s="86">
        <f t="shared" si="0"/>
        <v>0</v>
      </c>
      <c r="F11" s="87"/>
      <c r="G11" s="88">
        <f t="shared" si="1"/>
        <v>0</v>
      </c>
      <c r="H11" s="89">
        <f t="shared" si="2"/>
        <v>0</v>
      </c>
      <c r="I11" s="90"/>
      <c r="J11" s="91"/>
    </row>
    <row r="12" spans="1:14" ht="34.5" customHeight="1" x14ac:dyDescent="0.15">
      <c r="A12" s="82" t="s">
        <v>86</v>
      </c>
      <c r="B12" s="83"/>
      <c r="C12" s="84">
        <v>30</v>
      </c>
      <c r="D12" s="85"/>
      <c r="E12" s="86">
        <f t="shared" si="0"/>
        <v>0</v>
      </c>
      <c r="F12" s="87"/>
      <c r="G12" s="88">
        <f t="shared" si="1"/>
        <v>0</v>
      </c>
      <c r="H12" s="89">
        <f t="shared" si="2"/>
        <v>0</v>
      </c>
      <c r="I12" s="90"/>
      <c r="J12" s="91"/>
    </row>
    <row r="13" spans="1:14" ht="34.5" customHeight="1" x14ac:dyDescent="0.15">
      <c r="A13" s="82" t="s">
        <v>87</v>
      </c>
      <c r="B13" s="83"/>
      <c r="C13" s="84">
        <v>25</v>
      </c>
      <c r="D13" s="85"/>
      <c r="E13" s="86">
        <f t="shared" si="0"/>
        <v>0</v>
      </c>
      <c r="F13" s="87"/>
      <c r="G13" s="88">
        <f t="shared" si="1"/>
        <v>0</v>
      </c>
      <c r="H13" s="89">
        <f t="shared" si="2"/>
        <v>0</v>
      </c>
      <c r="I13" s="90"/>
      <c r="J13" s="91"/>
    </row>
    <row r="14" spans="1:14" ht="34.5" customHeight="1" x14ac:dyDescent="0.15">
      <c r="A14" s="82" t="s">
        <v>88</v>
      </c>
      <c r="B14" s="83"/>
      <c r="C14" s="92">
        <v>37.5</v>
      </c>
      <c r="D14" s="85"/>
      <c r="E14" s="86">
        <f t="shared" si="0"/>
        <v>0</v>
      </c>
      <c r="F14" s="87"/>
      <c r="G14" s="88">
        <f t="shared" si="1"/>
        <v>0</v>
      </c>
      <c r="H14" s="89">
        <f t="shared" si="2"/>
        <v>0</v>
      </c>
      <c r="I14" s="90"/>
      <c r="J14" s="91"/>
    </row>
    <row r="15" spans="1:14" ht="34.5" customHeight="1" x14ac:dyDescent="0.15">
      <c r="A15" s="171" t="s">
        <v>89</v>
      </c>
      <c r="B15" s="172"/>
      <c r="C15" s="84">
        <v>30</v>
      </c>
      <c r="D15" s="85"/>
      <c r="E15" s="86">
        <f t="shared" si="0"/>
        <v>0</v>
      </c>
      <c r="F15" s="87"/>
      <c r="G15" s="88">
        <f t="shared" si="1"/>
        <v>0</v>
      </c>
      <c r="H15" s="89">
        <f t="shared" si="2"/>
        <v>0</v>
      </c>
      <c r="I15" s="90"/>
      <c r="J15" s="91"/>
    </row>
    <row r="16" spans="1:14" s="101" customFormat="1" ht="20.25" customHeight="1" x14ac:dyDescent="0.15">
      <c r="A16" s="93" t="s">
        <v>90</v>
      </c>
      <c r="B16" s="83"/>
      <c r="C16" s="94"/>
      <c r="D16" s="95"/>
      <c r="E16" s="96"/>
      <c r="F16" s="97"/>
      <c r="G16" s="98"/>
      <c r="H16" s="99"/>
      <c r="I16" s="90"/>
      <c r="J16" s="100"/>
      <c r="K16" s="70"/>
      <c r="L16" s="70"/>
      <c r="M16" s="70"/>
      <c r="N16" s="70"/>
    </row>
    <row r="17" spans="1:14" s="101" customFormat="1" ht="34.5" customHeight="1" x14ac:dyDescent="0.15">
      <c r="A17" s="102"/>
      <c r="B17" s="103" t="s">
        <v>91</v>
      </c>
      <c r="C17" s="84">
        <v>25</v>
      </c>
      <c r="D17" s="85"/>
      <c r="E17" s="86">
        <f t="shared" si="0"/>
        <v>0</v>
      </c>
      <c r="F17" s="87"/>
      <c r="G17" s="88">
        <f t="shared" ref="G17:G20" si="3">IF(F17&lt;&gt;"",ROUND(MIN(E17,F17),1)*4,0)</f>
        <v>0</v>
      </c>
      <c r="H17" s="89">
        <f t="shared" si="2"/>
        <v>0</v>
      </c>
      <c r="I17" s="90"/>
      <c r="J17" s="91"/>
      <c r="K17" s="70"/>
      <c r="L17" s="70"/>
      <c r="M17" s="70"/>
      <c r="N17" s="70"/>
    </row>
    <row r="18" spans="1:14" s="101" customFormat="1" ht="34.5" customHeight="1" x14ac:dyDescent="0.15">
      <c r="A18" s="102"/>
      <c r="B18" s="103" t="s">
        <v>92</v>
      </c>
      <c r="C18" s="84">
        <v>50</v>
      </c>
      <c r="D18" s="85"/>
      <c r="E18" s="86">
        <f t="shared" si="0"/>
        <v>0</v>
      </c>
      <c r="F18" s="87"/>
      <c r="G18" s="88">
        <f t="shared" si="3"/>
        <v>0</v>
      </c>
      <c r="H18" s="89">
        <f t="shared" si="2"/>
        <v>0</v>
      </c>
      <c r="I18" s="90"/>
      <c r="J18" s="91"/>
      <c r="K18" s="70"/>
      <c r="L18" s="70"/>
      <c r="M18" s="70"/>
      <c r="N18" s="70"/>
    </row>
    <row r="19" spans="1:14" s="101" customFormat="1" ht="34.5" customHeight="1" x14ac:dyDescent="0.15">
      <c r="A19" s="102"/>
      <c r="B19" s="104" t="s">
        <v>93</v>
      </c>
      <c r="C19" s="84">
        <v>50</v>
      </c>
      <c r="D19" s="85"/>
      <c r="E19" s="86">
        <f t="shared" si="0"/>
        <v>0</v>
      </c>
      <c r="F19" s="87"/>
      <c r="G19" s="88">
        <f t="shared" si="3"/>
        <v>0</v>
      </c>
      <c r="H19" s="89">
        <f t="shared" si="2"/>
        <v>0</v>
      </c>
      <c r="I19" s="90"/>
      <c r="J19" s="91"/>
      <c r="K19" s="70"/>
      <c r="L19" s="70"/>
      <c r="M19" s="70"/>
      <c r="N19" s="70"/>
    </row>
    <row r="20" spans="1:14" s="101" customFormat="1" ht="34.5" customHeight="1" x14ac:dyDescent="0.15">
      <c r="A20" s="105"/>
      <c r="B20" s="104" t="s">
        <v>94</v>
      </c>
      <c r="C20" s="84">
        <v>75</v>
      </c>
      <c r="D20" s="85"/>
      <c r="E20" s="86">
        <f t="shared" si="0"/>
        <v>0</v>
      </c>
      <c r="F20" s="87"/>
      <c r="G20" s="88">
        <f t="shared" si="3"/>
        <v>0</v>
      </c>
      <c r="H20" s="89">
        <f t="shared" si="2"/>
        <v>0</v>
      </c>
      <c r="I20" s="90"/>
      <c r="J20" s="91"/>
      <c r="K20" s="70"/>
      <c r="L20" s="70"/>
      <c r="M20" s="70"/>
      <c r="N20" s="70"/>
    </row>
    <row r="21" spans="1:14" ht="34.5" customHeight="1" x14ac:dyDescent="0.15">
      <c r="A21" s="171" t="s">
        <v>95</v>
      </c>
      <c r="B21" s="172"/>
      <c r="C21" s="84">
        <v>10</v>
      </c>
      <c r="D21" s="85"/>
      <c r="E21" s="86">
        <f t="shared" si="0"/>
        <v>0</v>
      </c>
      <c r="F21" s="87"/>
      <c r="G21" s="88">
        <f>IF(F21&lt;&gt;"",ROUND(MIN(E21,F21),1)*4,0)</f>
        <v>0</v>
      </c>
      <c r="H21" s="89">
        <f>G21*6990</f>
        <v>0</v>
      </c>
      <c r="I21" s="90"/>
      <c r="J21" s="91"/>
    </row>
    <row r="22" spans="1:14" s="101" customFormat="1" ht="20.25" customHeight="1" x14ac:dyDescent="0.15">
      <c r="A22" s="93" t="s">
        <v>96</v>
      </c>
      <c r="B22" s="83"/>
      <c r="C22" s="94"/>
      <c r="D22" s="95"/>
      <c r="E22" s="96"/>
      <c r="F22" s="97"/>
      <c r="G22" s="98"/>
      <c r="H22" s="99"/>
      <c r="I22" s="90"/>
      <c r="J22" s="100"/>
      <c r="K22" s="70"/>
      <c r="L22" s="70"/>
      <c r="M22" s="70"/>
      <c r="N22" s="70"/>
    </row>
    <row r="23" spans="1:14" s="101" customFormat="1" ht="34.5" customHeight="1" x14ac:dyDescent="0.15">
      <c r="A23" s="102"/>
      <c r="B23" s="104" t="s">
        <v>97</v>
      </c>
      <c r="C23" s="84">
        <v>30</v>
      </c>
      <c r="D23" s="85"/>
      <c r="E23" s="86">
        <f t="shared" si="0"/>
        <v>0</v>
      </c>
      <c r="F23" s="87"/>
      <c r="G23" s="88">
        <f t="shared" ref="G23:G27" si="4">IF(F23&lt;&gt;"",ROUND(MIN(E23,F23),1)*4,0)</f>
        <v>0</v>
      </c>
      <c r="H23" s="89">
        <f t="shared" si="2"/>
        <v>0</v>
      </c>
      <c r="I23" s="90"/>
      <c r="J23" s="91"/>
      <c r="K23" s="70"/>
      <c r="L23" s="70"/>
      <c r="M23" s="70"/>
      <c r="N23" s="70"/>
    </row>
    <row r="24" spans="1:14" s="101" customFormat="1" ht="34.5" customHeight="1" x14ac:dyDescent="0.15">
      <c r="A24" s="102"/>
      <c r="B24" s="104" t="s">
        <v>98</v>
      </c>
      <c r="C24" s="84">
        <v>50</v>
      </c>
      <c r="D24" s="85"/>
      <c r="E24" s="86">
        <f t="shared" si="0"/>
        <v>0</v>
      </c>
      <c r="F24" s="87"/>
      <c r="G24" s="88">
        <f t="shared" si="4"/>
        <v>0</v>
      </c>
      <c r="H24" s="89">
        <f t="shared" si="2"/>
        <v>0</v>
      </c>
      <c r="I24" s="90"/>
      <c r="J24" s="91"/>
      <c r="K24" s="70"/>
      <c r="L24" s="70"/>
      <c r="M24" s="70"/>
      <c r="N24" s="70"/>
    </row>
    <row r="25" spans="1:14" s="101" customFormat="1" ht="34.5" customHeight="1" x14ac:dyDescent="0.15">
      <c r="A25" s="105"/>
      <c r="B25" s="104" t="s">
        <v>99</v>
      </c>
      <c r="C25" s="84">
        <v>75</v>
      </c>
      <c r="D25" s="85"/>
      <c r="E25" s="86">
        <f t="shared" si="0"/>
        <v>0</v>
      </c>
      <c r="F25" s="87"/>
      <c r="G25" s="88">
        <f t="shared" si="4"/>
        <v>0</v>
      </c>
      <c r="H25" s="89">
        <f t="shared" si="2"/>
        <v>0</v>
      </c>
      <c r="I25" s="90"/>
      <c r="J25" s="91"/>
      <c r="K25" s="70"/>
      <c r="L25" s="70"/>
      <c r="M25" s="70"/>
      <c r="N25" s="70"/>
    </row>
    <row r="26" spans="1:14" s="101" customFormat="1" ht="34.5" customHeight="1" x14ac:dyDescent="0.15">
      <c r="A26" s="173" t="s">
        <v>100</v>
      </c>
      <c r="B26" s="174"/>
      <c r="C26" s="84">
        <v>30</v>
      </c>
      <c r="D26" s="85"/>
      <c r="E26" s="86">
        <f t="shared" si="0"/>
        <v>0</v>
      </c>
      <c r="F26" s="87"/>
      <c r="G26" s="88">
        <f t="shared" si="4"/>
        <v>0</v>
      </c>
      <c r="H26" s="89">
        <f t="shared" si="2"/>
        <v>0</v>
      </c>
      <c r="I26" s="90"/>
      <c r="J26" s="91"/>
      <c r="K26" s="70"/>
      <c r="L26" s="70"/>
      <c r="M26" s="70"/>
      <c r="N26" s="70"/>
    </row>
    <row r="27" spans="1:14" s="101" customFormat="1" ht="34.5" customHeight="1" thickBot="1" x14ac:dyDescent="0.2">
      <c r="A27" s="162" t="s">
        <v>101</v>
      </c>
      <c r="B27" s="163"/>
      <c r="C27" s="106">
        <v>25</v>
      </c>
      <c r="D27" s="107"/>
      <c r="E27" s="108">
        <f t="shared" si="0"/>
        <v>0</v>
      </c>
      <c r="F27" s="109"/>
      <c r="G27" s="110">
        <f t="shared" si="4"/>
        <v>0</v>
      </c>
      <c r="H27" s="111">
        <f t="shared" si="2"/>
        <v>0</v>
      </c>
      <c r="I27" s="90"/>
      <c r="J27" s="112"/>
      <c r="K27" s="70"/>
      <c r="L27" s="70"/>
      <c r="M27" s="70"/>
      <c r="N27" s="70"/>
    </row>
    <row r="28" spans="1:14" ht="11.25" customHeight="1" thickBot="1" x14ac:dyDescent="0.2">
      <c r="D28" s="90"/>
      <c r="E28" s="90"/>
      <c r="F28" s="90"/>
      <c r="G28" s="90"/>
      <c r="H28" s="113"/>
      <c r="I28" s="90"/>
      <c r="J28" s="113"/>
    </row>
    <row r="29" spans="1:14" s="101" customFormat="1" ht="34.5" customHeight="1" thickBot="1" x14ac:dyDescent="0.2">
      <c r="A29" s="164" t="s">
        <v>102</v>
      </c>
      <c r="B29" s="165"/>
      <c r="C29" s="114"/>
      <c r="D29" s="115"/>
      <c r="E29" s="116"/>
      <c r="F29" s="117"/>
      <c r="G29" s="116"/>
      <c r="H29" s="116"/>
      <c r="I29" s="90"/>
      <c r="J29" s="118"/>
      <c r="K29" s="70"/>
      <c r="L29" s="70"/>
      <c r="M29" s="70"/>
      <c r="N29" s="70"/>
    </row>
    <row r="30" spans="1:14" ht="6.75" customHeight="1" thickBot="1" x14ac:dyDescent="0.2">
      <c r="D30" s="90"/>
      <c r="E30" s="90"/>
      <c r="F30" s="90"/>
      <c r="G30" s="90"/>
      <c r="H30" s="90"/>
      <c r="I30" s="90"/>
      <c r="J30" s="90"/>
    </row>
    <row r="31" spans="1:14" ht="26.25" customHeight="1" thickBot="1" x14ac:dyDescent="0.2">
      <c r="D31" s="90"/>
      <c r="E31" s="119" t="s">
        <v>103</v>
      </c>
      <c r="F31" s="120">
        <f>ROUND(SUM(F7:F29),1)</f>
        <v>0</v>
      </c>
      <c r="G31" s="119" t="s">
        <v>103</v>
      </c>
      <c r="H31" s="121">
        <f>ROUNDDOWN(SUM(H7:H29),-3)</f>
        <v>0</v>
      </c>
      <c r="I31" s="119" t="s">
        <v>103</v>
      </c>
      <c r="J31" s="156">
        <f>SUM(J7:J29)</f>
        <v>0</v>
      </c>
    </row>
    <row r="32" spans="1:14" ht="21" customHeight="1" x14ac:dyDescent="0.15">
      <c r="A32" s="70" t="s">
        <v>104</v>
      </c>
      <c r="G32" s="122"/>
      <c r="H32" s="123"/>
      <c r="I32" s="122"/>
      <c r="J32" s="123"/>
    </row>
    <row r="33" spans="1:10" ht="21" customHeight="1" x14ac:dyDescent="0.15">
      <c r="A33" s="70" t="s">
        <v>105</v>
      </c>
      <c r="G33" s="122"/>
      <c r="H33" s="123"/>
      <c r="I33" s="122"/>
      <c r="J33" s="123"/>
    </row>
    <row r="34" spans="1:10" ht="21" customHeight="1" x14ac:dyDescent="0.15">
      <c r="A34" s="70" t="s">
        <v>106</v>
      </c>
    </row>
    <row r="35" spans="1:10" ht="21" customHeight="1" x14ac:dyDescent="0.15">
      <c r="A35" s="90" t="s">
        <v>107</v>
      </c>
      <c r="B35" s="90"/>
      <c r="C35" s="90"/>
      <c r="D35" s="90"/>
      <c r="E35" s="90"/>
      <c r="F35" s="90"/>
      <c r="G35" s="90"/>
      <c r="H35" s="90"/>
      <c r="I35" s="90"/>
      <c r="J35" s="90"/>
    </row>
    <row r="36" spans="1:10" ht="21" customHeight="1" x14ac:dyDescent="0.15">
      <c r="A36" s="90" t="s">
        <v>108</v>
      </c>
      <c r="B36" s="90"/>
      <c r="C36" s="90"/>
      <c r="D36" s="90"/>
      <c r="E36" s="90"/>
      <c r="F36" s="90"/>
      <c r="G36" s="90"/>
      <c r="H36" s="90"/>
      <c r="I36" s="90"/>
      <c r="J36" s="90"/>
    </row>
    <row r="37" spans="1:10" ht="21" customHeight="1" x14ac:dyDescent="0.15">
      <c r="A37" s="70" t="s">
        <v>109</v>
      </c>
    </row>
    <row r="38" spans="1:10" ht="21" customHeight="1" x14ac:dyDescent="0.15">
      <c r="A38" s="70" t="s">
        <v>110</v>
      </c>
    </row>
  </sheetData>
  <mergeCells count="8">
    <mergeCell ref="A27:B27"/>
    <mergeCell ref="A29:B29"/>
    <mergeCell ref="G3:H3"/>
    <mergeCell ref="G4:J4"/>
    <mergeCell ref="A9:B9"/>
    <mergeCell ref="A15:B15"/>
    <mergeCell ref="A21:B21"/>
    <mergeCell ref="A26:B26"/>
  </mergeCells>
  <phoneticPr fontId="5"/>
  <dataValidations count="1">
    <dataValidation type="custom" allowBlank="1" showInputMessage="1" showErrorMessage="1" sqref="C22:H22 C16:H16">
      <formula1>""""""</formula1>
    </dataValidation>
  </dataValidations>
  <pageMargins left="0.55118110236220474" right="0.27559055118110237" top="0.47244094488188981" bottom="0.31496062992125984"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N21"/>
  <sheetViews>
    <sheetView topLeftCell="A9" workbookViewId="0">
      <selection activeCell="J11" sqref="J11"/>
    </sheetView>
  </sheetViews>
  <sheetFormatPr defaultRowHeight="13.5" x14ac:dyDescent="0.15"/>
  <cols>
    <col min="1" max="1" width="2.375" style="70" customWidth="1"/>
    <col min="2" max="2" width="35.125" style="70" customWidth="1"/>
    <col min="3" max="3" width="13.375" style="70" customWidth="1"/>
    <col min="4" max="4" width="15.75" style="70" customWidth="1"/>
    <col min="5" max="5" width="16.25" style="70" customWidth="1"/>
    <col min="6" max="6" width="18.25" style="70" customWidth="1"/>
    <col min="7" max="7" width="15.25" style="70" customWidth="1"/>
    <col min="8" max="8" width="16.125" style="70" customWidth="1"/>
    <col min="9" max="9" width="5.625" style="70" customWidth="1"/>
    <col min="10" max="10" width="17.375" style="70" customWidth="1"/>
    <col min="11" max="16384" width="9" style="70"/>
  </cols>
  <sheetData>
    <row r="1" spans="1:14" x14ac:dyDescent="0.15">
      <c r="A1" s="70" t="s">
        <v>69</v>
      </c>
    </row>
    <row r="2" spans="1:14" ht="14.25" thickBot="1" x14ac:dyDescent="0.2"/>
    <row r="3" spans="1:14" ht="24.75" customHeight="1" thickBot="1" x14ac:dyDescent="0.2">
      <c r="A3" s="124" t="s">
        <v>111</v>
      </c>
      <c r="B3" s="124"/>
      <c r="C3" s="124"/>
      <c r="D3" s="124"/>
      <c r="F3" s="72" t="s">
        <v>71</v>
      </c>
      <c r="G3" s="166"/>
      <c r="H3" s="167"/>
      <c r="I3" s="73"/>
      <c r="J3" s="73"/>
    </row>
    <row r="4" spans="1:14" ht="18.75" thickBot="1" x14ac:dyDescent="0.2">
      <c r="F4" s="72" t="s">
        <v>72</v>
      </c>
      <c r="G4" s="168"/>
      <c r="H4" s="169"/>
      <c r="I4" s="169"/>
      <c r="J4" s="170"/>
    </row>
    <row r="5" spans="1:14" ht="14.25" thickBot="1" x14ac:dyDescent="0.2">
      <c r="A5" s="125"/>
      <c r="B5" s="125"/>
    </row>
    <row r="6" spans="1:14" ht="135.75" customHeight="1" x14ac:dyDescent="0.15">
      <c r="A6" s="75"/>
      <c r="B6" s="76"/>
      <c r="C6" s="77" t="s">
        <v>74</v>
      </c>
      <c r="D6" s="77" t="s">
        <v>112</v>
      </c>
      <c r="E6" s="77" t="s">
        <v>113</v>
      </c>
      <c r="F6" s="78" t="s">
        <v>114</v>
      </c>
      <c r="G6" s="79" t="s">
        <v>78</v>
      </c>
      <c r="H6" s="80" t="s">
        <v>79</v>
      </c>
      <c r="J6" s="126" t="s">
        <v>115</v>
      </c>
    </row>
    <row r="7" spans="1:14" ht="42" customHeight="1" thickBot="1" x14ac:dyDescent="0.2">
      <c r="A7" s="127" t="s">
        <v>116</v>
      </c>
      <c r="B7" s="128"/>
      <c r="C7" s="129">
        <v>6</v>
      </c>
      <c r="D7" s="107"/>
      <c r="E7" s="130">
        <f>ROUNDUP(D7/6,0)</f>
        <v>0</v>
      </c>
      <c r="F7" s="131"/>
      <c r="G7" s="132">
        <f>IF(F7&lt;&gt;"",ROUND(MIN(E7,F7),1)*4,0)</f>
        <v>0</v>
      </c>
      <c r="H7" s="133">
        <f>G7*6990</f>
        <v>0</v>
      </c>
      <c r="I7" s="90"/>
      <c r="J7" s="112"/>
    </row>
    <row r="8" spans="1:14" ht="14.25" thickBot="1" x14ac:dyDescent="0.2">
      <c r="D8" s="90"/>
      <c r="E8" s="90"/>
      <c r="F8" s="90"/>
      <c r="G8" s="90"/>
      <c r="H8" s="113"/>
      <c r="I8" s="90"/>
      <c r="J8" s="113"/>
    </row>
    <row r="9" spans="1:14" s="101" customFormat="1" ht="14.25" x14ac:dyDescent="0.15">
      <c r="A9" s="134" t="s">
        <v>117</v>
      </c>
      <c r="B9" s="135"/>
      <c r="C9" s="136"/>
      <c r="D9" s="137"/>
      <c r="E9" s="138"/>
      <c r="F9" s="139"/>
      <c r="G9" s="140"/>
      <c r="H9" s="141"/>
      <c r="I9" s="90"/>
      <c r="J9" s="142"/>
      <c r="K9" s="70"/>
      <c r="L9" s="70"/>
      <c r="M9" s="70"/>
      <c r="N9" s="70"/>
    </row>
    <row r="10" spans="1:14" s="101" customFormat="1" ht="72" customHeight="1" x14ac:dyDescent="0.15">
      <c r="A10" s="143"/>
      <c r="B10" s="144" t="s">
        <v>118</v>
      </c>
      <c r="C10" s="145" t="s">
        <v>119</v>
      </c>
      <c r="D10" s="145" t="s">
        <v>119</v>
      </c>
      <c r="E10" s="86">
        <f>IF(AND(D10&gt;0,F10&gt;0,F11=0),2,0)</f>
        <v>0</v>
      </c>
      <c r="F10" s="146"/>
      <c r="G10" s="88">
        <f>IF(F10&lt;&gt;"",ROUND(MIN(E10,F10),1)*4,0)</f>
        <v>0</v>
      </c>
      <c r="H10" s="89">
        <f t="shared" ref="H10" si="0">G10*6990</f>
        <v>0</v>
      </c>
      <c r="I10" s="90"/>
      <c r="J10" s="91"/>
      <c r="K10" s="70"/>
      <c r="L10" s="70"/>
      <c r="M10" s="70"/>
      <c r="N10" s="70"/>
    </row>
    <row r="11" spans="1:14" s="101" customFormat="1" ht="72" customHeight="1" thickBot="1" x14ac:dyDescent="0.2">
      <c r="A11" s="147"/>
      <c r="B11" s="148" t="s">
        <v>120</v>
      </c>
      <c r="C11" s="149" t="s">
        <v>121</v>
      </c>
      <c r="D11" s="150" t="s">
        <v>119</v>
      </c>
      <c r="E11" s="108">
        <f>IF(AND(D11&gt;0,F11&gt;0,F10=0),1,0)</f>
        <v>0</v>
      </c>
      <c r="F11" s="151"/>
      <c r="G11" s="110">
        <f>IF(F11&lt;&gt;"",ROUND(MIN(E11,F11),1)*4,0)</f>
        <v>0</v>
      </c>
      <c r="H11" s="111">
        <f>G11*6990</f>
        <v>0</v>
      </c>
      <c r="I11" s="90"/>
      <c r="J11" s="112"/>
      <c r="K11" s="70"/>
      <c r="L11" s="70"/>
      <c r="M11" s="70"/>
      <c r="N11" s="70"/>
    </row>
    <row r="12" spans="1:14" ht="14.25" thickBot="1" x14ac:dyDescent="0.2">
      <c r="H12" s="152"/>
      <c r="J12" s="152"/>
    </row>
    <row r="13" spans="1:14" ht="24.75" customHeight="1" thickBot="1" x14ac:dyDescent="0.2">
      <c r="E13" s="122" t="s">
        <v>103</v>
      </c>
      <c r="F13" s="153">
        <f>ROUND(SUM(F7:F11),1)</f>
        <v>0</v>
      </c>
      <c r="G13" s="122" t="s">
        <v>103</v>
      </c>
      <c r="H13" s="154">
        <f>ROUNDDOWN(SUM(H7:H11),-3)</f>
        <v>0</v>
      </c>
      <c r="I13" s="122" t="s">
        <v>103</v>
      </c>
      <c r="J13" s="154">
        <f>SUM(J7:J11)</f>
        <v>0</v>
      </c>
    </row>
    <row r="14" spans="1:14" x14ac:dyDescent="0.15">
      <c r="A14" s="70" t="s">
        <v>104</v>
      </c>
    </row>
    <row r="15" spans="1:14" ht="21" customHeight="1" x14ac:dyDescent="0.15">
      <c r="A15" s="70" t="s">
        <v>105</v>
      </c>
    </row>
    <row r="16" spans="1:14" ht="21" customHeight="1" x14ac:dyDescent="0.15">
      <c r="A16" s="70" t="s">
        <v>122</v>
      </c>
    </row>
    <row r="17" spans="1:14" ht="21" customHeight="1" x14ac:dyDescent="0.15">
      <c r="A17" s="70" t="s">
        <v>123</v>
      </c>
    </row>
    <row r="18" spans="1:14" ht="21" customHeight="1" x14ac:dyDescent="0.15">
      <c r="B18" s="70" t="s">
        <v>124</v>
      </c>
    </row>
    <row r="19" spans="1:14" ht="21" customHeight="1" x14ac:dyDescent="0.15">
      <c r="A19" s="90" t="s">
        <v>125</v>
      </c>
      <c r="B19" s="90"/>
      <c r="C19" s="90"/>
      <c r="D19" s="90"/>
      <c r="E19" s="90"/>
      <c r="F19" s="90"/>
      <c r="G19" s="90"/>
      <c r="H19" s="90"/>
      <c r="I19" s="90"/>
      <c r="J19" s="90"/>
      <c r="K19" s="90"/>
      <c r="L19" s="90"/>
      <c r="M19" s="90"/>
      <c r="N19" s="90"/>
    </row>
    <row r="20" spans="1:14" ht="21" customHeight="1" x14ac:dyDescent="0.15">
      <c r="A20" s="70" t="s">
        <v>109</v>
      </c>
    </row>
    <row r="21" spans="1:14" ht="21" customHeight="1" x14ac:dyDescent="0.15">
      <c r="A21" s="70" t="s">
        <v>126</v>
      </c>
    </row>
  </sheetData>
  <mergeCells count="2">
    <mergeCell ref="G3:H3"/>
    <mergeCell ref="G4:J4"/>
  </mergeCells>
  <phoneticPr fontId="5"/>
  <dataValidations count="1">
    <dataValidation type="custom" allowBlank="1" showInputMessage="1" showErrorMessage="1" sqref="C9:H9">
      <formula1>""""""</formula1>
    </dataValidation>
  </dataValidations>
  <pageMargins left="0.7" right="0.7" top="0.75" bottom="0.33" header="0.3" footer="0.3"/>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7"/>
  <sheetViews>
    <sheetView view="pageBreakPreview" topLeftCell="A4" zoomScale="85" zoomScaleNormal="70" zoomScaleSheetLayoutView="85" workbookViewId="0">
      <selection activeCell="A19" sqref="A19:XFD21"/>
    </sheetView>
  </sheetViews>
  <sheetFormatPr defaultColWidth="12.625" defaultRowHeight="14.25" x14ac:dyDescent="0.15"/>
  <cols>
    <col min="1" max="8" width="20.625" style="39" customWidth="1"/>
    <col min="9" max="9" width="87.875" style="39" customWidth="1"/>
    <col min="10" max="10" width="18.875" style="39" customWidth="1"/>
    <col min="11" max="11" width="23.375" style="39" customWidth="1"/>
    <col min="12" max="12" width="9.25" style="40" bestFit="1" customWidth="1"/>
    <col min="13" max="13" width="16.375" style="39" customWidth="1"/>
    <col min="14" max="16384" width="12.625" style="39"/>
  </cols>
  <sheetData>
    <row r="1" spans="1:12" x14ac:dyDescent="0.15">
      <c r="A1" s="49" t="s">
        <v>35</v>
      </c>
      <c r="B1" s="49"/>
      <c r="C1" s="49"/>
      <c r="D1" s="49"/>
      <c r="E1" s="49"/>
      <c r="F1" s="49"/>
      <c r="G1" s="49"/>
      <c r="H1" s="49"/>
    </row>
    <row r="2" spans="1:12" ht="17.25" x14ac:dyDescent="0.15">
      <c r="A2" s="175" t="s">
        <v>129</v>
      </c>
      <c r="B2" s="175"/>
      <c r="C2" s="175"/>
      <c r="D2" s="175"/>
      <c r="E2" s="175"/>
      <c r="F2" s="175"/>
      <c r="G2" s="175"/>
      <c r="H2" s="175"/>
      <c r="K2" s="41"/>
      <c r="L2" s="41"/>
    </row>
    <row r="3" spans="1:12" ht="22.5" customHeight="1" x14ac:dyDescent="0.15">
      <c r="A3" s="49"/>
      <c r="B3" s="49"/>
      <c r="C3" s="49"/>
      <c r="D3" s="49"/>
      <c r="E3" s="49"/>
      <c r="F3" s="60" t="s">
        <v>36</v>
      </c>
      <c r="G3" s="176">
        <f>'（国実施要綱・別紙様式１）処遇改善報告書【病院】 '!G4</f>
        <v>0</v>
      </c>
      <c r="H3" s="176"/>
      <c r="J3" s="41"/>
      <c r="K3" s="41"/>
      <c r="L3" s="39"/>
    </row>
    <row r="4" spans="1:12" ht="22.5" customHeight="1" x14ac:dyDescent="0.15">
      <c r="A4" s="49"/>
      <c r="B4" s="49"/>
      <c r="C4" s="49"/>
      <c r="D4" s="49"/>
      <c r="E4" s="49"/>
      <c r="F4" s="61"/>
      <c r="G4" s="62"/>
      <c r="H4" s="62"/>
      <c r="J4" s="41"/>
      <c r="K4" s="41"/>
      <c r="L4" s="39"/>
    </row>
    <row r="5" spans="1:12" x14ac:dyDescent="0.15">
      <c r="A5" s="49"/>
      <c r="B5" s="49"/>
      <c r="C5" s="49"/>
      <c r="D5" s="49"/>
      <c r="E5" s="49"/>
      <c r="F5" s="49"/>
      <c r="G5" s="49"/>
      <c r="H5" s="49"/>
      <c r="K5" s="41"/>
      <c r="L5" s="41"/>
    </row>
    <row r="6" spans="1:12" x14ac:dyDescent="0.15">
      <c r="A6" s="49"/>
      <c r="B6" s="49"/>
      <c r="C6" s="49"/>
      <c r="D6" s="49"/>
      <c r="E6" s="49"/>
      <c r="F6" s="49"/>
      <c r="G6" s="49"/>
      <c r="H6" s="50" t="s">
        <v>20</v>
      </c>
      <c r="K6" s="41"/>
      <c r="L6" s="41"/>
    </row>
    <row r="7" spans="1:12" ht="42.75" x14ac:dyDescent="0.15">
      <c r="A7" s="51" t="s">
        <v>21</v>
      </c>
      <c r="B7" s="51" t="s">
        <v>46</v>
      </c>
      <c r="C7" s="51" t="s">
        <v>22</v>
      </c>
      <c r="D7" s="51" t="s">
        <v>144</v>
      </c>
      <c r="E7" s="51" t="s">
        <v>23</v>
      </c>
      <c r="F7" s="52" t="s">
        <v>24</v>
      </c>
      <c r="G7" s="51" t="s">
        <v>37</v>
      </c>
      <c r="H7" s="52" t="s">
        <v>25</v>
      </c>
      <c r="J7" s="42"/>
      <c r="K7" s="41"/>
      <c r="L7" s="41"/>
    </row>
    <row r="8" spans="1:12" x14ac:dyDescent="0.15">
      <c r="A8" s="53" t="s">
        <v>26</v>
      </c>
      <c r="B8" s="53" t="s">
        <v>27</v>
      </c>
      <c r="C8" s="54" t="s">
        <v>28</v>
      </c>
      <c r="D8" s="53" t="s">
        <v>29</v>
      </c>
      <c r="E8" s="53" t="s">
        <v>30</v>
      </c>
      <c r="F8" s="53" t="s">
        <v>31</v>
      </c>
      <c r="G8" s="53" t="s">
        <v>32</v>
      </c>
      <c r="H8" s="55"/>
    </row>
    <row r="9" spans="1:12" s="44" customFormat="1" ht="91.5" customHeight="1" x14ac:dyDescent="0.15">
      <c r="A9" s="155">
        <f>'（国実施要綱・別紙様式１）処遇改善報告書【病院】 '!J31</f>
        <v>0</v>
      </c>
      <c r="B9" s="157"/>
      <c r="C9" s="56">
        <f>A9-B9</f>
        <v>0</v>
      </c>
      <c r="D9" s="155">
        <f>'（国実施要綱・別紙様式１）処遇改善報告書【病院】 '!J31</f>
        <v>0</v>
      </c>
      <c r="E9" s="155">
        <f>'（国実施要綱・別紙様式１）処遇改善報告書【病院】 '!H31</f>
        <v>0</v>
      </c>
      <c r="F9" s="57">
        <f>MIN(D9,E9)</f>
        <v>0</v>
      </c>
      <c r="G9" s="57">
        <f>ROUNDDOWN(MIN(C9,F9),-3)</f>
        <v>0</v>
      </c>
      <c r="H9" s="58"/>
      <c r="I9" s="43"/>
      <c r="L9" s="45"/>
    </row>
    <row r="10" spans="1:12" x14ac:dyDescent="0.15">
      <c r="A10" s="49"/>
      <c r="B10" s="49"/>
      <c r="C10" s="49"/>
      <c r="D10" s="49"/>
      <c r="E10" s="49"/>
      <c r="F10" s="49"/>
      <c r="G10" s="49"/>
      <c r="H10" s="49"/>
    </row>
    <row r="11" spans="1:12" s="46" customFormat="1" x14ac:dyDescent="0.15">
      <c r="A11" s="59"/>
      <c r="B11" s="59"/>
      <c r="C11" s="59"/>
      <c r="D11" s="59"/>
      <c r="E11" s="59"/>
      <c r="F11" s="59"/>
      <c r="G11" s="59"/>
      <c r="H11" s="59"/>
      <c r="L11" s="47"/>
    </row>
    <row r="12" spans="1:12" s="46" customFormat="1" x14ac:dyDescent="0.15">
      <c r="A12" s="59"/>
      <c r="B12" s="59"/>
      <c r="C12" s="59"/>
      <c r="D12" s="59"/>
      <c r="E12" s="59"/>
      <c r="F12" s="59"/>
      <c r="G12" s="59"/>
      <c r="H12" s="59"/>
      <c r="L12" s="47"/>
    </row>
    <row r="13" spans="1:12" s="46" customFormat="1" x14ac:dyDescent="0.15">
      <c r="A13" s="59" t="s">
        <v>33</v>
      </c>
      <c r="B13" s="59"/>
      <c r="C13" s="59"/>
      <c r="D13" s="59"/>
      <c r="E13" s="59"/>
      <c r="F13" s="59"/>
      <c r="G13" s="59"/>
      <c r="H13" s="59"/>
      <c r="L13" s="47"/>
    </row>
    <row r="14" spans="1:12" s="46" customFormat="1" x14ac:dyDescent="0.15">
      <c r="A14" s="59" t="s">
        <v>47</v>
      </c>
      <c r="B14" s="59"/>
      <c r="C14" s="59"/>
      <c r="D14" s="59"/>
      <c r="E14" s="59"/>
      <c r="F14" s="59"/>
      <c r="G14" s="59"/>
      <c r="H14" s="59"/>
      <c r="L14" s="47"/>
    </row>
    <row r="15" spans="1:12" s="46" customFormat="1" x14ac:dyDescent="0.15">
      <c r="A15" s="59" t="s">
        <v>44</v>
      </c>
      <c r="B15" s="59"/>
      <c r="C15" s="59"/>
      <c r="D15" s="59"/>
      <c r="E15" s="59"/>
      <c r="F15" s="59"/>
      <c r="G15" s="59"/>
      <c r="H15" s="59"/>
      <c r="L15" s="47"/>
    </row>
    <row r="16" spans="1:12" s="46" customFormat="1" x14ac:dyDescent="0.15">
      <c r="A16" s="59" t="s">
        <v>127</v>
      </c>
      <c r="B16" s="59"/>
      <c r="C16" s="59"/>
      <c r="D16" s="59"/>
      <c r="E16" s="59"/>
      <c r="F16" s="59"/>
      <c r="G16" s="59"/>
      <c r="H16" s="59"/>
      <c r="L16" s="47"/>
    </row>
    <row r="17" spans="1:16" s="46" customFormat="1" x14ac:dyDescent="0.15">
      <c r="A17" s="59" t="s">
        <v>45</v>
      </c>
      <c r="B17" s="59"/>
      <c r="C17" s="59"/>
      <c r="D17" s="59"/>
      <c r="E17" s="59"/>
      <c r="F17" s="59"/>
      <c r="G17" s="59"/>
      <c r="H17" s="59"/>
      <c r="L17" s="47"/>
    </row>
    <row r="18" spans="1:16" s="46" customFormat="1" x14ac:dyDescent="0.15">
      <c r="A18" s="59" t="s">
        <v>48</v>
      </c>
      <c r="B18" s="59"/>
      <c r="C18" s="59"/>
      <c r="D18" s="59"/>
      <c r="E18" s="59"/>
      <c r="F18" s="59"/>
      <c r="G18" s="59"/>
      <c r="H18" s="59"/>
      <c r="L18" s="47"/>
    </row>
    <row r="19" spans="1:16" s="46" customFormat="1" x14ac:dyDescent="0.15">
      <c r="A19" s="59" t="s">
        <v>38</v>
      </c>
      <c r="B19" s="59"/>
      <c r="C19" s="59"/>
      <c r="D19" s="59"/>
      <c r="E19" s="59"/>
      <c r="F19" s="59"/>
      <c r="G19" s="59"/>
      <c r="H19" s="59"/>
      <c r="L19" s="47"/>
    </row>
    <row r="20" spans="1:16" s="46" customFormat="1" x14ac:dyDescent="0.15">
      <c r="A20" s="59" t="s">
        <v>39</v>
      </c>
      <c r="B20" s="59"/>
      <c r="C20" s="59"/>
      <c r="D20" s="59"/>
      <c r="E20" s="59"/>
      <c r="F20" s="59"/>
      <c r="G20" s="59"/>
      <c r="H20" s="59"/>
      <c r="L20" s="47"/>
    </row>
    <row r="21" spans="1:16" s="46" customFormat="1" x14ac:dyDescent="0.15">
      <c r="A21" s="59" t="s">
        <v>145</v>
      </c>
      <c r="B21" s="59"/>
      <c r="C21" s="59"/>
      <c r="D21" s="59"/>
      <c r="E21" s="59"/>
      <c r="F21" s="59"/>
      <c r="G21" s="59"/>
      <c r="H21" s="59"/>
      <c r="L21" s="47"/>
    </row>
    <row r="22" spans="1:16" s="46" customFormat="1" x14ac:dyDescent="0.15">
      <c r="A22" s="59" t="s">
        <v>128</v>
      </c>
      <c r="B22" s="59"/>
      <c r="C22" s="59"/>
      <c r="D22" s="59"/>
      <c r="E22" s="59"/>
      <c r="F22" s="59"/>
      <c r="G22" s="59"/>
      <c r="H22" s="59"/>
      <c r="L22" s="47"/>
    </row>
    <row r="23" spans="1:16" s="46" customFormat="1" x14ac:dyDescent="0.15">
      <c r="A23" s="59" t="s">
        <v>147</v>
      </c>
      <c r="P23" s="47"/>
    </row>
    <row r="24" spans="1:16" s="46" customFormat="1" x14ac:dyDescent="0.15">
      <c r="A24" s="59" t="s">
        <v>146</v>
      </c>
      <c r="P24" s="47"/>
    </row>
    <row r="25" spans="1:16" s="46" customFormat="1" x14ac:dyDescent="0.15">
      <c r="A25" s="59" t="s">
        <v>148</v>
      </c>
      <c r="P25" s="47"/>
    </row>
    <row r="26" spans="1:16" x14ac:dyDescent="0.15">
      <c r="A26" s="59" t="s">
        <v>149</v>
      </c>
      <c r="B26" s="48"/>
      <c r="C26" s="48"/>
      <c r="D26" s="48"/>
      <c r="E26" s="48"/>
      <c r="F26" s="48"/>
      <c r="G26" s="48"/>
    </row>
    <row r="27" spans="1:16" x14ac:dyDescent="0.15">
      <c r="A27" s="59"/>
      <c r="B27" s="48"/>
      <c r="C27" s="48"/>
      <c r="D27" s="48"/>
      <c r="E27" s="48"/>
      <c r="F27" s="48"/>
      <c r="G27" s="48"/>
    </row>
  </sheetData>
  <mergeCells count="2">
    <mergeCell ref="A2:H2"/>
    <mergeCell ref="G3:H3"/>
  </mergeCells>
  <phoneticPr fontId="5"/>
  <dataValidations count="1">
    <dataValidation type="list" allowBlank="1" showInputMessage="1" showErrorMessage="1" sqref="K9">
      <formula1>INDIRECT(J9)</formula1>
    </dataValidation>
  </dataValidations>
  <printOptions horizontalCentered="1"/>
  <pageMargins left="0.59055118110236227" right="0.59055118110236227" top="0.59055118110236227" bottom="0.59055118110236227" header="0.31496062992125984" footer="0.31496062992125984"/>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27"/>
  <sheetViews>
    <sheetView tabSelected="1" view="pageBreakPreview" topLeftCell="A7" zoomScale="85" zoomScaleNormal="70" zoomScaleSheetLayoutView="85" workbookViewId="0">
      <selection activeCell="G12" sqref="G12"/>
    </sheetView>
  </sheetViews>
  <sheetFormatPr defaultColWidth="12.625" defaultRowHeight="14.25" x14ac:dyDescent="0.15"/>
  <cols>
    <col min="1" max="8" width="20.625" style="39" customWidth="1"/>
    <col min="9" max="9" width="87.875" style="39" customWidth="1"/>
    <col min="10" max="10" width="18.875" style="39" customWidth="1"/>
    <col min="11" max="11" width="23.375" style="39" customWidth="1"/>
    <col min="12" max="12" width="9.25" style="40" bestFit="1" customWidth="1"/>
    <col min="13" max="13" width="16.375" style="39" customWidth="1"/>
    <col min="14" max="16384" width="12.625" style="39"/>
  </cols>
  <sheetData>
    <row r="1" spans="1:12" x14ac:dyDescent="0.15">
      <c r="A1" s="49" t="s">
        <v>35</v>
      </c>
      <c r="B1" s="49"/>
      <c r="C1" s="49"/>
      <c r="D1" s="49"/>
      <c r="E1" s="49"/>
      <c r="F1" s="49"/>
      <c r="G1" s="49"/>
      <c r="H1" s="49"/>
    </row>
    <row r="2" spans="1:12" ht="17.25" x14ac:dyDescent="0.15">
      <c r="A2" s="175" t="s">
        <v>130</v>
      </c>
      <c r="B2" s="175"/>
      <c r="C2" s="175"/>
      <c r="D2" s="175"/>
      <c r="E2" s="175"/>
      <c r="F2" s="175"/>
      <c r="G2" s="175"/>
      <c r="H2" s="175"/>
      <c r="K2" s="41"/>
      <c r="L2" s="41"/>
    </row>
    <row r="3" spans="1:12" ht="22.5" customHeight="1" x14ac:dyDescent="0.15">
      <c r="A3" s="49"/>
      <c r="B3" s="49"/>
      <c r="C3" s="49"/>
      <c r="D3" s="49"/>
      <c r="E3" s="49"/>
      <c r="F3" s="60" t="s">
        <v>36</v>
      </c>
      <c r="G3" s="176">
        <f>'（国実施要綱・別紙様式１）処遇改善報告書【有床診療所】 '!G4</f>
        <v>0</v>
      </c>
      <c r="H3" s="176"/>
      <c r="J3" s="41"/>
      <c r="K3" s="41"/>
      <c r="L3" s="39"/>
    </row>
    <row r="4" spans="1:12" ht="22.5" customHeight="1" x14ac:dyDescent="0.15">
      <c r="A4" s="49"/>
      <c r="B4" s="49"/>
      <c r="C4" s="49"/>
      <c r="D4" s="49"/>
      <c r="E4" s="49"/>
      <c r="F4" s="61"/>
      <c r="G4" s="62"/>
      <c r="H4" s="62"/>
      <c r="J4" s="41"/>
      <c r="K4" s="41"/>
      <c r="L4" s="39"/>
    </row>
    <row r="5" spans="1:12" x14ac:dyDescent="0.15">
      <c r="A5" s="49"/>
      <c r="B5" s="49"/>
      <c r="C5" s="49"/>
      <c r="D5" s="49"/>
      <c r="E5" s="49"/>
      <c r="F5" s="49"/>
      <c r="G5" s="49"/>
      <c r="H5" s="49"/>
      <c r="K5" s="41"/>
      <c r="L5" s="41"/>
    </row>
    <row r="6" spans="1:12" x14ac:dyDescent="0.15">
      <c r="A6" s="49"/>
      <c r="B6" s="49"/>
      <c r="C6" s="49"/>
      <c r="D6" s="49"/>
      <c r="E6" s="49"/>
      <c r="F6" s="49"/>
      <c r="G6" s="49"/>
      <c r="H6" s="50" t="s">
        <v>20</v>
      </c>
      <c r="K6" s="41"/>
      <c r="L6" s="41"/>
    </row>
    <row r="7" spans="1:12" ht="42.75" x14ac:dyDescent="0.15">
      <c r="A7" s="51" t="s">
        <v>21</v>
      </c>
      <c r="B7" s="51" t="s">
        <v>46</v>
      </c>
      <c r="C7" s="51" t="s">
        <v>22</v>
      </c>
      <c r="D7" s="51" t="s">
        <v>144</v>
      </c>
      <c r="E7" s="51" t="s">
        <v>23</v>
      </c>
      <c r="F7" s="52" t="s">
        <v>24</v>
      </c>
      <c r="G7" s="51" t="s">
        <v>37</v>
      </c>
      <c r="H7" s="52" t="s">
        <v>25</v>
      </c>
      <c r="J7" s="42"/>
      <c r="K7" s="41"/>
      <c r="L7" s="41"/>
    </row>
    <row r="8" spans="1:12" x14ac:dyDescent="0.15">
      <c r="A8" s="53" t="s">
        <v>26</v>
      </c>
      <c r="B8" s="53" t="s">
        <v>27</v>
      </c>
      <c r="C8" s="54" t="s">
        <v>28</v>
      </c>
      <c r="D8" s="53" t="s">
        <v>29</v>
      </c>
      <c r="E8" s="53" t="s">
        <v>30</v>
      </c>
      <c r="F8" s="53" t="s">
        <v>31</v>
      </c>
      <c r="G8" s="53" t="s">
        <v>32</v>
      </c>
      <c r="H8" s="55"/>
    </row>
    <row r="9" spans="1:12" s="44" customFormat="1" ht="91.5" customHeight="1" x14ac:dyDescent="0.15">
      <c r="A9" s="155">
        <f>'（国実施要綱・別紙様式１）処遇改善報告書【有床診療所】 '!J13</f>
        <v>0</v>
      </c>
      <c r="B9" s="157"/>
      <c r="C9" s="56">
        <f>A9-B9</f>
        <v>0</v>
      </c>
      <c r="D9" s="155">
        <f>'（国実施要綱・別紙様式１）処遇改善報告書【有床診療所】 '!J13</f>
        <v>0</v>
      </c>
      <c r="E9" s="155">
        <f>'（国実施要綱・別紙様式１）処遇改善報告書【有床診療所】 '!H13</f>
        <v>0</v>
      </c>
      <c r="F9" s="57">
        <f>MIN(D9,E9)</f>
        <v>0</v>
      </c>
      <c r="G9" s="57">
        <f>ROUNDDOWN(MIN(C9,F9),-3)</f>
        <v>0</v>
      </c>
      <c r="H9" s="58"/>
      <c r="I9" s="43"/>
      <c r="L9" s="45"/>
    </row>
    <row r="10" spans="1:12" x14ac:dyDescent="0.15">
      <c r="A10" s="49"/>
      <c r="B10" s="49"/>
      <c r="C10" s="49"/>
      <c r="D10" s="49"/>
      <c r="E10" s="49"/>
      <c r="F10" s="49"/>
      <c r="G10" s="49"/>
      <c r="H10" s="49"/>
    </row>
    <row r="11" spans="1:12" s="46" customFormat="1" x14ac:dyDescent="0.15">
      <c r="A11" s="59"/>
      <c r="B11" s="59"/>
      <c r="C11" s="59"/>
      <c r="D11" s="59"/>
      <c r="E11" s="59"/>
      <c r="F11" s="59"/>
      <c r="G11" s="59"/>
      <c r="H11" s="59"/>
      <c r="L11" s="47"/>
    </row>
    <row r="12" spans="1:12" s="46" customFormat="1" x14ac:dyDescent="0.15">
      <c r="A12" s="59"/>
      <c r="B12" s="59"/>
      <c r="C12" s="59"/>
      <c r="D12" s="59"/>
      <c r="E12" s="59"/>
      <c r="F12" s="59"/>
      <c r="G12" s="59"/>
      <c r="H12" s="59"/>
      <c r="L12" s="47"/>
    </row>
    <row r="13" spans="1:12" s="46" customFormat="1" x14ac:dyDescent="0.15">
      <c r="A13" s="59" t="s">
        <v>33</v>
      </c>
      <c r="B13" s="59"/>
      <c r="C13" s="59"/>
      <c r="D13" s="59"/>
      <c r="E13" s="59"/>
      <c r="F13" s="59"/>
      <c r="G13" s="59"/>
      <c r="H13" s="59"/>
      <c r="L13" s="47"/>
    </row>
    <row r="14" spans="1:12" s="46" customFormat="1" x14ac:dyDescent="0.15">
      <c r="A14" s="59" t="s">
        <v>47</v>
      </c>
      <c r="B14" s="59"/>
      <c r="C14" s="59"/>
      <c r="D14" s="59"/>
      <c r="E14" s="59"/>
      <c r="F14" s="59"/>
      <c r="G14" s="59"/>
      <c r="H14" s="59"/>
      <c r="L14" s="47"/>
    </row>
    <row r="15" spans="1:12" s="46" customFormat="1" x14ac:dyDescent="0.15">
      <c r="A15" s="59" t="s">
        <v>44</v>
      </c>
      <c r="B15" s="59"/>
      <c r="C15" s="59"/>
      <c r="D15" s="59"/>
      <c r="E15" s="59"/>
      <c r="F15" s="59"/>
      <c r="G15" s="59"/>
      <c r="H15" s="59"/>
      <c r="L15" s="47"/>
    </row>
    <row r="16" spans="1:12" s="46" customFormat="1" x14ac:dyDescent="0.15">
      <c r="A16" s="59" t="s">
        <v>127</v>
      </c>
      <c r="B16" s="59"/>
      <c r="C16" s="59"/>
      <c r="D16" s="59"/>
      <c r="E16" s="59"/>
      <c r="F16" s="59"/>
      <c r="G16" s="59"/>
      <c r="H16" s="59"/>
      <c r="L16" s="47"/>
    </row>
    <row r="17" spans="1:16" s="46" customFormat="1" x14ac:dyDescent="0.15">
      <c r="A17" s="59" t="s">
        <v>45</v>
      </c>
      <c r="B17" s="59"/>
      <c r="C17" s="59"/>
      <c r="D17" s="59"/>
      <c r="E17" s="59"/>
      <c r="F17" s="59"/>
      <c r="G17" s="59"/>
      <c r="H17" s="59"/>
      <c r="L17" s="47"/>
    </row>
    <row r="18" spans="1:16" s="46" customFormat="1" x14ac:dyDescent="0.15">
      <c r="A18" s="59" t="s">
        <v>48</v>
      </c>
      <c r="B18" s="59"/>
      <c r="C18" s="59"/>
      <c r="D18" s="59"/>
      <c r="E18" s="59"/>
      <c r="F18" s="59"/>
      <c r="G18" s="59"/>
      <c r="H18" s="59"/>
      <c r="L18" s="47"/>
    </row>
    <row r="19" spans="1:16" s="46" customFormat="1" x14ac:dyDescent="0.15">
      <c r="A19" s="59" t="s">
        <v>38</v>
      </c>
      <c r="B19" s="59"/>
      <c r="C19" s="59"/>
      <c r="D19" s="59"/>
      <c r="E19" s="59"/>
      <c r="F19" s="59"/>
      <c r="G19" s="59"/>
      <c r="H19" s="59"/>
      <c r="L19" s="47"/>
    </row>
    <row r="20" spans="1:16" s="46" customFormat="1" x14ac:dyDescent="0.15">
      <c r="A20" s="59" t="s">
        <v>39</v>
      </c>
      <c r="B20" s="59"/>
      <c r="C20" s="59"/>
      <c r="D20" s="59"/>
      <c r="E20" s="59"/>
      <c r="F20" s="59"/>
      <c r="G20" s="59"/>
      <c r="H20" s="59"/>
      <c r="L20" s="47"/>
    </row>
    <row r="21" spans="1:16" s="46" customFormat="1" x14ac:dyDescent="0.15">
      <c r="A21" s="59" t="s">
        <v>145</v>
      </c>
      <c r="B21" s="59"/>
      <c r="C21" s="59"/>
      <c r="D21" s="59"/>
      <c r="E21" s="59"/>
      <c r="F21" s="59"/>
      <c r="G21" s="59"/>
      <c r="H21" s="59"/>
      <c r="L21" s="47"/>
    </row>
    <row r="22" spans="1:16" s="46" customFormat="1" x14ac:dyDescent="0.15">
      <c r="A22" s="59" t="s">
        <v>128</v>
      </c>
      <c r="B22" s="59"/>
      <c r="C22" s="59"/>
      <c r="D22" s="59"/>
      <c r="E22" s="59"/>
      <c r="F22" s="59"/>
      <c r="G22" s="59"/>
      <c r="H22" s="59"/>
      <c r="L22" s="47"/>
    </row>
    <row r="23" spans="1:16" s="46" customFormat="1" x14ac:dyDescent="0.15">
      <c r="A23" s="59" t="s">
        <v>147</v>
      </c>
      <c r="P23" s="47"/>
    </row>
    <row r="24" spans="1:16" s="46" customFormat="1" x14ac:dyDescent="0.15">
      <c r="A24" s="59" t="s">
        <v>146</v>
      </c>
      <c r="P24" s="47"/>
    </row>
    <row r="25" spans="1:16" s="46" customFormat="1" x14ac:dyDescent="0.15">
      <c r="A25" s="59" t="s">
        <v>148</v>
      </c>
      <c r="P25" s="47"/>
    </row>
    <row r="26" spans="1:16" x14ac:dyDescent="0.15">
      <c r="A26" s="59" t="s">
        <v>149</v>
      </c>
      <c r="B26" s="48"/>
      <c r="C26" s="48"/>
      <c r="D26" s="48"/>
      <c r="E26" s="48"/>
      <c r="F26" s="48"/>
      <c r="G26" s="48"/>
    </row>
    <row r="27" spans="1:16" x14ac:dyDescent="0.15">
      <c r="A27" s="48"/>
      <c r="B27" s="48"/>
      <c r="C27" s="48"/>
      <c r="D27" s="48"/>
      <c r="E27" s="48"/>
      <c r="F27" s="48"/>
      <c r="G27" s="48"/>
      <c r="H27" s="48"/>
    </row>
  </sheetData>
  <mergeCells count="2">
    <mergeCell ref="A2:H2"/>
    <mergeCell ref="G3:H3"/>
  </mergeCells>
  <phoneticPr fontId="5"/>
  <dataValidations disablePrompts="1" count="1">
    <dataValidation type="list" allowBlank="1" showInputMessage="1" showErrorMessage="1" sqref="K9">
      <formula1>INDIRECT(J9)</formula1>
    </dataValidation>
  </dataValidations>
  <printOptions horizontalCentered="1"/>
  <pageMargins left="0.59055118110236227" right="0.59055118110236227" top="0.59055118110236227" bottom="0.59055118110236227" header="0.31496062992125984" footer="0.31496062992125984"/>
  <pageSetup paperSize="9"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topLeftCell="A17" zoomScaleNormal="100" workbookViewId="0">
      <selection activeCell="G21" sqref="G21:N30"/>
    </sheetView>
  </sheetViews>
  <sheetFormatPr defaultRowHeight="13.5" x14ac:dyDescent="0.15"/>
  <cols>
    <col min="1" max="1" width="1.625" style="2" customWidth="1"/>
    <col min="2" max="3" width="3.375" style="2" customWidth="1"/>
    <col min="4" max="4" width="8.875" style="2" customWidth="1"/>
    <col min="5" max="5" width="11.625" style="2" customWidth="1"/>
    <col min="6" max="6" width="27.625" style="2" customWidth="1"/>
    <col min="7" max="7" width="5.25" style="2" customWidth="1"/>
    <col min="8" max="14" width="4.625" style="2" customWidth="1"/>
    <col min="15" max="15" width="1.625" style="2" customWidth="1"/>
    <col min="16" max="32" width="3.875" style="2" customWidth="1"/>
    <col min="33" max="16384" width="9" style="2"/>
  </cols>
  <sheetData>
    <row r="1" spans="1:15" s="1" customFormat="1" ht="24.75" customHeight="1" x14ac:dyDescent="0.15">
      <c r="A1" s="23" t="s">
        <v>14</v>
      </c>
      <c r="B1" s="31" t="s">
        <v>34</v>
      </c>
      <c r="C1" s="22"/>
      <c r="D1" s="22"/>
      <c r="E1" s="22"/>
      <c r="F1" s="22"/>
      <c r="G1" s="22"/>
      <c r="H1" s="22"/>
      <c r="I1" s="22"/>
      <c r="J1" s="22"/>
      <c r="K1" s="22"/>
      <c r="L1" s="22"/>
      <c r="M1" s="22"/>
      <c r="N1" s="22"/>
      <c r="O1" s="22"/>
    </row>
    <row r="2" spans="1:15" s="1" customFormat="1" ht="24.75" customHeight="1" x14ac:dyDescent="0.15">
      <c r="A2" s="23"/>
      <c r="B2" s="31"/>
      <c r="C2" s="22"/>
      <c r="D2" s="22"/>
      <c r="E2" s="22"/>
      <c r="F2" s="22"/>
      <c r="G2" s="22"/>
      <c r="H2" s="22"/>
      <c r="I2" s="22"/>
      <c r="J2" s="22"/>
      <c r="K2" s="22"/>
      <c r="L2" s="22"/>
      <c r="M2" s="22"/>
      <c r="N2" s="22"/>
      <c r="O2" s="22"/>
    </row>
    <row r="3" spans="1:15" s="1" customFormat="1" ht="48.75" customHeight="1" x14ac:dyDescent="0.15">
      <c r="A3" s="22"/>
      <c r="B3" s="177" t="s">
        <v>18</v>
      </c>
      <c r="C3" s="178"/>
      <c r="D3" s="178"/>
      <c r="E3" s="178"/>
      <c r="F3" s="178"/>
      <c r="G3" s="178"/>
      <c r="H3" s="178"/>
      <c r="I3" s="178"/>
      <c r="J3" s="178"/>
      <c r="K3" s="178"/>
      <c r="L3" s="178"/>
      <c r="M3" s="178"/>
      <c r="N3" s="178"/>
      <c r="O3" s="22"/>
    </row>
    <row r="4" spans="1:15" s="1" customFormat="1" ht="18" customHeight="1" x14ac:dyDescent="0.15">
      <c r="A4" s="22"/>
      <c r="B4" s="22"/>
      <c r="C4" s="22"/>
      <c r="D4" s="22"/>
      <c r="E4" s="22"/>
      <c r="F4" s="22"/>
      <c r="G4" s="179"/>
      <c r="H4" s="179"/>
      <c r="I4" s="179"/>
      <c r="J4" s="179"/>
      <c r="K4" s="22"/>
      <c r="L4" s="22"/>
      <c r="M4" s="22"/>
      <c r="N4" s="22"/>
      <c r="O4" s="22"/>
    </row>
    <row r="5" spans="1:15" ht="18.75" customHeight="1" x14ac:dyDescent="0.15">
      <c r="A5" s="23"/>
      <c r="B5" s="22" t="s">
        <v>0</v>
      </c>
      <c r="C5" s="23"/>
      <c r="D5" s="23"/>
      <c r="E5" s="23"/>
      <c r="F5" s="24"/>
      <c r="G5" s="24"/>
      <c r="H5" s="24"/>
      <c r="I5" s="24"/>
      <c r="J5" s="24"/>
      <c r="K5" s="24"/>
      <c r="L5" s="180" t="s">
        <v>1</v>
      </c>
      <c r="M5" s="180"/>
      <c r="N5" s="180"/>
      <c r="O5" s="23"/>
    </row>
    <row r="6" spans="1:15" s="3" customFormat="1" ht="18.75" customHeight="1" x14ac:dyDescent="0.15">
      <c r="A6" s="25"/>
      <c r="B6" s="181" t="s">
        <v>2</v>
      </c>
      <c r="C6" s="182"/>
      <c r="D6" s="182"/>
      <c r="E6" s="183"/>
      <c r="F6" s="16" t="s">
        <v>3</v>
      </c>
      <c r="G6" s="181" t="s">
        <v>4</v>
      </c>
      <c r="H6" s="182"/>
      <c r="I6" s="182"/>
      <c r="J6" s="182"/>
      <c r="K6" s="182"/>
      <c r="L6" s="182"/>
      <c r="M6" s="182"/>
      <c r="N6" s="183"/>
      <c r="O6" s="25"/>
    </row>
    <row r="7" spans="1:15" s="4" customFormat="1" ht="18.75" customHeight="1" x14ac:dyDescent="0.15">
      <c r="A7" s="21"/>
      <c r="B7" s="12"/>
      <c r="C7" s="189"/>
      <c r="D7" s="189"/>
      <c r="E7" s="190"/>
      <c r="F7" s="13"/>
      <c r="G7" s="191"/>
      <c r="H7" s="192"/>
      <c r="I7" s="192"/>
      <c r="J7" s="192"/>
      <c r="K7" s="192"/>
      <c r="L7" s="192"/>
      <c r="M7" s="192"/>
      <c r="N7" s="193"/>
      <c r="O7" s="21"/>
    </row>
    <row r="8" spans="1:15" ht="18.75" customHeight="1" x14ac:dyDescent="0.15">
      <c r="A8" s="23"/>
      <c r="B8" s="14"/>
      <c r="C8" s="187"/>
      <c r="D8" s="187"/>
      <c r="E8" s="188"/>
      <c r="F8" s="13"/>
      <c r="G8" s="184"/>
      <c r="H8" s="185"/>
      <c r="I8" s="185"/>
      <c r="J8" s="185"/>
      <c r="K8" s="185"/>
      <c r="L8" s="185"/>
      <c r="M8" s="185"/>
      <c r="N8" s="186"/>
      <c r="O8" s="23"/>
    </row>
    <row r="9" spans="1:15" ht="18.75" customHeight="1" x14ac:dyDescent="0.15">
      <c r="A9" s="23"/>
      <c r="B9" s="14"/>
      <c r="C9" s="187"/>
      <c r="D9" s="187"/>
      <c r="E9" s="188"/>
      <c r="F9" s="13"/>
      <c r="G9" s="184"/>
      <c r="H9" s="185"/>
      <c r="I9" s="185"/>
      <c r="J9" s="185"/>
      <c r="K9" s="185"/>
      <c r="L9" s="185"/>
      <c r="M9" s="185"/>
      <c r="N9" s="186"/>
      <c r="O9" s="23"/>
    </row>
    <row r="10" spans="1:15" ht="18.75" customHeight="1" x14ac:dyDescent="0.15">
      <c r="A10" s="23"/>
      <c r="B10" s="14"/>
      <c r="C10" s="187"/>
      <c r="D10" s="187"/>
      <c r="E10" s="188"/>
      <c r="F10" s="13"/>
      <c r="G10" s="184"/>
      <c r="H10" s="185"/>
      <c r="I10" s="185"/>
      <c r="J10" s="185"/>
      <c r="K10" s="185"/>
      <c r="L10" s="185"/>
      <c r="M10" s="185"/>
      <c r="N10" s="186"/>
      <c r="O10" s="23"/>
    </row>
    <row r="11" spans="1:15" ht="18.75" customHeight="1" x14ac:dyDescent="0.15">
      <c r="A11" s="23"/>
      <c r="B11" s="14"/>
      <c r="C11" s="187"/>
      <c r="D11" s="187"/>
      <c r="E11" s="188"/>
      <c r="F11" s="13"/>
      <c r="G11" s="184"/>
      <c r="H11" s="185"/>
      <c r="I11" s="185"/>
      <c r="J11" s="185"/>
      <c r="K11" s="185"/>
      <c r="L11" s="185"/>
      <c r="M11" s="185"/>
      <c r="N11" s="186"/>
      <c r="O11" s="23"/>
    </row>
    <row r="12" spans="1:15" ht="18.75" customHeight="1" x14ac:dyDescent="0.15">
      <c r="A12" s="23"/>
      <c r="B12" s="14"/>
      <c r="C12" s="187"/>
      <c r="D12" s="187"/>
      <c r="E12" s="188"/>
      <c r="F12" s="13"/>
      <c r="G12" s="184"/>
      <c r="H12" s="185"/>
      <c r="I12" s="185"/>
      <c r="J12" s="185"/>
      <c r="K12" s="185"/>
      <c r="L12" s="185"/>
      <c r="M12" s="185"/>
      <c r="N12" s="186"/>
      <c r="O12" s="23"/>
    </row>
    <row r="13" spans="1:15" ht="18.75" customHeight="1" x14ac:dyDescent="0.15">
      <c r="A13" s="23"/>
      <c r="B13" s="14"/>
      <c r="C13" s="187"/>
      <c r="D13" s="187"/>
      <c r="E13" s="188"/>
      <c r="F13" s="13"/>
      <c r="G13" s="184"/>
      <c r="H13" s="185"/>
      <c r="I13" s="185"/>
      <c r="J13" s="185"/>
      <c r="K13" s="185"/>
      <c r="L13" s="185"/>
      <c r="M13" s="185"/>
      <c r="N13" s="186"/>
      <c r="O13" s="23"/>
    </row>
    <row r="14" spans="1:15" ht="18.75" customHeight="1" x14ac:dyDescent="0.15">
      <c r="A14" s="23"/>
      <c r="B14" s="14"/>
      <c r="C14" s="187"/>
      <c r="D14" s="187"/>
      <c r="E14" s="188"/>
      <c r="F14" s="13"/>
      <c r="G14" s="184"/>
      <c r="H14" s="185"/>
      <c r="I14" s="185"/>
      <c r="J14" s="185"/>
      <c r="K14" s="185"/>
      <c r="L14" s="185"/>
      <c r="M14" s="185"/>
      <c r="N14" s="186"/>
      <c r="O14" s="23"/>
    </row>
    <row r="15" spans="1:15" s="4" customFormat="1" ht="18.75" customHeight="1" x14ac:dyDescent="0.15">
      <c r="A15" s="21"/>
      <c r="B15" s="12"/>
      <c r="C15" s="187"/>
      <c r="D15" s="187"/>
      <c r="E15" s="188"/>
      <c r="F15" s="13"/>
      <c r="G15" s="184"/>
      <c r="H15" s="185"/>
      <c r="I15" s="185"/>
      <c r="J15" s="185"/>
      <c r="K15" s="185"/>
      <c r="L15" s="185"/>
      <c r="M15" s="185"/>
      <c r="N15" s="186"/>
      <c r="O15" s="21"/>
    </row>
    <row r="16" spans="1:15" ht="18.75" customHeight="1" thickBot="1" x14ac:dyDescent="0.2">
      <c r="A16" s="23"/>
      <c r="B16" s="15"/>
      <c r="C16" s="201"/>
      <c r="D16" s="201"/>
      <c r="E16" s="202"/>
      <c r="F16" s="13"/>
      <c r="G16" s="203"/>
      <c r="H16" s="204"/>
      <c r="I16" s="204"/>
      <c r="J16" s="204"/>
      <c r="K16" s="204"/>
      <c r="L16" s="204"/>
      <c r="M16" s="204"/>
      <c r="N16" s="205"/>
      <c r="O16" s="23"/>
    </row>
    <row r="17" spans="1:15" ht="27" customHeight="1" thickTop="1" x14ac:dyDescent="0.15">
      <c r="A17" s="23"/>
      <c r="B17" s="195" t="s">
        <v>5</v>
      </c>
      <c r="C17" s="196"/>
      <c r="D17" s="196"/>
      <c r="E17" s="197"/>
      <c r="F17" s="26">
        <f>SUM(F7:F16)</f>
        <v>0</v>
      </c>
      <c r="G17" s="198"/>
      <c r="H17" s="199"/>
      <c r="I17" s="199"/>
      <c r="J17" s="199"/>
      <c r="K17" s="199"/>
      <c r="L17" s="199"/>
      <c r="M17" s="199"/>
      <c r="N17" s="200"/>
      <c r="O17" s="23"/>
    </row>
    <row r="18" spans="1:15" s="4" customFormat="1" ht="12.75" customHeight="1" x14ac:dyDescent="0.15">
      <c r="A18" s="21"/>
      <c r="B18" s="17"/>
      <c r="C18" s="17"/>
      <c r="D18" s="17"/>
      <c r="E18" s="18"/>
      <c r="F18" s="19"/>
      <c r="G18" s="20"/>
      <c r="H18" s="20"/>
      <c r="I18" s="20"/>
      <c r="J18" s="20"/>
      <c r="K18" s="20"/>
      <c r="L18" s="20"/>
      <c r="M18" s="20"/>
      <c r="N18" s="20"/>
      <c r="O18" s="21"/>
    </row>
    <row r="19" spans="1:15" ht="18.75" customHeight="1" x14ac:dyDescent="0.15">
      <c r="A19" s="23"/>
      <c r="B19" s="22" t="s">
        <v>6</v>
      </c>
      <c r="C19" s="23"/>
      <c r="D19" s="23"/>
      <c r="E19" s="23"/>
      <c r="F19" s="24"/>
      <c r="G19" s="24"/>
      <c r="H19" s="24"/>
      <c r="I19" s="24"/>
      <c r="J19" s="24"/>
      <c r="K19" s="24"/>
      <c r="L19" s="180" t="s">
        <v>1</v>
      </c>
      <c r="M19" s="180"/>
      <c r="N19" s="180"/>
      <c r="O19" s="23"/>
    </row>
    <row r="20" spans="1:15" s="3" customFormat="1" ht="18.75" customHeight="1" x14ac:dyDescent="0.15">
      <c r="A20" s="25"/>
      <c r="B20" s="181" t="s">
        <v>2</v>
      </c>
      <c r="C20" s="182"/>
      <c r="D20" s="182"/>
      <c r="E20" s="183"/>
      <c r="F20" s="16" t="s">
        <v>3</v>
      </c>
      <c r="G20" s="181" t="s">
        <v>4</v>
      </c>
      <c r="H20" s="182"/>
      <c r="I20" s="182"/>
      <c r="J20" s="182"/>
      <c r="K20" s="182"/>
      <c r="L20" s="182"/>
      <c r="M20" s="182"/>
      <c r="N20" s="183"/>
      <c r="O20" s="25"/>
    </row>
    <row r="21" spans="1:15" s="4" customFormat="1" ht="18.75" customHeight="1" x14ac:dyDescent="0.15">
      <c r="A21" s="21"/>
      <c r="B21" s="12"/>
      <c r="C21" s="189"/>
      <c r="D21" s="189"/>
      <c r="E21" s="190"/>
      <c r="F21" s="13"/>
      <c r="G21" s="191"/>
      <c r="H21" s="192"/>
      <c r="I21" s="192"/>
      <c r="J21" s="192"/>
      <c r="K21" s="192"/>
      <c r="L21" s="192"/>
      <c r="M21" s="192"/>
      <c r="N21" s="193"/>
      <c r="O21" s="21"/>
    </row>
    <row r="22" spans="1:15" s="4" customFormat="1" ht="18.75" customHeight="1" x14ac:dyDescent="0.15">
      <c r="A22" s="21"/>
      <c r="B22" s="14"/>
      <c r="C22" s="187"/>
      <c r="D22" s="187"/>
      <c r="E22" s="188"/>
      <c r="F22" s="13"/>
      <c r="G22" s="184"/>
      <c r="H22" s="185"/>
      <c r="I22" s="185"/>
      <c r="J22" s="185"/>
      <c r="K22" s="185"/>
      <c r="L22" s="185"/>
      <c r="M22" s="185"/>
      <c r="N22" s="186"/>
      <c r="O22" s="21"/>
    </row>
    <row r="23" spans="1:15" ht="18.75" customHeight="1" x14ac:dyDescent="0.15">
      <c r="A23" s="23"/>
      <c r="B23" s="14"/>
      <c r="C23" s="187"/>
      <c r="D23" s="187"/>
      <c r="E23" s="188"/>
      <c r="F23" s="13"/>
      <c r="G23" s="184"/>
      <c r="H23" s="185"/>
      <c r="I23" s="185"/>
      <c r="J23" s="185"/>
      <c r="K23" s="185"/>
      <c r="L23" s="185"/>
      <c r="M23" s="185"/>
      <c r="N23" s="186"/>
      <c r="O23" s="23"/>
    </row>
    <row r="24" spans="1:15" ht="18.75" customHeight="1" x14ac:dyDescent="0.15">
      <c r="A24" s="23"/>
      <c r="B24" s="14"/>
      <c r="C24" s="187"/>
      <c r="D24" s="187"/>
      <c r="E24" s="188"/>
      <c r="F24" s="13"/>
      <c r="G24" s="184"/>
      <c r="H24" s="185"/>
      <c r="I24" s="185"/>
      <c r="J24" s="185"/>
      <c r="K24" s="185"/>
      <c r="L24" s="185"/>
      <c r="M24" s="185"/>
      <c r="N24" s="186"/>
      <c r="O24" s="23"/>
    </row>
    <row r="25" spans="1:15" ht="18.75" customHeight="1" x14ac:dyDescent="0.15">
      <c r="A25" s="23"/>
      <c r="B25" s="14"/>
      <c r="C25" s="187"/>
      <c r="D25" s="187"/>
      <c r="E25" s="188"/>
      <c r="F25" s="13"/>
      <c r="G25" s="184"/>
      <c r="H25" s="185"/>
      <c r="I25" s="185"/>
      <c r="J25" s="185"/>
      <c r="K25" s="185"/>
      <c r="L25" s="185"/>
      <c r="M25" s="185"/>
      <c r="N25" s="186"/>
      <c r="O25" s="23"/>
    </row>
    <row r="26" spans="1:15" ht="18.75" customHeight="1" x14ac:dyDescent="0.15">
      <c r="A26" s="23"/>
      <c r="B26" s="14"/>
      <c r="C26" s="187"/>
      <c r="D26" s="187"/>
      <c r="E26" s="188"/>
      <c r="F26" s="13"/>
      <c r="G26" s="184"/>
      <c r="H26" s="185"/>
      <c r="I26" s="185"/>
      <c r="J26" s="185"/>
      <c r="K26" s="185"/>
      <c r="L26" s="185"/>
      <c r="M26" s="185"/>
      <c r="N26" s="186"/>
      <c r="O26" s="23"/>
    </row>
    <row r="27" spans="1:15" ht="18.75" customHeight="1" x14ac:dyDescent="0.15">
      <c r="A27" s="23"/>
      <c r="B27" s="14"/>
      <c r="C27" s="187"/>
      <c r="D27" s="187"/>
      <c r="E27" s="188"/>
      <c r="F27" s="13"/>
      <c r="G27" s="184"/>
      <c r="H27" s="185"/>
      <c r="I27" s="185"/>
      <c r="J27" s="185"/>
      <c r="K27" s="185"/>
      <c r="L27" s="185"/>
      <c r="M27" s="185"/>
      <c r="N27" s="186"/>
      <c r="O27" s="23"/>
    </row>
    <row r="28" spans="1:15" ht="18.75" customHeight="1" x14ac:dyDescent="0.15">
      <c r="A28" s="23"/>
      <c r="B28" s="14"/>
      <c r="C28" s="187"/>
      <c r="D28" s="187"/>
      <c r="E28" s="188"/>
      <c r="F28" s="13"/>
      <c r="G28" s="184"/>
      <c r="H28" s="185"/>
      <c r="I28" s="185"/>
      <c r="J28" s="185"/>
      <c r="K28" s="185"/>
      <c r="L28" s="185"/>
      <c r="M28" s="185"/>
      <c r="N28" s="186"/>
      <c r="O28" s="23"/>
    </row>
    <row r="29" spans="1:15" s="4" customFormat="1" ht="18.75" customHeight="1" x14ac:dyDescent="0.15">
      <c r="A29" s="21"/>
      <c r="B29" s="12"/>
      <c r="C29" s="187"/>
      <c r="D29" s="187"/>
      <c r="E29" s="188"/>
      <c r="F29" s="13"/>
      <c r="G29" s="184"/>
      <c r="H29" s="185"/>
      <c r="I29" s="185"/>
      <c r="J29" s="185"/>
      <c r="K29" s="185"/>
      <c r="L29" s="185"/>
      <c r="M29" s="185"/>
      <c r="N29" s="186"/>
      <c r="O29" s="21"/>
    </row>
    <row r="30" spans="1:15" ht="18.75" customHeight="1" thickBot="1" x14ac:dyDescent="0.2">
      <c r="A30" s="23"/>
      <c r="B30" s="15"/>
      <c r="C30" s="201"/>
      <c r="D30" s="201"/>
      <c r="E30" s="202"/>
      <c r="F30" s="13"/>
      <c r="G30" s="203"/>
      <c r="H30" s="204"/>
      <c r="I30" s="204"/>
      <c r="J30" s="204"/>
      <c r="K30" s="204"/>
      <c r="L30" s="204"/>
      <c r="M30" s="204"/>
      <c r="N30" s="205"/>
      <c r="O30" s="23"/>
    </row>
    <row r="31" spans="1:15" ht="27" customHeight="1" thickTop="1" x14ac:dyDescent="0.15">
      <c r="A31" s="23"/>
      <c r="B31" s="195" t="s">
        <v>5</v>
      </c>
      <c r="C31" s="196"/>
      <c r="D31" s="196"/>
      <c r="E31" s="197"/>
      <c r="F31" s="26">
        <f>SUM(F21:F30)</f>
        <v>0</v>
      </c>
      <c r="G31" s="198"/>
      <c r="H31" s="199"/>
      <c r="I31" s="199"/>
      <c r="J31" s="199"/>
      <c r="K31" s="199"/>
      <c r="L31" s="199"/>
      <c r="M31" s="199"/>
      <c r="N31" s="200"/>
      <c r="O31" s="23"/>
    </row>
    <row r="32" spans="1:15" s="4" customFormat="1" ht="20.100000000000001" customHeight="1" x14ac:dyDescent="0.15">
      <c r="A32" s="21"/>
      <c r="C32" s="5"/>
      <c r="D32" s="32" t="s">
        <v>11</v>
      </c>
      <c r="F32" s="33"/>
      <c r="G32" s="38" t="s">
        <v>10</v>
      </c>
      <c r="H32" s="38"/>
      <c r="I32" s="38" t="s">
        <v>7</v>
      </c>
      <c r="J32" s="38"/>
      <c r="K32" s="38" t="s">
        <v>8</v>
      </c>
      <c r="L32" s="38"/>
      <c r="M32" s="38" t="s">
        <v>9</v>
      </c>
      <c r="N32" s="6"/>
      <c r="O32" s="27"/>
    </row>
    <row r="33" spans="1:18" s="4" customFormat="1" ht="20.100000000000001" customHeight="1" x14ac:dyDescent="0.15">
      <c r="A33" s="21"/>
      <c r="B33" s="28"/>
      <c r="C33" s="11"/>
      <c r="D33" s="11"/>
      <c r="E33" s="34"/>
      <c r="F33" s="34"/>
      <c r="G33" s="30"/>
      <c r="H33" s="30"/>
      <c r="I33" s="30"/>
      <c r="J33" s="30"/>
      <c r="K33" s="30"/>
      <c r="L33" s="30"/>
      <c r="M33" s="30"/>
      <c r="N33" s="30"/>
      <c r="O33" s="29"/>
    </row>
    <row r="34" spans="1:18" s="4" customFormat="1" ht="20.100000000000001" customHeight="1" x14ac:dyDescent="0.15">
      <c r="A34" s="21"/>
      <c r="B34" s="28"/>
      <c r="C34" s="11"/>
      <c r="D34" s="11"/>
      <c r="E34" s="34"/>
      <c r="F34" s="35" t="s">
        <v>16</v>
      </c>
      <c r="G34" s="194"/>
      <c r="H34" s="194"/>
      <c r="I34" s="194"/>
      <c r="J34" s="194"/>
      <c r="K34" s="194"/>
      <c r="L34" s="194"/>
      <c r="M34" s="194"/>
      <c r="N34" s="194"/>
      <c r="O34" s="29"/>
    </row>
    <row r="35" spans="1:18" s="4" customFormat="1" ht="20.100000000000001" customHeight="1" x14ac:dyDescent="0.15">
      <c r="A35" s="21"/>
      <c r="B35" s="28"/>
      <c r="C35" s="11"/>
      <c r="D35" s="11"/>
      <c r="E35" s="34"/>
      <c r="F35" s="35" t="s">
        <v>15</v>
      </c>
      <c r="G35" s="194"/>
      <c r="H35" s="194"/>
      <c r="I35" s="194"/>
      <c r="J35" s="194"/>
      <c r="K35" s="194"/>
      <c r="L35" s="194"/>
      <c r="M35" s="194"/>
      <c r="N35" s="194"/>
      <c r="O35" s="29"/>
    </row>
    <row r="36" spans="1:18" s="4" customFormat="1" ht="20.100000000000001" customHeight="1" x14ac:dyDescent="0.15">
      <c r="A36" s="21"/>
      <c r="B36" s="28"/>
      <c r="C36" s="11"/>
      <c r="D36" s="11"/>
      <c r="E36" s="34"/>
      <c r="F36" s="35" t="s">
        <v>19</v>
      </c>
      <c r="G36" s="194"/>
      <c r="H36" s="194"/>
      <c r="I36" s="194"/>
      <c r="J36" s="194"/>
      <c r="K36" s="194"/>
      <c r="L36" s="194"/>
      <c r="M36" s="194"/>
      <c r="N36" s="194"/>
      <c r="O36" s="29"/>
    </row>
    <row r="37" spans="1:18" s="4" customFormat="1" ht="20.100000000000001" customHeight="1" x14ac:dyDescent="0.15">
      <c r="A37" s="21"/>
      <c r="B37" s="28"/>
      <c r="C37" s="28"/>
      <c r="D37" s="28"/>
      <c r="E37" s="36"/>
      <c r="F37" s="37" t="s">
        <v>17</v>
      </c>
      <c r="G37" s="194"/>
      <c r="H37" s="194"/>
      <c r="I37" s="194"/>
      <c r="J37" s="194"/>
      <c r="K37" s="194"/>
      <c r="L37" s="194"/>
      <c r="M37" s="194"/>
      <c r="N37" s="158"/>
      <c r="O37" s="29"/>
    </row>
    <row r="38" spans="1:18" s="4" customFormat="1" ht="20.100000000000001" customHeight="1" x14ac:dyDescent="0.15">
      <c r="A38" s="21"/>
      <c r="B38" s="28"/>
      <c r="C38" s="28"/>
      <c r="D38" s="28"/>
      <c r="E38" s="28"/>
      <c r="F38" s="28"/>
      <c r="G38" s="11"/>
      <c r="H38" s="11"/>
      <c r="I38" s="11"/>
      <c r="J38" s="11"/>
      <c r="K38" s="11"/>
      <c r="L38" s="11"/>
      <c r="M38" s="11"/>
      <c r="N38" s="11"/>
      <c r="O38" s="11"/>
      <c r="P38" s="11"/>
      <c r="Q38" s="11"/>
      <c r="R38" s="11"/>
    </row>
    <row r="39" spans="1:18" s="4" customFormat="1" ht="15" customHeight="1" x14ac:dyDescent="0.15">
      <c r="A39" s="21"/>
      <c r="B39" s="17" t="s">
        <v>12</v>
      </c>
      <c r="C39" s="17"/>
      <c r="D39" s="17"/>
      <c r="E39" s="18"/>
      <c r="F39" s="20"/>
      <c r="G39" s="11"/>
      <c r="H39" s="11"/>
      <c r="I39" s="11"/>
      <c r="J39" s="11"/>
      <c r="K39" s="11"/>
      <c r="L39" s="11"/>
      <c r="M39" s="11"/>
      <c r="N39" s="11"/>
      <c r="O39" s="11"/>
      <c r="P39" s="11"/>
      <c r="Q39" s="11"/>
      <c r="R39" s="11"/>
    </row>
    <row r="40" spans="1:18" s="4" customFormat="1" ht="15" customHeight="1" x14ac:dyDescent="0.15">
      <c r="A40" s="21"/>
      <c r="B40" s="17" t="s">
        <v>13</v>
      </c>
      <c r="C40" s="17"/>
      <c r="D40" s="17"/>
      <c r="E40" s="18"/>
      <c r="F40" s="19"/>
      <c r="G40" s="20"/>
      <c r="H40" s="20"/>
      <c r="I40" s="20"/>
      <c r="J40" s="20"/>
      <c r="K40" s="20"/>
      <c r="L40" s="20"/>
      <c r="M40" s="20"/>
      <c r="N40" s="20"/>
      <c r="O40" s="21"/>
    </row>
    <row r="41" spans="1:18" s="4" customFormat="1" ht="15" customHeight="1" x14ac:dyDescent="0.15">
      <c r="A41" s="21"/>
      <c r="B41" s="17" t="s">
        <v>42</v>
      </c>
      <c r="C41" s="17"/>
      <c r="D41" s="17"/>
      <c r="E41" s="18"/>
      <c r="F41" s="19"/>
      <c r="G41" s="20"/>
      <c r="H41" s="20"/>
      <c r="I41" s="20"/>
      <c r="J41" s="20"/>
      <c r="K41" s="20"/>
      <c r="L41" s="20"/>
      <c r="M41" s="20"/>
      <c r="N41" s="20"/>
      <c r="O41" s="21"/>
    </row>
    <row r="42" spans="1:18" s="4" customFormat="1" ht="15" customHeight="1" x14ac:dyDescent="0.15">
      <c r="A42" s="21"/>
      <c r="B42" s="17"/>
      <c r="C42" s="17"/>
      <c r="D42" s="17" t="s">
        <v>40</v>
      </c>
      <c r="E42" s="18"/>
      <c r="F42" s="19"/>
      <c r="G42" s="20"/>
      <c r="H42" s="20"/>
      <c r="I42" s="20"/>
      <c r="J42" s="20"/>
      <c r="K42" s="20"/>
      <c r="L42" s="20"/>
      <c r="M42" s="20"/>
      <c r="N42" s="20"/>
      <c r="O42" s="21"/>
    </row>
    <row r="43" spans="1:18" s="4" customFormat="1" ht="15" customHeight="1" x14ac:dyDescent="0.15">
      <c r="A43" s="21"/>
      <c r="B43" s="17" t="s">
        <v>43</v>
      </c>
      <c r="C43" s="17"/>
      <c r="D43" s="17"/>
      <c r="E43" s="18"/>
      <c r="F43" s="19"/>
      <c r="G43" s="20"/>
      <c r="H43" s="20"/>
      <c r="I43" s="20"/>
      <c r="J43" s="20"/>
      <c r="K43" s="20"/>
      <c r="L43" s="20"/>
      <c r="M43" s="20"/>
      <c r="N43" s="20"/>
      <c r="O43" s="21"/>
    </row>
    <row r="44" spans="1:18" s="4" customFormat="1" ht="20.100000000000001" customHeight="1" x14ac:dyDescent="0.15">
      <c r="A44" s="21"/>
      <c r="B44" s="17"/>
      <c r="C44" s="17"/>
      <c r="D44" s="17" t="s">
        <v>41</v>
      </c>
      <c r="E44" s="18"/>
      <c r="F44" s="19"/>
      <c r="G44" s="20"/>
      <c r="H44" s="20"/>
      <c r="I44" s="20"/>
      <c r="J44" s="20"/>
      <c r="K44" s="20"/>
      <c r="L44" s="20"/>
      <c r="M44" s="20"/>
      <c r="N44" s="20"/>
      <c r="O44" s="21"/>
    </row>
    <row r="45" spans="1:18" s="4" customFormat="1" ht="20.100000000000001" customHeight="1" x14ac:dyDescent="0.15">
      <c r="A45" s="21"/>
      <c r="B45" s="7"/>
      <c r="C45" s="7"/>
      <c r="D45" s="7"/>
      <c r="E45" s="8"/>
      <c r="F45" s="9"/>
      <c r="G45" s="10"/>
      <c r="H45" s="10"/>
      <c r="I45" s="10"/>
      <c r="J45" s="10"/>
      <c r="K45" s="10"/>
      <c r="L45" s="10"/>
      <c r="M45" s="10"/>
      <c r="N45" s="10"/>
      <c r="O45" s="21"/>
    </row>
    <row r="46" spans="1:18" s="4" customFormat="1" ht="20.100000000000001" customHeight="1" x14ac:dyDescent="0.15">
      <c r="B46" s="7"/>
      <c r="C46" s="7"/>
      <c r="D46" s="7"/>
      <c r="E46" s="8"/>
      <c r="F46" s="9"/>
      <c r="G46" s="10"/>
      <c r="H46" s="10"/>
      <c r="I46" s="10"/>
      <c r="J46" s="10"/>
      <c r="K46" s="10"/>
      <c r="L46" s="10"/>
      <c r="M46" s="10"/>
      <c r="N46" s="10"/>
    </row>
    <row r="47" spans="1:18" s="4" customFormat="1" ht="20.100000000000001" customHeight="1" x14ac:dyDescent="0.15">
      <c r="B47" s="7"/>
      <c r="C47" s="7"/>
      <c r="D47" s="7"/>
      <c r="E47" s="8"/>
      <c r="F47" s="9"/>
      <c r="G47" s="10"/>
      <c r="H47" s="10"/>
      <c r="I47" s="10"/>
      <c r="J47" s="10"/>
      <c r="K47" s="10"/>
      <c r="L47" s="10"/>
      <c r="M47" s="10"/>
      <c r="N47" s="10"/>
    </row>
    <row r="48" spans="1:18" s="4" customFormat="1" ht="20.100000000000001" customHeight="1" x14ac:dyDescent="0.15">
      <c r="B48" s="7"/>
      <c r="C48" s="7"/>
      <c r="D48" s="7"/>
      <c r="E48" s="8"/>
      <c r="F48" s="9"/>
      <c r="G48" s="10"/>
      <c r="H48" s="10"/>
      <c r="I48" s="10"/>
      <c r="J48" s="10"/>
      <c r="K48" s="10"/>
      <c r="L48" s="10"/>
      <c r="M48" s="10"/>
      <c r="N48" s="10"/>
    </row>
    <row r="49" spans="2:14" s="4" customFormat="1" ht="20.100000000000001" customHeight="1" x14ac:dyDescent="0.15">
      <c r="B49" s="7"/>
      <c r="C49" s="7"/>
      <c r="D49" s="7"/>
      <c r="E49" s="8"/>
      <c r="F49" s="9"/>
      <c r="G49" s="10"/>
      <c r="H49" s="10"/>
      <c r="I49" s="10"/>
      <c r="J49" s="10"/>
      <c r="K49" s="10"/>
      <c r="L49" s="10"/>
      <c r="M49" s="10"/>
      <c r="N49" s="10"/>
    </row>
    <row r="50" spans="2:14" s="4" customFormat="1" ht="20.100000000000001" customHeight="1" x14ac:dyDescent="0.15">
      <c r="B50" s="7"/>
      <c r="C50" s="7"/>
      <c r="D50" s="7"/>
      <c r="E50" s="8"/>
      <c r="F50" s="9"/>
      <c r="G50" s="10"/>
      <c r="H50" s="10"/>
      <c r="I50" s="10"/>
      <c r="J50" s="10"/>
      <c r="K50" s="10"/>
      <c r="L50" s="10"/>
      <c r="M50" s="10"/>
      <c r="N50" s="10"/>
    </row>
    <row r="51" spans="2:14" s="4" customFormat="1" ht="20.100000000000001" customHeight="1" x14ac:dyDescent="0.15">
      <c r="B51" s="7"/>
      <c r="C51" s="7"/>
      <c r="D51" s="7"/>
      <c r="E51" s="8"/>
      <c r="F51" s="9"/>
      <c r="G51" s="10"/>
      <c r="H51" s="10"/>
      <c r="I51" s="10"/>
      <c r="J51" s="10"/>
      <c r="K51" s="10"/>
      <c r="L51" s="10"/>
      <c r="M51" s="10"/>
      <c r="N51" s="10"/>
    </row>
    <row r="52" spans="2:14" s="4" customFormat="1" ht="20.100000000000001" customHeight="1" x14ac:dyDescent="0.15">
      <c r="B52" s="7"/>
      <c r="C52" s="7"/>
      <c r="D52" s="7"/>
      <c r="E52" s="8"/>
      <c r="F52" s="9"/>
      <c r="G52" s="10"/>
      <c r="H52" s="10"/>
      <c r="I52" s="10"/>
      <c r="J52" s="10"/>
      <c r="K52" s="10"/>
      <c r="L52" s="10"/>
      <c r="M52" s="10"/>
      <c r="N52" s="10"/>
    </row>
    <row r="53" spans="2:14" s="4" customFormat="1" ht="20.100000000000001" customHeight="1" x14ac:dyDescent="0.15">
      <c r="B53" s="7"/>
      <c r="C53" s="7"/>
      <c r="D53" s="7"/>
      <c r="E53" s="8"/>
      <c r="F53" s="9"/>
      <c r="G53" s="10"/>
      <c r="H53" s="10"/>
      <c r="I53" s="10"/>
      <c r="J53" s="10"/>
      <c r="K53" s="10"/>
      <c r="L53" s="10"/>
      <c r="M53" s="10"/>
      <c r="N53" s="10"/>
    </row>
    <row r="54" spans="2:14" s="4" customFormat="1" ht="20.100000000000001" customHeight="1" x14ac:dyDescent="0.15">
      <c r="B54" s="7"/>
      <c r="C54" s="7"/>
      <c r="D54" s="7"/>
      <c r="E54" s="8"/>
      <c r="F54" s="9"/>
      <c r="G54" s="10"/>
      <c r="H54" s="10"/>
      <c r="I54" s="10"/>
      <c r="J54" s="10"/>
      <c r="K54" s="10"/>
      <c r="L54" s="10"/>
      <c r="M54" s="10"/>
      <c r="N54" s="10"/>
    </row>
    <row r="55" spans="2:14" s="4" customFormat="1" ht="20.100000000000001" customHeight="1" x14ac:dyDescent="0.15">
      <c r="B55" s="7"/>
      <c r="C55" s="7"/>
      <c r="D55" s="7"/>
      <c r="E55" s="8"/>
      <c r="F55" s="9"/>
      <c r="G55" s="10"/>
      <c r="H55" s="10"/>
      <c r="I55" s="10"/>
      <c r="J55" s="10"/>
      <c r="K55" s="10"/>
      <c r="L55" s="10"/>
      <c r="M55" s="10"/>
      <c r="N55" s="10"/>
    </row>
    <row r="56" spans="2:14" ht="30" customHeight="1" x14ac:dyDescent="0.15"/>
    <row r="57" spans="2:14" ht="30" customHeight="1" x14ac:dyDescent="0.15"/>
    <row r="58" spans="2:14" ht="30" customHeight="1" x14ac:dyDescent="0.15"/>
    <row r="59" spans="2:14" ht="30" customHeight="1" x14ac:dyDescent="0.15"/>
    <row r="60" spans="2:14" ht="30" customHeight="1" x14ac:dyDescent="0.15"/>
    <row r="61" spans="2:14" ht="30" customHeight="1" x14ac:dyDescent="0.15"/>
    <row r="62" spans="2:14" ht="30" customHeight="1" x14ac:dyDescent="0.15"/>
    <row r="63" spans="2:14" ht="30" customHeight="1" x14ac:dyDescent="0.15"/>
    <row r="64" spans="2:1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sheetData>
  <sheetProtection selectLockedCells="1"/>
  <mergeCells count="56">
    <mergeCell ref="C28:E28"/>
    <mergeCell ref="G28:N28"/>
    <mergeCell ref="C29:E29"/>
    <mergeCell ref="G29:N29"/>
    <mergeCell ref="C30:E30"/>
    <mergeCell ref="G30:N30"/>
    <mergeCell ref="C14:E14"/>
    <mergeCell ref="G14:N14"/>
    <mergeCell ref="C22:E22"/>
    <mergeCell ref="G22:N22"/>
    <mergeCell ref="C15:E15"/>
    <mergeCell ref="G15:N15"/>
    <mergeCell ref="C16:E16"/>
    <mergeCell ref="G16:N16"/>
    <mergeCell ref="B17:E17"/>
    <mergeCell ref="G17:N17"/>
    <mergeCell ref="L19:N19"/>
    <mergeCell ref="C21:E21"/>
    <mergeCell ref="G21:N21"/>
    <mergeCell ref="B20:E20"/>
    <mergeCell ref="G20:N20"/>
    <mergeCell ref="G37:M37"/>
    <mergeCell ref="C23:E23"/>
    <mergeCell ref="G23:N23"/>
    <mergeCell ref="C24:E24"/>
    <mergeCell ref="G24:N24"/>
    <mergeCell ref="G36:N36"/>
    <mergeCell ref="C25:E25"/>
    <mergeCell ref="G25:N25"/>
    <mergeCell ref="C26:E26"/>
    <mergeCell ref="G26:N26"/>
    <mergeCell ref="C27:E27"/>
    <mergeCell ref="G27:N27"/>
    <mergeCell ref="B31:E31"/>
    <mergeCell ref="G31:N31"/>
    <mergeCell ref="G34:N34"/>
    <mergeCell ref="G35:N35"/>
    <mergeCell ref="C7:E7"/>
    <mergeCell ref="G7:N7"/>
    <mergeCell ref="C8:E8"/>
    <mergeCell ref="G8:N8"/>
    <mergeCell ref="C9:E9"/>
    <mergeCell ref="G11:N11"/>
    <mergeCell ref="C12:E12"/>
    <mergeCell ref="G12:N12"/>
    <mergeCell ref="C13:E13"/>
    <mergeCell ref="G9:N9"/>
    <mergeCell ref="C10:E10"/>
    <mergeCell ref="G10:N10"/>
    <mergeCell ref="C11:E11"/>
    <mergeCell ref="G13:N13"/>
    <mergeCell ref="B3:N3"/>
    <mergeCell ref="G4:J4"/>
    <mergeCell ref="L5:N5"/>
    <mergeCell ref="B6:E6"/>
    <mergeCell ref="G6:N6"/>
  </mergeCells>
  <phoneticPr fontId="5"/>
  <printOptions horizontalCentered="1" verticalCentered="1"/>
  <pageMargins left="0.59055118110236227" right="0.34" top="0.46" bottom="0.42" header="0.19685039370078741" footer="0.1968503937007874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workbookViewId="0">
      <selection activeCell="F13" sqref="F13"/>
    </sheetView>
  </sheetViews>
  <sheetFormatPr defaultRowHeight="13.5" x14ac:dyDescent="0.15"/>
  <cols>
    <col min="1" max="1" width="1.625" style="2" customWidth="1"/>
    <col min="2" max="3" width="3.375" style="2" customWidth="1"/>
    <col min="4" max="4" width="8.875" style="2" customWidth="1"/>
    <col min="5" max="5" width="11.625" style="2" customWidth="1"/>
    <col min="6" max="6" width="27.625" style="2" customWidth="1"/>
    <col min="7" max="7" width="5.25" style="2" customWidth="1"/>
    <col min="8" max="14" width="4.625" style="2" customWidth="1"/>
    <col min="15" max="15" width="1.625" style="2" customWidth="1"/>
    <col min="16" max="32" width="3.875" style="2" customWidth="1"/>
    <col min="33" max="16384" width="9" style="2"/>
  </cols>
  <sheetData>
    <row r="1" spans="1:15" s="1" customFormat="1" ht="24.75" customHeight="1" x14ac:dyDescent="0.15">
      <c r="A1" s="23" t="s">
        <v>14</v>
      </c>
      <c r="B1" s="31" t="s">
        <v>34</v>
      </c>
      <c r="C1" s="22"/>
      <c r="D1" s="22"/>
      <c r="E1" s="22"/>
      <c r="F1" s="22"/>
      <c r="G1" s="22"/>
      <c r="H1" s="22"/>
      <c r="I1" s="22"/>
      <c r="J1" s="22"/>
      <c r="K1" s="22"/>
      <c r="L1" s="22"/>
      <c r="M1" s="22"/>
      <c r="N1" s="22"/>
      <c r="O1" s="22"/>
    </row>
    <row r="2" spans="1:15" s="1" customFormat="1" ht="24.75" customHeight="1" x14ac:dyDescent="0.15">
      <c r="A2" s="23"/>
      <c r="B2" s="31"/>
      <c r="C2" s="22"/>
      <c r="D2" s="22"/>
      <c r="E2" s="22"/>
      <c r="F2" s="22"/>
      <c r="G2" s="22"/>
      <c r="H2" s="22"/>
      <c r="I2" s="22"/>
      <c r="J2" s="22"/>
      <c r="K2" s="22"/>
      <c r="L2" s="22"/>
      <c r="M2" s="22"/>
      <c r="N2" s="22"/>
      <c r="O2" s="22"/>
    </row>
    <row r="3" spans="1:15" s="1" customFormat="1" ht="48.75" customHeight="1" x14ac:dyDescent="0.15">
      <c r="A3" s="22"/>
      <c r="B3" s="177" t="s">
        <v>18</v>
      </c>
      <c r="C3" s="178"/>
      <c r="D3" s="178"/>
      <c r="E3" s="178"/>
      <c r="F3" s="178"/>
      <c r="G3" s="178"/>
      <c r="H3" s="178"/>
      <c r="I3" s="178"/>
      <c r="J3" s="178"/>
      <c r="K3" s="178"/>
      <c r="L3" s="178"/>
      <c r="M3" s="178"/>
      <c r="N3" s="178"/>
      <c r="O3" s="22"/>
    </row>
    <row r="4" spans="1:15" s="1" customFormat="1" ht="18" customHeight="1" x14ac:dyDescent="0.15">
      <c r="A4" s="22"/>
      <c r="B4" s="22"/>
      <c r="C4" s="22"/>
      <c r="D4" s="22"/>
      <c r="E4" s="22"/>
      <c r="F4" s="22"/>
      <c r="G4" s="179"/>
      <c r="H4" s="179"/>
      <c r="I4" s="179"/>
      <c r="J4" s="179"/>
      <c r="K4" s="22"/>
      <c r="L4" s="22"/>
      <c r="M4" s="22"/>
      <c r="N4" s="22"/>
      <c r="O4" s="22"/>
    </row>
    <row r="5" spans="1:15" ht="18.75" customHeight="1" x14ac:dyDescent="0.15">
      <c r="A5" s="23"/>
      <c r="B5" s="22" t="s">
        <v>0</v>
      </c>
      <c r="C5" s="23"/>
      <c r="D5" s="23"/>
      <c r="E5" s="23"/>
      <c r="F5" s="24"/>
      <c r="G5" s="24"/>
      <c r="H5" s="24"/>
      <c r="I5" s="24"/>
      <c r="J5" s="24"/>
      <c r="K5" s="24"/>
      <c r="L5" s="180" t="s">
        <v>1</v>
      </c>
      <c r="M5" s="180"/>
      <c r="N5" s="180"/>
      <c r="O5" s="23"/>
    </row>
    <row r="6" spans="1:15" s="3" customFormat="1" ht="18.75" customHeight="1" x14ac:dyDescent="0.15">
      <c r="A6" s="25"/>
      <c r="B6" s="181" t="s">
        <v>2</v>
      </c>
      <c r="C6" s="182"/>
      <c r="D6" s="182"/>
      <c r="E6" s="183"/>
      <c r="F6" s="16" t="s">
        <v>3</v>
      </c>
      <c r="G6" s="181" t="s">
        <v>4</v>
      </c>
      <c r="H6" s="182"/>
      <c r="I6" s="182"/>
      <c r="J6" s="182"/>
      <c r="K6" s="182"/>
      <c r="L6" s="182"/>
      <c r="M6" s="182"/>
      <c r="N6" s="183"/>
      <c r="O6" s="25"/>
    </row>
    <row r="7" spans="1:15" s="4" customFormat="1" ht="18.75" customHeight="1" x14ac:dyDescent="0.15">
      <c r="A7" s="21"/>
      <c r="B7" s="12"/>
      <c r="C7" s="189"/>
      <c r="D7" s="189"/>
      <c r="E7" s="190"/>
      <c r="F7" s="13"/>
      <c r="G7" s="191"/>
      <c r="H7" s="192"/>
      <c r="I7" s="192"/>
      <c r="J7" s="192"/>
      <c r="K7" s="192"/>
      <c r="L7" s="192"/>
      <c r="M7" s="192"/>
      <c r="N7" s="193"/>
      <c r="O7" s="21"/>
    </row>
    <row r="8" spans="1:15" ht="18.75" customHeight="1" x14ac:dyDescent="0.15">
      <c r="A8" s="23"/>
      <c r="B8" s="14"/>
      <c r="C8" s="206" t="s">
        <v>132</v>
      </c>
      <c r="D8" s="206"/>
      <c r="E8" s="207"/>
      <c r="F8" s="160">
        <v>559000</v>
      </c>
      <c r="G8" s="184"/>
      <c r="H8" s="185"/>
      <c r="I8" s="185"/>
      <c r="J8" s="185"/>
      <c r="K8" s="185"/>
      <c r="L8" s="185"/>
      <c r="M8" s="185"/>
      <c r="N8" s="186"/>
      <c r="O8" s="23"/>
    </row>
    <row r="9" spans="1:15" ht="18.75" customHeight="1" x14ac:dyDescent="0.15">
      <c r="A9" s="23"/>
      <c r="B9" s="14"/>
      <c r="C9" s="187"/>
      <c r="D9" s="187"/>
      <c r="E9" s="188"/>
      <c r="F9" s="13"/>
      <c r="G9" s="184"/>
      <c r="H9" s="185"/>
      <c r="I9" s="185"/>
      <c r="J9" s="185"/>
      <c r="K9" s="185"/>
      <c r="L9" s="185"/>
      <c r="M9" s="185"/>
      <c r="N9" s="186"/>
      <c r="O9" s="23"/>
    </row>
    <row r="10" spans="1:15" ht="18.75" customHeight="1" x14ac:dyDescent="0.15">
      <c r="A10" s="23"/>
      <c r="B10" s="14"/>
      <c r="C10" s="206" t="s">
        <v>133</v>
      </c>
      <c r="D10" s="206"/>
      <c r="E10" s="207"/>
      <c r="F10" s="160">
        <v>0</v>
      </c>
      <c r="G10" s="184"/>
      <c r="H10" s="185"/>
      <c r="I10" s="185"/>
      <c r="J10" s="185"/>
      <c r="K10" s="185"/>
      <c r="L10" s="185"/>
      <c r="M10" s="185"/>
      <c r="N10" s="186"/>
      <c r="O10" s="23"/>
    </row>
    <row r="11" spans="1:15" ht="18.75" customHeight="1" x14ac:dyDescent="0.15">
      <c r="A11" s="23"/>
      <c r="B11" s="14"/>
      <c r="C11" s="187"/>
      <c r="D11" s="187"/>
      <c r="E11" s="188"/>
      <c r="F11" s="13"/>
      <c r="G11" s="184"/>
      <c r="H11" s="185"/>
      <c r="I11" s="185"/>
      <c r="J11" s="185"/>
      <c r="K11" s="185"/>
      <c r="L11" s="185"/>
      <c r="M11" s="185"/>
      <c r="N11" s="186"/>
      <c r="O11" s="23"/>
    </row>
    <row r="12" spans="1:15" ht="18.75" customHeight="1" x14ac:dyDescent="0.15">
      <c r="A12" s="23"/>
      <c r="B12" s="14"/>
      <c r="C12" s="206" t="s">
        <v>134</v>
      </c>
      <c r="D12" s="206"/>
      <c r="E12" s="207"/>
      <c r="F12" s="160">
        <v>54722</v>
      </c>
      <c r="G12" s="184"/>
      <c r="H12" s="185"/>
      <c r="I12" s="185"/>
      <c r="J12" s="185"/>
      <c r="K12" s="185"/>
      <c r="L12" s="185"/>
      <c r="M12" s="185"/>
      <c r="N12" s="186"/>
      <c r="O12" s="23"/>
    </row>
    <row r="13" spans="1:15" ht="18.75" customHeight="1" x14ac:dyDescent="0.15">
      <c r="A13" s="23"/>
      <c r="B13" s="14"/>
      <c r="C13" s="187"/>
      <c r="D13" s="187"/>
      <c r="E13" s="188"/>
      <c r="F13" s="13"/>
      <c r="G13" s="184"/>
      <c r="H13" s="185"/>
      <c r="I13" s="185"/>
      <c r="J13" s="185"/>
      <c r="K13" s="185"/>
      <c r="L13" s="185"/>
      <c r="M13" s="185"/>
      <c r="N13" s="186"/>
      <c r="O13" s="23"/>
    </row>
    <row r="14" spans="1:15" ht="18.75" customHeight="1" x14ac:dyDescent="0.15">
      <c r="A14" s="23"/>
      <c r="B14" s="14"/>
      <c r="C14" s="187"/>
      <c r="D14" s="187"/>
      <c r="E14" s="188"/>
      <c r="F14" s="13"/>
      <c r="G14" s="184"/>
      <c r="H14" s="185"/>
      <c r="I14" s="185"/>
      <c r="J14" s="185"/>
      <c r="K14" s="185"/>
      <c r="L14" s="185"/>
      <c r="M14" s="185"/>
      <c r="N14" s="186"/>
      <c r="O14" s="23"/>
    </row>
    <row r="15" spans="1:15" s="4" customFormat="1" ht="18.75" customHeight="1" x14ac:dyDescent="0.15">
      <c r="A15" s="21"/>
      <c r="B15" s="12"/>
      <c r="C15" s="187"/>
      <c r="D15" s="187"/>
      <c r="E15" s="188"/>
      <c r="F15" s="13"/>
      <c r="G15" s="184"/>
      <c r="H15" s="185"/>
      <c r="I15" s="185"/>
      <c r="J15" s="185"/>
      <c r="K15" s="185"/>
      <c r="L15" s="185"/>
      <c r="M15" s="185"/>
      <c r="N15" s="186"/>
      <c r="O15" s="21"/>
    </row>
    <row r="16" spans="1:15" ht="18.75" customHeight="1" thickBot="1" x14ac:dyDescent="0.2">
      <c r="A16" s="23"/>
      <c r="B16" s="15"/>
      <c r="C16" s="201"/>
      <c r="D16" s="201"/>
      <c r="E16" s="202"/>
      <c r="F16" s="13"/>
      <c r="G16" s="203"/>
      <c r="H16" s="204"/>
      <c r="I16" s="204"/>
      <c r="J16" s="204"/>
      <c r="K16" s="204"/>
      <c r="L16" s="204"/>
      <c r="M16" s="204"/>
      <c r="N16" s="205"/>
      <c r="O16" s="23"/>
    </row>
    <row r="17" spans="1:15" ht="27" customHeight="1" thickTop="1" x14ac:dyDescent="0.15">
      <c r="A17" s="23"/>
      <c r="B17" s="195" t="s">
        <v>5</v>
      </c>
      <c r="C17" s="196"/>
      <c r="D17" s="196"/>
      <c r="E17" s="197"/>
      <c r="F17" s="161">
        <f>SUM(F7:F16)</f>
        <v>613722</v>
      </c>
      <c r="G17" s="198"/>
      <c r="H17" s="199"/>
      <c r="I17" s="199"/>
      <c r="J17" s="199"/>
      <c r="K17" s="199"/>
      <c r="L17" s="199"/>
      <c r="M17" s="199"/>
      <c r="N17" s="200"/>
      <c r="O17" s="23"/>
    </row>
    <row r="18" spans="1:15" s="4" customFormat="1" ht="12.75" customHeight="1" x14ac:dyDescent="0.15">
      <c r="A18" s="21"/>
      <c r="B18" s="17"/>
      <c r="C18" s="17"/>
      <c r="D18" s="17"/>
      <c r="E18" s="18"/>
      <c r="F18" s="19"/>
      <c r="G18" s="20"/>
      <c r="H18" s="20"/>
      <c r="I18" s="20"/>
      <c r="J18" s="20"/>
      <c r="K18" s="20"/>
      <c r="L18" s="20"/>
      <c r="M18" s="20"/>
      <c r="N18" s="20"/>
      <c r="O18" s="21"/>
    </row>
    <row r="19" spans="1:15" ht="18.75" customHeight="1" x14ac:dyDescent="0.15">
      <c r="A19" s="23"/>
      <c r="B19" s="22" t="s">
        <v>6</v>
      </c>
      <c r="C19" s="23"/>
      <c r="D19" s="23"/>
      <c r="E19" s="23"/>
      <c r="F19" s="24"/>
      <c r="G19" s="24"/>
      <c r="H19" s="24"/>
      <c r="I19" s="24"/>
      <c r="J19" s="24"/>
      <c r="K19" s="24"/>
      <c r="L19" s="180" t="s">
        <v>1</v>
      </c>
      <c r="M19" s="180"/>
      <c r="N19" s="180"/>
      <c r="O19" s="23"/>
    </row>
    <row r="20" spans="1:15" s="3" customFormat="1" ht="18.75" customHeight="1" x14ac:dyDescent="0.15">
      <c r="A20" s="25"/>
      <c r="B20" s="181" t="s">
        <v>2</v>
      </c>
      <c r="C20" s="182"/>
      <c r="D20" s="182"/>
      <c r="E20" s="183"/>
      <c r="F20" s="16" t="s">
        <v>3</v>
      </c>
      <c r="G20" s="181" t="s">
        <v>4</v>
      </c>
      <c r="H20" s="182"/>
      <c r="I20" s="182"/>
      <c r="J20" s="182"/>
      <c r="K20" s="182"/>
      <c r="L20" s="182"/>
      <c r="M20" s="182"/>
      <c r="N20" s="183"/>
      <c r="O20" s="25"/>
    </row>
    <row r="21" spans="1:15" s="4" customFormat="1" ht="18.75" customHeight="1" x14ac:dyDescent="0.15">
      <c r="A21" s="21"/>
      <c r="B21" s="12"/>
      <c r="C21" s="189"/>
      <c r="D21" s="189"/>
      <c r="E21" s="190"/>
      <c r="F21" s="13"/>
      <c r="G21" s="191"/>
      <c r="H21" s="192"/>
      <c r="I21" s="192"/>
      <c r="J21" s="192"/>
      <c r="K21" s="192"/>
      <c r="L21" s="192"/>
      <c r="M21" s="192"/>
      <c r="N21" s="193"/>
      <c r="O21" s="21"/>
    </row>
    <row r="22" spans="1:15" s="4" customFormat="1" ht="18.75" customHeight="1" x14ac:dyDescent="0.15">
      <c r="A22" s="21"/>
      <c r="B22" s="14"/>
      <c r="C22" s="206" t="s">
        <v>135</v>
      </c>
      <c r="D22" s="206"/>
      <c r="E22" s="207"/>
      <c r="F22" s="160">
        <v>526800</v>
      </c>
      <c r="G22" s="208" t="s">
        <v>142</v>
      </c>
      <c r="H22" s="209"/>
      <c r="I22" s="209"/>
      <c r="J22" s="209"/>
      <c r="K22" s="209"/>
      <c r="L22" s="209"/>
      <c r="M22" s="209"/>
      <c r="N22" s="210"/>
      <c r="O22" s="21"/>
    </row>
    <row r="23" spans="1:15" ht="18.75" customHeight="1" x14ac:dyDescent="0.15">
      <c r="A23" s="23"/>
      <c r="B23" s="14"/>
      <c r="C23" s="187"/>
      <c r="D23" s="187"/>
      <c r="E23" s="188"/>
      <c r="F23" s="13"/>
      <c r="G23" s="184"/>
      <c r="H23" s="185"/>
      <c r="I23" s="185"/>
      <c r="J23" s="185"/>
      <c r="K23" s="185"/>
      <c r="L23" s="185"/>
      <c r="M23" s="185"/>
      <c r="N23" s="186"/>
      <c r="O23" s="23"/>
    </row>
    <row r="24" spans="1:15" ht="18.75" customHeight="1" x14ac:dyDescent="0.15">
      <c r="A24" s="23"/>
      <c r="B24" s="14"/>
      <c r="C24" s="206" t="s">
        <v>136</v>
      </c>
      <c r="D24" s="206"/>
      <c r="E24" s="207"/>
      <c r="F24" s="160">
        <v>86922</v>
      </c>
      <c r="G24" s="208" t="s">
        <v>143</v>
      </c>
      <c r="H24" s="209"/>
      <c r="I24" s="209"/>
      <c r="J24" s="209"/>
      <c r="K24" s="209"/>
      <c r="L24" s="209"/>
      <c r="M24" s="209"/>
      <c r="N24" s="210"/>
      <c r="O24" s="23"/>
    </row>
    <row r="25" spans="1:15" ht="18.75" customHeight="1" x14ac:dyDescent="0.15">
      <c r="A25" s="23"/>
      <c r="B25" s="14"/>
      <c r="C25" s="187"/>
      <c r="D25" s="187"/>
      <c r="E25" s="188"/>
      <c r="F25" s="13"/>
      <c r="G25" s="184"/>
      <c r="H25" s="185"/>
      <c r="I25" s="185"/>
      <c r="J25" s="185"/>
      <c r="K25" s="185"/>
      <c r="L25" s="185"/>
      <c r="M25" s="185"/>
      <c r="N25" s="186"/>
      <c r="O25" s="23"/>
    </row>
    <row r="26" spans="1:15" ht="18.75" customHeight="1" x14ac:dyDescent="0.15">
      <c r="A26" s="23"/>
      <c r="B26" s="14"/>
      <c r="C26" s="187"/>
      <c r="D26" s="187"/>
      <c r="E26" s="188"/>
      <c r="F26" s="13"/>
      <c r="G26" s="184"/>
      <c r="H26" s="185"/>
      <c r="I26" s="185"/>
      <c r="J26" s="185"/>
      <c r="K26" s="185"/>
      <c r="L26" s="185"/>
      <c r="M26" s="185"/>
      <c r="N26" s="186"/>
      <c r="O26" s="23"/>
    </row>
    <row r="27" spans="1:15" ht="18.75" customHeight="1" x14ac:dyDescent="0.15">
      <c r="A27" s="23"/>
      <c r="B27" s="14"/>
      <c r="C27" s="187"/>
      <c r="D27" s="187"/>
      <c r="E27" s="188"/>
      <c r="F27" s="13"/>
      <c r="G27" s="184"/>
      <c r="H27" s="185"/>
      <c r="I27" s="185"/>
      <c r="J27" s="185"/>
      <c r="K27" s="185"/>
      <c r="L27" s="185"/>
      <c r="M27" s="185"/>
      <c r="N27" s="186"/>
      <c r="O27" s="23"/>
    </row>
    <row r="28" spans="1:15" ht="18.75" customHeight="1" x14ac:dyDescent="0.15">
      <c r="A28" s="23"/>
      <c r="B28" s="14"/>
      <c r="C28" s="187"/>
      <c r="D28" s="187"/>
      <c r="E28" s="188"/>
      <c r="F28" s="13"/>
      <c r="G28" s="184"/>
      <c r="H28" s="185"/>
      <c r="I28" s="185"/>
      <c r="J28" s="185"/>
      <c r="K28" s="185"/>
      <c r="L28" s="185"/>
      <c r="M28" s="185"/>
      <c r="N28" s="186"/>
      <c r="O28" s="23"/>
    </row>
    <row r="29" spans="1:15" s="4" customFormat="1" ht="18.75" customHeight="1" x14ac:dyDescent="0.15">
      <c r="A29" s="21"/>
      <c r="B29" s="12"/>
      <c r="C29" s="187"/>
      <c r="D29" s="187"/>
      <c r="E29" s="188"/>
      <c r="F29" s="13"/>
      <c r="G29" s="184"/>
      <c r="H29" s="185"/>
      <c r="I29" s="185"/>
      <c r="J29" s="185"/>
      <c r="K29" s="185"/>
      <c r="L29" s="185"/>
      <c r="M29" s="185"/>
      <c r="N29" s="186"/>
      <c r="O29" s="21"/>
    </row>
    <row r="30" spans="1:15" ht="18.75" customHeight="1" thickBot="1" x14ac:dyDescent="0.2">
      <c r="A30" s="23"/>
      <c r="B30" s="15"/>
      <c r="C30" s="201"/>
      <c r="D30" s="201"/>
      <c r="E30" s="202"/>
      <c r="F30" s="13"/>
      <c r="G30" s="203"/>
      <c r="H30" s="204"/>
      <c r="I30" s="204"/>
      <c r="J30" s="204"/>
      <c r="K30" s="204"/>
      <c r="L30" s="204"/>
      <c r="M30" s="204"/>
      <c r="N30" s="205"/>
      <c r="O30" s="23"/>
    </row>
    <row r="31" spans="1:15" ht="27" customHeight="1" thickTop="1" x14ac:dyDescent="0.15">
      <c r="A31" s="23"/>
      <c r="B31" s="195" t="s">
        <v>5</v>
      </c>
      <c r="C31" s="196"/>
      <c r="D31" s="196"/>
      <c r="E31" s="197"/>
      <c r="F31" s="161">
        <f>SUM(F21:F30)</f>
        <v>613722</v>
      </c>
      <c r="G31" s="198"/>
      <c r="H31" s="199"/>
      <c r="I31" s="199"/>
      <c r="J31" s="199"/>
      <c r="K31" s="199"/>
      <c r="L31" s="199"/>
      <c r="M31" s="199"/>
      <c r="N31" s="200"/>
      <c r="O31" s="23"/>
    </row>
    <row r="32" spans="1:15" s="4" customFormat="1" ht="20.100000000000001" customHeight="1" x14ac:dyDescent="0.15">
      <c r="A32" s="21"/>
      <c r="C32" s="5"/>
      <c r="D32" s="32" t="s">
        <v>11</v>
      </c>
      <c r="F32" s="33"/>
      <c r="G32" s="38" t="s">
        <v>10</v>
      </c>
      <c r="H32" s="159">
        <v>6</v>
      </c>
      <c r="I32" s="38" t="s">
        <v>7</v>
      </c>
      <c r="J32" s="159">
        <v>6</v>
      </c>
      <c r="K32" s="38" t="s">
        <v>8</v>
      </c>
      <c r="L32" s="159" t="s">
        <v>139</v>
      </c>
      <c r="M32" s="38" t="s">
        <v>9</v>
      </c>
      <c r="N32" s="6"/>
      <c r="O32" s="27"/>
    </row>
    <row r="33" spans="1:18" s="4" customFormat="1" ht="20.100000000000001" customHeight="1" x14ac:dyDescent="0.15">
      <c r="A33" s="21"/>
      <c r="B33" s="28"/>
      <c r="C33" s="11"/>
      <c r="D33" s="11"/>
      <c r="E33" s="34"/>
      <c r="F33" s="34"/>
      <c r="G33" s="30"/>
      <c r="H33" s="30"/>
      <c r="I33" s="30"/>
      <c r="J33" s="30"/>
      <c r="K33" s="30"/>
      <c r="L33" s="30"/>
      <c r="M33" s="30"/>
      <c r="N33" s="30"/>
      <c r="O33" s="29"/>
    </row>
    <row r="34" spans="1:18" s="4" customFormat="1" ht="20.100000000000001" customHeight="1" x14ac:dyDescent="0.15">
      <c r="A34" s="21"/>
      <c r="B34" s="28"/>
      <c r="C34" s="11"/>
      <c r="D34" s="11"/>
      <c r="E34" s="34"/>
      <c r="F34" s="35" t="s">
        <v>16</v>
      </c>
      <c r="G34" s="211" t="s">
        <v>138</v>
      </c>
      <c r="H34" s="211"/>
      <c r="I34" s="211"/>
      <c r="J34" s="211"/>
      <c r="K34" s="211"/>
      <c r="L34" s="211"/>
      <c r="M34" s="211"/>
      <c r="N34" s="211"/>
      <c r="O34" s="29"/>
    </row>
    <row r="35" spans="1:18" s="4" customFormat="1" ht="20.100000000000001" customHeight="1" x14ac:dyDescent="0.15">
      <c r="A35" s="21"/>
      <c r="B35" s="28"/>
      <c r="C35" s="11"/>
      <c r="D35" s="11"/>
      <c r="E35" s="34"/>
      <c r="F35" s="35" t="s">
        <v>15</v>
      </c>
      <c r="G35" s="211" t="s">
        <v>137</v>
      </c>
      <c r="H35" s="211"/>
      <c r="I35" s="211"/>
      <c r="J35" s="211"/>
      <c r="K35" s="211"/>
      <c r="L35" s="211"/>
      <c r="M35" s="211"/>
      <c r="N35" s="211"/>
      <c r="O35" s="29"/>
    </row>
    <row r="36" spans="1:18" s="4" customFormat="1" ht="20.100000000000001" customHeight="1" x14ac:dyDescent="0.15">
      <c r="A36" s="21"/>
      <c r="B36" s="28"/>
      <c r="C36" s="11"/>
      <c r="D36" s="11"/>
      <c r="E36" s="34"/>
      <c r="F36" s="35" t="s">
        <v>19</v>
      </c>
      <c r="G36" s="211" t="s">
        <v>140</v>
      </c>
      <c r="H36" s="211"/>
      <c r="I36" s="211"/>
      <c r="J36" s="211"/>
      <c r="K36" s="211"/>
      <c r="L36" s="211"/>
      <c r="M36" s="211"/>
      <c r="N36" s="211"/>
      <c r="O36" s="29"/>
    </row>
    <row r="37" spans="1:18" s="4" customFormat="1" ht="20.100000000000001" customHeight="1" x14ac:dyDescent="0.15">
      <c r="A37" s="21"/>
      <c r="B37" s="28"/>
      <c r="C37" s="28"/>
      <c r="D37" s="28"/>
      <c r="E37" s="36"/>
      <c r="F37" s="37" t="s">
        <v>17</v>
      </c>
      <c r="G37" s="211" t="s">
        <v>141</v>
      </c>
      <c r="H37" s="211"/>
      <c r="I37" s="211"/>
      <c r="J37" s="211"/>
      <c r="K37" s="211"/>
      <c r="L37" s="211"/>
      <c r="M37" s="211"/>
      <c r="N37" s="158"/>
      <c r="O37" s="29"/>
    </row>
    <row r="38" spans="1:18" s="4" customFormat="1" ht="20.100000000000001" customHeight="1" x14ac:dyDescent="0.15">
      <c r="A38" s="21"/>
      <c r="B38" s="28"/>
      <c r="C38" s="28"/>
      <c r="D38" s="28"/>
      <c r="E38" s="28"/>
      <c r="F38" s="28"/>
      <c r="G38" s="11"/>
      <c r="H38" s="11"/>
      <c r="I38" s="11"/>
      <c r="J38" s="11"/>
      <c r="K38" s="11"/>
      <c r="L38" s="11"/>
      <c r="M38" s="11"/>
      <c r="N38" s="11"/>
      <c r="O38" s="11"/>
      <c r="P38" s="11"/>
      <c r="Q38" s="11"/>
      <c r="R38" s="11"/>
    </row>
    <row r="39" spans="1:18" s="4" customFormat="1" ht="15" customHeight="1" x14ac:dyDescent="0.15">
      <c r="A39" s="21"/>
      <c r="B39" s="17" t="s">
        <v>12</v>
      </c>
      <c r="C39" s="17"/>
      <c r="D39" s="17"/>
      <c r="E39" s="18"/>
      <c r="F39" s="20"/>
      <c r="G39" s="11"/>
      <c r="H39" s="11"/>
      <c r="I39" s="11"/>
      <c r="J39" s="11"/>
      <c r="K39" s="11"/>
      <c r="L39" s="11"/>
      <c r="M39" s="11"/>
      <c r="N39" s="11"/>
      <c r="O39" s="11"/>
      <c r="P39" s="11"/>
      <c r="Q39" s="11"/>
      <c r="R39" s="11"/>
    </row>
    <row r="40" spans="1:18" s="4" customFormat="1" ht="15" customHeight="1" x14ac:dyDescent="0.15">
      <c r="A40" s="21"/>
      <c r="B40" s="17" t="s">
        <v>13</v>
      </c>
      <c r="C40" s="17"/>
      <c r="D40" s="17"/>
      <c r="E40" s="18"/>
      <c r="F40" s="19"/>
      <c r="G40" s="20"/>
      <c r="H40" s="20"/>
      <c r="I40" s="20"/>
      <c r="J40" s="20"/>
      <c r="K40" s="20"/>
      <c r="L40" s="20"/>
      <c r="M40" s="20"/>
      <c r="N40" s="20"/>
      <c r="O40" s="21"/>
    </row>
    <row r="41" spans="1:18" s="4" customFormat="1" ht="15" customHeight="1" x14ac:dyDescent="0.15">
      <c r="A41" s="21"/>
      <c r="B41" s="17" t="s">
        <v>42</v>
      </c>
      <c r="C41" s="17"/>
      <c r="D41" s="17"/>
      <c r="E41" s="18"/>
      <c r="F41" s="19"/>
      <c r="G41" s="20"/>
      <c r="H41" s="20"/>
      <c r="I41" s="20"/>
      <c r="J41" s="20"/>
      <c r="K41" s="20"/>
      <c r="L41" s="20"/>
      <c r="M41" s="20"/>
      <c r="N41" s="20"/>
      <c r="O41" s="21"/>
    </row>
    <row r="42" spans="1:18" s="4" customFormat="1" ht="15" customHeight="1" x14ac:dyDescent="0.15">
      <c r="A42" s="21"/>
      <c r="B42" s="17"/>
      <c r="C42" s="17"/>
      <c r="D42" s="17" t="s">
        <v>40</v>
      </c>
      <c r="E42" s="18"/>
      <c r="F42" s="19"/>
      <c r="G42" s="20"/>
      <c r="H42" s="20"/>
      <c r="I42" s="20"/>
      <c r="J42" s="20"/>
      <c r="K42" s="20"/>
      <c r="L42" s="20"/>
      <c r="M42" s="20"/>
      <c r="N42" s="20"/>
      <c r="O42" s="21"/>
    </row>
    <row r="43" spans="1:18" s="4" customFormat="1" ht="15" customHeight="1" x14ac:dyDescent="0.15">
      <c r="A43" s="21"/>
      <c r="B43" s="17" t="s">
        <v>43</v>
      </c>
      <c r="C43" s="17"/>
      <c r="D43" s="17"/>
      <c r="E43" s="18"/>
      <c r="F43" s="19"/>
      <c r="G43" s="20"/>
      <c r="H43" s="20"/>
      <c r="I43" s="20"/>
      <c r="J43" s="20"/>
      <c r="K43" s="20"/>
      <c r="L43" s="20"/>
      <c r="M43" s="20"/>
      <c r="N43" s="20"/>
      <c r="O43" s="21"/>
    </row>
    <row r="44" spans="1:18" s="4" customFormat="1" ht="20.100000000000001" customHeight="1" x14ac:dyDescent="0.15">
      <c r="A44" s="21"/>
      <c r="B44" s="17"/>
      <c r="C44" s="17"/>
      <c r="D44" s="17" t="s">
        <v>41</v>
      </c>
      <c r="E44" s="18"/>
      <c r="F44" s="19"/>
      <c r="G44" s="20"/>
      <c r="H44" s="20"/>
      <c r="I44" s="20"/>
      <c r="J44" s="20"/>
      <c r="K44" s="20"/>
      <c r="L44" s="20"/>
      <c r="M44" s="20"/>
      <c r="N44" s="20"/>
      <c r="O44" s="21"/>
    </row>
    <row r="45" spans="1:18" s="4" customFormat="1" ht="20.100000000000001" customHeight="1" x14ac:dyDescent="0.15">
      <c r="A45" s="21"/>
      <c r="B45" s="7"/>
      <c r="C45" s="7"/>
      <c r="D45" s="7"/>
      <c r="E45" s="8"/>
      <c r="F45" s="9"/>
      <c r="G45" s="10"/>
      <c r="H45" s="10"/>
      <c r="I45" s="10"/>
      <c r="J45" s="10"/>
      <c r="K45" s="10"/>
      <c r="L45" s="10"/>
      <c r="M45" s="10"/>
      <c r="N45" s="10"/>
      <c r="O45" s="21"/>
    </row>
    <row r="46" spans="1:18" s="4" customFormat="1" ht="20.100000000000001" customHeight="1" x14ac:dyDescent="0.15">
      <c r="B46" s="7"/>
      <c r="C46" s="7"/>
      <c r="D46" s="7"/>
      <c r="E46" s="8"/>
      <c r="F46" s="9"/>
      <c r="G46" s="10"/>
      <c r="H46" s="10"/>
      <c r="I46" s="10"/>
      <c r="J46" s="10"/>
      <c r="K46" s="10"/>
      <c r="L46" s="10"/>
      <c r="M46" s="10"/>
      <c r="N46" s="10"/>
    </row>
    <row r="47" spans="1:18" s="4" customFormat="1" ht="20.100000000000001" customHeight="1" x14ac:dyDescent="0.15">
      <c r="B47" s="7"/>
      <c r="C47" s="7"/>
      <c r="D47" s="7"/>
      <c r="E47" s="8"/>
      <c r="F47" s="9"/>
      <c r="G47" s="10"/>
      <c r="H47" s="10"/>
      <c r="I47" s="10"/>
      <c r="J47" s="10"/>
      <c r="K47" s="10"/>
      <c r="L47" s="10"/>
      <c r="M47" s="10"/>
      <c r="N47" s="10"/>
    </row>
    <row r="48" spans="1:18" s="4" customFormat="1" ht="20.100000000000001" customHeight="1" x14ac:dyDescent="0.15">
      <c r="B48" s="7"/>
      <c r="C48" s="7"/>
      <c r="D48" s="7"/>
      <c r="E48" s="8"/>
      <c r="F48" s="9"/>
      <c r="G48" s="10"/>
      <c r="H48" s="10"/>
      <c r="I48" s="10"/>
      <c r="J48" s="10"/>
      <c r="K48" s="10"/>
      <c r="L48" s="10"/>
      <c r="M48" s="10"/>
      <c r="N48" s="10"/>
    </row>
    <row r="49" spans="2:14" s="4" customFormat="1" ht="20.100000000000001" customHeight="1" x14ac:dyDescent="0.15">
      <c r="B49" s="7"/>
      <c r="C49" s="7"/>
      <c r="D49" s="7"/>
      <c r="E49" s="8"/>
      <c r="F49" s="9"/>
      <c r="G49" s="10"/>
      <c r="H49" s="10"/>
      <c r="I49" s="10"/>
      <c r="J49" s="10"/>
      <c r="K49" s="10"/>
      <c r="L49" s="10"/>
      <c r="M49" s="10"/>
      <c r="N49" s="10"/>
    </row>
    <row r="50" spans="2:14" s="4" customFormat="1" ht="20.100000000000001" customHeight="1" x14ac:dyDescent="0.15">
      <c r="B50" s="7"/>
      <c r="C50" s="7"/>
      <c r="D50" s="7"/>
      <c r="E50" s="8"/>
      <c r="F50" s="9"/>
      <c r="G50" s="10"/>
      <c r="H50" s="10"/>
      <c r="I50" s="10"/>
      <c r="J50" s="10"/>
      <c r="K50" s="10"/>
      <c r="L50" s="10"/>
      <c r="M50" s="10"/>
      <c r="N50" s="10"/>
    </row>
    <row r="51" spans="2:14" s="4" customFormat="1" ht="20.100000000000001" customHeight="1" x14ac:dyDescent="0.15">
      <c r="B51" s="7"/>
      <c r="C51" s="7"/>
      <c r="D51" s="7"/>
      <c r="E51" s="8"/>
      <c r="F51" s="9"/>
      <c r="G51" s="10"/>
      <c r="H51" s="10"/>
      <c r="I51" s="10"/>
      <c r="J51" s="10"/>
      <c r="K51" s="10"/>
      <c r="L51" s="10"/>
      <c r="M51" s="10"/>
      <c r="N51" s="10"/>
    </row>
    <row r="52" spans="2:14" s="4" customFormat="1" ht="20.100000000000001" customHeight="1" x14ac:dyDescent="0.15">
      <c r="B52" s="7"/>
      <c r="C52" s="7"/>
      <c r="D52" s="7"/>
      <c r="E52" s="8"/>
      <c r="F52" s="9"/>
      <c r="G52" s="10"/>
      <c r="H52" s="10"/>
      <c r="I52" s="10"/>
      <c r="J52" s="10"/>
      <c r="K52" s="10"/>
      <c r="L52" s="10"/>
      <c r="M52" s="10"/>
      <c r="N52" s="10"/>
    </row>
    <row r="53" spans="2:14" s="4" customFormat="1" ht="20.100000000000001" customHeight="1" x14ac:dyDescent="0.15">
      <c r="B53" s="7"/>
      <c r="C53" s="7"/>
      <c r="D53" s="7"/>
      <c r="E53" s="8"/>
      <c r="F53" s="9"/>
      <c r="G53" s="10"/>
      <c r="H53" s="10"/>
      <c r="I53" s="10"/>
      <c r="J53" s="10"/>
      <c r="K53" s="10"/>
      <c r="L53" s="10"/>
      <c r="M53" s="10"/>
      <c r="N53" s="10"/>
    </row>
    <row r="54" spans="2:14" s="4" customFormat="1" ht="20.100000000000001" customHeight="1" x14ac:dyDescent="0.15">
      <c r="B54" s="7"/>
      <c r="C54" s="7"/>
      <c r="D54" s="7"/>
      <c r="E54" s="8"/>
      <c r="F54" s="9"/>
      <c r="G54" s="10"/>
      <c r="H54" s="10"/>
      <c r="I54" s="10"/>
      <c r="J54" s="10"/>
      <c r="K54" s="10"/>
      <c r="L54" s="10"/>
      <c r="M54" s="10"/>
      <c r="N54" s="10"/>
    </row>
    <row r="55" spans="2:14" s="4" customFormat="1" ht="20.100000000000001" customHeight="1" x14ac:dyDescent="0.15">
      <c r="B55" s="7"/>
      <c r="C55" s="7"/>
      <c r="D55" s="7"/>
      <c r="E55" s="8"/>
      <c r="F55" s="9"/>
      <c r="G55" s="10"/>
      <c r="H55" s="10"/>
      <c r="I55" s="10"/>
      <c r="J55" s="10"/>
      <c r="K55" s="10"/>
      <c r="L55" s="10"/>
      <c r="M55" s="10"/>
      <c r="N55" s="10"/>
    </row>
    <row r="56" spans="2:14" ht="30" customHeight="1" x14ac:dyDescent="0.15"/>
    <row r="57" spans="2:14" ht="30" customHeight="1" x14ac:dyDescent="0.15"/>
    <row r="58" spans="2:14" ht="30" customHeight="1" x14ac:dyDescent="0.15"/>
    <row r="59" spans="2:14" ht="30" customHeight="1" x14ac:dyDescent="0.15"/>
    <row r="60" spans="2:14" ht="30" customHeight="1" x14ac:dyDescent="0.15"/>
    <row r="61" spans="2:14" ht="30" customHeight="1" x14ac:dyDescent="0.15"/>
    <row r="62" spans="2:14" ht="30" customHeight="1" x14ac:dyDescent="0.15"/>
    <row r="63" spans="2:14" ht="30" customHeight="1" x14ac:dyDescent="0.15"/>
    <row r="64" spans="2:1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sheetData>
  <sheetProtection selectLockedCells="1"/>
  <mergeCells count="56">
    <mergeCell ref="G37:M37"/>
    <mergeCell ref="C28:E28"/>
    <mergeCell ref="G28:N28"/>
    <mergeCell ref="C29:E29"/>
    <mergeCell ref="G29:N29"/>
    <mergeCell ref="C30:E30"/>
    <mergeCell ref="G30:N30"/>
    <mergeCell ref="B31:E31"/>
    <mergeCell ref="G31:N31"/>
    <mergeCell ref="G34:N34"/>
    <mergeCell ref="G35:N35"/>
    <mergeCell ref="G36:N36"/>
    <mergeCell ref="C25:E25"/>
    <mergeCell ref="G25:N25"/>
    <mergeCell ref="C26:E26"/>
    <mergeCell ref="G26:N26"/>
    <mergeCell ref="C27:E27"/>
    <mergeCell ref="G27:N27"/>
    <mergeCell ref="C22:E22"/>
    <mergeCell ref="G22:N22"/>
    <mergeCell ref="C23:E23"/>
    <mergeCell ref="G23:N23"/>
    <mergeCell ref="C24:E24"/>
    <mergeCell ref="G24:N24"/>
    <mergeCell ref="C21:E21"/>
    <mergeCell ref="G21:N21"/>
    <mergeCell ref="C14:E14"/>
    <mergeCell ref="G14:N14"/>
    <mergeCell ref="C15:E15"/>
    <mergeCell ref="G15:N15"/>
    <mergeCell ref="C16:E16"/>
    <mergeCell ref="G16:N16"/>
    <mergeCell ref="B17:E17"/>
    <mergeCell ref="G17:N17"/>
    <mergeCell ref="L19:N19"/>
    <mergeCell ref="B20:E20"/>
    <mergeCell ref="G20:N20"/>
    <mergeCell ref="C11:E11"/>
    <mergeCell ref="G11:N11"/>
    <mergeCell ref="C12:E12"/>
    <mergeCell ref="G12:N12"/>
    <mergeCell ref="C13:E13"/>
    <mergeCell ref="G13:N13"/>
    <mergeCell ref="C8:E8"/>
    <mergeCell ref="G8:N8"/>
    <mergeCell ref="C9:E9"/>
    <mergeCell ref="G9:N9"/>
    <mergeCell ref="C10:E10"/>
    <mergeCell ref="G10:N10"/>
    <mergeCell ref="C7:E7"/>
    <mergeCell ref="G7:N7"/>
    <mergeCell ref="B3:N3"/>
    <mergeCell ref="G4:J4"/>
    <mergeCell ref="L5:N5"/>
    <mergeCell ref="B6:E6"/>
    <mergeCell ref="G6:N6"/>
  </mergeCells>
  <phoneticPr fontId="5"/>
  <printOptions horizontalCentered="1" verticalCentered="1"/>
  <pageMargins left="0.59055118110236227" right="0.34" top="0.46" bottom="0.42" header="0.19685039370078741" footer="0.19685039370078741"/>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25" workbookViewId="0">
      <selection activeCell="I30" sqref="I30"/>
    </sheetView>
  </sheetViews>
  <sheetFormatPr defaultRowHeight="13.5" x14ac:dyDescent="0.15"/>
  <cols>
    <col min="1" max="10" width="9.875" customWidth="1"/>
  </cols>
  <sheetData>
    <row r="1" spans="1:9" ht="18" customHeight="1" x14ac:dyDescent="0.15">
      <c r="A1" s="67" t="s">
        <v>58</v>
      </c>
      <c r="B1" s="67"/>
      <c r="C1" s="67"/>
      <c r="D1" s="67"/>
      <c r="E1" s="67"/>
      <c r="F1" s="68"/>
      <c r="G1" s="68"/>
      <c r="H1" s="68"/>
      <c r="I1" s="68"/>
    </row>
    <row r="2" spans="1:9" ht="18" customHeight="1" x14ac:dyDescent="0.15">
      <c r="A2" s="67"/>
      <c r="B2" s="67"/>
      <c r="C2" s="67"/>
      <c r="D2" s="67"/>
      <c r="E2" s="67"/>
      <c r="F2" s="68"/>
      <c r="G2" s="68"/>
      <c r="H2" s="68"/>
      <c r="I2" s="68"/>
    </row>
    <row r="3" spans="1:9" ht="18" customHeight="1" x14ac:dyDescent="0.15">
      <c r="A3" s="67"/>
      <c r="B3" s="67"/>
      <c r="C3" s="67"/>
      <c r="D3" s="67"/>
      <c r="E3" s="67"/>
      <c r="F3" s="68"/>
      <c r="G3" s="68"/>
      <c r="H3" s="68"/>
      <c r="I3" s="68"/>
    </row>
    <row r="4" spans="1:9" ht="18" customHeight="1" x14ac:dyDescent="0.15">
      <c r="A4" s="216" t="s">
        <v>49</v>
      </c>
      <c r="B4" s="216"/>
      <c r="C4" s="216"/>
      <c r="D4" s="216"/>
      <c r="E4" s="216"/>
      <c r="F4" s="216"/>
      <c r="G4" s="216"/>
      <c r="H4" s="216"/>
      <c r="I4" s="68"/>
    </row>
    <row r="5" spans="1:9" ht="18" customHeight="1" x14ac:dyDescent="0.15">
      <c r="A5" s="67"/>
      <c r="B5" s="67"/>
      <c r="C5" s="67"/>
      <c r="D5" s="67"/>
      <c r="E5" s="67"/>
      <c r="F5" s="68"/>
      <c r="G5" s="68"/>
      <c r="H5" s="68"/>
      <c r="I5" s="68"/>
    </row>
    <row r="6" spans="1:9" ht="18" customHeight="1" x14ac:dyDescent="0.15">
      <c r="A6" s="67"/>
      <c r="B6" s="67"/>
      <c r="C6" s="67"/>
      <c r="D6" s="67"/>
      <c r="E6" s="67"/>
      <c r="F6" s="68"/>
      <c r="G6" s="68"/>
      <c r="H6" s="68"/>
      <c r="I6" s="68"/>
    </row>
    <row r="7" spans="1:9" s="64" customFormat="1" ht="18" customHeight="1" x14ac:dyDescent="0.15">
      <c r="A7" s="214" t="s">
        <v>57</v>
      </c>
      <c r="B7" s="214"/>
      <c r="C7" s="214"/>
      <c r="D7" s="214"/>
      <c r="E7" s="214"/>
      <c r="F7" s="214"/>
      <c r="G7" s="214"/>
      <c r="H7" s="214"/>
      <c r="I7" s="214"/>
    </row>
    <row r="8" spans="1:9" s="64" customFormat="1" ht="18" customHeight="1" x14ac:dyDescent="0.15">
      <c r="A8" s="214"/>
      <c r="B8" s="214"/>
      <c r="C8" s="214"/>
      <c r="D8" s="214"/>
      <c r="E8" s="214"/>
      <c r="F8" s="214"/>
      <c r="G8" s="214"/>
      <c r="H8" s="214"/>
      <c r="I8" s="214"/>
    </row>
    <row r="9" spans="1:9" s="64" customFormat="1" ht="18" customHeight="1" x14ac:dyDescent="0.15">
      <c r="A9" s="63"/>
      <c r="B9" s="63"/>
      <c r="C9" s="63"/>
      <c r="D9" s="63"/>
      <c r="E9" s="63"/>
      <c r="F9" s="63"/>
      <c r="G9" s="63"/>
      <c r="H9" s="63"/>
      <c r="I9" s="63"/>
    </row>
    <row r="10" spans="1:9" ht="18" customHeight="1" x14ac:dyDescent="0.15">
      <c r="A10" s="216" t="s">
        <v>50</v>
      </c>
      <c r="B10" s="216"/>
      <c r="C10" s="216"/>
      <c r="D10" s="216"/>
      <c r="E10" s="216"/>
      <c r="F10" s="216"/>
      <c r="G10" s="216"/>
      <c r="H10" s="216"/>
      <c r="I10" s="68"/>
    </row>
    <row r="11" spans="1:9" ht="18" customHeight="1" x14ac:dyDescent="0.15">
      <c r="A11" s="67"/>
      <c r="B11" s="67"/>
      <c r="C11" s="67"/>
      <c r="D11" s="67"/>
      <c r="E11" s="67"/>
      <c r="F11" s="68"/>
      <c r="G11" s="68"/>
      <c r="H11" s="68"/>
      <c r="I11" s="68"/>
    </row>
    <row r="12" spans="1:9" ht="18" customHeight="1" x14ac:dyDescent="0.15">
      <c r="A12" s="214" t="s">
        <v>59</v>
      </c>
      <c r="B12" s="214"/>
      <c r="C12" s="214"/>
      <c r="D12" s="214"/>
      <c r="E12" s="214"/>
      <c r="F12" s="214"/>
      <c r="G12" s="214"/>
      <c r="H12" s="214"/>
      <c r="I12" s="214"/>
    </row>
    <row r="13" spans="1:9" ht="18" customHeight="1" x14ac:dyDescent="0.15">
      <c r="A13" s="214"/>
      <c r="B13" s="214"/>
      <c r="C13" s="214"/>
      <c r="D13" s="214"/>
      <c r="E13" s="214"/>
      <c r="F13" s="214"/>
      <c r="G13" s="214"/>
      <c r="H13" s="214"/>
      <c r="I13" s="214"/>
    </row>
    <row r="14" spans="1:9" ht="18" customHeight="1" x14ac:dyDescent="0.15">
      <c r="A14" s="214"/>
      <c r="B14" s="214"/>
      <c r="C14" s="214"/>
      <c r="D14" s="214"/>
      <c r="E14" s="214"/>
      <c r="F14" s="214"/>
      <c r="G14" s="214"/>
      <c r="H14" s="214"/>
      <c r="I14" s="214"/>
    </row>
    <row r="15" spans="1:9" ht="18" customHeight="1" x14ac:dyDescent="0.15">
      <c r="A15" s="214" t="s">
        <v>60</v>
      </c>
      <c r="B15" s="214"/>
      <c r="C15" s="214"/>
      <c r="D15" s="214"/>
      <c r="E15" s="214"/>
      <c r="F15" s="214"/>
      <c r="G15" s="214"/>
      <c r="H15" s="214"/>
      <c r="I15" s="214"/>
    </row>
    <row r="16" spans="1:9" ht="18" customHeight="1" x14ac:dyDescent="0.15">
      <c r="A16" s="214"/>
      <c r="B16" s="214"/>
      <c r="C16" s="214"/>
      <c r="D16" s="214"/>
      <c r="E16" s="214"/>
      <c r="F16" s="214"/>
      <c r="G16" s="214"/>
      <c r="H16" s="214"/>
      <c r="I16" s="214"/>
    </row>
    <row r="17" spans="1:9" ht="18" customHeight="1" x14ac:dyDescent="0.15">
      <c r="A17" s="214" t="s">
        <v>63</v>
      </c>
      <c r="B17" s="214"/>
      <c r="C17" s="214"/>
      <c r="D17" s="214"/>
      <c r="E17" s="214"/>
      <c r="F17" s="214"/>
      <c r="G17" s="214"/>
      <c r="H17" s="214"/>
      <c r="I17" s="214"/>
    </row>
    <row r="18" spans="1:9" ht="18" customHeight="1" x14ac:dyDescent="0.15">
      <c r="A18" s="214"/>
      <c r="B18" s="214"/>
      <c r="C18" s="214"/>
      <c r="D18" s="214"/>
      <c r="E18" s="214"/>
      <c r="F18" s="214"/>
      <c r="G18" s="214"/>
      <c r="H18" s="214"/>
      <c r="I18" s="214"/>
    </row>
    <row r="19" spans="1:9" ht="18" customHeight="1" x14ac:dyDescent="0.15">
      <c r="A19" s="67" t="s">
        <v>51</v>
      </c>
      <c r="B19" s="67"/>
      <c r="C19" s="67"/>
      <c r="D19" s="67"/>
      <c r="E19" s="67"/>
      <c r="F19" s="68"/>
      <c r="G19" s="68"/>
      <c r="H19" s="68"/>
      <c r="I19" s="68"/>
    </row>
    <row r="20" spans="1:9" ht="18" customHeight="1" x14ac:dyDescent="0.15">
      <c r="A20" s="67" t="s">
        <v>52</v>
      </c>
      <c r="B20" s="67"/>
      <c r="C20" s="67"/>
      <c r="D20" s="67"/>
      <c r="E20" s="67"/>
      <c r="F20" s="68"/>
      <c r="G20" s="68"/>
      <c r="H20" s="68"/>
      <c r="I20" s="68"/>
    </row>
    <row r="21" spans="1:9" ht="18" customHeight="1" x14ac:dyDescent="0.15">
      <c r="A21" s="214" t="s">
        <v>61</v>
      </c>
      <c r="B21" s="214"/>
      <c r="C21" s="214"/>
      <c r="D21" s="214"/>
      <c r="E21" s="214"/>
      <c r="F21" s="214"/>
      <c r="G21" s="214"/>
      <c r="H21" s="214"/>
      <c r="I21" s="214"/>
    </row>
    <row r="22" spans="1:9" ht="18" customHeight="1" x14ac:dyDescent="0.15">
      <c r="A22" s="214"/>
      <c r="B22" s="214"/>
      <c r="C22" s="214"/>
      <c r="D22" s="214"/>
      <c r="E22" s="214"/>
      <c r="F22" s="214"/>
      <c r="G22" s="214"/>
      <c r="H22" s="214"/>
      <c r="I22" s="214"/>
    </row>
    <row r="23" spans="1:9" ht="18" customHeight="1" x14ac:dyDescent="0.15">
      <c r="A23" s="67" t="s">
        <v>53</v>
      </c>
      <c r="B23" s="67"/>
      <c r="C23" s="67"/>
      <c r="D23" s="67"/>
      <c r="E23" s="67"/>
      <c r="F23" s="68"/>
      <c r="G23" s="68"/>
      <c r="H23" s="68"/>
      <c r="I23" s="68"/>
    </row>
    <row r="24" spans="1:9" ht="18" customHeight="1" x14ac:dyDescent="0.15">
      <c r="A24" s="214" t="s">
        <v>62</v>
      </c>
      <c r="B24" s="214"/>
      <c r="C24" s="214"/>
      <c r="D24" s="214"/>
      <c r="E24" s="214"/>
      <c r="F24" s="214"/>
      <c r="G24" s="214"/>
      <c r="H24" s="214"/>
      <c r="I24" s="214"/>
    </row>
    <row r="25" spans="1:9" ht="18" customHeight="1" x14ac:dyDescent="0.15">
      <c r="A25" s="214"/>
      <c r="B25" s="214"/>
      <c r="C25" s="214"/>
      <c r="D25" s="214"/>
      <c r="E25" s="214"/>
      <c r="F25" s="214"/>
      <c r="G25" s="214"/>
      <c r="H25" s="214"/>
      <c r="I25" s="214"/>
    </row>
    <row r="26" spans="1:9" ht="18" customHeight="1" x14ac:dyDescent="0.15">
      <c r="A26" s="67" t="s">
        <v>54</v>
      </c>
      <c r="B26" s="67"/>
      <c r="C26" s="67"/>
      <c r="D26" s="67"/>
      <c r="E26" s="67"/>
      <c r="F26" s="68"/>
      <c r="G26" s="68"/>
      <c r="H26" s="68"/>
      <c r="I26" s="68"/>
    </row>
    <row r="27" spans="1:9" ht="18" customHeight="1" x14ac:dyDescent="0.15">
      <c r="A27" s="67" t="s">
        <v>55</v>
      </c>
      <c r="B27" s="67"/>
      <c r="C27" s="67"/>
      <c r="D27" s="67"/>
      <c r="E27" s="67"/>
      <c r="F27" s="68"/>
      <c r="G27" s="68"/>
      <c r="H27" s="68"/>
      <c r="I27" s="68"/>
    </row>
    <row r="28" spans="1:9" ht="18" customHeight="1" x14ac:dyDescent="0.15">
      <c r="A28" s="67"/>
      <c r="B28" s="67"/>
      <c r="C28" s="67"/>
      <c r="D28" s="67"/>
      <c r="E28" s="67"/>
      <c r="F28" s="68"/>
      <c r="G28" s="68"/>
      <c r="H28" s="68"/>
      <c r="I28" s="68"/>
    </row>
    <row r="29" spans="1:9" ht="18" customHeight="1" x14ac:dyDescent="0.15">
      <c r="A29" s="67"/>
      <c r="B29" s="67"/>
      <c r="C29" s="67"/>
      <c r="D29" s="67"/>
      <c r="E29" s="67"/>
      <c r="F29" s="68"/>
      <c r="G29" s="68"/>
      <c r="H29" s="68"/>
      <c r="I29" s="68"/>
    </row>
    <row r="30" spans="1:9" ht="23.25" customHeight="1" x14ac:dyDescent="0.15">
      <c r="A30" s="67" t="s">
        <v>131</v>
      </c>
      <c r="B30" s="67"/>
      <c r="C30" s="67"/>
      <c r="D30" s="67"/>
      <c r="E30" s="67"/>
      <c r="F30" s="68"/>
      <c r="G30" s="68"/>
      <c r="H30" s="68"/>
      <c r="I30" s="68"/>
    </row>
    <row r="31" spans="1:9" ht="23.25" customHeight="1" x14ac:dyDescent="0.15">
      <c r="A31" s="67"/>
      <c r="B31" s="67"/>
      <c r="C31" s="67"/>
      <c r="D31" s="67"/>
      <c r="E31" s="67"/>
      <c r="F31" s="68"/>
      <c r="G31" s="68"/>
      <c r="H31" s="68"/>
      <c r="I31" s="68"/>
    </row>
    <row r="32" spans="1:9" ht="23.25" customHeight="1" x14ac:dyDescent="0.15">
      <c r="A32" s="67" t="s">
        <v>56</v>
      </c>
      <c r="B32" s="67"/>
      <c r="C32" s="67"/>
      <c r="D32" s="67"/>
      <c r="E32" s="67"/>
      <c r="F32" s="68"/>
      <c r="G32" s="68"/>
      <c r="H32" s="68"/>
      <c r="I32" s="68"/>
    </row>
    <row r="33" spans="1:9" ht="23.25" customHeight="1" x14ac:dyDescent="0.15">
      <c r="A33" s="67"/>
      <c r="B33" s="67"/>
      <c r="C33" s="67"/>
      <c r="D33" s="67"/>
      <c r="E33" s="67"/>
      <c r="F33" s="68"/>
      <c r="G33" s="68"/>
      <c r="H33" s="68"/>
      <c r="I33" s="68"/>
    </row>
    <row r="34" spans="1:9" ht="23.25" customHeight="1" x14ac:dyDescent="0.15">
      <c r="A34" s="67"/>
      <c r="B34" s="67"/>
      <c r="C34" s="67"/>
      <c r="D34" s="67"/>
      <c r="E34" s="67"/>
      <c r="F34" s="68"/>
      <c r="G34" s="68"/>
      <c r="H34" s="68"/>
      <c r="I34" s="68"/>
    </row>
    <row r="35" spans="1:9" ht="23.25" customHeight="1" x14ac:dyDescent="0.15">
      <c r="A35" s="213" t="s">
        <v>64</v>
      </c>
      <c r="B35" s="213"/>
      <c r="C35" s="65" t="s">
        <v>65</v>
      </c>
      <c r="D35" s="65"/>
      <c r="E35" s="215"/>
      <c r="F35" s="215"/>
      <c r="G35" s="215"/>
      <c r="H35" s="215"/>
      <c r="I35" s="68"/>
    </row>
    <row r="36" spans="1:9" ht="23.25" customHeight="1" x14ac:dyDescent="0.15">
      <c r="A36" s="69"/>
      <c r="B36" s="65"/>
      <c r="C36" s="66" t="s">
        <v>67</v>
      </c>
      <c r="D36" s="65"/>
      <c r="E36" s="212"/>
      <c r="F36" s="212"/>
      <c r="G36" s="212"/>
      <c r="H36" s="212"/>
      <c r="I36" s="68"/>
    </row>
    <row r="37" spans="1:9" ht="23.25" customHeight="1" x14ac:dyDescent="0.15">
      <c r="A37" s="69"/>
      <c r="B37" s="65"/>
      <c r="C37" s="66" t="s">
        <v>68</v>
      </c>
      <c r="D37" s="65"/>
      <c r="E37" s="212"/>
      <c r="F37" s="212"/>
      <c r="G37" s="212"/>
      <c r="H37" s="212"/>
      <c r="I37" s="68"/>
    </row>
    <row r="38" spans="1:9" ht="23.25" customHeight="1" x14ac:dyDescent="0.15">
      <c r="A38" s="69"/>
      <c r="B38" s="65"/>
      <c r="C38" s="66" t="s">
        <v>66</v>
      </c>
      <c r="D38" s="65"/>
      <c r="E38" s="212"/>
      <c r="F38" s="212"/>
      <c r="G38" s="212"/>
      <c r="H38" s="212"/>
      <c r="I38" s="68"/>
    </row>
    <row r="39" spans="1:9" ht="15" customHeight="1" x14ac:dyDescent="0.15"/>
  </sheetData>
  <mergeCells count="13">
    <mergeCell ref="A4:H4"/>
    <mergeCell ref="A10:H10"/>
    <mergeCell ref="A7:I8"/>
    <mergeCell ref="A12:I14"/>
    <mergeCell ref="A15:I16"/>
    <mergeCell ref="E37:H37"/>
    <mergeCell ref="E38:H38"/>
    <mergeCell ref="A35:B35"/>
    <mergeCell ref="A17:I18"/>
    <mergeCell ref="A21:I22"/>
    <mergeCell ref="A24:I25"/>
    <mergeCell ref="E35:H35"/>
    <mergeCell ref="E36:H36"/>
  </mergeCells>
  <phoneticPr fontId="5"/>
  <pageMargins left="0.7" right="0.3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（国実施要綱・別紙様式１）処遇改善報告書【病院】 </vt:lpstr>
      <vt:lpstr>（国実施要綱・別紙様式１）処遇改善報告書【有床診療所】 </vt:lpstr>
      <vt:lpstr>【様式第1-1号】所要額調書【病院】</vt:lpstr>
      <vt:lpstr>【様式第1-1号】所要額調書【有床診療所】</vt:lpstr>
      <vt:lpstr>【様式第1-2号】歳入歳出（予算書）決算書【共通】</vt:lpstr>
      <vt:lpstr>記入例【様式第1-2号】歳入歳出（予算書）決算書【共通】</vt:lpstr>
      <vt:lpstr>【様式第1-3号】誓約書【共通】</vt:lpstr>
      <vt:lpstr>'【様式第1-1号】所要額調書【病院】'!Print_Area</vt:lpstr>
      <vt:lpstr>'【様式第1-1号】所要額調書【有床診療所】'!Print_Area</vt:lpstr>
      <vt:lpstr>'【様式第1-2号】歳入歳出（予算書）決算書【共通】'!Print_Area</vt:lpstr>
      <vt:lpstr>'記入例【様式第1-2号】歳入歳出（予算書）決算書【共通】'!Print_Area</vt:lpstr>
      <vt:lpstr>'【様式第1-1号】所要額調書【病院】'!Print_Titles</vt:lpstr>
      <vt:lpstr>'【様式第1-1号】所要額調書【有床診療所】'!Print_Titles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okayamaken-23-1-75</dc:creator>
  <cp:lastModifiedBy>Windows ユーザー</cp:lastModifiedBy>
  <cp:lastPrinted>2024-05-30T00:32:33Z</cp:lastPrinted>
  <dcterms:created xsi:type="dcterms:W3CDTF">2008-12-04T09:21:41Z</dcterms:created>
  <dcterms:modified xsi:type="dcterms:W3CDTF">2024-05-30T00:33:00Z</dcterms:modified>
</cp:coreProperties>
</file>