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83895\Desktop\R6 処遇改善\岡山県\"/>
    </mc:Choice>
  </mc:AlternateContent>
  <bookViews>
    <workbookView xWindow="3270" yWindow="0" windowWidth="19290" windowHeight="7740" tabRatio="920" activeTab="3"/>
  </bookViews>
  <sheets>
    <sheet name="（国実施要綱・別紙様式１）処遇改善報告書【病院】 " sheetId="31" r:id="rId1"/>
    <sheet name="（国実施要綱・別紙様式１）処遇改善報告書【有床診療所】 " sheetId="32" r:id="rId2"/>
    <sheet name="【様式第1-1号】所要額調書【病院】" sheetId="29" r:id="rId3"/>
    <sheet name="【様式第1-1号】所要額調書【有床診療所】" sheetId="33" r:id="rId4"/>
    <sheet name="【様式第1-2号】歳入歳出（予算書）決算書【共通】" sheetId="28" r:id="rId5"/>
    <sheet name="記入例【様式第1-2号】歳入歳出（予算書）決算書【共通】" sheetId="34" r:id="rId6"/>
    <sheet name="【様式第1-3号】誓約書【共通】" sheetId="30" r:id="rId7"/>
  </sheets>
  <definedNames>
    <definedName name="_Key1" localSheetId="3" hidden="1">#REF!</definedName>
    <definedName name="_Key1" localSheetId="4" hidden="1">#REF!</definedName>
    <definedName name="_Key1" localSheetId="5" hidden="1">#REF!</definedName>
    <definedName name="_Key1" hidden="1">#REF!</definedName>
    <definedName name="_Key2" localSheetId="3" hidden="1">#REF!</definedName>
    <definedName name="_Key2" localSheetId="4" hidden="1">#REF!</definedName>
    <definedName name="_Key2" localSheetId="5" hidden="1">#REF!</definedName>
    <definedName name="_Key2" hidden="1">#REF!</definedName>
    <definedName name="_Order1" hidden="1">255</definedName>
    <definedName name="_Order2" hidden="1">255</definedName>
    <definedName name="_Sort" localSheetId="3" hidden="1">#REF!</definedName>
    <definedName name="_Sort" localSheetId="4" hidden="1">#REF!</definedName>
    <definedName name="_Sort" localSheetId="5" hidden="1">#REF!</definedName>
    <definedName name="_Sort" hidden="1">#REF!</definedName>
    <definedName name="aaaa" localSheetId="3">#REF!</definedName>
    <definedName name="aaaa" localSheetId="5">#REF!</definedName>
    <definedName name="aaaa">#REF!</definedName>
    <definedName name="bbbb" localSheetId="3">#REF!</definedName>
    <definedName name="bbbb" localSheetId="5">#REF!</definedName>
    <definedName name="bbbb">#REF!</definedName>
    <definedName name="cccc" localSheetId="3">#REF!</definedName>
    <definedName name="cccc" localSheetId="5">#REF!</definedName>
    <definedName name="cccc">#REF!</definedName>
    <definedName name="mmm" hidden="1">#REF!</definedName>
    <definedName name="_xlnm.Print_Area" localSheetId="2">'【様式第1-1号】所要額調書【病院】'!$A$1:$H$26</definedName>
    <definedName name="_xlnm.Print_Area" localSheetId="3">'【様式第1-1号】所要額調書【有床診療所】'!$A$1:$H$26</definedName>
    <definedName name="_xlnm.Print_Area" localSheetId="4">'【様式第1-2号】歳入歳出（予算書）決算書【共通】'!$A$1:$O$44</definedName>
    <definedName name="_xlnm.Print_Area" localSheetId="5">'記入例【様式第1-2号】歳入歳出（予算書）決算書【共通】'!$A$1:$O$44</definedName>
    <definedName name="_xlnm.Print_Titles" localSheetId="2">'【様式第1-1号】所要額調書【病院】'!$7:$8</definedName>
    <definedName name="_xlnm.Print_Titles" localSheetId="3">'【様式第1-1号】所要額調書【有床診療所】'!$7:$8</definedName>
    <definedName name="保育所別民改費担当者一覧" localSheetId="3">#REF!</definedName>
    <definedName name="保育所別民改費担当者一覧" localSheetId="5">#REF!</definedName>
    <definedName name="保育所別民改費担当者一覧">#REF!</definedName>
  </definedNames>
  <calcPr calcId="162913"/>
</workbook>
</file>

<file path=xl/calcChain.xml><?xml version="1.0" encoding="utf-8"?>
<calcChain xmlns="http://schemas.openxmlformats.org/spreadsheetml/2006/main">
  <c r="F31" i="34" l="1"/>
  <c r="F17" i="34"/>
  <c r="G3" i="33" l="1"/>
  <c r="G3" i="29" l="1"/>
  <c r="J31" i="31"/>
  <c r="D9" i="29" s="1"/>
  <c r="A9" i="29" l="1"/>
  <c r="J13" i="32" l="1"/>
  <c r="F13" i="32"/>
  <c r="E11" i="32"/>
  <c r="G11" i="32" s="1"/>
  <c r="H11" i="32" s="1"/>
  <c r="E10" i="32"/>
  <c r="G10" i="32" s="1"/>
  <c r="H10" i="32" s="1"/>
  <c r="E7" i="32"/>
  <c r="G7" i="32" s="1"/>
  <c r="H7" i="32" s="1"/>
  <c r="F31" i="31"/>
  <c r="G27" i="31"/>
  <c r="H27" i="31" s="1"/>
  <c r="E27" i="31"/>
  <c r="H26" i="31"/>
  <c r="G26" i="31"/>
  <c r="E26" i="31"/>
  <c r="G25" i="31"/>
  <c r="H25" i="31" s="1"/>
  <c r="E25" i="31"/>
  <c r="E24" i="31"/>
  <c r="G24" i="31" s="1"/>
  <c r="H24" i="31" s="1"/>
  <c r="G23" i="31"/>
  <c r="H23" i="31" s="1"/>
  <c r="E23" i="31"/>
  <c r="H21" i="31"/>
  <c r="G21" i="31"/>
  <c r="E21" i="31"/>
  <c r="G20" i="31"/>
  <c r="H20" i="31" s="1"/>
  <c r="E20" i="31"/>
  <c r="G19" i="31"/>
  <c r="H19" i="31" s="1"/>
  <c r="E19" i="31"/>
  <c r="G18" i="31"/>
  <c r="H18" i="31" s="1"/>
  <c r="E18" i="31"/>
  <c r="H17" i="31"/>
  <c r="G17" i="31"/>
  <c r="E17" i="31"/>
  <c r="G15" i="31"/>
  <c r="H15" i="31" s="1"/>
  <c r="E15" i="31"/>
  <c r="G14" i="31"/>
  <c r="H14" i="31" s="1"/>
  <c r="E14" i="31"/>
  <c r="G13" i="31"/>
  <c r="H13" i="31" s="1"/>
  <c r="E13" i="31"/>
  <c r="H12" i="31"/>
  <c r="G12" i="31"/>
  <c r="E12" i="31"/>
  <c r="G11" i="31"/>
  <c r="H11" i="31" s="1"/>
  <c r="E11" i="31"/>
  <c r="E10" i="31"/>
  <c r="G10" i="31" s="1"/>
  <c r="H10" i="31" s="1"/>
  <c r="G9" i="31"/>
  <c r="H9" i="31" s="1"/>
  <c r="E9" i="31"/>
  <c r="H8" i="31"/>
  <c r="G8" i="31"/>
  <c r="E8" i="31"/>
  <c r="E7" i="31"/>
  <c r="G7" i="31" s="1"/>
  <c r="H7" i="31" s="1"/>
  <c r="D9" i="33" l="1"/>
  <c r="A9" i="33"/>
  <c r="C9" i="33" s="1"/>
  <c r="H13" i="32"/>
  <c r="E9" i="33" s="1"/>
  <c r="H31" i="31"/>
  <c r="E9" i="29" s="1"/>
  <c r="F9" i="29" s="1"/>
  <c r="F9" i="33" l="1"/>
  <c r="G9" i="33" s="1"/>
  <c r="C9" i="29"/>
  <c r="G9" i="29" s="1"/>
  <c r="F31" i="28" l="1"/>
  <c r="F17" i="28"/>
</calcChain>
</file>

<file path=xl/sharedStrings.xml><?xml version="1.0" encoding="utf-8"?>
<sst xmlns="http://schemas.openxmlformats.org/spreadsheetml/2006/main" count="233" uniqueCount="150">
  <si>
    <t>収入の部</t>
    <rPh sb="0" eb="2">
      <t>シュウニュウ</t>
    </rPh>
    <rPh sb="3" eb="4">
      <t>ブ</t>
    </rPh>
    <phoneticPr fontId="5"/>
  </si>
  <si>
    <t>(単位:円)</t>
  </si>
  <si>
    <t>科　　目</t>
    <rPh sb="0" eb="1">
      <t>カ</t>
    </rPh>
    <rPh sb="3" eb="4">
      <t>メ</t>
    </rPh>
    <phoneticPr fontId="5"/>
  </si>
  <si>
    <t>金　　額</t>
    <rPh sb="0" eb="1">
      <t>キン</t>
    </rPh>
    <rPh sb="3" eb="4">
      <t>ガク</t>
    </rPh>
    <phoneticPr fontId="5"/>
  </si>
  <si>
    <t>内　　訳</t>
    <rPh sb="0" eb="1">
      <t>ウチ</t>
    </rPh>
    <rPh sb="3" eb="4">
      <t>ヤク</t>
    </rPh>
    <phoneticPr fontId="5"/>
  </si>
  <si>
    <t>合　計</t>
    <rPh sb="0" eb="1">
      <t>ゴウ</t>
    </rPh>
    <rPh sb="2" eb="3">
      <t>ケイ</t>
    </rPh>
    <phoneticPr fontId="5"/>
  </si>
  <si>
    <t>支出の部</t>
    <rPh sb="0" eb="2">
      <t>シシュツ</t>
    </rPh>
    <rPh sb="3" eb="4">
      <t>ブ</t>
    </rPh>
    <phoneticPr fontId="5"/>
  </si>
  <si>
    <t>年</t>
    <rPh sb="0" eb="1">
      <t>ネン</t>
    </rPh>
    <phoneticPr fontId="5"/>
  </si>
  <si>
    <t>月</t>
    <rPh sb="0" eb="1">
      <t>ツキ</t>
    </rPh>
    <phoneticPr fontId="5"/>
  </si>
  <si>
    <t>日</t>
    <rPh sb="0" eb="1">
      <t>ヒ</t>
    </rPh>
    <phoneticPr fontId="5"/>
  </si>
  <si>
    <t>令和</t>
    <rPh sb="0" eb="2">
      <t>レイワ</t>
    </rPh>
    <phoneticPr fontId="5"/>
  </si>
  <si>
    <t>　上記の内容に相違ないことを証します。</t>
    <phoneticPr fontId="5"/>
  </si>
  <si>
    <t>（注）１ 上記項目を満たす場合、別様式も可とする。</t>
    <rPh sb="1" eb="2">
      <t>チュウ</t>
    </rPh>
    <phoneticPr fontId="5"/>
  </si>
  <si>
    <t xml:space="preserve">   　 ２ 必要に応じ、欄を追加すること。</t>
    <rPh sb="7" eb="9">
      <t>ヒツヨウ</t>
    </rPh>
    <rPh sb="10" eb="11">
      <t>オウ</t>
    </rPh>
    <rPh sb="13" eb="14">
      <t>ラン</t>
    </rPh>
    <rPh sb="15" eb="17">
      <t>ツイカ</t>
    </rPh>
    <phoneticPr fontId="5"/>
  </si>
  <si>
    <t>（参考様式）</t>
    <rPh sb="1" eb="3">
      <t>サンコウ</t>
    </rPh>
    <rPh sb="3" eb="5">
      <t>ヨウシキ</t>
    </rPh>
    <phoneticPr fontId="5"/>
  </si>
  <si>
    <t>法人（団体）名</t>
    <rPh sb="0" eb="2">
      <t>ホウジン</t>
    </rPh>
    <rPh sb="3" eb="5">
      <t>ダンタイ</t>
    </rPh>
    <rPh sb="6" eb="7">
      <t>メイ</t>
    </rPh>
    <phoneticPr fontId="5"/>
  </si>
  <si>
    <t>住　　　　　所</t>
    <rPh sb="0" eb="1">
      <t>ジュウ</t>
    </rPh>
    <rPh sb="6" eb="7">
      <t>ショ</t>
    </rPh>
    <phoneticPr fontId="5"/>
  </si>
  <si>
    <t>代表者 職 氏名</t>
    <rPh sb="0" eb="3">
      <t>ダイヒョウシャ</t>
    </rPh>
    <rPh sb="4" eb="5">
      <t>ショク</t>
    </rPh>
    <rPh sb="6" eb="8">
      <t>シメイ</t>
    </rPh>
    <phoneticPr fontId="5"/>
  </si>
  <si>
    <t>令和６年度（令和５年度からの繰越分）岡山県看護補助者処遇改事業
歳入歳出予算書（決算書）抄本</t>
    <rPh sb="0" eb="2">
      <t>レイワ</t>
    </rPh>
    <rPh sb="6" eb="8">
      <t>レイワ</t>
    </rPh>
    <rPh sb="9" eb="11">
      <t>ネンド</t>
    </rPh>
    <rPh sb="14" eb="15">
      <t>ク</t>
    </rPh>
    <rPh sb="15" eb="16">
      <t>コ</t>
    </rPh>
    <rPh sb="16" eb="17">
      <t>ブン</t>
    </rPh>
    <rPh sb="18" eb="21">
      <t>オカヤマケン</t>
    </rPh>
    <rPh sb="21" eb="26">
      <t>カンゴホジョシャ</t>
    </rPh>
    <rPh sb="26" eb="28">
      <t>ショグウ</t>
    </rPh>
    <rPh sb="28" eb="29">
      <t>カイ</t>
    </rPh>
    <rPh sb="29" eb="31">
      <t>ジギョウ</t>
    </rPh>
    <rPh sb="32" eb="34">
      <t>サイニュウ</t>
    </rPh>
    <rPh sb="34" eb="36">
      <t>サイシュツ</t>
    </rPh>
    <rPh sb="36" eb="38">
      <t>ヨサン</t>
    </rPh>
    <rPh sb="38" eb="39">
      <t>ショ</t>
    </rPh>
    <rPh sb="40" eb="42">
      <t>ケッサン</t>
    </rPh>
    <rPh sb="42" eb="43">
      <t>ショ</t>
    </rPh>
    <rPh sb="44" eb="46">
      <t>ショウホン</t>
    </rPh>
    <phoneticPr fontId="5"/>
  </si>
  <si>
    <t>医 療 機 関 名</t>
    <rPh sb="0" eb="1">
      <t>イ</t>
    </rPh>
    <rPh sb="2" eb="3">
      <t>リョウ</t>
    </rPh>
    <rPh sb="4" eb="5">
      <t>キ</t>
    </rPh>
    <rPh sb="6" eb="7">
      <t>カン</t>
    </rPh>
    <rPh sb="8" eb="9">
      <t>メイ</t>
    </rPh>
    <phoneticPr fontId="5"/>
  </si>
  <si>
    <t>（単位：円）</t>
    <rPh sb="1" eb="3">
      <t>タンイ</t>
    </rPh>
    <rPh sb="4" eb="5">
      <t>エン</t>
    </rPh>
    <phoneticPr fontId="13"/>
  </si>
  <si>
    <t>総事業費</t>
    <rPh sb="0" eb="1">
      <t>ソウ</t>
    </rPh>
    <rPh sb="1" eb="4">
      <t>ジギョウヒ</t>
    </rPh>
    <phoneticPr fontId="13"/>
  </si>
  <si>
    <t>総事業費から寄付金その他の収入額を控除した額　</t>
    <rPh sb="6" eb="7">
      <t>ヤドリキ</t>
    </rPh>
    <rPh sb="7" eb="8">
      <t>フ</t>
    </rPh>
    <rPh sb="8" eb="9">
      <t>キン</t>
    </rPh>
    <rPh sb="11" eb="12">
      <t>ホカ</t>
    </rPh>
    <phoneticPr fontId="5"/>
  </si>
  <si>
    <t>基準額</t>
    <rPh sb="0" eb="3">
      <t>キジュンガク</t>
    </rPh>
    <phoneticPr fontId="5"/>
  </si>
  <si>
    <t>選定額</t>
    <rPh sb="0" eb="1">
      <t>セン</t>
    </rPh>
    <rPh sb="1" eb="2">
      <t>サダム</t>
    </rPh>
    <rPh sb="2" eb="3">
      <t>ガク</t>
    </rPh>
    <phoneticPr fontId="5"/>
  </si>
  <si>
    <t>備　考</t>
    <rPh sb="0" eb="1">
      <t>ソナエ</t>
    </rPh>
    <rPh sb="2" eb="3">
      <t>コウ</t>
    </rPh>
    <phoneticPr fontId="5"/>
  </si>
  <si>
    <t>Ａ</t>
    <phoneticPr fontId="13"/>
  </si>
  <si>
    <t>Ｂ</t>
    <phoneticPr fontId="13"/>
  </si>
  <si>
    <t>Ｃ（Ａ－Ｂ）</t>
    <phoneticPr fontId="13"/>
  </si>
  <si>
    <t>Ｄ</t>
    <phoneticPr fontId="13"/>
  </si>
  <si>
    <t>Ｅ</t>
    <phoneticPr fontId="13"/>
  </si>
  <si>
    <t>Ｆ</t>
    <phoneticPr fontId="5"/>
  </si>
  <si>
    <t>Ｇ</t>
    <phoneticPr fontId="5"/>
  </si>
  <si>
    <t>【記載要領】</t>
    <rPh sb="1" eb="5">
      <t>キサイヨウリョウ</t>
    </rPh>
    <phoneticPr fontId="13"/>
  </si>
  <si>
    <t>様式第1-2号（申請書様式）</t>
    <rPh sb="0" eb="2">
      <t>ヨウシキ</t>
    </rPh>
    <rPh sb="2" eb="3">
      <t>ダイ</t>
    </rPh>
    <rPh sb="6" eb="7">
      <t>ゴウ</t>
    </rPh>
    <rPh sb="8" eb="11">
      <t>シンセイショ</t>
    </rPh>
    <rPh sb="11" eb="13">
      <t>ヨウシキ</t>
    </rPh>
    <phoneticPr fontId="5"/>
  </si>
  <si>
    <t>様式第1-1号（申請書様式）</t>
    <rPh sb="0" eb="2">
      <t>ヨウシキ</t>
    </rPh>
    <rPh sb="2" eb="3">
      <t>ダイ</t>
    </rPh>
    <rPh sb="6" eb="7">
      <t>ゴウ</t>
    </rPh>
    <rPh sb="8" eb="11">
      <t>シンセイショ</t>
    </rPh>
    <rPh sb="11" eb="13">
      <t>ヨウシキ</t>
    </rPh>
    <phoneticPr fontId="5"/>
  </si>
  <si>
    <t>医療機関名</t>
    <rPh sb="0" eb="2">
      <t>イリョウ</t>
    </rPh>
    <rPh sb="2" eb="4">
      <t>キカン</t>
    </rPh>
    <rPh sb="4" eb="5">
      <t>メイ</t>
    </rPh>
    <phoneticPr fontId="13"/>
  </si>
  <si>
    <t>県補助
所要額</t>
    <rPh sb="0" eb="1">
      <t>ケン</t>
    </rPh>
    <rPh sb="1" eb="3">
      <t>ホジョ</t>
    </rPh>
    <rPh sb="4" eb="6">
      <t>ショヨウ</t>
    </rPh>
    <phoneticPr fontId="5"/>
  </si>
  <si>
    <t>　　・　病院分は、「補助対象期間（令和６年２月１日～５月31日）における各病棟で勤務する看護補助者の実際の処遇改善額（Ｇ）」の合計欄の数字を、</t>
    <rPh sb="4" eb="6">
      <t>ビョウイン</t>
    </rPh>
    <rPh sb="6" eb="7">
      <t>ブン</t>
    </rPh>
    <rPh sb="53" eb="55">
      <t>ショグウ</t>
    </rPh>
    <rPh sb="55" eb="57">
      <t>カイゼン</t>
    </rPh>
    <rPh sb="57" eb="58">
      <t>ガク</t>
    </rPh>
    <phoneticPr fontId="13"/>
  </si>
  <si>
    <t>　　・　有床診療所分は、「補助対象期間（令和６年２月１日～５月31日）における看護補助者の実際の処遇改善額（Ｇ）」の合計欄の数字を、</t>
    <rPh sb="4" eb="6">
      <t>ユウショウ</t>
    </rPh>
    <rPh sb="6" eb="9">
      <t>シンリョウショ</t>
    </rPh>
    <rPh sb="9" eb="10">
      <t>ブン</t>
    </rPh>
    <rPh sb="48" eb="50">
      <t>ショグウ</t>
    </rPh>
    <rPh sb="50" eb="52">
      <t>カイゼン</t>
    </rPh>
    <phoneticPr fontId="13"/>
  </si>
  <si>
    <t>　Ａ」となる。</t>
    <phoneticPr fontId="5"/>
  </si>
  <si>
    <t>　「寄付金その他の収入額 Ｂ」欄に記載すること。</t>
    <rPh sb="2" eb="5">
      <t>キフキン</t>
    </rPh>
    <rPh sb="7" eb="8">
      <t>ホカ</t>
    </rPh>
    <rPh sb="9" eb="12">
      <t>シュウニュウガク</t>
    </rPh>
    <rPh sb="15" eb="16">
      <t>ラン</t>
    </rPh>
    <rPh sb="17" eb="19">
      <t>キサイ</t>
    </rPh>
    <phoneticPr fontId="5"/>
  </si>
  <si>
    <t xml:space="preserve">      ３ 「収入の部合計額」＝「支出の部合計額」＝所要額調書（様式第1-1号）「総事業費</t>
    <rPh sb="9" eb="11">
      <t>シュウニュウ</t>
    </rPh>
    <rPh sb="12" eb="13">
      <t>ブ</t>
    </rPh>
    <rPh sb="13" eb="16">
      <t>ゴウケイガク</t>
    </rPh>
    <rPh sb="19" eb="21">
      <t>シシュツ</t>
    </rPh>
    <rPh sb="22" eb="23">
      <t>ブ</t>
    </rPh>
    <rPh sb="23" eb="26">
      <t>ゴウケイガク</t>
    </rPh>
    <rPh sb="28" eb="31">
      <t>ショヨウガク</t>
    </rPh>
    <rPh sb="31" eb="33">
      <t>チョウショ</t>
    </rPh>
    <rPh sb="34" eb="36">
      <t>ヨウシキ</t>
    </rPh>
    <rPh sb="36" eb="37">
      <t>ダイ</t>
    </rPh>
    <rPh sb="40" eb="41">
      <t>ゴウ</t>
    </rPh>
    <rPh sb="43" eb="47">
      <t>ソウジギョウヒ</t>
    </rPh>
    <phoneticPr fontId="5"/>
  </si>
  <si>
    <t xml:space="preserve">      ４ 「収入の部」の科目に寄付金その他の収入額がある場合、所要額調書（様式第1-1号）</t>
    <rPh sb="9" eb="11">
      <t>シュウニュウ</t>
    </rPh>
    <rPh sb="12" eb="13">
      <t>ブ</t>
    </rPh>
    <rPh sb="15" eb="17">
      <t>カモク</t>
    </rPh>
    <rPh sb="18" eb="21">
      <t>キフキン</t>
    </rPh>
    <rPh sb="23" eb="24">
      <t>ホカ</t>
    </rPh>
    <rPh sb="25" eb="28">
      <t>シュウニュウガク</t>
    </rPh>
    <rPh sb="31" eb="33">
      <t>バアイ</t>
    </rPh>
    <rPh sb="34" eb="37">
      <t>ショヨウガク</t>
    </rPh>
    <rPh sb="37" eb="39">
      <t>チョウショ</t>
    </rPh>
    <rPh sb="40" eb="42">
      <t>ヨウシキ</t>
    </rPh>
    <rPh sb="42" eb="43">
      <t>ダイ</t>
    </rPh>
    <rPh sb="46" eb="47">
      <t>ゴウ</t>
    </rPh>
    <phoneticPr fontId="5"/>
  </si>
  <si>
    <t>（2）「総事業費 Ａ」欄の額は、歳入歳出予算書（決算書）抄本（様式第1-2号）の収入の部合計額及び支出の部合計額と一致する。</t>
    <rPh sb="4" eb="7">
      <t>ソウジギョウ</t>
    </rPh>
    <rPh sb="7" eb="8">
      <t>ヒ</t>
    </rPh>
    <rPh sb="11" eb="12">
      <t>ラン</t>
    </rPh>
    <rPh sb="13" eb="14">
      <t>ガク</t>
    </rPh>
    <rPh sb="16" eb="18">
      <t>サイニュウ</t>
    </rPh>
    <rPh sb="18" eb="20">
      <t>サイシュツ</t>
    </rPh>
    <rPh sb="20" eb="23">
      <t>ヨサンショ</t>
    </rPh>
    <rPh sb="24" eb="27">
      <t>ケッサンショ</t>
    </rPh>
    <rPh sb="28" eb="30">
      <t>ショウホン</t>
    </rPh>
    <rPh sb="31" eb="33">
      <t>ヨウシキ</t>
    </rPh>
    <rPh sb="33" eb="34">
      <t>ダイ</t>
    </rPh>
    <rPh sb="37" eb="38">
      <t>ゴウ</t>
    </rPh>
    <rPh sb="40" eb="42">
      <t>シュウニュウ</t>
    </rPh>
    <rPh sb="43" eb="44">
      <t>ブ</t>
    </rPh>
    <rPh sb="44" eb="47">
      <t>ゴウケイガク</t>
    </rPh>
    <rPh sb="47" eb="48">
      <t>オヨ</t>
    </rPh>
    <rPh sb="49" eb="51">
      <t>シシュツ</t>
    </rPh>
    <rPh sb="52" eb="53">
      <t>ブ</t>
    </rPh>
    <rPh sb="53" eb="56">
      <t>ゴウケイガク</t>
    </rPh>
    <rPh sb="57" eb="59">
      <t>イッチ</t>
    </rPh>
    <phoneticPr fontId="13"/>
  </si>
  <si>
    <t>（3）「寄付金その他の収入額 Ｂ」欄の額は、歳入歳出予算書（決算書）抄本（様式第1-2号）の収入の部該当科目の額と一致する。</t>
    <rPh sb="4" eb="7">
      <t>キフキン</t>
    </rPh>
    <rPh sb="9" eb="10">
      <t>ホカ</t>
    </rPh>
    <rPh sb="11" eb="14">
      <t>シュウニュウガク</t>
    </rPh>
    <rPh sb="17" eb="18">
      <t>ラン</t>
    </rPh>
    <rPh sb="19" eb="20">
      <t>ガク</t>
    </rPh>
    <rPh sb="22" eb="24">
      <t>サイニュウ</t>
    </rPh>
    <rPh sb="24" eb="26">
      <t>サイシュツ</t>
    </rPh>
    <rPh sb="26" eb="29">
      <t>ヨサンショ</t>
    </rPh>
    <rPh sb="30" eb="33">
      <t>ケッサンショ</t>
    </rPh>
    <rPh sb="34" eb="36">
      <t>ショウホン</t>
    </rPh>
    <rPh sb="37" eb="39">
      <t>ヨウシキ</t>
    </rPh>
    <rPh sb="39" eb="40">
      <t>ダイ</t>
    </rPh>
    <rPh sb="43" eb="44">
      <t>ゴウ</t>
    </rPh>
    <rPh sb="46" eb="48">
      <t>シュウニュウ</t>
    </rPh>
    <rPh sb="49" eb="50">
      <t>ブ</t>
    </rPh>
    <rPh sb="50" eb="52">
      <t>ガイトウ</t>
    </rPh>
    <rPh sb="52" eb="54">
      <t>カモク</t>
    </rPh>
    <rPh sb="55" eb="56">
      <t>ガク</t>
    </rPh>
    <rPh sb="57" eb="59">
      <t>イッチ</t>
    </rPh>
    <phoneticPr fontId="13"/>
  </si>
  <si>
    <t>寄付金その他
の収入額</t>
    <phoneticPr fontId="13"/>
  </si>
  <si>
    <t>（1）看護補助者の処遇改善にかかる所要額等を、色付きセルに記載すること。</t>
    <rPh sb="3" eb="5">
      <t>カンゴ</t>
    </rPh>
    <rPh sb="5" eb="8">
      <t>ホジョシャ</t>
    </rPh>
    <rPh sb="9" eb="11">
      <t>ショグウ</t>
    </rPh>
    <rPh sb="11" eb="13">
      <t>カイゼン</t>
    </rPh>
    <rPh sb="17" eb="20">
      <t>ショヨウガク</t>
    </rPh>
    <rPh sb="20" eb="21">
      <t>トウ</t>
    </rPh>
    <rPh sb="23" eb="24">
      <t>イロ</t>
    </rPh>
    <rPh sb="24" eb="25">
      <t>ツ</t>
    </rPh>
    <rPh sb="29" eb="31">
      <t>キサイ</t>
    </rPh>
    <phoneticPr fontId="13"/>
  </si>
  <si>
    <t>（4）「対象経費の支出済額 Ｄ」欄には、処遇改善報告書（国実施要綱・別紙様式１）のうち、</t>
    <rPh sb="16" eb="17">
      <t>ラン</t>
    </rPh>
    <rPh sb="28" eb="29">
      <t>クニ</t>
    </rPh>
    <rPh sb="29" eb="31">
      <t>ジッシ</t>
    </rPh>
    <rPh sb="31" eb="33">
      <t>ヨウコウ</t>
    </rPh>
    <phoneticPr fontId="13"/>
  </si>
  <si>
    <t>誓約書</t>
  </si>
  <si>
    <t>記</t>
  </si>
  <si>
    <t>（３）暴力団又は暴力団員等と社会的に非難されるべき関係を有している者</t>
  </si>
  <si>
    <t>２　１の各号に掲げる者が、当団体の経営に実質的に関与していません。</t>
  </si>
  <si>
    <t>４　岡山県税の滞納はありません。</t>
  </si>
  <si>
    <t>６　申請書類等に記載された内容について、事実と相違ありません。</t>
  </si>
  <si>
    <t>７　その他、当該補助金の交付要綱に記載されていることに同意し、順守します。</t>
  </si>
  <si>
    <t>　　岡山県知事　　殿</t>
  </si>
  <si>
    <t>　当法人（団体）は、令和６年度（令和５年度からの繰越分）岡山県看護補助者処遇改善
事業補助金の交付の申請にあたり、次の事項をすべて満たしていることを誓約します。</t>
    <phoneticPr fontId="5"/>
  </si>
  <si>
    <t>様式第1-3号（申請書様式）</t>
    <phoneticPr fontId="5"/>
  </si>
  <si>
    <t>１　当法人（団体）の役員（暴力団による不当な行為の防止等に関する法律（平成３年法
　律第77号）第９条第21号ロに規定する役員をいう。）は、次に掲げる者のいずれにも該
　当しません。</t>
    <phoneticPr fontId="5"/>
  </si>
  <si>
    <t>（１）暴力団員等（岡山県暴力団排除条例（平成22年岡山県条例第57号）第２条第３号に
　　規定する暴力団員等をいう。以下同じ。）に該当する者</t>
    <phoneticPr fontId="5"/>
  </si>
  <si>
    <t>３　必要な場合には、暴力団又は暴力団員であるか否かの確認のため、岡山県警察本部に
　照会することを承諾します。</t>
    <phoneticPr fontId="5"/>
  </si>
  <si>
    <t>５　この補助金の交付と対象経費を重複して、他の法律又は予算制度に基づく国又は地方
　公共団体の負担又は補助を受けていません。</t>
    <phoneticPr fontId="5"/>
  </si>
  <si>
    <t>（２）暴力団（岡山県暴力団排除条例第２条第１号に規定する暴力団をいう。以下同
　　じ。）又は暴力団の統制下にある者</t>
    <phoneticPr fontId="5"/>
  </si>
  <si>
    <t>補助事業者</t>
    <rPh sb="0" eb="5">
      <t>ホジョジギョウシャ</t>
    </rPh>
    <phoneticPr fontId="5"/>
  </si>
  <si>
    <t>　　住　　　　所</t>
    <rPh sb="2" eb="3">
      <t>ジュウ</t>
    </rPh>
    <rPh sb="7" eb="8">
      <t>ショ</t>
    </rPh>
    <phoneticPr fontId="5"/>
  </si>
  <si>
    <t>　　代表者職氏名　　　　　　　　　</t>
    <phoneticPr fontId="5"/>
  </si>
  <si>
    <t>　　法人(団体)名</t>
    <phoneticPr fontId="5"/>
  </si>
  <si>
    <t>　　医療機関名</t>
    <phoneticPr fontId="5"/>
  </si>
  <si>
    <t>（国実施要綱・別紙様式１）</t>
    <rPh sb="1" eb="2">
      <t>クニ</t>
    </rPh>
    <rPh sb="2" eb="4">
      <t>ジッシ</t>
    </rPh>
    <rPh sb="4" eb="6">
      <t>ヨウコウ</t>
    </rPh>
    <rPh sb="7" eb="9">
      <t>ベッシ</t>
    </rPh>
    <rPh sb="9" eb="11">
      <t>ヨウシキ</t>
    </rPh>
    <phoneticPr fontId="13"/>
  </si>
  <si>
    <t>看護補助者処遇改善事業補助金・処遇改善報告書（病院分）</t>
    <rPh sb="0" eb="2">
      <t>カンゴ</t>
    </rPh>
    <rPh sb="2" eb="5">
      <t>ホジョシャ</t>
    </rPh>
    <rPh sb="5" eb="7">
      <t>ショグウ</t>
    </rPh>
    <rPh sb="7" eb="9">
      <t>カイゼン</t>
    </rPh>
    <rPh sb="9" eb="11">
      <t>ジギョウ</t>
    </rPh>
    <rPh sb="11" eb="14">
      <t>ホジョキン</t>
    </rPh>
    <rPh sb="15" eb="17">
      <t>ショグウ</t>
    </rPh>
    <rPh sb="17" eb="19">
      <t>カイゼン</t>
    </rPh>
    <rPh sb="19" eb="22">
      <t>ホウコクショ</t>
    </rPh>
    <rPh sb="23" eb="25">
      <t>ビョウイン</t>
    </rPh>
    <rPh sb="25" eb="26">
      <t>ブン</t>
    </rPh>
    <phoneticPr fontId="13"/>
  </si>
  <si>
    <t>保険医療機関コード</t>
    <rPh sb="0" eb="2">
      <t>ホケン</t>
    </rPh>
    <rPh sb="2" eb="4">
      <t>イリョウ</t>
    </rPh>
    <rPh sb="4" eb="6">
      <t>キカン</t>
    </rPh>
    <phoneticPr fontId="13"/>
  </si>
  <si>
    <t>保険医療機関名</t>
    <rPh sb="0" eb="2">
      <t>ホケン</t>
    </rPh>
    <rPh sb="2" eb="4">
      <t>イリョウ</t>
    </rPh>
    <rPh sb="4" eb="6">
      <t>キカン</t>
    </rPh>
    <rPh sb="6" eb="7">
      <t>メイ</t>
    </rPh>
    <phoneticPr fontId="13"/>
  </si>
  <si>
    <t>項目</t>
    <rPh sb="0" eb="2">
      <t>コウモク</t>
    </rPh>
    <phoneticPr fontId="13"/>
  </si>
  <si>
    <t>看護補助者数算定基準値（Ａ）</t>
    <rPh sb="0" eb="2">
      <t>カンゴ</t>
    </rPh>
    <rPh sb="2" eb="5">
      <t>ホジョシャ</t>
    </rPh>
    <rPh sb="5" eb="6">
      <t>スウ</t>
    </rPh>
    <rPh sb="6" eb="8">
      <t>サンテイ</t>
    </rPh>
    <rPh sb="8" eb="11">
      <t>キジュンチ</t>
    </rPh>
    <phoneticPr fontId="13"/>
  </si>
  <si>
    <r>
      <t>令和６年２月から５月までの間における当該診療報酬を算定する病棟の</t>
    </r>
    <r>
      <rPr>
        <b/>
        <sz val="11"/>
        <color theme="1"/>
        <rFont val="ＭＳ Ｐゴシック"/>
        <family val="3"/>
        <charset val="128"/>
        <scheme val="minor"/>
      </rPr>
      <t>１日平均入院患者数</t>
    </r>
    <r>
      <rPr>
        <sz val="11"/>
        <color theme="1"/>
        <rFont val="ＭＳ Ｐゴシック"/>
        <family val="3"/>
        <charset val="128"/>
        <scheme val="minor"/>
      </rPr>
      <t>(Ｂ)</t>
    </r>
    <rPh sb="18" eb="20">
      <t>トウガイ</t>
    </rPh>
    <rPh sb="20" eb="22">
      <t>シンリョウ</t>
    </rPh>
    <rPh sb="22" eb="24">
      <t>ホウシュウ</t>
    </rPh>
    <rPh sb="25" eb="27">
      <t>サンテイ</t>
    </rPh>
    <rPh sb="29" eb="31">
      <t>ビョウトウ</t>
    </rPh>
    <rPh sb="33" eb="34">
      <t>ニチ</t>
    </rPh>
    <rPh sb="34" eb="36">
      <t>ヘイキン</t>
    </rPh>
    <rPh sb="36" eb="38">
      <t>ニュウイン</t>
    </rPh>
    <rPh sb="38" eb="41">
      <t>カンジャスウ</t>
    </rPh>
    <phoneticPr fontId="13"/>
  </si>
  <si>
    <t>当該診療報酬を算定するための標準的な看護補助者配置数（Ｃ）
※（B)/(A)×５</t>
    <rPh sb="0" eb="2">
      <t>トウガイ</t>
    </rPh>
    <rPh sb="2" eb="4">
      <t>シンリョウ</t>
    </rPh>
    <rPh sb="4" eb="6">
      <t>ホウシュウ</t>
    </rPh>
    <rPh sb="7" eb="9">
      <t>サンテイ</t>
    </rPh>
    <rPh sb="14" eb="16">
      <t>ヒョウジュン</t>
    </rPh>
    <rPh sb="16" eb="17">
      <t>テキ</t>
    </rPh>
    <rPh sb="18" eb="20">
      <t>カンゴ</t>
    </rPh>
    <rPh sb="20" eb="23">
      <t>ホジョシャ</t>
    </rPh>
    <rPh sb="23" eb="25">
      <t>ハイチ</t>
    </rPh>
    <rPh sb="25" eb="26">
      <t>スウ</t>
    </rPh>
    <phoneticPr fontId="13"/>
  </si>
  <si>
    <r>
      <t>令和６年２月から５月までの各月において各病棟で勤務する</t>
    </r>
    <r>
      <rPr>
        <b/>
        <sz val="11"/>
        <rFont val="ＭＳ Ｐゴシック"/>
        <family val="3"/>
        <charset val="128"/>
        <scheme val="minor"/>
      </rPr>
      <t>看護補助者の常勤換算数の平均値</t>
    </r>
    <r>
      <rPr>
        <sz val="11"/>
        <rFont val="ＭＳ Ｐゴシック"/>
        <family val="3"/>
        <charset val="128"/>
        <scheme val="minor"/>
      </rPr>
      <t xml:space="preserve">（Ｄ）
</t>
    </r>
    <r>
      <rPr>
        <sz val="10"/>
        <rFont val="ＭＳ Ｐゴシック"/>
        <family val="3"/>
        <charset val="128"/>
        <scheme val="minor"/>
      </rPr>
      <t>※賃金改善を行った者</t>
    </r>
    <rPh sb="0" eb="2">
      <t>レイワ</t>
    </rPh>
    <rPh sb="3" eb="4">
      <t>ネン</t>
    </rPh>
    <rPh sb="5" eb="6">
      <t>ガツ</t>
    </rPh>
    <rPh sb="9" eb="10">
      <t>ガツ</t>
    </rPh>
    <rPh sb="13" eb="15">
      <t>カクツキ</t>
    </rPh>
    <rPh sb="19" eb="20">
      <t>カク</t>
    </rPh>
    <rPh sb="20" eb="22">
      <t>ビョウトウ</t>
    </rPh>
    <rPh sb="23" eb="25">
      <t>キンム</t>
    </rPh>
    <rPh sb="27" eb="29">
      <t>カンゴ</t>
    </rPh>
    <rPh sb="29" eb="32">
      <t>ホジョシャ</t>
    </rPh>
    <rPh sb="33" eb="35">
      <t>ジョウキン</t>
    </rPh>
    <rPh sb="35" eb="37">
      <t>カンサン</t>
    </rPh>
    <rPh sb="37" eb="38">
      <t>スウ</t>
    </rPh>
    <rPh sb="39" eb="42">
      <t>ヘイキンチ</t>
    </rPh>
    <rPh sb="47" eb="49">
      <t>チンギン</t>
    </rPh>
    <rPh sb="49" eb="51">
      <t>カイゼン</t>
    </rPh>
    <rPh sb="52" eb="53">
      <t>オコナ</t>
    </rPh>
    <rPh sb="55" eb="56">
      <t>モノ</t>
    </rPh>
    <phoneticPr fontId="13"/>
  </si>
  <si>
    <r>
      <t xml:space="preserve">補助対象看護補助者数（Ｅ）
 </t>
    </r>
    <r>
      <rPr>
        <sz val="9"/>
        <color theme="1"/>
        <rFont val="ＭＳ Ｐゴシック"/>
        <family val="3"/>
        <charset val="128"/>
        <scheme val="minor"/>
      </rPr>
      <t>※（Ｃ）と（Ｄ）を
 比較して少ない数に
 ４を乗じた人数</t>
    </r>
    <rPh sb="0" eb="2">
      <t>ホジョ</t>
    </rPh>
    <rPh sb="2" eb="4">
      <t>タイショウ</t>
    </rPh>
    <rPh sb="4" eb="6">
      <t>カンゴ</t>
    </rPh>
    <rPh sb="6" eb="9">
      <t>ホジョシャ</t>
    </rPh>
    <rPh sb="9" eb="10">
      <t>スウ</t>
    </rPh>
    <rPh sb="26" eb="28">
      <t>ヒカク</t>
    </rPh>
    <rPh sb="30" eb="31">
      <t>スク</t>
    </rPh>
    <rPh sb="33" eb="34">
      <t>カズ</t>
    </rPh>
    <rPh sb="39" eb="40">
      <t>ジョウ</t>
    </rPh>
    <rPh sb="42" eb="44">
      <t>ニンズウ</t>
    </rPh>
    <phoneticPr fontId="13"/>
  </si>
  <si>
    <r>
      <t xml:space="preserve">補助基準額（F）
</t>
    </r>
    <r>
      <rPr>
        <sz val="10"/>
        <color theme="1"/>
        <rFont val="ＭＳ Ｐゴシック"/>
        <family val="3"/>
        <charset val="128"/>
        <scheme val="minor"/>
      </rPr>
      <t>※(Ｅ)に6,990円
を乗じたもの</t>
    </r>
    <rPh sb="0" eb="2">
      <t>ホジョ</t>
    </rPh>
    <rPh sb="2" eb="5">
      <t>キジュンガク</t>
    </rPh>
    <rPh sb="19" eb="20">
      <t>エン</t>
    </rPh>
    <rPh sb="22" eb="23">
      <t>ジョウ</t>
    </rPh>
    <phoneticPr fontId="13"/>
  </si>
  <si>
    <r>
      <t>補助対象期間（令和６年２月1日～5月31日）における各病棟で勤務する</t>
    </r>
    <r>
      <rPr>
        <b/>
        <sz val="11"/>
        <rFont val="ＭＳ Ｐゴシック"/>
        <family val="3"/>
        <charset val="128"/>
        <scheme val="minor"/>
      </rPr>
      <t>看護補助者の実際の処遇改善額</t>
    </r>
    <r>
      <rPr>
        <sz val="11"/>
        <rFont val="ＭＳ Ｐゴシック"/>
        <family val="3"/>
        <charset val="128"/>
        <scheme val="minor"/>
      </rPr>
      <t>（G）
（単位：円）</t>
    </r>
    <rPh sb="26" eb="29">
      <t>カクビョウトウ</t>
    </rPh>
    <rPh sb="30" eb="32">
      <t>キンム</t>
    </rPh>
    <rPh sb="34" eb="36">
      <t>カンゴ</t>
    </rPh>
    <rPh sb="36" eb="39">
      <t>ホジョシャ</t>
    </rPh>
    <rPh sb="40" eb="42">
      <t>ジッサイ</t>
    </rPh>
    <rPh sb="43" eb="45">
      <t>ショグウ</t>
    </rPh>
    <rPh sb="45" eb="47">
      <t>カイゼン</t>
    </rPh>
    <rPh sb="47" eb="48">
      <t>ガク</t>
    </rPh>
    <rPh sb="53" eb="55">
      <t>タンイ</t>
    </rPh>
    <rPh sb="56" eb="57">
      <t>エン</t>
    </rPh>
    <phoneticPr fontId="13"/>
  </si>
  <si>
    <t>A101 療養病棟入院基本料</t>
    <rPh sb="11" eb="13">
      <t>キホン</t>
    </rPh>
    <phoneticPr fontId="13"/>
  </si>
  <si>
    <t>A306 特殊疾患入院医療管理料</t>
    <phoneticPr fontId="13"/>
  </si>
  <si>
    <t>A308 回復期リハビリテーション病棟入院料</t>
    <phoneticPr fontId="13"/>
  </si>
  <si>
    <t>A309 特殊疾患病棟入院料</t>
    <phoneticPr fontId="13"/>
  </si>
  <si>
    <t>A311-2 精神科急性期治療病棟入院料</t>
    <phoneticPr fontId="13"/>
  </si>
  <si>
    <t>A312 精神療養病棟入院料</t>
    <phoneticPr fontId="13"/>
  </si>
  <si>
    <t>A314 認知症治療病棟入院料</t>
    <phoneticPr fontId="13"/>
  </si>
  <si>
    <t>A318 地域移行機能強化病棟入院料</t>
    <phoneticPr fontId="13"/>
  </si>
  <si>
    <t>A319 特定機能病院リハビリテーション病棟入院料</t>
    <phoneticPr fontId="13"/>
  </si>
  <si>
    <t>A207-3急性期看護補助体制加算　※同一病棟については、以下のいずれか１つの加算項目にのみ計上すること。</t>
    <rPh sb="19" eb="21">
      <t>ドウイツ</t>
    </rPh>
    <rPh sb="21" eb="23">
      <t>ビョウトウ</t>
    </rPh>
    <rPh sb="29" eb="31">
      <t>イカ</t>
    </rPh>
    <rPh sb="39" eb="41">
      <t>カサン</t>
    </rPh>
    <rPh sb="41" eb="43">
      <t>コウモク</t>
    </rPh>
    <rPh sb="46" eb="48">
      <t>ケイジョウ</t>
    </rPh>
    <phoneticPr fontId="13"/>
  </si>
  <si>
    <t>25対１急性期看護補助体制加算
（看護補助者５割以上）</t>
    <rPh sb="2" eb="3">
      <t>タイ</t>
    </rPh>
    <rPh sb="4" eb="7">
      <t>キュウセイキ</t>
    </rPh>
    <rPh sb="7" eb="9">
      <t>カンゴ</t>
    </rPh>
    <rPh sb="9" eb="11">
      <t>ホジョ</t>
    </rPh>
    <rPh sb="11" eb="13">
      <t>タイセイ</t>
    </rPh>
    <rPh sb="13" eb="15">
      <t>カサン</t>
    </rPh>
    <rPh sb="17" eb="19">
      <t>カンゴ</t>
    </rPh>
    <rPh sb="19" eb="22">
      <t>ホジョシャ</t>
    </rPh>
    <rPh sb="23" eb="24">
      <t>ワリ</t>
    </rPh>
    <rPh sb="24" eb="26">
      <t>イジョウ</t>
    </rPh>
    <phoneticPr fontId="13"/>
  </si>
  <si>
    <t>25対１急性期看護補助体制加算
（看護補助者５割未満）</t>
    <rPh sb="2" eb="3">
      <t>タイ</t>
    </rPh>
    <rPh sb="4" eb="7">
      <t>キュウセイキ</t>
    </rPh>
    <rPh sb="7" eb="9">
      <t>カンゴ</t>
    </rPh>
    <rPh sb="9" eb="11">
      <t>ホジョ</t>
    </rPh>
    <rPh sb="11" eb="13">
      <t>タイセイ</t>
    </rPh>
    <rPh sb="13" eb="15">
      <t>カサン</t>
    </rPh>
    <rPh sb="17" eb="19">
      <t>カンゴ</t>
    </rPh>
    <rPh sb="19" eb="22">
      <t>ホジョシャ</t>
    </rPh>
    <rPh sb="23" eb="24">
      <t>ワリ</t>
    </rPh>
    <rPh sb="24" eb="26">
      <t>ミマン</t>
    </rPh>
    <phoneticPr fontId="13"/>
  </si>
  <si>
    <t>50対１急性期看護補助体制加算</t>
    <rPh sb="2" eb="3">
      <t>タイ</t>
    </rPh>
    <rPh sb="4" eb="7">
      <t>キュウセイキ</t>
    </rPh>
    <rPh sb="7" eb="9">
      <t>カンゴ</t>
    </rPh>
    <rPh sb="9" eb="11">
      <t>ホジョ</t>
    </rPh>
    <rPh sb="11" eb="13">
      <t>タイセイ</t>
    </rPh>
    <rPh sb="13" eb="15">
      <t>カサン</t>
    </rPh>
    <phoneticPr fontId="13"/>
  </si>
  <si>
    <t>75対１急性期看護補助体制加算</t>
    <rPh sb="2" eb="3">
      <t>タイ</t>
    </rPh>
    <rPh sb="4" eb="7">
      <t>キュウセイキ</t>
    </rPh>
    <rPh sb="7" eb="9">
      <t>カンゴ</t>
    </rPh>
    <rPh sb="9" eb="11">
      <t>ホジョ</t>
    </rPh>
    <rPh sb="11" eb="13">
      <t>タイセイ</t>
    </rPh>
    <rPh sb="13" eb="15">
      <t>カサン</t>
    </rPh>
    <phoneticPr fontId="13"/>
  </si>
  <si>
    <t>A211 特殊疾患入院施設管理加算</t>
    <phoneticPr fontId="13"/>
  </si>
  <si>
    <t>A214看護補助加算　※同一病棟については、以下のいずれか１つの加算項目にのみ計上すること。</t>
    <phoneticPr fontId="13"/>
  </si>
  <si>
    <t>看護補助加算１</t>
    <rPh sb="0" eb="2">
      <t>カンゴ</t>
    </rPh>
    <rPh sb="2" eb="4">
      <t>ホジョ</t>
    </rPh>
    <rPh sb="4" eb="6">
      <t>カサン</t>
    </rPh>
    <phoneticPr fontId="13"/>
  </si>
  <si>
    <t>看護補助加算２</t>
    <rPh sb="0" eb="2">
      <t>カンゴ</t>
    </rPh>
    <rPh sb="2" eb="4">
      <t>ホジョ</t>
    </rPh>
    <rPh sb="4" eb="6">
      <t>カサン</t>
    </rPh>
    <phoneticPr fontId="13"/>
  </si>
  <si>
    <t>看護補助加算３</t>
    <rPh sb="0" eb="2">
      <t>カンゴ</t>
    </rPh>
    <rPh sb="2" eb="4">
      <t>ホジョ</t>
    </rPh>
    <rPh sb="4" eb="6">
      <t>カサン</t>
    </rPh>
    <phoneticPr fontId="13"/>
  </si>
  <si>
    <t>A106 障害者施設等入院基本料の「注９」に規定する看護補助加算又は看護補助体制充実加算</t>
    <rPh sb="32" eb="33">
      <t>マタ</t>
    </rPh>
    <phoneticPr fontId="13"/>
  </si>
  <si>
    <t>A308-3 地域包括ケア病棟入院料の「注４」に規定する看護補助者配置加算又は看護補助体制充実加算</t>
    <phoneticPr fontId="13"/>
  </si>
  <si>
    <t>上記、診療報酬を算定する病棟以外で勤務する看護補助者の数及び賃上げ額　</t>
    <rPh sb="0" eb="2">
      <t>ジョウキ</t>
    </rPh>
    <rPh sb="3" eb="5">
      <t>シンリョウ</t>
    </rPh>
    <rPh sb="5" eb="7">
      <t>ホウシュウ</t>
    </rPh>
    <rPh sb="8" eb="10">
      <t>サンテイ</t>
    </rPh>
    <rPh sb="12" eb="14">
      <t>ビョウトウ</t>
    </rPh>
    <rPh sb="14" eb="16">
      <t>イガイ</t>
    </rPh>
    <rPh sb="17" eb="19">
      <t>キンム</t>
    </rPh>
    <rPh sb="21" eb="23">
      <t>カンゴ</t>
    </rPh>
    <rPh sb="23" eb="26">
      <t>ホジョシャ</t>
    </rPh>
    <rPh sb="27" eb="28">
      <t>カズ</t>
    </rPh>
    <rPh sb="28" eb="29">
      <t>オヨ</t>
    </rPh>
    <rPh sb="30" eb="32">
      <t>チンア</t>
    </rPh>
    <rPh sb="33" eb="34">
      <t>ガク</t>
    </rPh>
    <phoneticPr fontId="13"/>
  </si>
  <si>
    <t>合計</t>
    <rPh sb="0" eb="2">
      <t>ゴウケイ</t>
    </rPh>
    <phoneticPr fontId="13"/>
  </si>
  <si>
    <t>【記載要領】</t>
    <rPh sb="1" eb="3">
      <t>キサイ</t>
    </rPh>
    <rPh sb="3" eb="5">
      <t>ヨウリョウ</t>
    </rPh>
    <phoneticPr fontId="13"/>
  </si>
  <si>
    <t>１　「保険医療機関コード」欄には、診療報酬の請求等に使用される10桁のコードを記載すること。</t>
    <rPh sb="13" eb="14">
      <t>ラン</t>
    </rPh>
    <rPh sb="17" eb="19">
      <t>シンリョウ</t>
    </rPh>
    <rPh sb="19" eb="21">
      <t>ホウシュウ</t>
    </rPh>
    <rPh sb="22" eb="25">
      <t>セイキュウナド</t>
    </rPh>
    <rPh sb="26" eb="28">
      <t>シヨウ</t>
    </rPh>
    <rPh sb="33" eb="34">
      <t>ケタ</t>
    </rPh>
    <rPh sb="39" eb="41">
      <t>キサイ</t>
    </rPh>
    <phoneticPr fontId="13"/>
  </si>
  <si>
    <t>２　（Ｂ）欄については、病棟毎の令和６年２月から５月までの間における１日平均入院患者数を記載すること。</t>
    <rPh sb="5" eb="6">
      <t>ラン</t>
    </rPh>
    <rPh sb="16" eb="18">
      <t>レイワ</t>
    </rPh>
    <rPh sb="19" eb="20">
      <t>ネン</t>
    </rPh>
    <rPh sb="21" eb="22">
      <t>ガツ</t>
    </rPh>
    <rPh sb="25" eb="26">
      <t>ガツ</t>
    </rPh>
    <rPh sb="29" eb="30">
      <t>カン</t>
    </rPh>
    <rPh sb="35" eb="36">
      <t>ニチ</t>
    </rPh>
    <rPh sb="36" eb="38">
      <t>ヘイキン</t>
    </rPh>
    <rPh sb="38" eb="40">
      <t>ニュウイン</t>
    </rPh>
    <rPh sb="40" eb="43">
      <t>カンジャスウ</t>
    </rPh>
    <rPh sb="44" eb="46">
      <t>キサイ</t>
    </rPh>
    <phoneticPr fontId="13"/>
  </si>
  <si>
    <t>３　（Ｃ）欄については、（Ｂ）欄の１日平均入院患者数を(A)欄の基準値で除して小数第１位以下の端数を切り上げたものに５を乗じた数とする。</t>
    <rPh sb="5" eb="6">
      <t>ラン</t>
    </rPh>
    <rPh sb="15" eb="16">
      <t>ラン</t>
    </rPh>
    <rPh sb="18" eb="19">
      <t>ニチ</t>
    </rPh>
    <rPh sb="19" eb="21">
      <t>ヘイキン</t>
    </rPh>
    <rPh sb="21" eb="23">
      <t>ニュウイン</t>
    </rPh>
    <rPh sb="23" eb="26">
      <t>カンジャスウ</t>
    </rPh>
    <rPh sb="30" eb="31">
      <t>ラン</t>
    </rPh>
    <rPh sb="32" eb="35">
      <t>キジュンチ</t>
    </rPh>
    <rPh sb="36" eb="37">
      <t>ジョ</t>
    </rPh>
    <rPh sb="39" eb="41">
      <t>ショウスウ</t>
    </rPh>
    <rPh sb="41" eb="42">
      <t>ダイ</t>
    </rPh>
    <rPh sb="43" eb="44">
      <t>イ</t>
    </rPh>
    <rPh sb="44" eb="46">
      <t>イカ</t>
    </rPh>
    <rPh sb="47" eb="49">
      <t>ハスウ</t>
    </rPh>
    <rPh sb="50" eb="51">
      <t>キ</t>
    </rPh>
    <rPh sb="52" eb="53">
      <t>ア</t>
    </rPh>
    <rPh sb="60" eb="61">
      <t>ジョウ</t>
    </rPh>
    <rPh sb="63" eb="64">
      <t>カズ</t>
    </rPh>
    <phoneticPr fontId="13"/>
  </si>
  <si>
    <t>４　（Ｄ）欄については、令和６年２月から同年５月までの各月における賃金改善を行った看護補助者の常勤換算した人数を合計し、４で除して平均人数を算出すること。</t>
    <rPh sb="5" eb="6">
      <t>ラン</t>
    </rPh>
    <rPh sb="12" eb="14">
      <t>レイワ</t>
    </rPh>
    <rPh sb="15" eb="16">
      <t>ネン</t>
    </rPh>
    <rPh sb="17" eb="18">
      <t>ガツ</t>
    </rPh>
    <rPh sb="20" eb="22">
      <t>ドウネン</t>
    </rPh>
    <rPh sb="23" eb="24">
      <t>ガツ</t>
    </rPh>
    <rPh sb="33" eb="35">
      <t>チンギン</t>
    </rPh>
    <rPh sb="35" eb="37">
      <t>カイゼン</t>
    </rPh>
    <rPh sb="38" eb="39">
      <t>オコナ</t>
    </rPh>
    <rPh sb="41" eb="43">
      <t>カンゴ</t>
    </rPh>
    <rPh sb="43" eb="46">
      <t>ホジョシャ</t>
    </rPh>
    <rPh sb="47" eb="49">
      <t>ジョウキン</t>
    </rPh>
    <rPh sb="49" eb="51">
      <t>カンサン</t>
    </rPh>
    <rPh sb="53" eb="55">
      <t>ニンズウ</t>
    </rPh>
    <rPh sb="54" eb="55">
      <t>カズ</t>
    </rPh>
    <rPh sb="56" eb="58">
      <t>ゴウケイ</t>
    </rPh>
    <rPh sb="62" eb="63">
      <t>ジョ</t>
    </rPh>
    <rPh sb="65" eb="67">
      <t>ヘイキン</t>
    </rPh>
    <rPh sb="67" eb="69">
      <t>ニンズウ</t>
    </rPh>
    <rPh sb="70" eb="72">
      <t>サンシュツ</t>
    </rPh>
    <phoneticPr fontId="13"/>
  </si>
  <si>
    <t>５　（Ｆ）欄の合計値は、千円未満の端数を切り捨てるものであること。</t>
    <rPh sb="5" eb="6">
      <t>ラン</t>
    </rPh>
    <rPh sb="7" eb="10">
      <t>ゴウケイチ</t>
    </rPh>
    <rPh sb="12" eb="14">
      <t>センエン</t>
    </rPh>
    <rPh sb="14" eb="16">
      <t>ミマン</t>
    </rPh>
    <rPh sb="17" eb="19">
      <t>ハスウ</t>
    </rPh>
    <rPh sb="20" eb="21">
      <t>キ</t>
    </rPh>
    <rPh sb="22" eb="23">
      <t>ス</t>
    </rPh>
    <phoneticPr fontId="13"/>
  </si>
  <si>
    <t>６　（Ｇ）欄については、各診療報酬を算定する病棟に勤務する看護補助者の処遇改善額に係る令和６年２月１日から５月31日までの合計額（４ヶ月分）を記載すること。</t>
    <rPh sb="5" eb="6">
      <t>ラン</t>
    </rPh>
    <rPh sb="22" eb="24">
      <t>ビョウトウ</t>
    </rPh>
    <rPh sb="35" eb="37">
      <t>ショグウ</t>
    </rPh>
    <rPh sb="37" eb="39">
      <t>カイゼン</t>
    </rPh>
    <rPh sb="39" eb="40">
      <t>ガク</t>
    </rPh>
    <rPh sb="41" eb="42">
      <t>カカ</t>
    </rPh>
    <rPh sb="61" eb="64">
      <t>ゴウケイガク</t>
    </rPh>
    <rPh sb="71" eb="73">
      <t>キサイ</t>
    </rPh>
    <phoneticPr fontId="13"/>
  </si>
  <si>
    <t>看護補助者処遇改善事業補助金・処遇改善報告書（有床診療所分）</t>
    <rPh sb="0" eb="2">
      <t>カンゴ</t>
    </rPh>
    <rPh sb="2" eb="5">
      <t>ホジョシャ</t>
    </rPh>
    <rPh sb="5" eb="7">
      <t>ショグウ</t>
    </rPh>
    <rPh sb="7" eb="9">
      <t>カイゼン</t>
    </rPh>
    <rPh sb="9" eb="11">
      <t>ジギョウ</t>
    </rPh>
    <rPh sb="11" eb="14">
      <t>ホジョキン</t>
    </rPh>
    <rPh sb="15" eb="17">
      <t>ショグウ</t>
    </rPh>
    <rPh sb="17" eb="19">
      <t>カイゼン</t>
    </rPh>
    <rPh sb="19" eb="22">
      <t>ホウコクショ</t>
    </rPh>
    <rPh sb="23" eb="25">
      <t>ユウショウ</t>
    </rPh>
    <rPh sb="25" eb="28">
      <t>シンリョウジョ</t>
    </rPh>
    <rPh sb="28" eb="29">
      <t>ブン</t>
    </rPh>
    <phoneticPr fontId="13"/>
  </si>
  <si>
    <r>
      <t>令和６年２月から５月までの間における当該診療報酬を算定する病床の</t>
    </r>
    <r>
      <rPr>
        <b/>
        <sz val="11"/>
        <color theme="1"/>
        <rFont val="ＭＳ Ｐゴシック"/>
        <family val="3"/>
        <charset val="128"/>
        <scheme val="minor"/>
      </rPr>
      <t>１日平均入院患者数</t>
    </r>
    <r>
      <rPr>
        <sz val="11"/>
        <color theme="1"/>
        <rFont val="ＭＳ Ｐゴシック"/>
        <family val="3"/>
        <charset val="128"/>
        <scheme val="minor"/>
      </rPr>
      <t>(Ｂ)</t>
    </r>
    <rPh sb="18" eb="20">
      <t>トウガイ</t>
    </rPh>
    <rPh sb="20" eb="22">
      <t>シンリョウ</t>
    </rPh>
    <rPh sb="22" eb="24">
      <t>ホウシュウ</t>
    </rPh>
    <rPh sb="25" eb="27">
      <t>サンテイ</t>
    </rPh>
    <rPh sb="29" eb="31">
      <t>ビョウショウ</t>
    </rPh>
    <rPh sb="33" eb="34">
      <t>ニチ</t>
    </rPh>
    <rPh sb="34" eb="36">
      <t>ヘイキン</t>
    </rPh>
    <rPh sb="36" eb="38">
      <t>ニュウイン</t>
    </rPh>
    <rPh sb="38" eb="41">
      <t>カンジャスウ</t>
    </rPh>
    <phoneticPr fontId="13"/>
  </si>
  <si>
    <t>当該診療報酬を算定するための標準的な看護補助者配置数
（Ｃ）=（B)/(A)
※端数切り上げ</t>
    <rPh sb="0" eb="2">
      <t>トウガイ</t>
    </rPh>
    <rPh sb="2" eb="4">
      <t>シンリョウ</t>
    </rPh>
    <rPh sb="4" eb="6">
      <t>ホウシュウ</t>
    </rPh>
    <rPh sb="7" eb="9">
      <t>サンテイ</t>
    </rPh>
    <rPh sb="14" eb="16">
      <t>ヒョウジュン</t>
    </rPh>
    <rPh sb="16" eb="17">
      <t>テキ</t>
    </rPh>
    <rPh sb="18" eb="20">
      <t>カンゴ</t>
    </rPh>
    <rPh sb="20" eb="23">
      <t>ホジョシャ</t>
    </rPh>
    <rPh sb="23" eb="25">
      <t>ハイチ</t>
    </rPh>
    <rPh sb="25" eb="26">
      <t>スウ</t>
    </rPh>
    <rPh sb="40" eb="42">
      <t>ハスウ</t>
    </rPh>
    <rPh sb="42" eb="43">
      <t>キ</t>
    </rPh>
    <rPh sb="44" eb="45">
      <t>ア</t>
    </rPh>
    <phoneticPr fontId="13"/>
  </si>
  <si>
    <r>
      <t>令和６年２月から５月までの各月における</t>
    </r>
    <r>
      <rPr>
        <b/>
        <sz val="11"/>
        <rFont val="ＭＳ Ｐゴシック"/>
        <family val="3"/>
        <charset val="128"/>
        <scheme val="minor"/>
      </rPr>
      <t>看護補助者の常勤換算数の平均値</t>
    </r>
    <r>
      <rPr>
        <sz val="11"/>
        <rFont val="ＭＳ Ｐゴシック"/>
        <family val="3"/>
        <charset val="128"/>
        <scheme val="minor"/>
      </rPr>
      <t xml:space="preserve">（Ｄ）
</t>
    </r>
    <r>
      <rPr>
        <sz val="10"/>
        <rFont val="ＭＳ Ｐゴシック"/>
        <family val="3"/>
        <charset val="128"/>
        <scheme val="minor"/>
      </rPr>
      <t>※賃金改善を行った者</t>
    </r>
    <rPh sb="0" eb="2">
      <t>レイワ</t>
    </rPh>
    <rPh sb="3" eb="4">
      <t>ネン</t>
    </rPh>
    <rPh sb="5" eb="6">
      <t>ガツ</t>
    </rPh>
    <rPh sb="9" eb="10">
      <t>ガツ</t>
    </rPh>
    <rPh sb="13" eb="15">
      <t>カクツキ</t>
    </rPh>
    <rPh sb="19" eb="21">
      <t>カンゴ</t>
    </rPh>
    <rPh sb="21" eb="24">
      <t>ホジョシャ</t>
    </rPh>
    <rPh sb="25" eb="27">
      <t>ジョウキン</t>
    </rPh>
    <rPh sb="27" eb="29">
      <t>カンサン</t>
    </rPh>
    <rPh sb="29" eb="30">
      <t>スウ</t>
    </rPh>
    <rPh sb="31" eb="34">
      <t>ヘイキンチ</t>
    </rPh>
    <rPh sb="39" eb="41">
      <t>チンギン</t>
    </rPh>
    <rPh sb="41" eb="43">
      <t>カイゼン</t>
    </rPh>
    <rPh sb="44" eb="45">
      <t>オコナ</t>
    </rPh>
    <rPh sb="47" eb="48">
      <t>シャ</t>
    </rPh>
    <phoneticPr fontId="13"/>
  </si>
  <si>
    <r>
      <t>補助対象期間（令和６年２月１日～５月31日）における</t>
    </r>
    <r>
      <rPr>
        <b/>
        <sz val="11"/>
        <color theme="1"/>
        <rFont val="ＭＳ Ｐゴシック"/>
        <family val="3"/>
        <charset val="128"/>
        <scheme val="minor"/>
      </rPr>
      <t>看護補助者の実際の処遇改善額（G）</t>
    </r>
    <rPh sb="7" eb="9">
      <t>レイワ</t>
    </rPh>
    <rPh sb="10" eb="11">
      <t>ネン</t>
    </rPh>
    <rPh sb="26" eb="28">
      <t>カンゴ</t>
    </rPh>
    <rPh sb="28" eb="31">
      <t>ホジョシャ</t>
    </rPh>
    <rPh sb="32" eb="34">
      <t>ジッサイ</t>
    </rPh>
    <rPh sb="35" eb="37">
      <t>ショグウ</t>
    </rPh>
    <rPh sb="37" eb="39">
      <t>カイゼン</t>
    </rPh>
    <rPh sb="39" eb="40">
      <t>ガク</t>
    </rPh>
    <phoneticPr fontId="13"/>
  </si>
  <si>
    <t>A109 有床診療所療養病床入院基本料</t>
    <phoneticPr fontId="13"/>
  </si>
  <si>
    <t>A108 有床診療所入院基本料の「注６」に規定する看護補助配置加算</t>
    <phoneticPr fontId="13"/>
  </si>
  <si>
    <t>看護補助配置加算１
　※当該診療所（療養病床を除く）に勤
　　務する看護補助者の数が、２人以上
　　の場合に算定</t>
    <rPh sb="0" eb="2">
      <t>カンゴ</t>
    </rPh>
    <rPh sb="2" eb="4">
      <t>ホジョ</t>
    </rPh>
    <rPh sb="4" eb="6">
      <t>ハイチ</t>
    </rPh>
    <rPh sb="6" eb="8">
      <t>カサン</t>
    </rPh>
    <rPh sb="12" eb="14">
      <t>トウガイ</t>
    </rPh>
    <rPh sb="14" eb="17">
      <t>シンリョウジョ</t>
    </rPh>
    <rPh sb="18" eb="20">
      <t>リョウヨウ</t>
    </rPh>
    <rPh sb="20" eb="22">
      <t>ビョウショウ</t>
    </rPh>
    <rPh sb="23" eb="24">
      <t>ノゾ</t>
    </rPh>
    <rPh sb="27" eb="28">
      <t>ツトム</t>
    </rPh>
    <rPh sb="31" eb="32">
      <t>ツトム</t>
    </rPh>
    <rPh sb="44" eb="45">
      <t>ニン</t>
    </rPh>
    <rPh sb="51" eb="53">
      <t>バアイ</t>
    </rPh>
    <rPh sb="54" eb="56">
      <t>サンテイ</t>
    </rPh>
    <phoneticPr fontId="13"/>
  </si>
  <si>
    <t>ー</t>
    <phoneticPr fontId="13"/>
  </si>
  <si>
    <t>看護補助配置加算２
　※当該診療所（療養病床を除く）に勤
　　務する看護補助者の数が、１人以上
　　の場合に算定
　（看護補助配置加算１との重複不可）</t>
    <rPh sb="0" eb="2">
      <t>カンゴ</t>
    </rPh>
    <rPh sb="2" eb="4">
      <t>ホジョ</t>
    </rPh>
    <rPh sb="4" eb="6">
      <t>ハイチ</t>
    </rPh>
    <rPh sb="6" eb="8">
      <t>カサン</t>
    </rPh>
    <rPh sb="14" eb="17">
      <t>シンリョウジョ</t>
    </rPh>
    <rPh sb="18" eb="20">
      <t>リョウヨウ</t>
    </rPh>
    <rPh sb="20" eb="22">
      <t>ビョウショウ</t>
    </rPh>
    <rPh sb="23" eb="24">
      <t>ノゾ</t>
    </rPh>
    <rPh sb="70" eb="72">
      <t>チョウフク</t>
    </rPh>
    <rPh sb="72" eb="74">
      <t>フカ</t>
    </rPh>
    <phoneticPr fontId="13"/>
  </si>
  <si>
    <t>ー</t>
  </si>
  <si>
    <t>２　（Ｂ）欄については、病床毎の令和６年２月から５月までの間における１日平均入院患者数を記載すること。</t>
    <rPh sb="5" eb="6">
      <t>ラン</t>
    </rPh>
    <rPh sb="12" eb="14">
      <t>ビョウショウ</t>
    </rPh>
    <rPh sb="16" eb="18">
      <t>レイワ</t>
    </rPh>
    <rPh sb="19" eb="20">
      <t>ネン</t>
    </rPh>
    <rPh sb="21" eb="22">
      <t>ガツ</t>
    </rPh>
    <rPh sb="25" eb="26">
      <t>ガツ</t>
    </rPh>
    <rPh sb="29" eb="30">
      <t>カン</t>
    </rPh>
    <rPh sb="35" eb="36">
      <t>ニチ</t>
    </rPh>
    <rPh sb="36" eb="38">
      <t>ヘイキン</t>
    </rPh>
    <rPh sb="38" eb="40">
      <t>ニュウイン</t>
    </rPh>
    <rPh sb="40" eb="43">
      <t>カンジャスウ</t>
    </rPh>
    <rPh sb="44" eb="46">
      <t>キサイ</t>
    </rPh>
    <phoneticPr fontId="13"/>
  </si>
  <si>
    <t>３　（Ｃ）欄については、（Ｂ）欄の１日平均入院患者数等を基に、各診療報酬項目を算定するために必要となる看護補助者の数を以下の算式により算定したもの。各項目ごとに定められた数式を変更しないこと。</t>
    <rPh sb="5" eb="6">
      <t>ラン</t>
    </rPh>
    <rPh sb="15" eb="16">
      <t>ラン</t>
    </rPh>
    <rPh sb="18" eb="19">
      <t>ニチ</t>
    </rPh>
    <rPh sb="19" eb="21">
      <t>ヘイキン</t>
    </rPh>
    <rPh sb="21" eb="23">
      <t>ニュウイン</t>
    </rPh>
    <rPh sb="23" eb="26">
      <t>カンジャスウ</t>
    </rPh>
    <rPh sb="26" eb="27">
      <t>トウ</t>
    </rPh>
    <rPh sb="28" eb="29">
      <t>モト</t>
    </rPh>
    <rPh sb="31" eb="32">
      <t>カク</t>
    </rPh>
    <rPh sb="32" eb="34">
      <t>シンリョウ</t>
    </rPh>
    <rPh sb="34" eb="36">
      <t>ホウシュウ</t>
    </rPh>
    <rPh sb="36" eb="38">
      <t>コウモク</t>
    </rPh>
    <rPh sb="39" eb="41">
      <t>サンテイ</t>
    </rPh>
    <rPh sb="46" eb="48">
      <t>ヒツヨウ</t>
    </rPh>
    <rPh sb="51" eb="53">
      <t>カンゴ</t>
    </rPh>
    <rPh sb="53" eb="55">
      <t>ホジョ</t>
    </rPh>
    <rPh sb="55" eb="56">
      <t>シャ</t>
    </rPh>
    <rPh sb="57" eb="58">
      <t>カズ</t>
    </rPh>
    <rPh sb="59" eb="61">
      <t>イカ</t>
    </rPh>
    <rPh sb="62" eb="64">
      <t>サンシキ</t>
    </rPh>
    <rPh sb="67" eb="69">
      <t>サンテイ</t>
    </rPh>
    <rPh sb="74" eb="77">
      <t>カクコウモク</t>
    </rPh>
    <rPh sb="80" eb="81">
      <t>サダ</t>
    </rPh>
    <rPh sb="85" eb="87">
      <t>スウシキ</t>
    </rPh>
    <rPh sb="88" eb="90">
      <t>ヘンコウ</t>
    </rPh>
    <phoneticPr fontId="13"/>
  </si>
  <si>
    <t>　　　※Ａ109の項目は、当該療養病床の１日平均入院患者数÷６により算定。Ａ108の項目は、当該一般病床に勤務する看護補助者の人数に応じて１人又は２人とする。</t>
    <rPh sb="9" eb="11">
      <t>コウモク</t>
    </rPh>
    <rPh sb="13" eb="15">
      <t>トウガイ</t>
    </rPh>
    <rPh sb="15" eb="17">
      <t>リョウヨウ</t>
    </rPh>
    <rPh sb="17" eb="19">
      <t>ビョウショウ</t>
    </rPh>
    <rPh sb="21" eb="22">
      <t>ニチ</t>
    </rPh>
    <rPh sb="22" eb="24">
      <t>ヘイキン</t>
    </rPh>
    <rPh sb="24" eb="26">
      <t>ニュウイン</t>
    </rPh>
    <rPh sb="26" eb="29">
      <t>カンジャスウ</t>
    </rPh>
    <rPh sb="34" eb="36">
      <t>サンテイ</t>
    </rPh>
    <rPh sb="42" eb="44">
      <t>コウモク</t>
    </rPh>
    <rPh sb="46" eb="48">
      <t>トウガイ</t>
    </rPh>
    <rPh sb="48" eb="50">
      <t>イッパン</t>
    </rPh>
    <rPh sb="50" eb="52">
      <t>ビョウショウ</t>
    </rPh>
    <rPh sb="53" eb="55">
      <t>キンム</t>
    </rPh>
    <rPh sb="57" eb="59">
      <t>カンゴ</t>
    </rPh>
    <rPh sb="59" eb="62">
      <t>ホジョシャ</t>
    </rPh>
    <rPh sb="63" eb="65">
      <t>ニンズウ</t>
    </rPh>
    <rPh sb="66" eb="67">
      <t>オウ</t>
    </rPh>
    <rPh sb="70" eb="71">
      <t>ニン</t>
    </rPh>
    <rPh sb="71" eb="72">
      <t>マタ</t>
    </rPh>
    <rPh sb="74" eb="75">
      <t>ニン</t>
    </rPh>
    <phoneticPr fontId="13"/>
  </si>
  <si>
    <t>４　（Ｄ）欄については、令和６年２月から同年５月までの各月初日における賃金改善を行った看護補助者の常勤換算した人数を合計し、４で除して平均人数を算出すること。</t>
    <rPh sb="5" eb="6">
      <t>ラン</t>
    </rPh>
    <rPh sb="12" eb="14">
      <t>レイワ</t>
    </rPh>
    <rPh sb="15" eb="16">
      <t>ネン</t>
    </rPh>
    <rPh sb="17" eb="18">
      <t>ガツ</t>
    </rPh>
    <rPh sb="20" eb="22">
      <t>ドウネン</t>
    </rPh>
    <rPh sb="23" eb="24">
      <t>ガツ</t>
    </rPh>
    <rPh sb="35" eb="37">
      <t>チンギン</t>
    </rPh>
    <rPh sb="37" eb="39">
      <t>カイゼン</t>
    </rPh>
    <rPh sb="40" eb="41">
      <t>オコナ</t>
    </rPh>
    <rPh sb="43" eb="45">
      <t>カンゴ</t>
    </rPh>
    <rPh sb="45" eb="48">
      <t>ホジョシャ</t>
    </rPh>
    <rPh sb="49" eb="51">
      <t>ジョウキン</t>
    </rPh>
    <rPh sb="51" eb="53">
      <t>カンサン</t>
    </rPh>
    <rPh sb="55" eb="57">
      <t>ニンズウ</t>
    </rPh>
    <rPh sb="56" eb="57">
      <t>カズ</t>
    </rPh>
    <rPh sb="58" eb="60">
      <t>ゴウケイ</t>
    </rPh>
    <rPh sb="64" eb="65">
      <t>ジョ</t>
    </rPh>
    <rPh sb="67" eb="69">
      <t>ヘイキン</t>
    </rPh>
    <rPh sb="69" eb="71">
      <t>ニンズウ</t>
    </rPh>
    <rPh sb="72" eb="74">
      <t>サンシュツ</t>
    </rPh>
    <phoneticPr fontId="13"/>
  </si>
  <si>
    <t>６　（Ｇ）欄については、各診療報酬を算定する病床に勤務する看護補助者の処遇改善額に係る令和６年２月１日から５月31日までの合計額（４ヶ月分）を記載すること。</t>
    <rPh sb="5" eb="6">
      <t>ラン</t>
    </rPh>
    <rPh sb="22" eb="24">
      <t>ビョウショウ</t>
    </rPh>
    <rPh sb="35" eb="37">
      <t>ショグウ</t>
    </rPh>
    <rPh sb="37" eb="39">
      <t>カイゼン</t>
    </rPh>
    <rPh sb="39" eb="40">
      <t>ガク</t>
    </rPh>
    <rPh sb="41" eb="42">
      <t>カカ</t>
    </rPh>
    <rPh sb="61" eb="64">
      <t>ゴウケイガク</t>
    </rPh>
    <rPh sb="71" eb="73">
      <t>キサイ</t>
    </rPh>
    <phoneticPr fontId="13"/>
  </si>
  <si>
    <t>　　　また、「対象経費の支出済額 Ｄ」欄とも一致する。（自動計算）</t>
    <rPh sb="7" eb="11">
      <t>タイショウケイヒ</t>
    </rPh>
    <rPh sb="12" eb="15">
      <t>シシュツズ</t>
    </rPh>
    <rPh sb="15" eb="16">
      <t>ガク</t>
    </rPh>
    <rPh sb="19" eb="20">
      <t>ラン</t>
    </rPh>
    <rPh sb="22" eb="24">
      <t>イッチ</t>
    </rPh>
    <rPh sb="28" eb="30">
      <t>ジドウ</t>
    </rPh>
    <rPh sb="30" eb="32">
      <t>ケイサン</t>
    </rPh>
    <phoneticPr fontId="5"/>
  </si>
  <si>
    <t>（5）「基準額 Ｅ」欄には、処遇改善報告書（国実施要綱・別紙様式１）の「補助基準額（Ｆ）」の合計欄の数字を記載すること。（自動計算）</t>
    <rPh sb="4" eb="7">
      <t>キジュンガク</t>
    </rPh>
    <rPh sb="10" eb="11">
      <t>ラン</t>
    </rPh>
    <rPh sb="22" eb="23">
      <t>クニ</t>
    </rPh>
    <rPh sb="23" eb="25">
      <t>ジッシ</t>
    </rPh>
    <rPh sb="25" eb="27">
      <t>ヨウコウ</t>
    </rPh>
    <rPh sb="36" eb="38">
      <t>ホジョ</t>
    </rPh>
    <rPh sb="38" eb="41">
      <t>キジュンガク</t>
    </rPh>
    <rPh sb="46" eb="48">
      <t>ゴウケイ</t>
    </rPh>
    <rPh sb="48" eb="49">
      <t>ラン</t>
    </rPh>
    <rPh sb="50" eb="52">
      <t>スウジ</t>
    </rPh>
    <rPh sb="52" eb="53">
      <t>サンガク</t>
    </rPh>
    <rPh sb="53" eb="55">
      <t>キサイ</t>
    </rPh>
    <rPh sb="61" eb="63">
      <t>ジドウ</t>
    </rPh>
    <rPh sb="63" eb="65">
      <t>ケイサン</t>
    </rPh>
    <phoneticPr fontId="13"/>
  </si>
  <si>
    <t>所要額調書（病院分）</t>
    <rPh sb="6" eb="8">
      <t>ビョウイン</t>
    </rPh>
    <rPh sb="8" eb="9">
      <t>ブン</t>
    </rPh>
    <phoneticPr fontId="13"/>
  </si>
  <si>
    <t>所要額調書（有床診療所分）</t>
    <rPh sb="6" eb="8">
      <t>ユウショウ</t>
    </rPh>
    <rPh sb="8" eb="11">
      <t>シンリョウジョ</t>
    </rPh>
    <rPh sb="11" eb="12">
      <t>ブン</t>
    </rPh>
    <phoneticPr fontId="13"/>
  </si>
  <si>
    <t>　令和　　年　　月　　日</t>
    <phoneticPr fontId="5"/>
  </si>
  <si>
    <t>県補助金</t>
    <rPh sb="0" eb="1">
      <t>ケン</t>
    </rPh>
    <rPh sb="1" eb="4">
      <t>ホジョキン</t>
    </rPh>
    <phoneticPr fontId="5"/>
  </si>
  <si>
    <t>寄付金</t>
    <rPh sb="0" eb="3">
      <t>キフキン</t>
    </rPh>
    <phoneticPr fontId="5"/>
  </si>
  <si>
    <t>法人負担</t>
    <rPh sb="0" eb="2">
      <t>ホウジン</t>
    </rPh>
    <rPh sb="2" eb="4">
      <t>フタン</t>
    </rPh>
    <phoneticPr fontId="5"/>
  </si>
  <si>
    <t>給与費</t>
    <rPh sb="0" eb="3">
      <t>キュウヨヒ</t>
    </rPh>
    <phoneticPr fontId="5"/>
  </si>
  <si>
    <t>法定福利費</t>
    <rPh sb="0" eb="2">
      <t>ホウテイ</t>
    </rPh>
    <rPh sb="2" eb="5">
      <t>フクリヒ</t>
    </rPh>
    <phoneticPr fontId="5"/>
  </si>
  <si>
    <t>医療法人　〇〇</t>
    <rPh sb="0" eb="4">
      <t>イリョウホウジン</t>
    </rPh>
    <phoneticPr fontId="5"/>
  </si>
  <si>
    <t>岡山市北区〇〇</t>
    <rPh sb="0" eb="2">
      <t>オカヤマ</t>
    </rPh>
    <rPh sb="2" eb="3">
      <t>シ</t>
    </rPh>
    <rPh sb="3" eb="5">
      <t>キタク</t>
    </rPh>
    <phoneticPr fontId="5"/>
  </si>
  <si>
    <t>〇</t>
    <phoneticPr fontId="5"/>
  </si>
  <si>
    <t>〇〇病院</t>
    <rPh sb="2" eb="4">
      <t>ビョウイン</t>
    </rPh>
    <phoneticPr fontId="5"/>
  </si>
  <si>
    <t>理事長　〇〇</t>
    <rPh sb="0" eb="3">
      <t>リジチョウ</t>
    </rPh>
    <phoneticPr fontId="5"/>
  </si>
  <si>
    <t>賃上げ額（4ヵ月分）</t>
    <rPh sb="0" eb="2">
      <t>チンア</t>
    </rPh>
    <rPh sb="3" eb="4">
      <t>ガク</t>
    </rPh>
    <rPh sb="7" eb="8">
      <t>ゲツ</t>
    </rPh>
    <rPh sb="8" eb="9">
      <t>ブン</t>
    </rPh>
    <phoneticPr fontId="5"/>
  </si>
  <si>
    <t>法定福利費等（4ヵ月分）</t>
    <rPh sb="0" eb="5">
      <t>ホウテイフクリヒ</t>
    </rPh>
    <rPh sb="5" eb="6">
      <t>トウ</t>
    </rPh>
    <rPh sb="9" eb="10">
      <t>ゲツ</t>
    </rPh>
    <rPh sb="10" eb="11">
      <t>ブン</t>
    </rPh>
    <phoneticPr fontId="5"/>
  </si>
  <si>
    <t xml:space="preserve">対象経費の支出予定（支出済）額　　 </t>
    <rPh sb="0" eb="2">
      <t>タイショウ</t>
    </rPh>
    <rPh sb="7" eb="9">
      <t>ヨテイ</t>
    </rPh>
    <rPh sb="10" eb="12">
      <t>シシュツ</t>
    </rPh>
    <rPh sb="12" eb="13">
      <t>ズ</t>
    </rPh>
    <phoneticPr fontId="5"/>
  </si>
  <si>
    <t>　　　記載すること。</t>
    <rPh sb="3" eb="5">
      <t>キサイ</t>
    </rPh>
    <phoneticPr fontId="5"/>
  </si>
  <si>
    <t>　　　記載すること。（自動計算）</t>
    <rPh sb="3" eb="5">
      <t>キサイ</t>
    </rPh>
    <rPh sb="11" eb="13">
      <t>ジドウ</t>
    </rPh>
    <rPh sb="13" eb="15">
      <t>ケイサン</t>
    </rPh>
    <phoneticPr fontId="5"/>
  </si>
  <si>
    <t>（6）「選定額 Ｆ」欄には、「対象経費の支出予定（支出済）額 Ｄ」（=「総事業費 Ａ」）欄と「基準額 Ｅ」欄を比較し、少ない方の額を</t>
    <rPh sb="4" eb="6">
      <t>センテイ</t>
    </rPh>
    <rPh sb="6" eb="7">
      <t>ガク</t>
    </rPh>
    <rPh sb="10" eb="11">
      <t>ラン</t>
    </rPh>
    <rPh sb="15" eb="19">
      <t>タイショウケイヒ</t>
    </rPh>
    <rPh sb="20" eb="22">
      <t>シシュツ</t>
    </rPh>
    <rPh sb="22" eb="24">
      <t>ヨテイ</t>
    </rPh>
    <rPh sb="25" eb="28">
      <t>シシュツズ</t>
    </rPh>
    <rPh sb="29" eb="30">
      <t>ガク</t>
    </rPh>
    <rPh sb="36" eb="40">
      <t>ソウジギョウヒ</t>
    </rPh>
    <rPh sb="44" eb="45">
      <t>ラン</t>
    </rPh>
    <rPh sb="47" eb="50">
      <t>キジュンガク</t>
    </rPh>
    <rPh sb="53" eb="54">
      <t>ラン</t>
    </rPh>
    <rPh sb="55" eb="57">
      <t>ヒカク</t>
    </rPh>
    <rPh sb="59" eb="60">
      <t>スク</t>
    </rPh>
    <rPh sb="62" eb="63">
      <t>ホウ</t>
    </rPh>
    <rPh sb="64" eb="65">
      <t>ガク</t>
    </rPh>
    <phoneticPr fontId="13"/>
  </si>
  <si>
    <t>（7）「県補助所要額 Ｇ」欄には、「選定額 Ｆ」欄に記載された額と「総事業費から寄付金その他収入額を控除した額 Ｃ」欄を比較し、</t>
    <rPh sb="4" eb="5">
      <t>ケン</t>
    </rPh>
    <rPh sb="5" eb="7">
      <t>ホジョ</t>
    </rPh>
    <rPh sb="7" eb="9">
      <t>ショヨウ</t>
    </rPh>
    <rPh sb="9" eb="10">
      <t>ガク</t>
    </rPh>
    <rPh sb="13" eb="14">
      <t>ラン</t>
    </rPh>
    <rPh sb="18" eb="20">
      <t>センテイ</t>
    </rPh>
    <rPh sb="20" eb="21">
      <t>ガク</t>
    </rPh>
    <rPh sb="24" eb="25">
      <t>ラン</t>
    </rPh>
    <rPh sb="26" eb="28">
      <t>キサイ</t>
    </rPh>
    <rPh sb="31" eb="32">
      <t>ガク</t>
    </rPh>
    <rPh sb="34" eb="38">
      <t>ソウジギョウヒ</t>
    </rPh>
    <rPh sb="40" eb="43">
      <t>キフキン</t>
    </rPh>
    <rPh sb="45" eb="46">
      <t>ホカ</t>
    </rPh>
    <rPh sb="46" eb="49">
      <t>シュウニュウガク</t>
    </rPh>
    <rPh sb="50" eb="52">
      <t>コウジョ</t>
    </rPh>
    <rPh sb="54" eb="55">
      <t>ガク</t>
    </rPh>
    <rPh sb="58" eb="59">
      <t>ラン</t>
    </rPh>
    <rPh sb="60" eb="62">
      <t>ヒカク</t>
    </rPh>
    <phoneticPr fontId="13"/>
  </si>
  <si>
    <t>　　　少ない方の額（ただし、1,000円未満の端数切捨）を記載すること。（自動計算）</t>
    <rPh sb="3" eb="4">
      <t>スク</t>
    </rPh>
    <rPh sb="6" eb="7">
      <t>ホウ</t>
    </rPh>
    <rPh sb="8" eb="9">
      <t>ガク</t>
    </rPh>
    <rPh sb="19" eb="20">
      <t>エン</t>
    </rPh>
    <rPh sb="20" eb="22">
      <t>ミマン</t>
    </rPh>
    <rPh sb="23" eb="25">
      <t>ハスウ</t>
    </rPh>
    <rPh sb="25" eb="26">
      <t>キ</t>
    </rPh>
    <rPh sb="26" eb="27">
      <t>ス</t>
    </rPh>
    <rPh sb="29" eb="31">
      <t>キサイ</t>
    </rPh>
    <rPh sb="37" eb="39">
      <t>ジドウ</t>
    </rPh>
    <rPh sb="39" eb="41">
      <t>ケイサン</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</si>
</sst>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0.0_);[Red]\(#,##0.0\)"/>
    <numFmt numFmtId="178" formatCode="#,##0&quot;円 &quot;"/>
    <numFmt numFmtId="179" formatCode="#,##0.0&quot;人 &quot;"/>
    <numFmt numFmtId="180" formatCode="0.0"/>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明朝"/>
      <family val="1"/>
      <charset val="128"/>
    </font>
    <font>
      <sz val="11"/>
      <name val="ＭＳ 明朝"/>
      <family val="1"/>
      <charset val="128"/>
    </font>
    <font>
      <sz val="12"/>
      <name val="ＭＳ 明朝"/>
      <family val="1"/>
      <charset val="128"/>
    </font>
    <font>
      <u/>
      <sz val="11"/>
      <name val="ＭＳ 明朝"/>
      <family val="1"/>
      <charset val="128"/>
    </font>
    <font>
      <sz val="11"/>
      <color indexed="8"/>
      <name val="ＭＳ ゴシック"/>
      <family val="3"/>
      <charset val="128"/>
    </font>
    <font>
      <sz val="11"/>
      <color theme="1"/>
      <name val="ＭＳ Ｐゴシック"/>
      <family val="3"/>
      <charset val="128"/>
      <scheme val="minor"/>
    </font>
    <font>
      <sz val="12"/>
      <name val="HGｺﾞｼｯｸM"/>
      <family val="3"/>
      <charset val="128"/>
    </font>
    <font>
      <sz val="6"/>
      <name val="ＭＳ Ｐゴシック"/>
      <family val="2"/>
      <charset val="128"/>
      <scheme val="minor"/>
    </font>
    <font>
      <b/>
      <sz val="12"/>
      <color rgb="FFFFFF00"/>
      <name val="HGｺﾞｼｯｸM"/>
      <family val="3"/>
      <charset val="128"/>
    </font>
    <font>
      <sz val="12"/>
      <color rgb="FFFF0000"/>
      <name val="HGｺﾞｼｯｸM"/>
      <family val="3"/>
      <charset val="128"/>
    </font>
    <font>
      <b/>
      <sz val="12"/>
      <color theme="1"/>
      <name val="HGｺﾞｼｯｸM"/>
      <family val="3"/>
      <charset val="128"/>
    </font>
    <font>
      <u/>
      <sz val="12"/>
      <name val="ＭＳ 明朝"/>
      <family val="1"/>
      <charset val="128"/>
    </font>
    <font>
      <b/>
      <sz val="15"/>
      <color theme="1"/>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0"/>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12"/>
      <name val="ＭＳ Ｐゴシック"/>
      <family val="3"/>
      <charset val="128"/>
      <scheme val="minor"/>
    </font>
    <font>
      <sz val="10"/>
      <color theme="1"/>
      <name val="ＭＳ Ｐゴシック"/>
      <family val="2"/>
      <charset val="128"/>
      <scheme val="minor"/>
    </font>
    <font>
      <b/>
      <sz val="14"/>
      <name val="ＭＳ 明朝"/>
      <family val="1"/>
      <charset val="128"/>
    </font>
    <font>
      <sz val="11"/>
      <color rgb="FFFF0000"/>
      <name val="ＭＳ 明朝"/>
      <family val="1"/>
      <charset val="128"/>
    </font>
    <font>
      <sz val="12"/>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7" tint="0.79998168889431442"/>
        <bgColor indexed="64"/>
      </patternFill>
    </fill>
  </fills>
  <borders count="5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s>
  <cellStyleXfs count="12">
    <xf numFmtId="0" fontId="0" fillId="0" borderId="0"/>
    <xf numFmtId="0" fontId="4" fillId="0" borderId="0">
      <alignment vertical="center"/>
    </xf>
    <xf numFmtId="38" fontId="4" fillId="0" borderId="0" applyFont="0" applyFill="0" applyBorder="0" applyAlignment="0" applyProtection="0">
      <alignment vertical="center"/>
    </xf>
    <xf numFmtId="0" fontId="10" fillId="0" borderId="0">
      <alignment vertical="center"/>
    </xf>
    <xf numFmtId="0" fontId="11" fillId="0" borderId="0">
      <alignment vertical="center"/>
    </xf>
    <xf numFmtId="0" fontId="4" fillId="0" borderId="0"/>
    <xf numFmtId="38" fontId="3" fillId="0" borderId="0" applyFont="0" applyFill="0" applyBorder="0" applyAlignment="0" applyProtection="0">
      <alignment vertical="center"/>
    </xf>
    <xf numFmtId="38" fontId="4"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217">
    <xf numFmtId="0" fontId="0" fillId="0" borderId="0" xfId="0"/>
    <xf numFmtId="0" fontId="6" fillId="0" borderId="0" xfId="1" applyFont="1">
      <alignment vertical="center"/>
    </xf>
    <xf numFmtId="0" fontId="7" fillId="0" borderId="0" xfId="1" applyFont="1">
      <alignment vertical="center"/>
    </xf>
    <xf numFmtId="0" fontId="7" fillId="0" borderId="0" xfId="1" applyFont="1" applyAlignment="1">
      <alignment horizontal="center" vertical="center" wrapText="1"/>
    </xf>
    <xf numFmtId="0" fontId="7" fillId="0" borderId="0" xfId="1" applyFont="1" applyAlignment="1">
      <alignment horizontal="left" vertical="center" wrapText="1"/>
    </xf>
    <xf numFmtId="38" fontId="7" fillId="2" borderId="0" xfId="2" applyFont="1" applyFill="1" applyBorder="1" applyAlignment="1" applyProtection="1">
      <alignment horizontal="left" vertical="center"/>
      <protection locked="0"/>
    </xf>
    <xf numFmtId="38" fontId="7" fillId="2" borderId="0" xfId="2" applyFont="1" applyFill="1" applyBorder="1" applyAlignment="1" applyProtection="1">
      <alignment vertical="center" wrapText="1"/>
      <protection locked="0"/>
    </xf>
    <xf numFmtId="38" fontId="7" fillId="0" borderId="0" xfId="2" applyFont="1" applyBorder="1" applyAlignment="1">
      <alignment horizontal="left" vertical="center"/>
    </xf>
    <xf numFmtId="0" fontId="7" fillId="0" borderId="0" xfId="1" applyFont="1" applyAlignment="1">
      <alignment horizontal="left" vertical="center"/>
    </xf>
    <xf numFmtId="38" fontId="7" fillId="0" borderId="0" xfId="2" applyFont="1" applyBorder="1" applyAlignment="1">
      <alignment horizontal="left" vertical="center" wrapText="1"/>
    </xf>
    <xf numFmtId="38" fontId="7" fillId="0" borderId="0" xfId="2" applyFont="1" applyBorder="1" applyAlignment="1">
      <alignment vertical="center" wrapText="1"/>
    </xf>
    <xf numFmtId="0" fontId="7" fillId="0" borderId="0" xfId="0" applyFont="1"/>
    <xf numFmtId="38" fontId="8" fillId="0" borderId="5" xfId="2" applyFont="1" applyBorder="1" applyAlignment="1" applyProtection="1">
      <alignment horizontal="left" vertical="center"/>
      <protection locked="0"/>
    </xf>
    <xf numFmtId="176" fontId="8" fillId="0" borderId="11" xfId="2" applyNumberFormat="1" applyFont="1" applyBorder="1" applyAlignment="1" applyProtection="1">
      <alignment vertical="center"/>
      <protection locked="0"/>
    </xf>
    <xf numFmtId="0" fontId="8" fillId="0" borderId="5" xfId="1" applyFont="1" applyBorder="1" applyAlignment="1" applyProtection="1">
      <alignment horizontal="left" vertical="center"/>
      <protection locked="0"/>
    </xf>
    <xf numFmtId="0" fontId="8" fillId="0" borderId="16" xfId="1" applyFont="1" applyBorder="1" applyAlignment="1" applyProtection="1">
      <alignment horizontal="left" vertical="center"/>
      <protection locked="0"/>
    </xf>
    <xf numFmtId="0" fontId="8" fillId="3" borderId="12" xfId="1" applyFont="1" applyFill="1" applyBorder="1" applyAlignment="1">
      <alignment horizontal="center" vertical="center" wrapText="1"/>
    </xf>
    <xf numFmtId="38" fontId="7" fillId="0" borderId="0" xfId="2" applyFont="1" applyFill="1" applyBorder="1" applyAlignment="1">
      <alignment horizontal="left" vertical="center"/>
    </xf>
    <xf numFmtId="0" fontId="7" fillId="0" borderId="0" xfId="1" applyFont="1" applyFill="1" applyAlignment="1">
      <alignment horizontal="left" vertical="center"/>
    </xf>
    <xf numFmtId="38" fontId="7" fillId="0" borderId="0" xfId="2" applyFont="1" applyFill="1" applyBorder="1" applyAlignment="1">
      <alignment horizontal="left" vertical="center" wrapText="1"/>
    </xf>
    <xf numFmtId="38" fontId="7" fillId="0" borderId="0" xfId="2" applyFont="1" applyFill="1" applyBorder="1" applyAlignment="1">
      <alignment vertical="center" wrapText="1"/>
    </xf>
    <xf numFmtId="0" fontId="7" fillId="0" borderId="0" xfId="1" applyFont="1" applyFill="1" applyAlignment="1">
      <alignment horizontal="left" vertical="center" wrapText="1"/>
    </xf>
    <xf numFmtId="0" fontId="6" fillId="0" borderId="0" xfId="1" applyFont="1" applyFill="1">
      <alignment vertical="center"/>
    </xf>
    <xf numFmtId="0" fontId="7" fillId="0" borderId="0" xfId="1" applyFont="1" applyFill="1">
      <alignment vertical="center"/>
    </xf>
    <xf numFmtId="0" fontId="9" fillId="0" borderId="7" xfId="1" applyFont="1" applyFill="1" applyBorder="1" applyAlignment="1">
      <alignment horizontal="right" vertical="center"/>
    </xf>
    <xf numFmtId="0" fontId="7" fillId="0" borderId="0" xfId="1" applyFont="1" applyFill="1" applyAlignment="1">
      <alignment horizontal="center" vertical="center" wrapText="1"/>
    </xf>
    <xf numFmtId="176" fontId="8" fillId="3" borderId="19" xfId="1" applyNumberFormat="1" applyFont="1" applyFill="1" applyBorder="1">
      <alignment vertical="center"/>
    </xf>
    <xf numFmtId="0" fontId="7" fillId="0" borderId="0" xfId="1" applyFont="1" applyFill="1" applyAlignment="1" applyProtection="1">
      <alignment horizontal="left" vertical="center" wrapText="1"/>
      <protection locked="0"/>
    </xf>
    <xf numFmtId="0" fontId="7" fillId="0" borderId="0" xfId="1" applyFont="1" applyAlignment="1" applyProtection="1">
      <alignment vertical="center" wrapText="1"/>
      <protection locked="0"/>
    </xf>
    <xf numFmtId="0" fontId="7" fillId="0" borderId="0" xfId="1" applyFont="1" applyFill="1" applyAlignment="1" applyProtection="1">
      <alignment vertical="center" wrapText="1"/>
      <protection locked="0"/>
    </xf>
    <xf numFmtId="0" fontId="7" fillId="2" borderId="0" xfId="1" applyFont="1" applyFill="1" applyAlignment="1" applyProtection="1">
      <alignment horizontal="center" vertical="center"/>
      <protection locked="0"/>
    </xf>
    <xf numFmtId="0" fontId="8" fillId="0" borderId="0" xfId="1" applyFont="1" applyFill="1">
      <alignment vertical="center"/>
    </xf>
    <xf numFmtId="38" fontId="8" fillId="2" borderId="0" xfId="2" applyFont="1" applyFill="1" applyBorder="1" applyAlignment="1" applyProtection="1">
      <alignment horizontal="left" vertical="center"/>
      <protection locked="0"/>
    </xf>
    <xf numFmtId="38" fontId="8" fillId="2" borderId="0" xfId="2" applyFont="1" applyFill="1" applyBorder="1" applyAlignment="1" applyProtection="1">
      <alignment horizontal="left" vertical="center" wrapText="1"/>
      <protection locked="0"/>
    </xf>
    <xf numFmtId="0" fontId="8" fillId="0" borderId="0" xfId="0" applyFont="1"/>
    <xf numFmtId="0" fontId="8" fillId="0" borderId="0" xfId="0" applyFont="1" applyAlignment="1">
      <alignment horizontal="right" vertical="center"/>
    </xf>
    <xf numFmtId="0" fontId="8" fillId="0" borderId="0" xfId="1" applyFont="1" applyAlignment="1" applyProtection="1">
      <alignment vertical="center" wrapText="1"/>
      <protection locked="0"/>
    </xf>
    <xf numFmtId="0" fontId="8" fillId="0" borderId="0" xfId="1" applyFont="1" applyAlignment="1" applyProtection="1">
      <alignment horizontal="right" vertical="center" wrapText="1"/>
      <protection locked="0"/>
    </xf>
    <xf numFmtId="0" fontId="8" fillId="2" borderId="0" xfId="1" applyFont="1" applyFill="1" applyAlignment="1" applyProtection="1">
      <alignment horizontal="left" vertical="center" wrapText="1"/>
      <protection locked="0"/>
    </xf>
    <xf numFmtId="0" fontId="12" fillId="0" borderId="0" xfId="5" applyFont="1" applyAlignment="1">
      <alignment vertical="center"/>
    </xf>
    <xf numFmtId="0" fontId="12" fillId="0" borderId="0" xfId="5" applyFont="1" applyAlignment="1">
      <alignment horizontal="center" vertical="center"/>
    </xf>
    <xf numFmtId="0" fontId="14" fillId="0" borderId="0" xfId="5" applyFont="1" applyAlignment="1">
      <alignment vertical="center" wrapText="1"/>
    </xf>
    <xf numFmtId="0" fontId="15" fillId="0" borderId="0" xfId="5" applyFont="1" applyAlignment="1">
      <alignment vertical="center"/>
    </xf>
    <xf numFmtId="0" fontId="16" fillId="0" borderId="0" xfId="5" applyFont="1" applyAlignment="1">
      <alignment vertical="center" wrapText="1"/>
    </xf>
    <xf numFmtId="0" fontId="12" fillId="0" borderId="0" xfId="5" applyFont="1" applyAlignment="1">
      <alignment vertical="center" wrapText="1"/>
    </xf>
    <xf numFmtId="0" fontId="12" fillId="0" borderId="0" xfId="5" applyFont="1" applyAlignment="1">
      <alignment horizontal="center" vertical="center" wrapText="1"/>
    </xf>
    <xf numFmtId="0" fontId="12" fillId="0" borderId="0" xfId="5" applyFont="1" applyFill="1" applyAlignment="1">
      <alignment vertical="center"/>
    </xf>
    <xf numFmtId="0" fontId="12" fillId="0" borderId="0" xfId="5" applyFont="1" applyFill="1" applyAlignment="1">
      <alignment horizontal="center" vertical="center"/>
    </xf>
    <xf numFmtId="38" fontId="12" fillId="0" borderId="0" xfId="7" applyFont="1" applyFill="1" applyBorder="1" applyAlignment="1">
      <alignment vertical="center"/>
    </xf>
    <xf numFmtId="0" fontId="8" fillId="0" borderId="0" xfId="5" applyFont="1" applyAlignment="1">
      <alignment vertical="center"/>
    </xf>
    <xf numFmtId="0" fontId="8" fillId="0" borderId="0" xfId="5" applyFont="1" applyAlignment="1">
      <alignment horizontal="right" vertical="center"/>
    </xf>
    <xf numFmtId="0" fontId="8" fillId="0" borderId="21" xfId="5" applyFont="1" applyBorder="1" applyAlignment="1">
      <alignment horizontal="center" vertical="center" wrapText="1"/>
    </xf>
    <xf numFmtId="0" fontId="8" fillId="0" borderId="21" xfId="5" applyFont="1" applyBorder="1" applyAlignment="1">
      <alignment horizontal="center" vertical="center"/>
    </xf>
    <xf numFmtId="0" fontId="8" fillId="0" borderId="22" xfId="5" applyFont="1" applyBorder="1" applyAlignment="1">
      <alignment horizontal="right" vertical="center"/>
    </xf>
    <xf numFmtId="0" fontId="8" fillId="0" borderId="8" xfId="5" applyFont="1" applyBorder="1" applyAlignment="1">
      <alignment horizontal="right" vertical="center"/>
    </xf>
    <xf numFmtId="0" fontId="8" fillId="0" borderId="22" xfId="5" applyFont="1" applyBorder="1" applyAlignment="1">
      <alignment horizontal="center" vertical="center"/>
    </xf>
    <xf numFmtId="38" fontId="8" fillId="0" borderId="8" xfId="6" applyFont="1" applyFill="1" applyBorder="1" applyAlignment="1">
      <alignment vertical="center" wrapText="1"/>
    </xf>
    <xf numFmtId="38" fontId="8" fillId="0" borderId="22" xfId="6" applyFont="1" applyFill="1" applyBorder="1" applyAlignment="1">
      <alignment vertical="center" wrapText="1"/>
    </xf>
    <xf numFmtId="38" fontId="8" fillId="0" borderId="12" xfId="6" applyFont="1" applyFill="1" applyBorder="1" applyAlignment="1">
      <alignment vertical="center" wrapText="1"/>
    </xf>
    <xf numFmtId="0" fontId="8" fillId="0" borderId="0" xfId="5" applyFont="1" applyFill="1" applyAlignment="1">
      <alignment vertical="center"/>
    </xf>
    <xf numFmtId="0" fontId="8" fillId="0" borderId="12" xfId="5" applyFont="1" applyBorder="1" applyAlignment="1">
      <alignment horizontal="center" vertical="center"/>
    </xf>
    <xf numFmtId="0" fontId="8" fillId="0" borderId="0" xfId="5" applyFont="1" applyBorder="1" applyAlignment="1">
      <alignment horizontal="center" vertical="center"/>
    </xf>
    <xf numFmtId="0" fontId="8" fillId="2" borderId="0" xfId="5" applyFont="1" applyFill="1" applyBorder="1" applyAlignment="1">
      <alignment horizontal="left" vertical="center"/>
    </xf>
    <xf numFmtId="0" fontId="8" fillId="0" borderId="0" xfId="0" applyFont="1" applyAlignment="1">
      <alignment horizontal="left" vertical="center" wrapText="1"/>
    </xf>
    <xf numFmtId="0" fontId="8" fillId="0" borderId="0" xfId="0" applyFont="1" applyAlignment="1">
      <alignment horizontal="center" vertical="center" wrapText="1"/>
    </xf>
    <xf numFmtId="0" fontId="8" fillId="0" borderId="0" xfId="0" applyFont="1" applyAlignment="1"/>
    <xf numFmtId="0" fontId="8" fillId="0" borderId="0" xfId="0" applyFont="1" applyAlignment="1">
      <alignment horizontal="left"/>
    </xf>
    <xf numFmtId="0" fontId="8" fillId="0" borderId="0" xfId="0" applyFont="1" applyAlignment="1">
      <alignment vertical="center"/>
    </xf>
    <xf numFmtId="0" fontId="0" fillId="0" borderId="0" xfId="0" applyAlignment="1">
      <alignment vertical="center"/>
    </xf>
    <xf numFmtId="0" fontId="0" fillId="0" borderId="0" xfId="0" applyAlignment="1"/>
    <xf numFmtId="0" fontId="11" fillId="0" borderId="0" xfId="8" applyFont="1">
      <alignment vertical="center"/>
    </xf>
    <xf numFmtId="0" fontId="18" fillId="0" borderId="0" xfId="8" applyFont="1">
      <alignment vertical="center"/>
    </xf>
    <xf numFmtId="0" fontId="11" fillId="0" borderId="0" xfId="9" applyFont="1" applyAlignment="1">
      <alignment horizontal="left" vertical="center"/>
    </xf>
    <xf numFmtId="0" fontId="2" fillId="0" borderId="0" xfId="9" applyAlignment="1">
      <alignment horizontal="left" vertical="center"/>
    </xf>
    <xf numFmtId="0" fontId="19" fillId="0" borderId="0" xfId="8" applyFont="1">
      <alignment vertical="center"/>
    </xf>
    <xf numFmtId="0" fontId="11" fillId="0" borderId="26" xfId="8" applyFont="1" applyBorder="1">
      <alignment vertical="center"/>
    </xf>
    <xf numFmtId="0" fontId="11" fillId="0" borderId="27" xfId="8" applyFont="1" applyBorder="1">
      <alignment vertical="center"/>
    </xf>
    <xf numFmtId="0" fontId="11" fillId="0" borderId="28" xfId="8" applyFont="1" applyBorder="1" applyAlignment="1">
      <alignment horizontal="center" vertical="center" wrapText="1"/>
    </xf>
    <xf numFmtId="0" fontId="21" fillId="0" borderId="29" xfId="8" applyFont="1" applyBorder="1" applyAlignment="1">
      <alignment horizontal="center" vertical="center" wrapText="1"/>
    </xf>
    <xf numFmtId="0" fontId="11" fillId="0" borderId="28" xfId="8" applyFont="1" applyBorder="1" applyAlignment="1">
      <alignment vertical="center" wrapText="1"/>
    </xf>
    <xf numFmtId="0" fontId="11" fillId="0" borderId="30" xfId="8" applyFont="1" applyBorder="1" applyAlignment="1">
      <alignment horizontal="center" vertical="center" wrapText="1"/>
    </xf>
    <xf numFmtId="0" fontId="21" fillId="0" borderId="31" xfId="8" applyFont="1" applyBorder="1" applyAlignment="1">
      <alignment horizontal="center" vertical="center" wrapText="1"/>
    </xf>
    <xf numFmtId="0" fontId="11" fillId="0" borderId="32" xfId="8" applyFont="1" applyBorder="1">
      <alignment vertical="center"/>
    </xf>
    <xf numFmtId="0" fontId="11" fillId="0" borderId="10" xfId="8" applyFont="1" applyBorder="1">
      <alignment vertical="center"/>
    </xf>
    <xf numFmtId="176" fontId="26" fillId="0" borderId="12" xfId="8" applyNumberFormat="1" applyFont="1" applyBorder="1" applyAlignment="1">
      <alignment horizontal="center" vertical="center" wrapText="1"/>
    </xf>
    <xf numFmtId="0" fontId="27" fillId="4" borderId="12" xfId="8" applyFont="1" applyFill="1" applyBorder="1" applyAlignment="1">
      <alignment horizontal="right" vertical="center"/>
    </xf>
    <xf numFmtId="176" fontId="21" fillId="0" borderId="12" xfId="8" applyNumberFormat="1" applyFont="1" applyBorder="1">
      <alignment vertical="center"/>
    </xf>
    <xf numFmtId="0" fontId="21" fillId="4" borderId="12" xfId="8" applyFont="1" applyFill="1" applyBorder="1">
      <alignment vertical="center"/>
    </xf>
    <xf numFmtId="177" fontId="21" fillId="0" borderId="12" xfId="8" applyNumberFormat="1" applyFont="1" applyBorder="1">
      <alignment vertical="center"/>
    </xf>
    <xf numFmtId="178" fontId="21" fillId="0" borderId="33" xfId="8" applyNumberFormat="1" applyFont="1" applyBorder="1">
      <alignment vertical="center"/>
    </xf>
    <xf numFmtId="0" fontId="21" fillId="0" borderId="0" xfId="8" applyFont="1">
      <alignment vertical="center"/>
    </xf>
    <xf numFmtId="178" fontId="21" fillId="4" borderId="34" xfId="8" applyNumberFormat="1" applyFont="1" applyFill="1" applyBorder="1">
      <alignment vertical="center"/>
    </xf>
    <xf numFmtId="177" fontId="26" fillId="0" borderId="12" xfId="8" applyNumberFormat="1" applyFont="1" applyBorder="1" applyAlignment="1">
      <alignment horizontal="center" vertical="center" wrapText="1"/>
    </xf>
    <xf numFmtId="0" fontId="11" fillId="0" borderId="35" xfId="8" applyFont="1" applyBorder="1">
      <alignment vertical="center"/>
    </xf>
    <xf numFmtId="0" fontId="26" fillId="0" borderId="10" xfId="8" applyFont="1" applyBorder="1" applyAlignment="1">
      <alignment vertical="center" wrapText="1"/>
    </xf>
    <xf numFmtId="0" fontId="27" fillId="0" borderId="10" xfId="8" applyFont="1" applyBorder="1" applyAlignment="1">
      <alignment horizontal="right" vertical="center"/>
    </xf>
    <xf numFmtId="176" fontId="21" fillId="0" borderId="10" xfId="8" applyNumberFormat="1" applyFont="1" applyBorder="1">
      <alignment vertical="center"/>
    </xf>
    <xf numFmtId="0" fontId="21" fillId="0" borderId="10" xfId="8" applyFont="1" applyBorder="1">
      <alignment vertical="center"/>
    </xf>
    <xf numFmtId="177" fontId="21" fillId="0" borderId="10" xfId="8" applyNumberFormat="1" applyFont="1" applyBorder="1">
      <alignment vertical="center"/>
    </xf>
    <xf numFmtId="178" fontId="21" fillId="0" borderId="36" xfId="8" applyNumberFormat="1" applyFont="1" applyBorder="1">
      <alignment vertical="center"/>
    </xf>
    <xf numFmtId="178" fontId="21" fillId="0" borderId="37" xfId="8" applyNumberFormat="1" applyFont="1" applyBorder="1">
      <alignment vertical="center"/>
    </xf>
    <xf numFmtId="0" fontId="2" fillId="0" borderId="0" xfId="8">
      <alignment vertical="center"/>
    </xf>
    <xf numFmtId="0" fontId="11" fillId="0" borderId="38" xfId="8" applyFont="1" applyBorder="1" applyAlignment="1">
      <alignment horizontal="left" vertical="center" indent="1"/>
    </xf>
    <xf numFmtId="0" fontId="11" fillId="0" borderId="13" xfId="8" applyFont="1" applyBorder="1" applyAlignment="1">
      <alignment horizontal="left" vertical="center" wrapText="1"/>
    </xf>
    <xf numFmtId="0" fontId="11" fillId="0" borderId="13" xfId="8" applyFont="1" applyBorder="1" applyAlignment="1">
      <alignment horizontal="left" vertical="center"/>
    </xf>
    <xf numFmtId="0" fontId="11" fillId="0" borderId="39" xfId="8" applyFont="1" applyBorder="1" applyAlignment="1">
      <alignment horizontal="left" vertical="center" indent="1"/>
    </xf>
    <xf numFmtId="176" fontId="26" fillId="0" borderId="42" xfId="8" applyNumberFormat="1" applyFont="1" applyBorder="1" applyAlignment="1">
      <alignment horizontal="center" vertical="center" wrapText="1"/>
    </xf>
    <xf numFmtId="0" fontId="27" fillId="4" borderId="42" xfId="8" applyFont="1" applyFill="1" applyBorder="1" applyAlignment="1">
      <alignment horizontal="right" vertical="center"/>
    </xf>
    <xf numFmtId="176" fontId="21" fillId="0" borderId="42" xfId="8" applyNumberFormat="1" applyFont="1" applyBorder="1">
      <alignment vertical="center"/>
    </xf>
    <xf numFmtId="0" fontId="21" fillId="4" borderId="42" xfId="8" applyFont="1" applyFill="1" applyBorder="1">
      <alignment vertical="center"/>
    </xf>
    <xf numFmtId="177" fontId="21" fillId="0" borderId="42" xfId="8" applyNumberFormat="1" applyFont="1" applyBorder="1">
      <alignment vertical="center"/>
    </xf>
    <xf numFmtId="178" fontId="21" fillId="0" borderId="43" xfId="8" applyNumberFormat="1" applyFont="1" applyBorder="1">
      <alignment vertical="center"/>
    </xf>
    <xf numFmtId="178" fontId="21" fillId="4" borderId="44" xfId="8" applyNumberFormat="1" applyFont="1" applyFill="1" applyBorder="1">
      <alignment vertical="center"/>
    </xf>
    <xf numFmtId="178" fontId="21" fillId="0" borderId="0" xfId="8" applyNumberFormat="1" applyFont="1">
      <alignment vertical="center"/>
    </xf>
    <xf numFmtId="176" fontId="26" fillId="0" borderId="45" xfId="8" applyNumberFormat="1" applyFont="1" applyFill="1" applyBorder="1" applyAlignment="1">
      <alignment horizontal="center" vertical="center" wrapText="1"/>
    </xf>
    <xf numFmtId="0" fontId="27" fillId="0" borderId="45" xfId="8" applyFont="1" applyFill="1" applyBorder="1" applyAlignment="1">
      <alignment horizontal="right" vertical="center"/>
    </xf>
    <xf numFmtId="176" fontId="21" fillId="0" borderId="45" xfId="8" applyNumberFormat="1" applyFont="1" applyFill="1" applyBorder="1">
      <alignment vertical="center"/>
    </xf>
    <xf numFmtId="0" fontId="21" fillId="4" borderId="46" xfId="8" applyFont="1" applyFill="1" applyBorder="1">
      <alignment vertical="center"/>
    </xf>
    <xf numFmtId="178" fontId="21" fillId="4" borderId="47" xfId="8" applyNumberFormat="1" applyFont="1" applyFill="1" applyBorder="1">
      <alignment vertical="center"/>
    </xf>
    <xf numFmtId="0" fontId="21" fillId="0" borderId="0" xfId="8" applyFont="1" applyAlignment="1">
      <alignment horizontal="right" vertical="center"/>
    </xf>
    <xf numFmtId="179" fontId="21" fillId="0" borderId="47" xfId="8" applyNumberFormat="1" applyFont="1" applyBorder="1">
      <alignment vertical="center"/>
    </xf>
    <xf numFmtId="178" fontId="21" fillId="0" borderId="47" xfId="8" applyNumberFormat="1" applyFont="1" applyFill="1" applyBorder="1">
      <alignment vertical="center"/>
    </xf>
    <xf numFmtId="0" fontId="11" fillId="0" borderId="0" xfId="8" applyFont="1" applyAlignment="1">
      <alignment horizontal="right" vertical="center"/>
    </xf>
    <xf numFmtId="178" fontId="11" fillId="0" borderId="0" xfId="8" applyNumberFormat="1" applyFont="1" applyBorder="1">
      <alignment vertical="center"/>
    </xf>
    <xf numFmtId="0" fontId="18" fillId="0" borderId="0" xfId="8" applyFont="1" applyAlignment="1">
      <alignment vertical="center"/>
    </xf>
    <xf numFmtId="0" fontId="11" fillId="0" borderId="0" xfId="8" applyFont="1" applyFill="1" applyBorder="1">
      <alignment vertical="center"/>
    </xf>
    <xf numFmtId="0" fontId="11" fillId="0" borderId="31" xfId="8" applyFont="1" applyBorder="1" applyAlignment="1">
      <alignment horizontal="center" vertical="center" wrapText="1"/>
    </xf>
    <xf numFmtId="0" fontId="11" fillId="0" borderId="40" xfId="8" applyFont="1" applyBorder="1">
      <alignment vertical="center"/>
    </xf>
    <xf numFmtId="0" fontId="11" fillId="0" borderId="41" xfId="8" applyFont="1" applyBorder="1">
      <alignment vertical="center"/>
    </xf>
    <xf numFmtId="176" fontId="26" fillId="0" borderId="42" xfId="8" applyNumberFormat="1" applyFont="1" applyBorder="1" applyAlignment="1">
      <alignment vertical="center" wrapText="1"/>
    </xf>
    <xf numFmtId="176" fontId="27" fillId="0" borderId="42" xfId="8" applyNumberFormat="1" applyFont="1" applyBorder="1">
      <alignment vertical="center"/>
    </xf>
    <xf numFmtId="180" fontId="27" fillId="4" borderId="42" xfId="8" applyNumberFormat="1" applyFont="1" applyFill="1" applyBorder="1" applyAlignment="1">
      <alignment horizontal="right" vertical="center"/>
    </xf>
    <xf numFmtId="177" fontId="27" fillId="0" borderId="42" xfId="8" applyNumberFormat="1" applyFont="1" applyBorder="1">
      <alignment vertical="center"/>
    </xf>
    <xf numFmtId="178" fontId="27" fillId="0" borderId="43" xfId="8" applyNumberFormat="1" applyFont="1" applyBorder="1">
      <alignment vertical="center"/>
    </xf>
    <xf numFmtId="0" fontId="11" fillId="0" borderId="48" xfId="8" applyFont="1" applyFill="1" applyBorder="1">
      <alignment vertical="center"/>
    </xf>
    <xf numFmtId="0" fontId="11" fillId="0" borderId="26" xfId="8" applyFont="1" applyFill="1" applyBorder="1">
      <alignment vertical="center"/>
    </xf>
    <xf numFmtId="0" fontId="2" fillId="0" borderId="27" xfId="8" applyFill="1" applyBorder="1">
      <alignment vertical="center"/>
    </xf>
    <xf numFmtId="0" fontId="27" fillId="0" borderId="27" xfId="8" applyFont="1" applyFill="1" applyBorder="1" applyAlignment="1">
      <alignment horizontal="right" vertical="center"/>
    </xf>
    <xf numFmtId="176" fontId="21" fillId="0" borderId="27" xfId="8" applyNumberFormat="1" applyFont="1" applyFill="1" applyBorder="1">
      <alignment vertical="center"/>
    </xf>
    <xf numFmtId="180" fontId="21" fillId="0" borderId="27" xfId="8" applyNumberFormat="1" applyFont="1" applyFill="1" applyBorder="1">
      <alignment vertical="center"/>
    </xf>
    <xf numFmtId="0" fontId="21" fillId="0" borderId="27" xfId="8" applyFont="1" applyFill="1" applyBorder="1">
      <alignment vertical="center"/>
    </xf>
    <xf numFmtId="178" fontId="21" fillId="0" borderId="49" xfId="8" applyNumberFormat="1" applyFont="1" applyFill="1" applyBorder="1">
      <alignment vertical="center"/>
    </xf>
    <xf numFmtId="178" fontId="21" fillId="0" borderId="31" xfId="8" applyNumberFormat="1" applyFont="1" applyBorder="1">
      <alignment vertical="center"/>
    </xf>
    <xf numFmtId="0" fontId="11" fillId="0" borderId="50" xfId="8" applyFont="1" applyBorder="1" applyAlignment="1">
      <alignment horizontal="left" vertical="center" indent="1"/>
    </xf>
    <xf numFmtId="0" fontId="21" fillId="0" borderId="13" xfId="8" applyFont="1" applyFill="1" applyBorder="1" applyAlignment="1">
      <alignment horizontal="left" vertical="center" wrapText="1"/>
    </xf>
    <xf numFmtId="176" fontId="28" fillId="0" borderId="12" xfId="8" applyNumberFormat="1" applyFont="1" applyFill="1" applyBorder="1" applyAlignment="1">
      <alignment horizontal="center" vertical="center"/>
    </xf>
    <xf numFmtId="180" fontId="21" fillId="4" borderId="12" xfId="8" applyNumberFormat="1" applyFont="1" applyFill="1" applyBorder="1" applyAlignment="1">
      <alignment horizontal="right" vertical="center"/>
    </xf>
    <xf numFmtId="0" fontId="11" fillId="0" borderId="51" xfId="8" applyFont="1" applyBorder="1" applyAlignment="1">
      <alignment horizontal="left" vertical="center" indent="1"/>
    </xf>
    <xf numFmtId="0" fontId="21" fillId="0" borderId="52" xfId="8" applyFont="1" applyFill="1" applyBorder="1" applyAlignment="1">
      <alignment horizontal="left" vertical="center" wrapText="1"/>
    </xf>
    <xf numFmtId="176" fontId="25" fillId="0" borderId="42" xfId="8" applyNumberFormat="1" applyFont="1" applyFill="1" applyBorder="1" applyAlignment="1">
      <alignment horizontal="center" vertical="center"/>
    </xf>
    <xf numFmtId="176" fontId="28" fillId="0" borderId="42" xfId="8" applyNumberFormat="1" applyFont="1" applyFill="1" applyBorder="1" applyAlignment="1">
      <alignment horizontal="center" vertical="center"/>
    </xf>
    <xf numFmtId="180" fontId="21" fillId="4" borderId="42" xfId="8" applyNumberFormat="1" applyFont="1" applyFill="1" applyBorder="1" applyAlignment="1">
      <alignment horizontal="right" vertical="center"/>
    </xf>
    <xf numFmtId="178" fontId="11" fillId="0" borderId="0" xfId="8" applyNumberFormat="1" applyFont="1">
      <alignment vertical="center"/>
    </xf>
    <xf numFmtId="179" fontId="11" fillId="0" borderId="47" xfId="8" applyNumberFormat="1" applyFont="1" applyBorder="1">
      <alignment vertical="center"/>
    </xf>
    <xf numFmtId="178" fontId="11" fillId="0" borderId="47" xfId="8" applyNumberFormat="1" applyFont="1" applyBorder="1">
      <alignment vertical="center"/>
    </xf>
    <xf numFmtId="38" fontId="8" fillId="2" borderId="22" xfId="6" applyFont="1" applyFill="1" applyBorder="1" applyAlignment="1">
      <alignment vertical="center" wrapText="1"/>
    </xf>
    <xf numFmtId="178" fontId="21" fillId="0" borderId="47" xfId="0" applyNumberFormat="1" applyFont="1" applyBorder="1" applyAlignment="1">
      <alignment vertical="center"/>
    </xf>
    <xf numFmtId="38" fontId="8" fillId="4" borderId="8" xfId="6" applyFont="1" applyFill="1" applyBorder="1" applyAlignment="1">
      <alignment vertical="center" wrapText="1"/>
    </xf>
    <xf numFmtId="0" fontId="7" fillId="2" borderId="7" xfId="1" applyFont="1" applyFill="1" applyBorder="1" applyAlignment="1" applyProtection="1">
      <alignment horizontal="center" vertical="center" shrinkToFit="1"/>
      <protection locked="0"/>
    </xf>
    <xf numFmtId="0" fontId="31" fillId="2" borderId="0" xfId="1" applyFont="1" applyFill="1" applyAlignment="1" applyProtection="1">
      <alignment horizontal="left" vertical="center" wrapText="1"/>
      <protection locked="0"/>
    </xf>
    <xf numFmtId="176" fontId="31" fillId="0" borderId="11" xfId="2" applyNumberFormat="1" applyFont="1" applyBorder="1" applyAlignment="1" applyProtection="1">
      <alignment vertical="center"/>
      <protection locked="0"/>
    </xf>
    <xf numFmtId="176" fontId="31" fillId="3" borderId="19" xfId="1" applyNumberFormat="1" applyFont="1" applyFill="1" applyBorder="1">
      <alignment vertical="center"/>
    </xf>
    <xf numFmtId="0" fontId="24" fillId="0" borderId="40" xfId="8" applyFont="1" applyBorder="1" applyAlignment="1">
      <alignment horizontal="left" vertical="center" wrapText="1"/>
    </xf>
    <xf numFmtId="0" fontId="24" fillId="0" borderId="41" xfId="8" applyFont="1" applyBorder="1" applyAlignment="1">
      <alignment horizontal="left" vertical="center" wrapText="1"/>
    </xf>
    <xf numFmtId="0" fontId="24" fillId="0" borderId="23" xfId="8" applyFont="1" applyBorder="1" applyAlignment="1">
      <alignment horizontal="left" vertical="center" wrapText="1"/>
    </xf>
    <xf numFmtId="0" fontId="24" fillId="0" borderId="25" xfId="8" applyFont="1" applyBorder="1" applyAlignment="1">
      <alignment horizontal="left" vertical="center" wrapText="1"/>
    </xf>
    <xf numFmtId="0" fontId="19" fillId="4" borderId="23" xfId="9" applyFont="1" applyFill="1" applyBorder="1" applyAlignment="1">
      <alignment horizontal="left" vertical="center"/>
    </xf>
    <xf numFmtId="0" fontId="19" fillId="4" borderId="24" xfId="9" applyFont="1" applyFill="1" applyBorder="1" applyAlignment="1">
      <alignment horizontal="left" vertical="center"/>
    </xf>
    <xf numFmtId="0" fontId="18" fillId="4" borderId="23" xfId="9" applyFont="1" applyFill="1" applyBorder="1" applyAlignment="1">
      <alignment horizontal="left" vertical="center" shrinkToFit="1"/>
    </xf>
    <xf numFmtId="0" fontId="18" fillId="4" borderId="25" xfId="9" applyFont="1" applyFill="1" applyBorder="1" applyAlignment="1">
      <alignment horizontal="left" vertical="center" shrinkToFit="1"/>
    </xf>
    <xf numFmtId="0" fontId="18" fillId="4" borderId="24" xfId="9" applyFont="1" applyFill="1" applyBorder="1" applyAlignment="1">
      <alignment horizontal="left" vertical="center" shrinkToFit="1"/>
    </xf>
    <xf numFmtId="0" fontId="11" fillId="0" borderId="32" xfId="8" applyFont="1" applyBorder="1" applyAlignment="1">
      <alignment horizontal="left" vertical="center" wrapText="1"/>
    </xf>
    <xf numFmtId="0" fontId="11" fillId="0" borderId="10" xfId="8" applyFont="1" applyBorder="1" applyAlignment="1">
      <alignment horizontal="left" vertical="center" wrapText="1"/>
    </xf>
    <xf numFmtId="0" fontId="24" fillId="0" borderId="32" xfId="8" applyFont="1" applyBorder="1" applyAlignment="1">
      <alignment horizontal="left" vertical="center" wrapText="1"/>
    </xf>
    <xf numFmtId="0" fontId="24" fillId="0" borderId="10" xfId="8" applyFont="1" applyBorder="1" applyAlignment="1">
      <alignment horizontal="left" vertical="center" wrapText="1"/>
    </xf>
    <xf numFmtId="0" fontId="29" fillId="0" borderId="0" xfId="5" applyFont="1" applyAlignment="1">
      <alignment horizontal="center" vertical="center"/>
    </xf>
    <xf numFmtId="0" fontId="8" fillId="2" borderId="12" xfId="5" applyFont="1" applyFill="1" applyBorder="1" applyAlignment="1">
      <alignment horizontal="left" vertical="center"/>
    </xf>
    <xf numFmtId="0" fontId="6" fillId="0" borderId="0" xfId="1" applyFont="1" applyFill="1" applyAlignment="1" applyProtection="1">
      <alignment horizontal="center" vertical="center" wrapText="1"/>
      <protection locked="0"/>
    </xf>
    <xf numFmtId="0" fontId="6" fillId="0" borderId="0" xfId="1" applyFont="1" applyFill="1" applyAlignment="1" applyProtection="1">
      <alignment horizontal="center" vertical="center"/>
      <protection locked="0"/>
    </xf>
    <xf numFmtId="0" fontId="6" fillId="0" borderId="0" xfId="1" applyFont="1" applyFill="1" applyAlignment="1">
      <alignment horizontal="right" vertical="center"/>
    </xf>
    <xf numFmtId="0" fontId="8" fillId="0" borderId="7" xfId="1" applyFont="1" applyFill="1" applyBorder="1" applyAlignment="1">
      <alignment horizontal="right"/>
    </xf>
    <xf numFmtId="0" fontId="8" fillId="3" borderId="13" xfId="1" applyFont="1" applyFill="1" applyBorder="1" applyAlignment="1">
      <alignment horizontal="center" vertical="center" wrapText="1"/>
    </xf>
    <xf numFmtId="0" fontId="8" fillId="3" borderId="10" xfId="1" applyFont="1" applyFill="1" applyBorder="1" applyAlignment="1">
      <alignment horizontal="center" vertical="center" wrapText="1"/>
    </xf>
    <xf numFmtId="0" fontId="8" fillId="3" borderId="9" xfId="1" applyFont="1" applyFill="1" applyBorder="1" applyAlignment="1">
      <alignment horizontal="center" vertical="center" wrapText="1"/>
    </xf>
    <xf numFmtId="176" fontId="8" fillId="0" borderId="5" xfId="2" applyNumberFormat="1" applyFont="1" applyBorder="1" applyAlignment="1" applyProtection="1">
      <alignment horizontal="left" vertical="center"/>
      <protection locked="0"/>
    </xf>
    <xf numFmtId="176" fontId="8" fillId="0" borderId="0" xfId="2" applyNumberFormat="1" applyFont="1" applyBorder="1" applyAlignment="1" applyProtection="1">
      <alignment horizontal="left" vertical="center"/>
      <protection locked="0"/>
    </xf>
    <xf numFmtId="176" fontId="8" fillId="0" borderId="4" xfId="2" applyNumberFormat="1" applyFont="1" applyBorder="1" applyAlignment="1" applyProtection="1">
      <alignment horizontal="left" vertical="center"/>
      <protection locked="0"/>
    </xf>
    <xf numFmtId="0" fontId="8" fillId="0" borderId="0" xfId="1" applyFont="1" applyAlignment="1" applyProtection="1">
      <alignment horizontal="left" vertical="center"/>
      <protection locked="0"/>
    </xf>
    <xf numFmtId="0" fontId="8" fillId="0" borderId="4" xfId="1" applyFont="1" applyBorder="1" applyAlignment="1" applyProtection="1">
      <alignment horizontal="left" vertical="center"/>
      <protection locked="0"/>
    </xf>
    <xf numFmtId="0" fontId="8" fillId="0" borderId="2" xfId="1" applyFont="1" applyBorder="1" applyAlignment="1" applyProtection="1">
      <alignment horizontal="left" vertical="center"/>
      <protection locked="0"/>
    </xf>
    <xf numFmtId="0" fontId="8" fillId="0" borderId="3" xfId="1" applyFont="1" applyBorder="1" applyAlignment="1" applyProtection="1">
      <alignment horizontal="left" vertical="center"/>
      <protection locked="0"/>
    </xf>
    <xf numFmtId="176" fontId="8" fillId="0" borderId="1" xfId="2" applyNumberFormat="1" applyFont="1" applyBorder="1" applyAlignment="1" applyProtection="1">
      <alignment horizontal="left" vertical="center"/>
      <protection locked="0"/>
    </xf>
    <xf numFmtId="176" fontId="8" fillId="0" borderId="2" xfId="2" applyNumberFormat="1" applyFont="1" applyBorder="1" applyAlignment="1" applyProtection="1">
      <alignment horizontal="left" vertical="center"/>
      <protection locked="0"/>
    </xf>
    <xf numFmtId="176" fontId="8" fillId="0" borderId="3" xfId="2" applyNumberFormat="1" applyFont="1" applyBorder="1" applyAlignment="1" applyProtection="1">
      <alignment horizontal="left" vertical="center"/>
      <protection locked="0"/>
    </xf>
    <xf numFmtId="0" fontId="7" fillId="2" borderId="7" xfId="1" applyFont="1" applyFill="1" applyBorder="1" applyAlignment="1" applyProtection="1">
      <alignment horizontal="left" vertical="center" shrinkToFit="1"/>
      <protection locked="0"/>
    </xf>
    <xf numFmtId="0" fontId="8" fillId="3" borderId="14" xfId="1" applyFont="1" applyFill="1" applyBorder="1" applyAlignment="1">
      <alignment horizontal="center" vertical="center"/>
    </xf>
    <xf numFmtId="0" fontId="8" fillId="3" borderId="20" xfId="1" applyFont="1" applyFill="1" applyBorder="1" applyAlignment="1">
      <alignment horizontal="center" vertical="center"/>
    </xf>
    <xf numFmtId="0" fontId="8" fillId="3" borderId="15" xfId="1" applyFont="1" applyFill="1" applyBorder="1" applyAlignment="1">
      <alignment horizontal="center" vertical="center"/>
    </xf>
    <xf numFmtId="176" fontId="8" fillId="3" borderId="6" xfId="2" applyNumberFormat="1" applyFont="1" applyFill="1" applyBorder="1" applyAlignment="1">
      <alignment horizontal="center" vertical="center"/>
    </xf>
    <xf numFmtId="176" fontId="8" fillId="3" borderId="7" xfId="2" applyNumberFormat="1" applyFont="1" applyFill="1" applyBorder="1" applyAlignment="1">
      <alignment horizontal="center" vertical="center"/>
    </xf>
    <xf numFmtId="176" fontId="8" fillId="3" borderId="8" xfId="2" applyNumberFormat="1" applyFont="1" applyFill="1" applyBorder="1" applyAlignment="1">
      <alignment horizontal="center" vertical="center"/>
    </xf>
    <xf numFmtId="0" fontId="8" fillId="0" borderId="18" xfId="1" applyFont="1" applyBorder="1" applyAlignment="1" applyProtection="1">
      <alignment horizontal="left" vertical="center"/>
      <protection locked="0"/>
    </xf>
    <xf numFmtId="0" fontId="8" fillId="0" borderId="17" xfId="1" applyFont="1" applyBorder="1" applyAlignment="1" applyProtection="1">
      <alignment horizontal="left" vertical="center"/>
      <protection locked="0"/>
    </xf>
    <xf numFmtId="176" fontId="8" fillId="0" borderId="16" xfId="2" applyNumberFormat="1" applyFont="1" applyBorder="1" applyAlignment="1" applyProtection="1">
      <alignment horizontal="left" vertical="center"/>
      <protection locked="0"/>
    </xf>
    <xf numFmtId="176" fontId="8" fillId="0" borderId="18" xfId="2" applyNumberFormat="1" applyFont="1" applyBorder="1" applyAlignment="1" applyProtection="1">
      <alignment horizontal="left" vertical="center"/>
      <protection locked="0"/>
    </xf>
    <xf numFmtId="176" fontId="8" fillId="0" borderId="17" xfId="2" applyNumberFormat="1" applyFont="1" applyBorder="1" applyAlignment="1" applyProtection="1">
      <alignment horizontal="left" vertical="center"/>
      <protection locked="0"/>
    </xf>
    <xf numFmtId="0" fontId="31" fillId="0" borderId="0" xfId="1" applyFont="1" applyAlignment="1" applyProtection="1">
      <alignment horizontal="left" vertical="center"/>
      <protection locked="0"/>
    </xf>
    <xf numFmtId="0" fontId="31" fillId="0" borderId="4" xfId="1" applyFont="1" applyBorder="1" applyAlignment="1" applyProtection="1">
      <alignment horizontal="left" vertical="center"/>
      <protection locked="0"/>
    </xf>
    <xf numFmtId="176" fontId="31" fillId="0" borderId="5" xfId="2" applyNumberFormat="1" applyFont="1" applyBorder="1" applyAlignment="1" applyProtection="1">
      <alignment horizontal="left" vertical="center"/>
      <protection locked="0"/>
    </xf>
    <xf numFmtId="176" fontId="31" fillId="0" borderId="0" xfId="2" applyNumberFormat="1" applyFont="1" applyBorder="1" applyAlignment="1" applyProtection="1">
      <alignment horizontal="left" vertical="center"/>
      <protection locked="0"/>
    </xf>
    <xf numFmtId="176" fontId="31" fillId="0" borderId="4" xfId="2" applyNumberFormat="1" applyFont="1" applyBorder="1" applyAlignment="1" applyProtection="1">
      <alignment horizontal="left" vertical="center"/>
      <protection locked="0"/>
    </xf>
    <xf numFmtId="0" fontId="30" fillId="2" borderId="7" xfId="1" applyFont="1" applyFill="1" applyBorder="1" applyAlignment="1" applyProtection="1">
      <alignment horizontal="left" vertical="center" shrinkToFit="1"/>
      <protection locked="0"/>
    </xf>
    <xf numFmtId="0" fontId="8" fillId="0" borderId="10" xfId="0" applyFont="1" applyBorder="1" applyAlignment="1">
      <alignment horizontal="left" vertical="center" shrinkToFit="1"/>
    </xf>
    <xf numFmtId="0" fontId="8" fillId="0" borderId="0" xfId="0" applyFont="1" applyAlignment="1">
      <alignment horizontal="right"/>
    </xf>
    <xf numFmtId="0" fontId="8" fillId="0" borderId="0" xfId="0" applyFont="1" applyAlignment="1">
      <alignment horizontal="left" vertical="center" wrapText="1"/>
    </xf>
    <xf numFmtId="0" fontId="17" fillId="0" borderId="7" xfId="0" applyFont="1" applyBorder="1" applyAlignment="1">
      <alignment horizontal="left" vertical="center" shrinkToFit="1"/>
    </xf>
    <xf numFmtId="0" fontId="8" fillId="0" borderId="0" xfId="0" applyFont="1" applyAlignment="1">
      <alignment horizontal="center" vertical="center"/>
    </xf>
  </cellXfs>
  <cellStyles count="12">
    <cellStyle name="桁区切り 2" xfId="2"/>
    <cellStyle name="桁区切り 2 2" xfId="7"/>
    <cellStyle name="桁区切り 3" xfId="6"/>
    <cellStyle name="標準" xfId="0" builtinId="0"/>
    <cellStyle name="標準 2" xfId="4"/>
    <cellStyle name="標準 2 2" xfId="5"/>
    <cellStyle name="標準 3" xfId="8"/>
    <cellStyle name="標準 4" xfId="1"/>
    <cellStyle name="標準 4 2" xfId="9"/>
    <cellStyle name="標準 4 3" xfId="11"/>
    <cellStyle name="標準 5" xfId="3"/>
    <cellStyle name="標準 6"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28575</xdr:colOff>
      <xdr:row>5</xdr:row>
      <xdr:rowOff>723900</xdr:rowOff>
    </xdr:from>
    <xdr:to>
      <xdr:col>6</xdr:col>
      <xdr:colOff>1143000</xdr:colOff>
      <xdr:row>5</xdr:row>
      <xdr:rowOff>1371600</xdr:rowOff>
    </xdr:to>
    <xdr:sp macro="" textlink="">
      <xdr:nvSpPr>
        <xdr:cNvPr id="2" name="大かっこ 1">
          <a:extLst>
            <a:ext uri="{FF2B5EF4-FFF2-40B4-BE49-F238E27FC236}">
              <a16:creationId xmlns:a16="http://schemas.microsoft.com/office/drawing/2014/main" id="{59CFAA48-E9D1-45B2-8390-3894037E7004}"/>
            </a:ext>
          </a:extLst>
        </xdr:cNvPr>
        <xdr:cNvSpPr/>
      </xdr:nvSpPr>
      <xdr:spPr>
        <a:xfrm>
          <a:off x="7458075" y="2105025"/>
          <a:ext cx="1114425" cy="647700"/>
        </a:xfrm>
        <a:prstGeom prst="bracketPair">
          <a:avLst>
            <a:gd name="adj" fmla="val 1225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85725</xdr:colOff>
      <xdr:row>5</xdr:row>
      <xdr:rowOff>466725</xdr:rowOff>
    </xdr:from>
    <xdr:to>
      <xdr:col>7</xdr:col>
      <xdr:colOff>1276350</xdr:colOff>
      <xdr:row>5</xdr:row>
      <xdr:rowOff>1038225</xdr:rowOff>
    </xdr:to>
    <xdr:sp macro="" textlink="">
      <xdr:nvSpPr>
        <xdr:cNvPr id="3" name="大かっこ 2">
          <a:extLst>
            <a:ext uri="{FF2B5EF4-FFF2-40B4-BE49-F238E27FC236}">
              <a16:creationId xmlns:a16="http://schemas.microsoft.com/office/drawing/2014/main" id="{27D3F2D9-2A15-43C9-9D6F-E919D938B472}"/>
            </a:ext>
          </a:extLst>
        </xdr:cNvPr>
        <xdr:cNvSpPr/>
      </xdr:nvSpPr>
      <xdr:spPr>
        <a:xfrm>
          <a:off x="8677275" y="1847850"/>
          <a:ext cx="1190625" cy="5715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28575</xdr:colOff>
      <xdr:row>5</xdr:row>
      <xdr:rowOff>876300</xdr:rowOff>
    </xdr:from>
    <xdr:to>
      <xdr:col>6</xdr:col>
      <xdr:colOff>1143000</xdr:colOff>
      <xdr:row>5</xdr:row>
      <xdr:rowOff>1600200</xdr:rowOff>
    </xdr:to>
    <xdr:sp macro="" textlink="">
      <xdr:nvSpPr>
        <xdr:cNvPr id="2" name="大かっこ 1">
          <a:extLst>
            <a:ext uri="{FF2B5EF4-FFF2-40B4-BE49-F238E27FC236}">
              <a16:creationId xmlns:a16="http://schemas.microsoft.com/office/drawing/2014/main" id="{BC3B274D-240C-4CC2-BE96-46F6238C8B87}"/>
            </a:ext>
          </a:extLst>
        </xdr:cNvPr>
        <xdr:cNvSpPr/>
      </xdr:nvSpPr>
      <xdr:spPr>
        <a:xfrm>
          <a:off x="7734300" y="2247900"/>
          <a:ext cx="1114425" cy="723900"/>
        </a:xfrm>
        <a:prstGeom prst="bracketPair">
          <a:avLst>
            <a:gd name="adj" fmla="val 10088"/>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66675</xdr:colOff>
      <xdr:row>5</xdr:row>
      <xdr:rowOff>838200</xdr:rowOff>
    </xdr:from>
    <xdr:to>
      <xdr:col>7</xdr:col>
      <xdr:colOff>1123950</xdr:colOff>
      <xdr:row>5</xdr:row>
      <xdr:rowOff>1285875</xdr:rowOff>
    </xdr:to>
    <xdr:sp macro="" textlink="">
      <xdr:nvSpPr>
        <xdr:cNvPr id="3" name="大かっこ 2">
          <a:extLst>
            <a:ext uri="{FF2B5EF4-FFF2-40B4-BE49-F238E27FC236}">
              <a16:creationId xmlns:a16="http://schemas.microsoft.com/office/drawing/2014/main" id="{B0D453C9-6333-4DD2-A5E3-3EC02FC488EA}"/>
            </a:ext>
          </a:extLst>
        </xdr:cNvPr>
        <xdr:cNvSpPr/>
      </xdr:nvSpPr>
      <xdr:spPr>
        <a:xfrm>
          <a:off x="8934450" y="2209800"/>
          <a:ext cx="1057275" cy="4476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85725</xdr:colOff>
      <xdr:row>0</xdr:row>
      <xdr:rowOff>152400</xdr:rowOff>
    </xdr:from>
    <xdr:to>
      <xdr:col>11</xdr:col>
      <xdr:colOff>342900</xdr:colOff>
      <xdr:row>1</xdr:row>
      <xdr:rowOff>171450</xdr:rowOff>
    </xdr:to>
    <xdr:sp macro="" textlink="">
      <xdr:nvSpPr>
        <xdr:cNvPr id="2" name="正方形/長方形 1"/>
        <xdr:cNvSpPr/>
      </xdr:nvSpPr>
      <xdr:spPr>
        <a:xfrm>
          <a:off x="5495925" y="152400"/>
          <a:ext cx="962025" cy="33337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38"/>
  <sheetViews>
    <sheetView workbookViewId="0">
      <selection activeCell="A6" sqref="A6:XFD6"/>
    </sheetView>
  </sheetViews>
  <sheetFormatPr defaultRowHeight="13.5" x14ac:dyDescent="0.15"/>
  <cols>
    <col min="1" max="1" width="1.875" style="70" customWidth="1"/>
    <col min="2" max="2" width="33.625" style="70" customWidth="1"/>
    <col min="3" max="3" width="11.75" style="70" customWidth="1"/>
    <col min="4" max="4" width="15.75" style="70" customWidth="1"/>
    <col min="5" max="5" width="16.25" style="70" customWidth="1"/>
    <col min="6" max="6" width="18.25" style="70" customWidth="1"/>
    <col min="7" max="7" width="15.25" style="70" customWidth="1"/>
    <col min="8" max="8" width="17.5" style="70" customWidth="1"/>
    <col min="9" max="9" width="5.625" style="70" customWidth="1"/>
    <col min="10" max="10" width="17.5" style="70" customWidth="1"/>
    <col min="11" max="16384" width="9" style="70"/>
  </cols>
  <sheetData>
    <row r="1" spans="1:14" x14ac:dyDescent="0.15">
      <c r="A1" s="70" t="s">
        <v>69</v>
      </c>
    </row>
    <row r="2" spans="1:14" ht="14.25" thickBot="1" x14ac:dyDescent="0.2"/>
    <row r="3" spans="1:14" ht="24.75" customHeight="1" thickBot="1" x14ac:dyDescent="0.2">
      <c r="A3" s="71" t="s">
        <v>70</v>
      </c>
      <c r="B3" s="71"/>
      <c r="C3" s="71"/>
      <c r="D3" s="71"/>
      <c r="E3" s="71"/>
      <c r="F3" s="72" t="s">
        <v>71</v>
      </c>
      <c r="G3" s="166"/>
      <c r="H3" s="167"/>
      <c r="I3" s="73"/>
      <c r="J3" s="73"/>
    </row>
    <row r="4" spans="1:14" ht="18.75" thickBot="1" x14ac:dyDescent="0.2">
      <c r="A4" s="74"/>
      <c r="B4" s="74"/>
      <c r="D4" s="74"/>
      <c r="F4" s="72" t="s">
        <v>72</v>
      </c>
      <c r="G4" s="168"/>
      <c r="H4" s="169"/>
      <c r="I4" s="169"/>
      <c r="J4" s="170"/>
    </row>
    <row r="5" spans="1:14" ht="20.25" customHeight="1" thickBot="1" x14ac:dyDescent="0.2">
      <c r="A5" s="74"/>
    </row>
    <row r="6" spans="1:14" ht="114.75" customHeight="1" x14ac:dyDescent="0.15">
      <c r="A6" s="75"/>
      <c r="B6" s="76" t="s">
        <v>73</v>
      </c>
      <c r="C6" s="77" t="s">
        <v>74</v>
      </c>
      <c r="D6" s="77" t="s">
        <v>75</v>
      </c>
      <c r="E6" s="77" t="s">
        <v>76</v>
      </c>
      <c r="F6" s="78" t="s">
        <v>77</v>
      </c>
      <c r="G6" s="79" t="s">
        <v>78</v>
      </c>
      <c r="H6" s="80" t="s">
        <v>79</v>
      </c>
      <c r="J6" s="81" t="s">
        <v>80</v>
      </c>
    </row>
    <row r="7" spans="1:14" ht="34.5" customHeight="1" x14ac:dyDescent="0.15">
      <c r="A7" s="82" t="s">
        <v>81</v>
      </c>
      <c r="B7" s="83"/>
      <c r="C7" s="84">
        <v>20</v>
      </c>
      <c r="D7" s="85"/>
      <c r="E7" s="86">
        <f>ROUNDUP(D7/C7,0)*5</f>
        <v>0</v>
      </c>
      <c r="F7" s="87"/>
      <c r="G7" s="88">
        <f>IF(F7&lt;&gt;"",ROUND(MIN(E7,F7),1)*4,0)</f>
        <v>0</v>
      </c>
      <c r="H7" s="89">
        <f>G7*6990</f>
        <v>0</v>
      </c>
      <c r="I7" s="90"/>
      <c r="J7" s="91"/>
    </row>
    <row r="8" spans="1:14" ht="34.5" customHeight="1" x14ac:dyDescent="0.15">
      <c r="A8" s="82" t="s">
        <v>82</v>
      </c>
      <c r="B8" s="83"/>
      <c r="C8" s="84">
        <v>20</v>
      </c>
      <c r="D8" s="85"/>
      <c r="E8" s="86">
        <f t="shared" ref="E8:E27" si="0">ROUNDUP(D8/C8,0)*5</f>
        <v>0</v>
      </c>
      <c r="F8" s="87"/>
      <c r="G8" s="88">
        <f t="shared" ref="G8:G15" si="1">IF(F8&lt;&gt;"",ROUND(MIN(E8,F8),1)*4,0)</f>
        <v>0</v>
      </c>
      <c r="H8" s="89">
        <f t="shared" ref="H8:H27" si="2">G8*6990</f>
        <v>0</v>
      </c>
      <c r="I8" s="90"/>
      <c r="J8" s="91"/>
    </row>
    <row r="9" spans="1:14" ht="34.5" customHeight="1" x14ac:dyDescent="0.15">
      <c r="A9" s="171" t="s">
        <v>83</v>
      </c>
      <c r="B9" s="172"/>
      <c r="C9" s="84">
        <v>30</v>
      </c>
      <c r="D9" s="85"/>
      <c r="E9" s="86">
        <f t="shared" si="0"/>
        <v>0</v>
      </c>
      <c r="F9" s="87"/>
      <c r="G9" s="88">
        <f>IF(F9&lt;&gt;"",ROUND(MIN(E9,F9),1)*4,0)</f>
        <v>0</v>
      </c>
      <c r="H9" s="89">
        <f t="shared" si="2"/>
        <v>0</v>
      </c>
      <c r="I9" s="90"/>
      <c r="J9" s="91"/>
    </row>
    <row r="10" spans="1:14" ht="34.5" customHeight="1" x14ac:dyDescent="0.15">
      <c r="A10" s="82" t="s">
        <v>84</v>
      </c>
      <c r="B10" s="83"/>
      <c r="C10" s="84">
        <v>20</v>
      </c>
      <c r="D10" s="85"/>
      <c r="E10" s="86">
        <f t="shared" si="0"/>
        <v>0</v>
      </c>
      <c r="F10" s="87"/>
      <c r="G10" s="88">
        <f t="shared" si="1"/>
        <v>0</v>
      </c>
      <c r="H10" s="89">
        <f t="shared" si="2"/>
        <v>0</v>
      </c>
      <c r="I10" s="90"/>
      <c r="J10" s="91"/>
    </row>
    <row r="11" spans="1:14" ht="34.5" customHeight="1" x14ac:dyDescent="0.15">
      <c r="A11" s="82" t="s">
        <v>85</v>
      </c>
      <c r="B11" s="83"/>
      <c r="C11" s="84">
        <v>30</v>
      </c>
      <c r="D11" s="85"/>
      <c r="E11" s="86">
        <f t="shared" si="0"/>
        <v>0</v>
      </c>
      <c r="F11" s="87"/>
      <c r="G11" s="88">
        <f t="shared" si="1"/>
        <v>0</v>
      </c>
      <c r="H11" s="89">
        <f t="shared" si="2"/>
        <v>0</v>
      </c>
      <c r="I11" s="90"/>
      <c r="J11" s="91"/>
    </row>
    <row r="12" spans="1:14" ht="34.5" customHeight="1" x14ac:dyDescent="0.15">
      <c r="A12" s="82" t="s">
        <v>86</v>
      </c>
      <c r="B12" s="83"/>
      <c r="C12" s="84">
        <v>30</v>
      </c>
      <c r="D12" s="85"/>
      <c r="E12" s="86">
        <f t="shared" si="0"/>
        <v>0</v>
      </c>
      <c r="F12" s="87"/>
      <c r="G12" s="88">
        <f t="shared" si="1"/>
        <v>0</v>
      </c>
      <c r="H12" s="89">
        <f t="shared" si="2"/>
        <v>0</v>
      </c>
      <c r="I12" s="90"/>
      <c r="J12" s="91"/>
    </row>
    <row r="13" spans="1:14" ht="34.5" customHeight="1" x14ac:dyDescent="0.15">
      <c r="A13" s="82" t="s">
        <v>87</v>
      </c>
      <c r="B13" s="83"/>
      <c r="C13" s="84">
        <v>25</v>
      </c>
      <c r="D13" s="85"/>
      <c r="E13" s="86">
        <f t="shared" si="0"/>
        <v>0</v>
      </c>
      <c r="F13" s="87"/>
      <c r="G13" s="88">
        <f t="shared" si="1"/>
        <v>0</v>
      </c>
      <c r="H13" s="89">
        <f t="shared" si="2"/>
        <v>0</v>
      </c>
      <c r="I13" s="90"/>
      <c r="J13" s="91"/>
    </row>
    <row r="14" spans="1:14" ht="34.5" customHeight="1" x14ac:dyDescent="0.15">
      <c r="A14" s="82" t="s">
        <v>88</v>
      </c>
      <c r="B14" s="83"/>
      <c r="C14" s="92">
        <v>37.5</v>
      </c>
      <c r="D14" s="85"/>
      <c r="E14" s="86">
        <f t="shared" si="0"/>
        <v>0</v>
      </c>
      <c r="F14" s="87"/>
      <c r="G14" s="88">
        <f t="shared" si="1"/>
        <v>0</v>
      </c>
      <c r="H14" s="89">
        <f t="shared" si="2"/>
        <v>0</v>
      </c>
      <c r="I14" s="90"/>
      <c r="J14" s="91"/>
    </row>
    <row r="15" spans="1:14" ht="34.5" customHeight="1" x14ac:dyDescent="0.15">
      <c r="A15" s="171" t="s">
        <v>89</v>
      </c>
      <c r="B15" s="172"/>
      <c r="C15" s="84">
        <v>30</v>
      </c>
      <c r="D15" s="85"/>
      <c r="E15" s="86">
        <f t="shared" si="0"/>
        <v>0</v>
      </c>
      <c r="F15" s="87"/>
      <c r="G15" s="88">
        <f t="shared" si="1"/>
        <v>0</v>
      </c>
      <c r="H15" s="89">
        <f t="shared" si="2"/>
        <v>0</v>
      </c>
      <c r="I15" s="90"/>
      <c r="J15" s="91"/>
    </row>
    <row r="16" spans="1:14" s="101" customFormat="1" ht="20.25" customHeight="1" x14ac:dyDescent="0.15">
      <c r="A16" s="93" t="s">
        <v>90</v>
      </c>
      <c r="B16" s="83"/>
      <c r="C16" s="94"/>
      <c r="D16" s="95"/>
      <c r="E16" s="96"/>
      <c r="F16" s="97"/>
      <c r="G16" s="98"/>
      <c r="H16" s="99"/>
      <c r="I16" s="90"/>
      <c r="J16" s="100"/>
      <c r="K16" s="70"/>
      <c r="L16" s="70"/>
      <c r="M16" s="70"/>
      <c r="N16" s="70"/>
    </row>
    <row r="17" spans="1:14" s="101" customFormat="1" ht="34.5" customHeight="1" x14ac:dyDescent="0.15">
      <c r="A17" s="102"/>
      <c r="B17" s="103" t="s">
        <v>91</v>
      </c>
      <c r="C17" s="84">
        <v>25</v>
      </c>
      <c r="D17" s="85"/>
      <c r="E17" s="86">
        <f t="shared" si="0"/>
        <v>0</v>
      </c>
      <c r="F17" s="87"/>
      <c r="G17" s="88">
        <f t="shared" ref="G17:G20" si="3">IF(F17&lt;&gt;"",ROUND(MIN(E17,F17),1)*4,0)</f>
        <v>0</v>
      </c>
      <c r="H17" s="89">
        <f t="shared" si="2"/>
        <v>0</v>
      </c>
      <c r="I17" s="90"/>
      <c r="J17" s="91"/>
      <c r="K17" s="70"/>
      <c r="L17" s="70"/>
      <c r="M17" s="70"/>
      <c r="N17" s="70"/>
    </row>
    <row r="18" spans="1:14" s="101" customFormat="1" ht="34.5" customHeight="1" x14ac:dyDescent="0.15">
      <c r="A18" s="102"/>
      <c r="B18" s="103" t="s">
        <v>92</v>
      </c>
      <c r="C18" s="84">
        <v>50</v>
      </c>
      <c r="D18" s="85"/>
      <c r="E18" s="86">
        <f t="shared" si="0"/>
        <v>0</v>
      </c>
      <c r="F18" s="87"/>
      <c r="G18" s="88">
        <f t="shared" si="3"/>
        <v>0</v>
      </c>
      <c r="H18" s="89">
        <f t="shared" si="2"/>
        <v>0</v>
      </c>
      <c r="I18" s="90"/>
      <c r="J18" s="91"/>
      <c r="K18" s="70"/>
      <c r="L18" s="70"/>
      <c r="M18" s="70"/>
      <c r="N18" s="70"/>
    </row>
    <row r="19" spans="1:14" s="101" customFormat="1" ht="34.5" customHeight="1" x14ac:dyDescent="0.15">
      <c r="A19" s="102"/>
      <c r="B19" s="104" t="s">
        <v>93</v>
      </c>
      <c r="C19" s="84">
        <v>50</v>
      </c>
      <c r="D19" s="85"/>
      <c r="E19" s="86">
        <f t="shared" si="0"/>
        <v>0</v>
      </c>
      <c r="F19" s="87"/>
      <c r="G19" s="88">
        <f t="shared" si="3"/>
        <v>0</v>
      </c>
      <c r="H19" s="89">
        <f t="shared" si="2"/>
        <v>0</v>
      </c>
      <c r="I19" s="90"/>
      <c r="J19" s="91"/>
      <c r="K19" s="70"/>
      <c r="L19" s="70"/>
      <c r="M19" s="70"/>
      <c r="N19" s="70"/>
    </row>
    <row r="20" spans="1:14" s="101" customFormat="1" ht="34.5" customHeight="1" x14ac:dyDescent="0.15">
      <c r="A20" s="105"/>
      <c r="B20" s="104" t="s">
        <v>94</v>
      </c>
      <c r="C20" s="84">
        <v>75</v>
      </c>
      <c r="D20" s="85"/>
      <c r="E20" s="86">
        <f t="shared" si="0"/>
        <v>0</v>
      </c>
      <c r="F20" s="87"/>
      <c r="G20" s="88">
        <f t="shared" si="3"/>
        <v>0</v>
      </c>
      <c r="H20" s="89">
        <f t="shared" si="2"/>
        <v>0</v>
      </c>
      <c r="I20" s="90"/>
      <c r="J20" s="91"/>
      <c r="K20" s="70"/>
      <c r="L20" s="70"/>
      <c r="M20" s="70"/>
      <c r="N20" s="70"/>
    </row>
    <row r="21" spans="1:14" ht="34.5" customHeight="1" x14ac:dyDescent="0.15">
      <c r="A21" s="171" t="s">
        <v>95</v>
      </c>
      <c r="B21" s="172"/>
      <c r="C21" s="84">
        <v>10</v>
      </c>
      <c r="D21" s="85"/>
      <c r="E21" s="86">
        <f t="shared" si="0"/>
        <v>0</v>
      </c>
      <c r="F21" s="87"/>
      <c r="G21" s="88">
        <f>IF(F21&lt;&gt;"",ROUND(MIN(E21,F21),1)*4,0)</f>
        <v>0</v>
      </c>
      <c r="H21" s="89">
        <f>G21*6990</f>
        <v>0</v>
      </c>
      <c r="I21" s="90"/>
      <c r="J21" s="91"/>
    </row>
    <row r="22" spans="1:14" s="101" customFormat="1" ht="20.25" customHeight="1" x14ac:dyDescent="0.15">
      <c r="A22" s="93" t="s">
        <v>96</v>
      </c>
      <c r="B22" s="83"/>
      <c r="C22" s="94"/>
      <c r="D22" s="95"/>
      <c r="E22" s="96"/>
      <c r="F22" s="97"/>
      <c r="G22" s="98"/>
      <c r="H22" s="99"/>
      <c r="I22" s="90"/>
      <c r="J22" s="100"/>
      <c r="K22" s="70"/>
      <c r="L22" s="70"/>
      <c r="M22" s="70"/>
      <c r="N22" s="70"/>
    </row>
    <row r="23" spans="1:14" s="101" customFormat="1" ht="34.5" customHeight="1" x14ac:dyDescent="0.15">
      <c r="A23" s="102"/>
      <c r="B23" s="104" t="s">
        <v>97</v>
      </c>
      <c r="C23" s="84">
        <v>30</v>
      </c>
      <c r="D23" s="85"/>
      <c r="E23" s="86">
        <f t="shared" si="0"/>
        <v>0</v>
      </c>
      <c r="F23" s="87"/>
      <c r="G23" s="88">
        <f t="shared" ref="G23:G27" si="4">IF(F23&lt;&gt;"",ROUND(MIN(E23,F23),1)*4,0)</f>
        <v>0</v>
      </c>
      <c r="H23" s="89">
        <f t="shared" si="2"/>
        <v>0</v>
      </c>
      <c r="I23" s="90"/>
      <c r="J23" s="91"/>
      <c r="K23" s="70"/>
      <c r="L23" s="70"/>
      <c r="M23" s="70"/>
      <c r="N23" s="70"/>
    </row>
    <row r="24" spans="1:14" s="101" customFormat="1" ht="34.5" customHeight="1" x14ac:dyDescent="0.15">
      <c r="A24" s="102"/>
      <c r="B24" s="104" t="s">
        <v>98</v>
      </c>
      <c r="C24" s="84">
        <v>50</v>
      </c>
      <c r="D24" s="85"/>
      <c r="E24" s="86">
        <f t="shared" si="0"/>
        <v>0</v>
      </c>
      <c r="F24" s="87"/>
      <c r="G24" s="88">
        <f t="shared" si="4"/>
        <v>0</v>
      </c>
      <c r="H24" s="89">
        <f t="shared" si="2"/>
        <v>0</v>
      </c>
      <c r="I24" s="90"/>
      <c r="J24" s="91"/>
      <c r="K24" s="70"/>
      <c r="L24" s="70"/>
      <c r="M24" s="70"/>
      <c r="N24" s="70"/>
    </row>
    <row r="25" spans="1:14" s="101" customFormat="1" ht="34.5" customHeight="1" x14ac:dyDescent="0.15">
      <c r="A25" s="105"/>
      <c r="B25" s="104" t="s">
        <v>99</v>
      </c>
      <c r="C25" s="84">
        <v>75</v>
      </c>
      <c r="D25" s="85"/>
      <c r="E25" s="86">
        <f t="shared" si="0"/>
        <v>0</v>
      </c>
      <c r="F25" s="87"/>
      <c r="G25" s="88">
        <f t="shared" si="4"/>
        <v>0</v>
      </c>
      <c r="H25" s="89">
        <f t="shared" si="2"/>
        <v>0</v>
      </c>
      <c r="I25" s="90"/>
      <c r="J25" s="91"/>
      <c r="K25" s="70"/>
      <c r="L25" s="70"/>
      <c r="M25" s="70"/>
      <c r="N25" s="70"/>
    </row>
    <row r="26" spans="1:14" s="101" customFormat="1" ht="34.5" customHeight="1" x14ac:dyDescent="0.15">
      <c r="A26" s="173" t="s">
        <v>100</v>
      </c>
      <c r="B26" s="174"/>
      <c r="C26" s="84">
        <v>30</v>
      </c>
      <c r="D26" s="85"/>
      <c r="E26" s="86">
        <f t="shared" si="0"/>
        <v>0</v>
      </c>
      <c r="F26" s="87"/>
      <c r="G26" s="88">
        <f t="shared" si="4"/>
        <v>0</v>
      </c>
      <c r="H26" s="89">
        <f t="shared" si="2"/>
        <v>0</v>
      </c>
      <c r="I26" s="90"/>
      <c r="J26" s="91"/>
      <c r="K26" s="70"/>
      <c r="L26" s="70"/>
      <c r="M26" s="70"/>
      <c r="N26" s="70"/>
    </row>
    <row r="27" spans="1:14" s="101" customFormat="1" ht="34.5" customHeight="1" thickBot="1" x14ac:dyDescent="0.2">
      <c r="A27" s="162" t="s">
        <v>101</v>
      </c>
      <c r="B27" s="163"/>
      <c r="C27" s="106">
        <v>25</v>
      </c>
      <c r="D27" s="107"/>
      <c r="E27" s="108">
        <f t="shared" si="0"/>
        <v>0</v>
      </c>
      <c r="F27" s="109"/>
      <c r="G27" s="110">
        <f t="shared" si="4"/>
        <v>0</v>
      </c>
      <c r="H27" s="111">
        <f t="shared" si="2"/>
        <v>0</v>
      </c>
      <c r="I27" s="90"/>
      <c r="J27" s="112"/>
      <c r="K27" s="70"/>
      <c r="L27" s="70"/>
      <c r="M27" s="70"/>
      <c r="N27" s="70"/>
    </row>
    <row r="28" spans="1:14" ht="11.25" customHeight="1" thickBot="1" x14ac:dyDescent="0.2">
      <c r="D28" s="90"/>
      <c r="E28" s="90"/>
      <c r="F28" s="90"/>
      <c r="G28" s="90"/>
      <c r="H28" s="113"/>
      <c r="I28" s="90"/>
      <c r="J28" s="113"/>
    </row>
    <row r="29" spans="1:14" s="101" customFormat="1" ht="34.5" customHeight="1" thickBot="1" x14ac:dyDescent="0.2">
      <c r="A29" s="164" t="s">
        <v>102</v>
      </c>
      <c r="B29" s="165"/>
      <c r="C29" s="114"/>
      <c r="D29" s="115"/>
      <c r="E29" s="116"/>
      <c r="F29" s="117"/>
      <c r="G29" s="116"/>
      <c r="H29" s="116"/>
      <c r="I29" s="90"/>
      <c r="J29" s="118"/>
      <c r="K29" s="70"/>
      <c r="L29" s="70"/>
      <c r="M29" s="70"/>
      <c r="N29" s="70"/>
    </row>
    <row r="30" spans="1:14" ht="6.75" customHeight="1" thickBot="1" x14ac:dyDescent="0.2">
      <c r="D30" s="90"/>
      <c r="E30" s="90"/>
      <c r="F30" s="90"/>
      <c r="G30" s="90"/>
      <c r="H30" s="90"/>
      <c r="I30" s="90"/>
      <c r="J30" s="90"/>
    </row>
    <row r="31" spans="1:14" ht="26.25" customHeight="1" thickBot="1" x14ac:dyDescent="0.2">
      <c r="D31" s="90"/>
      <c r="E31" s="119" t="s">
        <v>103</v>
      </c>
      <c r="F31" s="120">
        <f>ROUND(SUM(F7:F29),1)</f>
        <v>0</v>
      </c>
      <c r="G31" s="119" t="s">
        <v>103</v>
      </c>
      <c r="H31" s="121">
        <f>ROUNDDOWN(SUM(H7:H29),-3)</f>
        <v>0</v>
      </c>
      <c r="I31" s="119" t="s">
        <v>103</v>
      </c>
      <c r="J31" s="156">
        <f>SUM(J7:J29)</f>
        <v>0</v>
      </c>
    </row>
    <row r="32" spans="1:14" ht="21" customHeight="1" x14ac:dyDescent="0.15">
      <c r="A32" s="70" t="s">
        <v>104</v>
      </c>
      <c r="G32" s="122"/>
      <c r="H32" s="123"/>
      <c r="I32" s="122"/>
      <c r="J32" s="123"/>
    </row>
    <row r="33" spans="1:10" ht="21" customHeight="1" x14ac:dyDescent="0.15">
      <c r="A33" s="70" t="s">
        <v>105</v>
      </c>
      <c r="G33" s="122"/>
      <c r="H33" s="123"/>
      <c r="I33" s="122"/>
      <c r="J33" s="123"/>
    </row>
    <row r="34" spans="1:10" ht="21" customHeight="1" x14ac:dyDescent="0.15">
      <c r="A34" s="70" t="s">
        <v>106</v>
      </c>
    </row>
    <row r="35" spans="1:10" ht="21" customHeight="1" x14ac:dyDescent="0.15">
      <c r="A35" s="90" t="s">
        <v>107</v>
      </c>
      <c r="B35" s="90"/>
      <c r="C35" s="90"/>
      <c r="D35" s="90"/>
      <c r="E35" s="90"/>
      <c r="F35" s="90"/>
      <c r="G35" s="90"/>
      <c r="H35" s="90"/>
      <c r="I35" s="90"/>
      <c r="J35" s="90"/>
    </row>
    <row r="36" spans="1:10" ht="21" customHeight="1" x14ac:dyDescent="0.15">
      <c r="A36" s="90" t="s">
        <v>108</v>
      </c>
      <c r="B36" s="90"/>
      <c r="C36" s="90"/>
      <c r="D36" s="90"/>
      <c r="E36" s="90"/>
      <c r="F36" s="90"/>
      <c r="G36" s="90"/>
      <c r="H36" s="90"/>
      <c r="I36" s="90"/>
      <c r="J36" s="90"/>
    </row>
    <row r="37" spans="1:10" ht="21" customHeight="1" x14ac:dyDescent="0.15">
      <c r="A37" s="70" t="s">
        <v>109</v>
      </c>
    </row>
    <row r="38" spans="1:10" ht="21" customHeight="1" x14ac:dyDescent="0.15">
      <c r="A38" s="70" t="s">
        <v>110</v>
      </c>
    </row>
  </sheetData>
  <mergeCells count="8">
    <mergeCell ref="A27:B27"/>
    <mergeCell ref="A29:B29"/>
    <mergeCell ref="G3:H3"/>
    <mergeCell ref="G4:J4"/>
    <mergeCell ref="A9:B9"/>
    <mergeCell ref="A15:B15"/>
    <mergeCell ref="A21:B21"/>
    <mergeCell ref="A26:B26"/>
  </mergeCells>
  <phoneticPr fontId="5"/>
  <dataValidations count="1">
    <dataValidation type="custom" allowBlank="1" showInputMessage="1" showErrorMessage="1" sqref="C22:H22 C16:H16">
      <formula1>""""""</formula1>
    </dataValidation>
  </dataValidations>
  <pageMargins left="0.55118110236220474" right="0.27559055118110237" top="0.47244094488188981" bottom="0.31496062992125984" header="0.31496062992125984" footer="0.31496062992125984"/>
  <pageSetup paperSize="9" scale="6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N21"/>
  <sheetViews>
    <sheetView topLeftCell="A9" workbookViewId="0">
      <selection activeCell="J11" sqref="J11"/>
    </sheetView>
  </sheetViews>
  <sheetFormatPr defaultRowHeight="13.5" x14ac:dyDescent="0.15"/>
  <cols>
    <col min="1" max="1" width="2.375" style="70" customWidth="1"/>
    <col min="2" max="2" width="35.125" style="70" customWidth="1"/>
    <col min="3" max="3" width="13.375" style="70" customWidth="1"/>
    <col min="4" max="4" width="15.75" style="70" customWidth="1"/>
    <col min="5" max="5" width="16.25" style="70" customWidth="1"/>
    <col min="6" max="6" width="18.25" style="70" customWidth="1"/>
    <col min="7" max="7" width="15.25" style="70" customWidth="1"/>
    <col min="8" max="8" width="16.125" style="70" customWidth="1"/>
    <col min="9" max="9" width="5.625" style="70" customWidth="1"/>
    <col min="10" max="10" width="17.375" style="70" customWidth="1"/>
    <col min="11" max="16384" width="9" style="70"/>
  </cols>
  <sheetData>
    <row r="1" spans="1:14" x14ac:dyDescent="0.15">
      <c r="A1" s="70" t="s">
        <v>69</v>
      </c>
    </row>
    <row r="2" spans="1:14" ht="14.25" thickBot="1" x14ac:dyDescent="0.2"/>
    <row r="3" spans="1:14" ht="24.75" customHeight="1" thickBot="1" x14ac:dyDescent="0.2">
      <c r="A3" s="124" t="s">
        <v>111</v>
      </c>
      <c r="B3" s="124"/>
      <c r="C3" s="124"/>
      <c r="D3" s="124"/>
      <c r="F3" s="72" t="s">
        <v>71</v>
      </c>
      <c r="G3" s="166"/>
      <c r="H3" s="167"/>
      <c r="I3" s="73"/>
      <c r="J3" s="73"/>
    </row>
    <row r="4" spans="1:14" ht="18.75" thickBot="1" x14ac:dyDescent="0.2">
      <c r="F4" s="72" t="s">
        <v>72</v>
      </c>
      <c r="G4" s="168"/>
      <c r="H4" s="169"/>
      <c r="I4" s="169"/>
      <c r="J4" s="170"/>
    </row>
    <row r="5" spans="1:14" ht="14.25" thickBot="1" x14ac:dyDescent="0.2">
      <c r="A5" s="125"/>
      <c r="B5" s="125"/>
    </row>
    <row r="6" spans="1:14" ht="135.75" customHeight="1" x14ac:dyDescent="0.15">
      <c r="A6" s="75"/>
      <c r="B6" s="76"/>
      <c r="C6" s="77" t="s">
        <v>74</v>
      </c>
      <c r="D6" s="77" t="s">
        <v>112</v>
      </c>
      <c r="E6" s="77" t="s">
        <v>113</v>
      </c>
      <c r="F6" s="78" t="s">
        <v>114</v>
      </c>
      <c r="G6" s="79" t="s">
        <v>78</v>
      </c>
      <c r="H6" s="80" t="s">
        <v>79</v>
      </c>
      <c r="J6" s="126" t="s">
        <v>115</v>
      </c>
    </row>
    <row r="7" spans="1:14" ht="42" customHeight="1" thickBot="1" x14ac:dyDescent="0.2">
      <c r="A7" s="127" t="s">
        <v>116</v>
      </c>
      <c r="B7" s="128"/>
      <c r="C7" s="129">
        <v>6</v>
      </c>
      <c r="D7" s="107"/>
      <c r="E7" s="130">
        <f>ROUNDUP(D7/6,0)</f>
        <v>0</v>
      </c>
      <c r="F7" s="131"/>
      <c r="G7" s="132">
        <f>IF(F7&lt;&gt;"",ROUND(MIN(E7,F7),1)*4,0)</f>
        <v>0</v>
      </c>
      <c r="H7" s="133">
        <f>G7*6990</f>
        <v>0</v>
      </c>
      <c r="I7" s="90"/>
      <c r="J7" s="112"/>
    </row>
    <row r="8" spans="1:14" ht="14.25" thickBot="1" x14ac:dyDescent="0.2">
      <c r="D8" s="90"/>
      <c r="E8" s="90"/>
      <c r="F8" s="90"/>
      <c r="G8" s="90"/>
      <c r="H8" s="113"/>
      <c r="I8" s="90"/>
      <c r="J8" s="113"/>
    </row>
    <row r="9" spans="1:14" s="101" customFormat="1" ht="14.25" x14ac:dyDescent="0.15">
      <c r="A9" s="134" t="s">
        <v>117</v>
      </c>
      <c r="B9" s="135"/>
      <c r="C9" s="136"/>
      <c r="D9" s="137"/>
      <c r="E9" s="138"/>
      <c r="F9" s="139"/>
      <c r="G9" s="140"/>
      <c r="H9" s="141"/>
      <c r="I9" s="90"/>
      <c r="J9" s="142"/>
      <c r="K9" s="70"/>
      <c r="L9" s="70"/>
      <c r="M9" s="70"/>
      <c r="N9" s="70"/>
    </row>
    <row r="10" spans="1:14" s="101" customFormat="1" ht="72" customHeight="1" x14ac:dyDescent="0.15">
      <c r="A10" s="143"/>
      <c r="B10" s="144" t="s">
        <v>118</v>
      </c>
      <c r="C10" s="145" t="s">
        <v>119</v>
      </c>
      <c r="D10" s="145" t="s">
        <v>119</v>
      </c>
      <c r="E10" s="86">
        <f>IF(AND(D10&gt;0,F10&gt;0,F11=0),2,0)</f>
        <v>0</v>
      </c>
      <c r="F10" s="146"/>
      <c r="G10" s="88">
        <f>IF(F10&lt;&gt;"",ROUND(MIN(E10,F10),1)*4,0)</f>
        <v>0</v>
      </c>
      <c r="H10" s="89">
        <f t="shared" ref="H10" si="0">G10*6990</f>
        <v>0</v>
      </c>
      <c r="I10" s="90"/>
      <c r="J10" s="91"/>
      <c r="K10" s="70"/>
      <c r="L10" s="70"/>
      <c r="M10" s="70"/>
      <c r="N10" s="70"/>
    </row>
    <row r="11" spans="1:14" s="101" customFormat="1" ht="72" customHeight="1" thickBot="1" x14ac:dyDescent="0.2">
      <c r="A11" s="147"/>
      <c r="B11" s="148" t="s">
        <v>120</v>
      </c>
      <c r="C11" s="149" t="s">
        <v>121</v>
      </c>
      <c r="D11" s="150" t="s">
        <v>119</v>
      </c>
      <c r="E11" s="108">
        <f>IF(AND(D11&gt;0,F11&gt;0,F10=0),1,0)</f>
        <v>0</v>
      </c>
      <c r="F11" s="151"/>
      <c r="G11" s="110">
        <f>IF(F11&lt;&gt;"",ROUND(MIN(E11,F11),1)*4,0)</f>
        <v>0</v>
      </c>
      <c r="H11" s="111">
        <f>G11*6990</f>
        <v>0</v>
      </c>
      <c r="I11" s="90"/>
      <c r="J11" s="112"/>
      <c r="K11" s="70"/>
      <c r="L11" s="70"/>
      <c r="M11" s="70"/>
      <c r="N11" s="70"/>
    </row>
    <row r="12" spans="1:14" ht="14.25" thickBot="1" x14ac:dyDescent="0.2">
      <c r="H12" s="152"/>
      <c r="J12" s="152"/>
    </row>
    <row r="13" spans="1:14" ht="24.75" customHeight="1" thickBot="1" x14ac:dyDescent="0.2">
      <c r="E13" s="122" t="s">
        <v>103</v>
      </c>
      <c r="F13" s="153">
        <f>ROUND(SUM(F7:F11),1)</f>
        <v>0</v>
      </c>
      <c r="G13" s="122" t="s">
        <v>103</v>
      </c>
      <c r="H13" s="154">
        <f>ROUNDDOWN(SUM(H7:H11),-3)</f>
        <v>0</v>
      </c>
      <c r="I13" s="122" t="s">
        <v>103</v>
      </c>
      <c r="J13" s="154">
        <f>SUM(J7:J11)</f>
        <v>0</v>
      </c>
    </row>
    <row r="14" spans="1:14" x14ac:dyDescent="0.15">
      <c r="A14" s="70" t="s">
        <v>104</v>
      </c>
    </row>
    <row r="15" spans="1:14" ht="21" customHeight="1" x14ac:dyDescent="0.15">
      <c r="A15" s="70" t="s">
        <v>105</v>
      </c>
    </row>
    <row r="16" spans="1:14" ht="21" customHeight="1" x14ac:dyDescent="0.15">
      <c r="A16" s="70" t="s">
        <v>122</v>
      </c>
    </row>
    <row r="17" spans="1:14" ht="21" customHeight="1" x14ac:dyDescent="0.15">
      <c r="A17" s="70" t="s">
        <v>123</v>
      </c>
    </row>
    <row r="18" spans="1:14" ht="21" customHeight="1" x14ac:dyDescent="0.15">
      <c r="B18" s="70" t="s">
        <v>124</v>
      </c>
    </row>
    <row r="19" spans="1:14" ht="21" customHeight="1" x14ac:dyDescent="0.15">
      <c r="A19" s="90" t="s">
        <v>125</v>
      </c>
      <c r="B19" s="90"/>
      <c r="C19" s="90"/>
      <c r="D19" s="90"/>
      <c r="E19" s="90"/>
      <c r="F19" s="90"/>
      <c r="G19" s="90"/>
      <c r="H19" s="90"/>
      <c r="I19" s="90"/>
      <c r="J19" s="90"/>
      <c r="K19" s="90"/>
      <c r="L19" s="90"/>
      <c r="M19" s="90"/>
      <c r="N19" s="90"/>
    </row>
    <row r="20" spans="1:14" ht="21" customHeight="1" x14ac:dyDescent="0.15">
      <c r="A20" s="70" t="s">
        <v>109</v>
      </c>
    </row>
    <row r="21" spans="1:14" ht="21" customHeight="1" x14ac:dyDescent="0.15">
      <c r="A21" s="70" t="s">
        <v>126</v>
      </c>
    </row>
  </sheetData>
  <mergeCells count="2">
    <mergeCell ref="G3:H3"/>
    <mergeCell ref="G4:J4"/>
  </mergeCells>
  <phoneticPr fontId="5"/>
  <dataValidations count="1">
    <dataValidation type="custom" allowBlank="1" showInputMessage="1" showErrorMessage="1" sqref="C9:H9">
      <formula1>""""""</formula1>
    </dataValidation>
  </dataValidations>
  <pageMargins left="0.7" right="0.7" top="0.75" bottom="0.33" header="0.3" footer="0.3"/>
  <pageSetup paperSize="9" scale="7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27"/>
  <sheetViews>
    <sheetView view="pageBreakPreview" topLeftCell="A4" zoomScale="85" zoomScaleNormal="70" zoomScaleSheetLayoutView="85" workbookViewId="0">
      <selection activeCell="A19" sqref="A19:XFD21"/>
    </sheetView>
  </sheetViews>
  <sheetFormatPr defaultColWidth="12.625" defaultRowHeight="14.25" x14ac:dyDescent="0.15"/>
  <cols>
    <col min="1" max="8" width="20.625" style="39" customWidth="1"/>
    <col min="9" max="9" width="87.875" style="39" customWidth="1"/>
    <col min="10" max="10" width="18.875" style="39" customWidth="1"/>
    <col min="11" max="11" width="23.375" style="39" customWidth="1"/>
    <col min="12" max="12" width="9.25" style="40" bestFit="1" customWidth="1"/>
    <col min="13" max="13" width="16.375" style="39" customWidth="1"/>
    <col min="14" max="16384" width="12.625" style="39"/>
  </cols>
  <sheetData>
    <row r="1" spans="1:12" x14ac:dyDescent="0.15">
      <c r="A1" s="49" t="s">
        <v>35</v>
      </c>
      <c r="B1" s="49"/>
      <c r="C1" s="49"/>
      <c r="D1" s="49"/>
      <c r="E1" s="49"/>
      <c r="F1" s="49"/>
      <c r="G1" s="49"/>
      <c r="H1" s="49"/>
    </row>
    <row r="2" spans="1:12" ht="17.25" x14ac:dyDescent="0.15">
      <c r="A2" s="175" t="s">
        <v>129</v>
      </c>
      <c r="B2" s="175"/>
      <c r="C2" s="175"/>
      <c r="D2" s="175"/>
      <c r="E2" s="175"/>
      <c r="F2" s="175"/>
      <c r="G2" s="175"/>
      <c r="H2" s="175"/>
      <c r="K2" s="41"/>
      <c r="L2" s="41"/>
    </row>
    <row r="3" spans="1:12" ht="22.5" customHeight="1" x14ac:dyDescent="0.15">
      <c r="A3" s="49"/>
      <c r="B3" s="49"/>
      <c r="C3" s="49"/>
      <c r="D3" s="49"/>
      <c r="E3" s="49"/>
      <c r="F3" s="60" t="s">
        <v>36</v>
      </c>
      <c r="G3" s="176">
        <f>'（国実施要綱・別紙様式１）処遇改善報告書【病院】 '!G4</f>
        <v>0</v>
      </c>
      <c r="H3" s="176"/>
      <c r="J3" s="41"/>
      <c r="K3" s="41"/>
      <c r="L3" s="39"/>
    </row>
    <row r="4" spans="1:12" ht="22.5" customHeight="1" x14ac:dyDescent="0.15">
      <c r="A4" s="49"/>
      <c r="B4" s="49"/>
      <c r="C4" s="49"/>
      <c r="D4" s="49"/>
      <c r="E4" s="49"/>
      <c r="F4" s="61"/>
      <c r="G4" s="62"/>
      <c r="H4" s="62"/>
      <c r="J4" s="41"/>
      <c r="K4" s="41"/>
      <c r="L4" s="39"/>
    </row>
    <row r="5" spans="1:12" x14ac:dyDescent="0.15">
      <c r="A5" s="49"/>
      <c r="B5" s="49"/>
      <c r="C5" s="49"/>
      <c r="D5" s="49"/>
      <c r="E5" s="49"/>
      <c r="F5" s="49"/>
      <c r="G5" s="49"/>
      <c r="H5" s="49"/>
      <c r="K5" s="41"/>
      <c r="L5" s="41"/>
    </row>
    <row r="6" spans="1:12" x14ac:dyDescent="0.15">
      <c r="A6" s="49"/>
      <c r="B6" s="49"/>
      <c r="C6" s="49"/>
      <c r="D6" s="49"/>
      <c r="E6" s="49"/>
      <c r="F6" s="49"/>
      <c r="G6" s="49"/>
      <c r="H6" s="50" t="s">
        <v>20</v>
      </c>
      <c r="K6" s="41"/>
      <c r="L6" s="41"/>
    </row>
    <row r="7" spans="1:12" ht="42.75" x14ac:dyDescent="0.15">
      <c r="A7" s="51" t="s">
        <v>21</v>
      </c>
      <c r="B7" s="51" t="s">
        <v>46</v>
      </c>
      <c r="C7" s="51" t="s">
        <v>22</v>
      </c>
      <c r="D7" s="51" t="s">
        <v>144</v>
      </c>
      <c r="E7" s="51" t="s">
        <v>23</v>
      </c>
      <c r="F7" s="52" t="s">
        <v>24</v>
      </c>
      <c r="G7" s="51" t="s">
        <v>37</v>
      </c>
      <c r="H7" s="52" t="s">
        <v>25</v>
      </c>
      <c r="J7" s="42"/>
      <c r="K7" s="41"/>
      <c r="L7" s="41"/>
    </row>
    <row r="8" spans="1:12" x14ac:dyDescent="0.15">
      <c r="A8" s="53" t="s">
        <v>26</v>
      </c>
      <c r="B8" s="53" t="s">
        <v>27</v>
      </c>
      <c r="C8" s="54" t="s">
        <v>28</v>
      </c>
      <c r="D8" s="53" t="s">
        <v>29</v>
      </c>
      <c r="E8" s="53" t="s">
        <v>30</v>
      </c>
      <c r="F8" s="53" t="s">
        <v>31</v>
      </c>
      <c r="G8" s="53" t="s">
        <v>32</v>
      </c>
      <c r="H8" s="55"/>
    </row>
    <row r="9" spans="1:12" s="44" customFormat="1" ht="91.5" customHeight="1" x14ac:dyDescent="0.15">
      <c r="A9" s="155">
        <f>'（国実施要綱・別紙様式１）処遇改善報告書【病院】 '!J31</f>
        <v>0</v>
      </c>
      <c r="B9" s="157"/>
      <c r="C9" s="56">
        <f>A9-B9</f>
        <v>0</v>
      </c>
      <c r="D9" s="155">
        <f>'（国実施要綱・別紙様式１）処遇改善報告書【病院】 '!J31</f>
        <v>0</v>
      </c>
      <c r="E9" s="155">
        <f>'（国実施要綱・別紙様式１）処遇改善報告書【病院】 '!H31</f>
        <v>0</v>
      </c>
      <c r="F9" s="57">
        <f>MIN(D9,E9)</f>
        <v>0</v>
      </c>
      <c r="G9" s="57">
        <f>ROUNDDOWN(MIN(C9,F9),-3)</f>
        <v>0</v>
      </c>
      <c r="H9" s="58"/>
      <c r="I9" s="43"/>
      <c r="L9" s="45"/>
    </row>
    <row r="10" spans="1:12" x14ac:dyDescent="0.15">
      <c r="A10" s="49"/>
      <c r="B10" s="49"/>
      <c r="C10" s="49"/>
      <c r="D10" s="49"/>
      <c r="E10" s="49"/>
      <c r="F10" s="49"/>
      <c r="G10" s="49"/>
      <c r="H10" s="49"/>
    </row>
    <row r="11" spans="1:12" s="46" customFormat="1" x14ac:dyDescent="0.15">
      <c r="A11" s="59"/>
      <c r="B11" s="59"/>
      <c r="C11" s="59"/>
      <c r="D11" s="59"/>
      <c r="E11" s="59"/>
      <c r="F11" s="59"/>
      <c r="G11" s="59"/>
      <c r="H11" s="59"/>
      <c r="L11" s="47"/>
    </row>
    <row r="12" spans="1:12" s="46" customFormat="1" x14ac:dyDescent="0.15">
      <c r="A12" s="59"/>
      <c r="B12" s="59"/>
      <c r="C12" s="59"/>
      <c r="D12" s="59"/>
      <c r="E12" s="59"/>
      <c r="F12" s="59"/>
      <c r="G12" s="59"/>
      <c r="H12" s="59"/>
      <c r="L12" s="47"/>
    </row>
    <row r="13" spans="1:12" s="46" customFormat="1" x14ac:dyDescent="0.15">
      <c r="A13" s="59" t="s">
        <v>33</v>
      </c>
      <c r="B13" s="59"/>
      <c r="C13" s="59"/>
      <c r="D13" s="59"/>
      <c r="E13" s="59"/>
      <c r="F13" s="59"/>
      <c r="G13" s="59"/>
      <c r="H13" s="59"/>
      <c r="L13" s="47"/>
    </row>
    <row r="14" spans="1:12" s="46" customFormat="1" x14ac:dyDescent="0.15">
      <c r="A14" s="59" t="s">
        <v>47</v>
      </c>
      <c r="B14" s="59"/>
      <c r="C14" s="59"/>
      <c r="D14" s="59"/>
      <c r="E14" s="59"/>
      <c r="F14" s="59"/>
      <c r="G14" s="59"/>
      <c r="H14" s="59"/>
      <c r="L14" s="47"/>
    </row>
    <row r="15" spans="1:12" s="46" customFormat="1" x14ac:dyDescent="0.15">
      <c r="A15" s="59" t="s">
        <v>44</v>
      </c>
      <c r="B15" s="59"/>
      <c r="C15" s="59"/>
      <c r="D15" s="59"/>
      <c r="E15" s="59"/>
      <c r="F15" s="59"/>
      <c r="G15" s="59"/>
      <c r="H15" s="59"/>
      <c r="L15" s="47"/>
    </row>
    <row r="16" spans="1:12" s="46" customFormat="1" x14ac:dyDescent="0.15">
      <c r="A16" s="59" t="s">
        <v>127</v>
      </c>
      <c r="B16" s="59"/>
      <c r="C16" s="59"/>
      <c r="D16" s="59"/>
      <c r="E16" s="59"/>
      <c r="F16" s="59"/>
      <c r="G16" s="59"/>
      <c r="H16" s="59"/>
      <c r="L16" s="47"/>
    </row>
    <row r="17" spans="1:16" s="46" customFormat="1" x14ac:dyDescent="0.15">
      <c r="A17" s="59" t="s">
        <v>45</v>
      </c>
      <c r="B17" s="59"/>
      <c r="C17" s="59"/>
      <c r="D17" s="59"/>
      <c r="E17" s="59"/>
      <c r="F17" s="59"/>
      <c r="G17" s="59"/>
      <c r="H17" s="59"/>
      <c r="L17" s="47"/>
    </row>
    <row r="18" spans="1:16" s="46" customFormat="1" x14ac:dyDescent="0.15">
      <c r="A18" s="59" t="s">
        <v>48</v>
      </c>
      <c r="B18" s="59"/>
      <c r="C18" s="59"/>
      <c r="D18" s="59"/>
      <c r="E18" s="59"/>
      <c r="F18" s="59"/>
      <c r="G18" s="59"/>
      <c r="H18" s="59"/>
      <c r="L18" s="47"/>
    </row>
    <row r="19" spans="1:16" s="46" customFormat="1" x14ac:dyDescent="0.15">
      <c r="A19" s="59" t="s">
        <v>38</v>
      </c>
      <c r="B19" s="59"/>
      <c r="C19" s="59"/>
      <c r="D19" s="59"/>
      <c r="E19" s="59"/>
      <c r="F19" s="59"/>
      <c r="G19" s="59"/>
      <c r="H19" s="59"/>
      <c r="L19" s="47"/>
    </row>
    <row r="20" spans="1:16" s="46" customFormat="1" x14ac:dyDescent="0.15">
      <c r="A20" s="59" t="s">
        <v>39</v>
      </c>
      <c r="B20" s="59"/>
      <c r="C20" s="59"/>
      <c r="D20" s="59"/>
      <c r="E20" s="59"/>
      <c r="F20" s="59"/>
      <c r="G20" s="59"/>
      <c r="H20" s="59"/>
      <c r="L20" s="47"/>
    </row>
    <row r="21" spans="1:16" s="46" customFormat="1" x14ac:dyDescent="0.15">
      <c r="A21" s="59" t="s">
        <v>145</v>
      </c>
      <c r="B21" s="59"/>
      <c r="C21" s="59"/>
      <c r="D21" s="59"/>
      <c r="E21" s="59"/>
      <c r="F21" s="59"/>
      <c r="G21" s="59"/>
      <c r="H21" s="59"/>
      <c r="L21" s="47"/>
    </row>
    <row r="22" spans="1:16" s="46" customFormat="1" x14ac:dyDescent="0.15">
      <c r="A22" s="59" t="s">
        <v>128</v>
      </c>
      <c r="B22" s="59"/>
      <c r="C22" s="59"/>
      <c r="D22" s="59"/>
      <c r="E22" s="59"/>
      <c r="F22" s="59"/>
      <c r="G22" s="59"/>
      <c r="H22" s="59"/>
      <c r="L22" s="47"/>
    </row>
    <row r="23" spans="1:16" s="46" customFormat="1" x14ac:dyDescent="0.15">
      <c r="A23" s="59" t="s">
        <v>147</v>
      </c>
      <c r="P23" s="47"/>
    </row>
    <row r="24" spans="1:16" s="46" customFormat="1" x14ac:dyDescent="0.15">
      <c r="A24" s="59" t="s">
        <v>146</v>
      </c>
      <c r="P24" s="47"/>
    </row>
    <row r="25" spans="1:16" s="46" customFormat="1" x14ac:dyDescent="0.15">
      <c r="A25" s="59" t="s">
        <v>148</v>
      </c>
      <c r="P25" s="47"/>
    </row>
    <row r="26" spans="1:16" x14ac:dyDescent="0.15">
      <c r="A26" s="59" t="s">
        <v>149</v>
      </c>
      <c r="B26" s="48"/>
      <c r="C26" s="48"/>
      <c r="D26" s="48"/>
      <c r="E26" s="48"/>
      <c r="F26" s="48"/>
      <c r="G26" s="48"/>
    </row>
    <row r="27" spans="1:16" x14ac:dyDescent="0.15">
      <c r="A27" s="59"/>
      <c r="B27" s="48"/>
      <c r="C27" s="48"/>
      <c r="D27" s="48"/>
      <c r="E27" s="48"/>
      <c r="F27" s="48"/>
      <c r="G27" s="48"/>
    </row>
  </sheetData>
  <mergeCells count="2">
    <mergeCell ref="A2:H2"/>
    <mergeCell ref="G3:H3"/>
  </mergeCells>
  <phoneticPr fontId="5"/>
  <dataValidations count="1">
    <dataValidation type="list" allowBlank="1" showInputMessage="1" showErrorMessage="1" sqref="K9">
      <formula1>INDIRECT(J9)</formula1>
    </dataValidation>
  </dataValidations>
  <printOptions horizontalCentered="1"/>
  <pageMargins left="0.59055118110236227" right="0.59055118110236227" top="0.59055118110236227" bottom="0.59055118110236227" header="0.31496062992125984" footer="0.31496062992125984"/>
  <pageSetup paperSize="9" scale="8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P27"/>
  <sheetViews>
    <sheetView tabSelected="1" view="pageBreakPreview" topLeftCell="A7" zoomScale="85" zoomScaleNormal="70" zoomScaleSheetLayoutView="85" workbookViewId="0">
      <selection activeCell="G12" sqref="G12"/>
    </sheetView>
  </sheetViews>
  <sheetFormatPr defaultColWidth="12.625" defaultRowHeight="14.25" x14ac:dyDescent="0.15"/>
  <cols>
    <col min="1" max="8" width="20.625" style="39" customWidth="1"/>
    <col min="9" max="9" width="87.875" style="39" customWidth="1"/>
    <col min="10" max="10" width="18.875" style="39" customWidth="1"/>
    <col min="11" max="11" width="23.375" style="39" customWidth="1"/>
    <col min="12" max="12" width="9.25" style="40" bestFit="1" customWidth="1"/>
    <col min="13" max="13" width="16.375" style="39" customWidth="1"/>
    <col min="14" max="16384" width="12.625" style="39"/>
  </cols>
  <sheetData>
    <row r="1" spans="1:12" x14ac:dyDescent="0.15">
      <c r="A1" s="49" t="s">
        <v>35</v>
      </c>
      <c r="B1" s="49"/>
      <c r="C1" s="49"/>
      <c r="D1" s="49"/>
      <c r="E1" s="49"/>
      <c r="F1" s="49"/>
      <c r="G1" s="49"/>
      <c r="H1" s="49"/>
    </row>
    <row r="2" spans="1:12" ht="17.25" x14ac:dyDescent="0.15">
      <c r="A2" s="175" t="s">
        <v>130</v>
      </c>
      <c r="B2" s="175"/>
      <c r="C2" s="175"/>
      <c r="D2" s="175"/>
      <c r="E2" s="175"/>
      <c r="F2" s="175"/>
      <c r="G2" s="175"/>
      <c r="H2" s="175"/>
      <c r="K2" s="41"/>
      <c r="L2" s="41"/>
    </row>
    <row r="3" spans="1:12" ht="22.5" customHeight="1" x14ac:dyDescent="0.15">
      <c r="A3" s="49"/>
      <c r="B3" s="49"/>
      <c r="C3" s="49"/>
      <c r="D3" s="49"/>
      <c r="E3" s="49"/>
      <c r="F3" s="60" t="s">
        <v>36</v>
      </c>
      <c r="G3" s="176">
        <f>'（国実施要綱・別紙様式１）処遇改善報告書【有床診療所】 '!G4</f>
        <v>0</v>
      </c>
      <c r="H3" s="176"/>
      <c r="J3" s="41"/>
      <c r="K3" s="41"/>
      <c r="L3" s="39"/>
    </row>
    <row r="4" spans="1:12" ht="22.5" customHeight="1" x14ac:dyDescent="0.15">
      <c r="A4" s="49"/>
      <c r="B4" s="49"/>
      <c r="C4" s="49"/>
      <c r="D4" s="49"/>
      <c r="E4" s="49"/>
      <c r="F4" s="61"/>
      <c r="G4" s="62"/>
      <c r="H4" s="62"/>
      <c r="J4" s="41"/>
      <c r="K4" s="41"/>
      <c r="L4" s="39"/>
    </row>
    <row r="5" spans="1:12" x14ac:dyDescent="0.15">
      <c r="A5" s="49"/>
      <c r="B5" s="49"/>
      <c r="C5" s="49"/>
      <c r="D5" s="49"/>
      <c r="E5" s="49"/>
      <c r="F5" s="49"/>
      <c r="G5" s="49"/>
      <c r="H5" s="49"/>
      <c r="K5" s="41"/>
      <c r="L5" s="41"/>
    </row>
    <row r="6" spans="1:12" x14ac:dyDescent="0.15">
      <c r="A6" s="49"/>
      <c r="B6" s="49"/>
      <c r="C6" s="49"/>
      <c r="D6" s="49"/>
      <c r="E6" s="49"/>
      <c r="F6" s="49"/>
      <c r="G6" s="49"/>
      <c r="H6" s="50" t="s">
        <v>20</v>
      </c>
      <c r="K6" s="41"/>
      <c r="L6" s="41"/>
    </row>
    <row r="7" spans="1:12" ht="42.75" x14ac:dyDescent="0.15">
      <c r="A7" s="51" t="s">
        <v>21</v>
      </c>
      <c r="B7" s="51" t="s">
        <v>46</v>
      </c>
      <c r="C7" s="51" t="s">
        <v>22</v>
      </c>
      <c r="D7" s="51" t="s">
        <v>144</v>
      </c>
      <c r="E7" s="51" t="s">
        <v>23</v>
      </c>
      <c r="F7" s="52" t="s">
        <v>24</v>
      </c>
      <c r="G7" s="51" t="s">
        <v>37</v>
      </c>
      <c r="H7" s="52" t="s">
        <v>25</v>
      </c>
      <c r="J7" s="42"/>
      <c r="K7" s="41"/>
      <c r="L7" s="41"/>
    </row>
    <row r="8" spans="1:12" x14ac:dyDescent="0.15">
      <c r="A8" s="53" t="s">
        <v>26</v>
      </c>
      <c r="B8" s="53" t="s">
        <v>27</v>
      </c>
      <c r="C8" s="54" t="s">
        <v>28</v>
      </c>
      <c r="D8" s="53" t="s">
        <v>29</v>
      </c>
      <c r="E8" s="53" t="s">
        <v>30</v>
      </c>
      <c r="F8" s="53" t="s">
        <v>31</v>
      </c>
      <c r="G8" s="53" t="s">
        <v>32</v>
      </c>
      <c r="H8" s="55"/>
    </row>
    <row r="9" spans="1:12" s="44" customFormat="1" ht="91.5" customHeight="1" x14ac:dyDescent="0.15">
      <c r="A9" s="155">
        <f>'（国実施要綱・別紙様式１）処遇改善報告書【有床診療所】 '!J13</f>
        <v>0</v>
      </c>
      <c r="B9" s="157"/>
      <c r="C9" s="56">
        <f>A9-B9</f>
        <v>0</v>
      </c>
      <c r="D9" s="155">
        <f>'（国実施要綱・別紙様式１）処遇改善報告書【有床診療所】 '!J13</f>
        <v>0</v>
      </c>
      <c r="E9" s="155">
        <f>'（国実施要綱・別紙様式１）処遇改善報告書【有床診療所】 '!H13</f>
        <v>0</v>
      </c>
      <c r="F9" s="57">
        <f>MIN(D9,E9)</f>
        <v>0</v>
      </c>
      <c r="G9" s="57">
        <f>ROUNDDOWN(MIN(C9,F9),-3)</f>
        <v>0</v>
      </c>
      <c r="H9" s="58"/>
      <c r="I9" s="43"/>
      <c r="L9" s="45"/>
    </row>
    <row r="10" spans="1:12" x14ac:dyDescent="0.15">
      <c r="A10" s="49"/>
      <c r="B10" s="49"/>
      <c r="C10" s="49"/>
      <c r="D10" s="49"/>
      <c r="E10" s="49"/>
      <c r="F10" s="49"/>
      <c r="G10" s="49"/>
      <c r="H10" s="49"/>
    </row>
    <row r="11" spans="1:12" s="46" customFormat="1" x14ac:dyDescent="0.15">
      <c r="A11" s="59"/>
      <c r="B11" s="59"/>
      <c r="C11" s="59"/>
      <c r="D11" s="59"/>
      <c r="E11" s="59"/>
      <c r="F11" s="59"/>
      <c r="G11" s="59"/>
      <c r="H11" s="59"/>
      <c r="L11" s="47"/>
    </row>
    <row r="12" spans="1:12" s="46" customFormat="1" x14ac:dyDescent="0.15">
      <c r="A12" s="59"/>
      <c r="B12" s="59"/>
      <c r="C12" s="59"/>
      <c r="D12" s="59"/>
      <c r="E12" s="59"/>
      <c r="F12" s="59"/>
      <c r="G12" s="59"/>
      <c r="H12" s="59"/>
      <c r="L12" s="47"/>
    </row>
    <row r="13" spans="1:12" s="46" customFormat="1" x14ac:dyDescent="0.15">
      <c r="A13" s="59" t="s">
        <v>33</v>
      </c>
      <c r="B13" s="59"/>
      <c r="C13" s="59"/>
      <c r="D13" s="59"/>
      <c r="E13" s="59"/>
      <c r="F13" s="59"/>
      <c r="G13" s="59"/>
      <c r="H13" s="59"/>
      <c r="L13" s="47"/>
    </row>
    <row r="14" spans="1:12" s="46" customFormat="1" x14ac:dyDescent="0.15">
      <c r="A14" s="59" t="s">
        <v>47</v>
      </c>
      <c r="B14" s="59"/>
      <c r="C14" s="59"/>
      <c r="D14" s="59"/>
      <c r="E14" s="59"/>
      <c r="F14" s="59"/>
      <c r="G14" s="59"/>
      <c r="H14" s="59"/>
      <c r="L14" s="47"/>
    </row>
    <row r="15" spans="1:12" s="46" customFormat="1" x14ac:dyDescent="0.15">
      <c r="A15" s="59" t="s">
        <v>44</v>
      </c>
      <c r="B15" s="59"/>
      <c r="C15" s="59"/>
      <c r="D15" s="59"/>
      <c r="E15" s="59"/>
      <c r="F15" s="59"/>
      <c r="G15" s="59"/>
      <c r="H15" s="59"/>
      <c r="L15" s="47"/>
    </row>
    <row r="16" spans="1:12" s="46" customFormat="1" x14ac:dyDescent="0.15">
      <c r="A16" s="59" t="s">
        <v>127</v>
      </c>
      <c r="B16" s="59"/>
      <c r="C16" s="59"/>
      <c r="D16" s="59"/>
      <c r="E16" s="59"/>
      <c r="F16" s="59"/>
      <c r="G16" s="59"/>
      <c r="H16" s="59"/>
      <c r="L16" s="47"/>
    </row>
    <row r="17" spans="1:16" s="46" customFormat="1" x14ac:dyDescent="0.15">
      <c r="A17" s="59" t="s">
        <v>45</v>
      </c>
      <c r="B17" s="59"/>
      <c r="C17" s="59"/>
      <c r="D17" s="59"/>
      <c r="E17" s="59"/>
      <c r="F17" s="59"/>
      <c r="G17" s="59"/>
      <c r="H17" s="59"/>
      <c r="L17" s="47"/>
    </row>
    <row r="18" spans="1:16" s="46" customFormat="1" x14ac:dyDescent="0.15">
      <c r="A18" s="59" t="s">
        <v>48</v>
      </c>
      <c r="B18" s="59"/>
      <c r="C18" s="59"/>
      <c r="D18" s="59"/>
      <c r="E18" s="59"/>
      <c r="F18" s="59"/>
      <c r="G18" s="59"/>
      <c r="H18" s="59"/>
      <c r="L18" s="47"/>
    </row>
    <row r="19" spans="1:16" s="46" customFormat="1" x14ac:dyDescent="0.15">
      <c r="A19" s="59" t="s">
        <v>38</v>
      </c>
      <c r="B19" s="59"/>
      <c r="C19" s="59"/>
      <c r="D19" s="59"/>
      <c r="E19" s="59"/>
      <c r="F19" s="59"/>
      <c r="G19" s="59"/>
      <c r="H19" s="59"/>
      <c r="L19" s="47"/>
    </row>
    <row r="20" spans="1:16" s="46" customFormat="1" x14ac:dyDescent="0.15">
      <c r="A20" s="59" t="s">
        <v>39</v>
      </c>
      <c r="B20" s="59"/>
      <c r="C20" s="59"/>
      <c r="D20" s="59"/>
      <c r="E20" s="59"/>
      <c r="F20" s="59"/>
      <c r="G20" s="59"/>
      <c r="H20" s="59"/>
      <c r="L20" s="47"/>
    </row>
    <row r="21" spans="1:16" s="46" customFormat="1" x14ac:dyDescent="0.15">
      <c r="A21" s="59" t="s">
        <v>145</v>
      </c>
      <c r="B21" s="59"/>
      <c r="C21" s="59"/>
      <c r="D21" s="59"/>
      <c r="E21" s="59"/>
      <c r="F21" s="59"/>
      <c r="G21" s="59"/>
      <c r="H21" s="59"/>
      <c r="L21" s="47"/>
    </row>
    <row r="22" spans="1:16" s="46" customFormat="1" x14ac:dyDescent="0.15">
      <c r="A22" s="59" t="s">
        <v>128</v>
      </c>
      <c r="B22" s="59"/>
      <c r="C22" s="59"/>
      <c r="D22" s="59"/>
      <c r="E22" s="59"/>
      <c r="F22" s="59"/>
      <c r="G22" s="59"/>
      <c r="H22" s="59"/>
      <c r="L22" s="47"/>
    </row>
    <row r="23" spans="1:16" s="46" customFormat="1" x14ac:dyDescent="0.15">
      <c r="A23" s="59" t="s">
        <v>147</v>
      </c>
      <c r="P23" s="47"/>
    </row>
    <row r="24" spans="1:16" s="46" customFormat="1" x14ac:dyDescent="0.15">
      <c r="A24" s="59" t="s">
        <v>146</v>
      </c>
      <c r="P24" s="47"/>
    </row>
    <row r="25" spans="1:16" s="46" customFormat="1" x14ac:dyDescent="0.15">
      <c r="A25" s="59" t="s">
        <v>148</v>
      </c>
      <c r="P25" s="47"/>
    </row>
    <row r="26" spans="1:16" x14ac:dyDescent="0.15">
      <c r="A26" s="59" t="s">
        <v>149</v>
      </c>
      <c r="B26" s="48"/>
      <c r="C26" s="48"/>
      <c r="D26" s="48"/>
      <c r="E26" s="48"/>
      <c r="F26" s="48"/>
      <c r="G26" s="48"/>
    </row>
    <row r="27" spans="1:16" x14ac:dyDescent="0.15">
      <c r="A27" s="48"/>
      <c r="B27" s="48"/>
      <c r="C27" s="48"/>
      <c r="D27" s="48"/>
      <c r="E27" s="48"/>
      <c r="F27" s="48"/>
      <c r="G27" s="48"/>
      <c r="H27" s="48"/>
    </row>
  </sheetData>
  <mergeCells count="2">
    <mergeCell ref="A2:H2"/>
    <mergeCell ref="G3:H3"/>
  </mergeCells>
  <phoneticPr fontId="5"/>
  <dataValidations disablePrompts="1" count="1">
    <dataValidation type="list" allowBlank="1" showInputMessage="1" showErrorMessage="1" sqref="K9">
      <formula1>INDIRECT(J9)</formula1>
    </dataValidation>
  </dataValidations>
  <printOptions horizontalCentered="1"/>
  <pageMargins left="0.59055118110236227" right="0.59055118110236227" top="0.59055118110236227" bottom="0.59055118110236227" header="0.31496062992125984" footer="0.31496062992125984"/>
  <pageSetup paperSize="9" scale="8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9"/>
  <sheetViews>
    <sheetView topLeftCell="A17" zoomScaleNormal="100" workbookViewId="0">
      <selection activeCell="G21" sqref="G21:N30"/>
    </sheetView>
  </sheetViews>
  <sheetFormatPr defaultRowHeight="13.5" x14ac:dyDescent="0.15"/>
  <cols>
    <col min="1" max="1" width="1.625" style="2" customWidth="1"/>
    <col min="2" max="3" width="3.375" style="2" customWidth="1"/>
    <col min="4" max="4" width="8.875" style="2" customWidth="1"/>
    <col min="5" max="5" width="11.625" style="2" customWidth="1"/>
    <col min="6" max="6" width="27.625" style="2" customWidth="1"/>
    <col min="7" max="7" width="5.25" style="2" customWidth="1"/>
    <col min="8" max="14" width="4.625" style="2" customWidth="1"/>
    <col min="15" max="15" width="1.625" style="2" customWidth="1"/>
    <col min="16" max="32" width="3.875" style="2" customWidth="1"/>
    <col min="33" max="16384" width="9" style="2"/>
  </cols>
  <sheetData>
    <row r="1" spans="1:15" s="1" customFormat="1" ht="24.75" customHeight="1" x14ac:dyDescent="0.15">
      <c r="A1" s="23" t="s">
        <v>14</v>
      </c>
      <c r="B1" s="31" t="s">
        <v>34</v>
      </c>
      <c r="C1" s="22"/>
      <c r="D1" s="22"/>
      <c r="E1" s="22"/>
      <c r="F1" s="22"/>
      <c r="G1" s="22"/>
      <c r="H1" s="22"/>
      <c r="I1" s="22"/>
      <c r="J1" s="22"/>
      <c r="K1" s="22"/>
      <c r="L1" s="22"/>
      <c r="M1" s="22"/>
      <c r="N1" s="22"/>
      <c r="O1" s="22"/>
    </row>
    <row r="2" spans="1:15" s="1" customFormat="1" ht="24.75" customHeight="1" x14ac:dyDescent="0.15">
      <c r="A2" s="23"/>
      <c r="B2" s="31"/>
      <c r="C2" s="22"/>
      <c r="D2" s="22"/>
      <c r="E2" s="22"/>
      <c r="F2" s="22"/>
      <c r="G2" s="22"/>
      <c r="H2" s="22"/>
      <c r="I2" s="22"/>
      <c r="J2" s="22"/>
      <c r="K2" s="22"/>
      <c r="L2" s="22"/>
      <c r="M2" s="22"/>
      <c r="N2" s="22"/>
      <c r="O2" s="22"/>
    </row>
    <row r="3" spans="1:15" s="1" customFormat="1" ht="48.75" customHeight="1" x14ac:dyDescent="0.15">
      <c r="A3" s="22"/>
      <c r="B3" s="177" t="s">
        <v>18</v>
      </c>
      <c r="C3" s="178"/>
      <c r="D3" s="178"/>
      <c r="E3" s="178"/>
      <c r="F3" s="178"/>
      <c r="G3" s="178"/>
      <c r="H3" s="178"/>
      <c r="I3" s="178"/>
      <c r="J3" s="178"/>
      <c r="K3" s="178"/>
      <c r="L3" s="178"/>
      <c r="M3" s="178"/>
      <c r="N3" s="178"/>
      <c r="O3" s="22"/>
    </row>
    <row r="4" spans="1:15" s="1" customFormat="1" ht="18" customHeight="1" x14ac:dyDescent="0.15">
      <c r="A4" s="22"/>
      <c r="B4" s="22"/>
      <c r="C4" s="22"/>
      <c r="D4" s="22"/>
      <c r="E4" s="22"/>
      <c r="F4" s="22"/>
      <c r="G4" s="179"/>
      <c r="H4" s="179"/>
      <c r="I4" s="179"/>
      <c r="J4" s="179"/>
      <c r="K4" s="22"/>
      <c r="L4" s="22"/>
      <c r="M4" s="22"/>
      <c r="N4" s="22"/>
      <c r="O4" s="22"/>
    </row>
    <row r="5" spans="1:15" ht="18.75" customHeight="1" x14ac:dyDescent="0.15">
      <c r="A5" s="23"/>
      <c r="B5" s="22" t="s">
        <v>0</v>
      </c>
      <c r="C5" s="23"/>
      <c r="D5" s="23"/>
      <c r="E5" s="23"/>
      <c r="F5" s="24"/>
      <c r="G5" s="24"/>
      <c r="H5" s="24"/>
      <c r="I5" s="24"/>
      <c r="J5" s="24"/>
      <c r="K5" s="24"/>
      <c r="L5" s="180" t="s">
        <v>1</v>
      </c>
      <c r="M5" s="180"/>
      <c r="N5" s="180"/>
      <c r="O5" s="23"/>
    </row>
    <row r="6" spans="1:15" s="3" customFormat="1" ht="18.75" customHeight="1" x14ac:dyDescent="0.15">
      <c r="A6" s="25"/>
      <c r="B6" s="181" t="s">
        <v>2</v>
      </c>
      <c r="C6" s="182"/>
      <c r="D6" s="182"/>
      <c r="E6" s="183"/>
      <c r="F6" s="16" t="s">
        <v>3</v>
      </c>
      <c r="G6" s="181" t="s">
        <v>4</v>
      </c>
      <c r="H6" s="182"/>
      <c r="I6" s="182"/>
      <c r="J6" s="182"/>
      <c r="K6" s="182"/>
      <c r="L6" s="182"/>
      <c r="M6" s="182"/>
      <c r="N6" s="183"/>
      <c r="O6" s="25"/>
    </row>
    <row r="7" spans="1:15" s="4" customFormat="1" ht="18.75" customHeight="1" x14ac:dyDescent="0.15">
      <c r="A7" s="21"/>
      <c r="B7" s="12"/>
      <c r="C7" s="189"/>
      <c r="D7" s="189"/>
      <c r="E7" s="190"/>
      <c r="F7" s="13"/>
      <c r="G7" s="191"/>
      <c r="H7" s="192"/>
      <c r="I7" s="192"/>
      <c r="J7" s="192"/>
      <c r="K7" s="192"/>
      <c r="L7" s="192"/>
      <c r="M7" s="192"/>
      <c r="N7" s="193"/>
      <c r="O7" s="21"/>
    </row>
    <row r="8" spans="1:15" ht="18.75" customHeight="1" x14ac:dyDescent="0.15">
      <c r="A8" s="23"/>
      <c r="B8" s="14"/>
      <c r="C8" s="187"/>
      <c r="D8" s="187"/>
      <c r="E8" s="188"/>
      <c r="F8" s="13"/>
      <c r="G8" s="184"/>
      <c r="H8" s="185"/>
      <c r="I8" s="185"/>
      <c r="J8" s="185"/>
      <c r="K8" s="185"/>
      <c r="L8" s="185"/>
      <c r="M8" s="185"/>
      <c r="N8" s="186"/>
      <c r="O8" s="23"/>
    </row>
    <row r="9" spans="1:15" ht="18.75" customHeight="1" x14ac:dyDescent="0.15">
      <c r="A9" s="23"/>
      <c r="B9" s="14"/>
      <c r="C9" s="187"/>
      <c r="D9" s="187"/>
      <c r="E9" s="188"/>
      <c r="F9" s="13"/>
      <c r="G9" s="184"/>
      <c r="H9" s="185"/>
      <c r="I9" s="185"/>
      <c r="J9" s="185"/>
      <c r="K9" s="185"/>
      <c r="L9" s="185"/>
      <c r="M9" s="185"/>
      <c r="N9" s="186"/>
      <c r="O9" s="23"/>
    </row>
    <row r="10" spans="1:15" ht="18.75" customHeight="1" x14ac:dyDescent="0.15">
      <c r="A10" s="23"/>
      <c r="B10" s="14"/>
      <c r="C10" s="187"/>
      <c r="D10" s="187"/>
      <c r="E10" s="188"/>
      <c r="F10" s="13"/>
      <c r="G10" s="184"/>
      <c r="H10" s="185"/>
      <c r="I10" s="185"/>
      <c r="J10" s="185"/>
      <c r="K10" s="185"/>
      <c r="L10" s="185"/>
      <c r="M10" s="185"/>
      <c r="N10" s="186"/>
      <c r="O10" s="23"/>
    </row>
    <row r="11" spans="1:15" ht="18.75" customHeight="1" x14ac:dyDescent="0.15">
      <c r="A11" s="23"/>
      <c r="B11" s="14"/>
      <c r="C11" s="187"/>
      <c r="D11" s="187"/>
      <c r="E11" s="188"/>
      <c r="F11" s="13"/>
      <c r="G11" s="184"/>
      <c r="H11" s="185"/>
      <c r="I11" s="185"/>
      <c r="J11" s="185"/>
      <c r="K11" s="185"/>
      <c r="L11" s="185"/>
      <c r="M11" s="185"/>
      <c r="N11" s="186"/>
      <c r="O11" s="23"/>
    </row>
    <row r="12" spans="1:15" ht="18.75" customHeight="1" x14ac:dyDescent="0.15">
      <c r="A12" s="23"/>
      <c r="B12" s="14"/>
      <c r="C12" s="187"/>
      <c r="D12" s="187"/>
      <c r="E12" s="188"/>
      <c r="F12" s="13"/>
      <c r="G12" s="184"/>
      <c r="H12" s="185"/>
      <c r="I12" s="185"/>
      <c r="J12" s="185"/>
      <c r="K12" s="185"/>
      <c r="L12" s="185"/>
      <c r="M12" s="185"/>
      <c r="N12" s="186"/>
      <c r="O12" s="23"/>
    </row>
    <row r="13" spans="1:15" ht="18.75" customHeight="1" x14ac:dyDescent="0.15">
      <c r="A13" s="23"/>
      <c r="B13" s="14"/>
      <c r="C13" s="187"/>
      <c r="D13" s="187"/>
      <c r="E13" s="188"/>
      <c r="F13" s="13"/>
      <c r="G13" s="184"/>
      <c r="H13" s="185"/>
      <c r="I13" s="185"/>
      <c r="J13" s="185"/>
      <c r="K13" s="185"/>
      <c r="L13" s="185"/>
      <c r="M13" s="185"/>
      <c r="N13" s="186"/>
      <c r="O13" s="23"/>
    </row>
    <row r="14" spans="1:15" ht="18.75" customHeight="1" x14ac:dyDescent="0.15">
      <c r="A14" s="23"/>
      <c r="B14" s="14"/>
      <c r="C14" s="187"/>
      <c r="D14" s="187"/>
      <c r="E14" s="188"/>
      <c r="F14" s="13"/>
      <c r="G14" s="184"/>
      <c r="H14" s="185"/>
      <c r="I14" s="185"/>
      <c r="J14" s="185"/>
      <c r="K14" s="185"/>
      <c r="L14" s="185"/>
      <c r="M14" s="185"/>
      <c r="N14" s="186"/>
      <c r="O14" s="23"/>
    </row>
    <row r="15" spans="1:15" s="4" customFormat="1" ht="18.75" customHeight="1" x14ac:dyDescent="0.15">
      <c r="A15" s="21"/>
      <c r="B15" s="12"/>
      <c r="C15" s="187"/>
      <c r="D15" s="187"/>
      <c r="E15" s="188"/>
      <c r="F15" s="13"/>
      <c r="G15" s="184"/>
      <c r="H15" s="185"/>
      <c r="I15" s="185"/>
      <c r="J15" s="185"/>
      <c r="K15" s="185"/>
      <c r="L15" s="185"/>
      <c r="M15" s="185"/>
      <c r="N15" s="186"/>
      <c r="O15" s="21"/>
    </row>
    <row r="16" spans="1:15" ht="18.75" customHeight="1" thickBot="1" x14ac:dyDescent="0.2">
      <c r="A16" s="23"/>
      <c r="B16" s="15"/>
      <c r="C16" s="201"/>
      <c r="D16" s="201"/>
      <c r="E16" s="202"/>
      <c r="F16" s="13"/>
      <c r="G16" s="203"/>
      <c r="H16" s="204"/>
      <c r="I16" s="204"/>
      <c r="J16" s="204"/>
      <c r="K16" s="204"/>
      <c r="L16" s="204"/>
      <c r="M16" s="204"/>
      <c r="N16" s="205"/>
      <c r="O16" s="23"/>
    </row>
    <row r="17" spans="1:15" ht="27" customHeight="1" thickTop="1" x14ac:dyDescent="0.15">
      <c r="A17" s="23"/>
      <c r="B17" s="195" t="s">
        <v>5</v>
      </c>
      <c r="C17" s="196"/>
      <c r="D17" s="196"/>
      <c r="E17" s="197"/>
      <c r="F17" s="26">
        <f>SUM(F7:F16)</f>
        <v>0</v>
      </c>
      <c r="G17" s="198"/>
      <c r="H17" s="199"/>
      <c r="I17" s="199"/>
      <c r="J17" s="199"/>
      <c r="K17" s="199"/>
      <c r="L17" s="199"/>
      <c r="M17" s="199"/>
      <c r="N17" s="200"/>
      <c r="O17" s="23"/>
    </row>
    <row r="18" spans="1:15" s="4" customFormat="1" ht="12.75" customHeight="1" x14ac:dyDescent="0.15">
      <c r="A18" s="21"/>
      <c r="B18" s="17"/>
      <c r="C18" s="17"/>
      <c r="D18" s="17"/>
      <c r="E18" s="18"/>
      <c r="F18" s="19"/>
      <c r="G18" s="20"/>
      <c r="H18" s="20"/>
      <c r="I18" s="20"/>
      <c r="J18" s="20"/>
      <c r="K18" s="20"/>
      <c r="L18" s="20"/>
      <c r="M18" s="20"/>
      <c r="N18" s="20"/>
      <c r="O18" s="21"/>
    </row>
    <row r="19" spans="1:15" ht="18.75" customHeight="1" x14ac:dyDescent="0.15">
      <c r="A19" s="23"/>
      <c r="B19" s="22" t="s">
        <v>6</v>
      </c>
      <c r="C19" s="23"/>
      <c r="D19" s="23"/>
      <c r="E19" s="23"/>
      <c r="F19" s="24"/>
      <c r="G19" s="24"/>
      <c r="H19" s="24"/>
      <c r="I19" s="24"/>
      <c r="J19" s="24"/>
      <c r="K19" s="24"/>
      <c r="L19" s="180" t="s">
        <v>1</v>
      </c>
      <c r="M19" s="180"/>
      <c r="N19" s="180"/>
      <c r="O19" s="23"/>
    </row>
    <row r="20" spans="1:15" s="3" customFormat="1" ht="18.75" customHeight="1" x14ac:dyDescent="0.15">
      <c r="A20" s="25"/>
      <c r="B20" s="181" t="s">
        <v>2</v>
      </c>
      <c r="C20" s="182"/>
      <c r="D20" s="182"/>
      <c r="E20" s="183"/>
      <c r="F20" s="16" t="s">
        <v>3</v>
      </c>
      <c r="G20" s="181" t="s">
        <v>4</v>
      </c>
      <c r="H20" s="182"/>
      <c r="I20" s="182"/>
      <c r="J20" s="182"/>
      <c r="K20" s="182"/>
      <c r="L20" s="182"/>
      <c r="M20" s="182"/>
      <c r="N20" s="183"/>
      <c r="O20" s="25"/>
    </row>
    <row r="21" spans="1:15" s="4" customFormat="1" ht="18.75" customHeight="1" x14ac:dyDescent="0.15">
      <c r="A21" s="21"/>
      <c r="B21" s="12"/>
      <c r="C21" s="189"/>
      <c r="D21" s="189"/>
      <c r="E21" s="190"/>
      <c r="F21" s="13"/>
      <c r="G21" s="191"/>
      <c r="H21" s="192"/>
      <c r="I21" s="192"/>
      <c r="J21" s="192"/>
      <c r="K21" s="192"/>
      <c r="L21" s="192"/>
      <c r="M21" s="192"/>
      <c r="N21" s="193"/>
      <c r="O21" s="21"/>
    </row>
    <row r="22" spans="1:15" s="4" customFormat="1" ht="18.75" customHeight="1" x14ac:dyDescent="0.15">
      <c r="A22" s="21"/>
      <c r="B22" s="14"/>
      <c r="C22" s="187"/>
      <c r="D22" s="187"/>
      <c r="E22" s="188"/>
      <c r="F22" s="13"/>
      <c r="G22" s="184"/>
      <c r="H22" s="185"/>
      <c r="I22" s="185"/>
      <c r="J22" s="185"/>
      <c r="K22" s="185"/>
      <c r="L22" s="185"/>
      <c r="M22" s="185"/>
      <c r="N22" s="186"/>
      <c r="O22" s="21"/>
    </row>
    <row r="23" spans="1:15" ht="18.75" customHeight="1" x14ac:dyDescent="0.15">
      <c r="A23" s="23"/>
      <c r="B23" s="14"/>
      <c r="C23" s="187"/>
      <c r="D23" s="187"/>
      <c r="E23" s="188"/>
      <c r="F23" s="13"/>
      <c r="G23" s="184"/>
      <c r="H23" s="185"/>
      <c r="I23" s="185"/>
      <c r="J23" s="185"/>
      <c r="K23" s="185"/>
      <c r="L23" s="185"/>
      <c r="M23" s="185"/>
      <c r="N23" s="186"/>
      <c r="O23" s="23"/>
    </row>
    <row r="24" spans="1:15" ht="18.75" customHeight="1" x14ac:dyDescent="0.15">
      <c r="A24" s="23"/>
      <c r="B24" s="14"/>
      <c r="C24" s="187"/>
      <c r="D24" s="187"/>
      <c r="E24" s="188"/>
      <c r="F24" s="13"/>
      <c r="G24" s="184"/>
      <c r="H24" s="185"/>
      <c r="I24" s="185"/>
      <c r="J24" s="185"/>
      <c r="K24" s="185"/>
      <c r="L24" s="185"/>
      <c r="M24" s="185"/>
      <c r="N24" s="186"/>
      <c r="O24" s="23"/>
    </row>
    <row r="25" spans="1:15" ht="18.75" customHeight="1" x14ac:dyDescent="0.15">
      <c r="A25" s="23"/>
      <c r="B25" s="14"/>
      <c r="C25" s="187"/>
      <c r="D25" s="187"/>
      <c r="E25" s="188"/>
      <c r="F25" s="13"/>
      <c r="G25" s="184"/>
      <c r="H25" s="185"/>
      <c r="I25" s="185"/>
      <c r="J25" s="185"/>
      <c r="K25" s="185"/>
      <c r="L25" s="185"/>
      <c r="M25" s="185"/>
      <c r="N25" s="186"/>
      <c r="O25" s="23"/>
    </row>
    <row r="26" spans="1:15" ht="18.75" customHeight="1" x14ac:dyDescent="0.15">
      <c r="A26" s="23"/>
      <c r="B26" s="14"/>
      <c r="C26" s="187"/>
      <c r="D26" s="187"/>
      <c r="E26" s="188"/>
      <c r="F26" s="13"/>
      <c r="G26" s="184"/>
      <c r="H26" s="185"/>
      <c r="I26" s="185"/>
      <c r="J26" s="185"/>
      <c r="K26" s="185"/>
      <c r="L26" s="185"/>
      <c r="M26" s="185"/>
      <c r="N26" s="186"/>
      <c r="O26" s="23"/>
    </row>
    <row r="27" spans="1:15" ht="18.75" customHeight="1" x14ac:dyDescent="0.15">
      <c r="A27" s="23"/>
      <c r="B27" s="14"/>
      <c r="C27" s="187"/>
      <c r="D27" s="187"/>
      <c r="E27" s="188"/>
      <c r="F27" s="13"/>
      <c r="G27" s="184"/>
      <c r="H27" s="185"/>
      <c r="I27" s="185"/>
      <c r="J27" s="185"/>
      <c r="K27" s="185"/>
      <c r="L27" s="185"/>
      <c r="M27" s="185"/>
      <c r="N27" s="186"/>
      <c r="O27" s="23"/>
    </row>
    <row r="28" spans="1:15" ht="18.75" customHeight="1" x14ac:dyDescent="0.15">
      <c r="A28" s="23"/>
      <c r="B28" s="14"/>
      <c r="C28" s="187"/>
      <c r="D28" s="187"/>
      <c r="E28" s="188"/>
      <c r="F28" s="13"/>
      <c r="G28" s="184"/>
      <c r="H28" s="185"/>
      <c r="I28" s="185"/>
      <c r="J28" s="185"/>
      <c r="K28" s="185"/>
      <c r="L28" s="185"/>
      <c r="M28" s="185"/>
      <c r="N28" s="186"/>
      <c r="O28" s="23"/>
    </row>
    <row r="29" spans="1:15" s="4" customFormat="1" ht="18.75" customHeight="1" x14ac:dyDescent="0.15">
      <c r="A29" s="21"/>
      <c r="B29" s="12"/>
      <c r="C29" s="187"/>
      <c r="D29" s="187"/>
      <c r="E29" s="188"/>
      <c r="F29" s="13"/>
      <c r="G29" s="184"/>
      <c r="H29" s="185"/>
      <c r="I29" s="185"/>
      <c r="J29" s="185"/>
      <c r="K29" s="185"/>
      <c r="L29" s="185"/>
      <c r="M29" s="185"/>
      <c r="N29" s="186"/>
      <c r="O29" s="21"/>
    </row>
    <row r="30" spans="1:15" ht="18.75" customHeight="1" thickBot="1" x14ac:dyDescent="0.2">
      <c r="A30" s="23"/>
      <c r="B30" s="15"/>
      <c r="C30" s="201"/>
      <c r="D30" s="201"/>
      <c r="E30" s="202"/>
      <c r="F30" s="13"/>
      <c r="G30" s="203"/>
      <c r="H30" s="204"/>
      <c r="I30" s="204"/>
      <c r="J30" s="204"/>
      <c r="K30" s="204"/>
      <c r="L30" s="204"/>
      <c r="M30" s="204"/>
      <c r="N30" s="205"/>
      <c r="O30" s="23"/>
    </row>
    <row r="31" spans="1:15" ht="27" customHeight="1" thickTop="1" x14ac:dyDescent="0.15">
      <c r="A31" s="23"/>
      <c r="B31" s="195" t="s">
        <v>5</v>
      </c>
      <c r="C31" s="196"/>
      <c r="D31" s="196"/>
      <c r="E31" s="197"/>
      <c r="F31" s="26">
        <f>SUM(F21:F30)</f>
        <v>0</v>
      </c>
      <c r="G31" s="198"/>
      <c r="H31" s="199"/>
      <c r="I31" s="199"/>
      <c r="J31" s="199"/>
      <c r="K31" s="199"/>
      <c r="L31" s="199"/>
      <c r="M31" s="199"/>
      <c r="N31" s="200"/>
      <c r="O31" s="23"/>
    </row>
    <row r="32" spans="1:15" s="4" customFormat="1" ht="20.100000000000001" customHeight="1" x14ac:dyDescent="0.15">
      <c r="A32" s="21"/>
      <c r="C32" s="5"/>
      <c r="D32" s="32" t="s">
        <v>11</v>
      </c>
      <c r="F32" s="33"/>
      <c r="G32" s="38" t="s">
        <v>10</v>
      </c>
      <c r="H32" s="38"/>
      <c r="I32" s="38" t="s">
        <v>7</v>
      </c>
      <c r="J32" s="38"/>
      <c r="K32" s="38" t="s">
        <v>8</v>
      </c>
      <c r="L32" s="38"/>
      <c r="M32" s="38" t="s">
        <v>9</v>
      </c>
      <c r="N32" s="6"/>
      <c r="O32" s="27"/>
    </row>
    <row r="33" spans="1:18" s="4" customFormat="1" ht="20.100000000000001" customHeight="1" x14ac:dyDescent="0.15">
      <c r="A33" s="21"/>
      <c r="B33" s="28"/>
      <c r="C33" s="11"/>
      <c r="D33" s="11"/>
      <c r="E33" s="34"/>
      <c r="F33" s="34"/>
      <c r="G33" s="30"/>
      <c r="H33" s="30"/>
      <c r="I33" s="30"/>
      <c r="J33" s="30"/>
      <c r="K33" s="30"/>
      <c r="L33" s="30"/>
      <c r="M33" s="30"/>
      <c r="N33" s="30"/>
      <c r="O33" s="29"/>
    </row>
    <row r="34" spans="1:18" s="4" customFormat="1" ht="20.100000000000001" customHeight="1" x14ac:dyDescent="0.15">
      <c r="A34" s="21"/>
      <c r="B34" s="28"/>
      <c r="C34" s="11"/>
      <c r="D34" s="11"/>
      <c r="E34" s="34"/>
      <c r="F34" s="35" t="s">
        <v>16</v>
      </c>
      <c r="G34" s="194"/>
      <c r="H34" s="194"/>
      <c r="I34" s="194"/>
      <c r="J34" s="194"/>
      <c r="K34" s="194"/>
      <c r="L34" s="194"/>
      <c r="M34" s="194"/>
      <c r="N34" s="194"/>
      <c r="O34" s="29"/>
    </row>
    <row r="35" spans="1:18" s="4" customFormat="1" ht="20.100000000000001" customHeight="1" x14ac:dyDescent="0.15">
      <c r="A35" s="21"/>
      <c r="B35" s="28"/>
      <c r="C35" s="11"/>
      <c r="D35" s="11"/>
      <c r="E35" s="34"/>
      <c r="F35" s="35" t="s">
        <v>15</v>
      </c>
      <c r="G35" s="194"/>
      <c r="H35" s="194"/>
      <c r="I35" s="194"/>
      <c r="J35" s="194"/>
      <c r="K35" s="194"/>
      <c r="L35" s="194"/>
      <c r="M35" s="194"/>
      <c r="N35" s="194"/>
      <c r="O35" s="29"/>
    </row>
    <row r="36" spans="1:18" s="4" customFormat="1" ht="20.100000000000001" customHeight="1" x14ac:dyDescent="0.15">
      <c r="A36" s="21"/>
      <c r="B36" s="28"/>
      <c r="C36" s="11"/>
      <c r="D36" s="11"/>
      <c r="E36" s="34"/>
      <c r="F36" s="35" t="s">
        <v>19</v>
      </c>
      <c r="G36" s="194"/>
      <c r="H36" s="194"/>
      <c r="I36" s="194"/>
      <c r="J36" s="194"/>
      <c r="K36" s="194"/>
      <c r="L36" s="194"/>
      <c r="M36" s="194"/>
      <c r="N36" s="194"/>
      <c r="O36" s="29"/>
    </row>
    <row r="37" spans="1:18" s="4" customFormat="1" ht="20.100000000000001" customHeight="1" x14ac:dyDescent="0.15">
      <c r="A37" s="21"/>
      <c r="B37" s="28"/>
      <c r="C37" s="28"/>
      <c r="D37" s="28"/>
      <c r="E37" s="36"/>
      <c r="F37" s="37" t="s">
        <v>17</v>
      </c>
      <c r="G37" s="194"/>
      <c r="H37" s="194"/>
      <c r="I37" s="194"/>
      <c r="J37" s="194"/>
      <c r="K37" s="194"/>
      <c r="L37" s="194"/>
      <c r="M37" s="194"/>
      <c r="N37" s="158"/>
      <c r="O37" s="29"/>
    </row>
    <row r="38" spans="1:18" s="4" customFormat="1" ht="20.100000000000001" customHeight="1" x14ac:dyDescent="0.15">
      <c r="A38" s="21"/>
      <c r="B38" s="28"/>
      <c r="C38" s="28"/>
      <c r="D38" s="28"/>
      <c r="E38" s="28"/>
      <c r="F38" s="28"/>
      <c r="G38" s="11"/>
      <c r="H38" s="11"/>
      <c r="I38" s="11"/>
      <c r="J38" s="11"/>
      <c r="K38" s="11"/>
      <c r="L38" s="11"/>
      <c r="M38" s="11"/>
      <c r="N38" s="11"/>
      <c r="O38" s="11"/>
      <c r="P38" s="11"/>
      <c r="Q38" s="11"/>
      <c r="R38" s="11"/>
    </row>
    <row r="39" spans="1:18" s="4" customFormat="1" ht="15" customHeight="1" x14ac:dyDescent="0.15">
      <c r="A39" s="21"/>
      <c r="B39" s="17" t="s">
        <v>12</v>
      </c>
      <c r="C39" s="17"/>
      <c r="D39" s="17"/>
      <c r="E39" s="18"/>
      <c r="F39" s="20"/>
      <c r="G39" s="11"/>
      <c r="H39" s="11"/>
      <c r="I39" s="11"/>
      <c r="J39" s="11"/>
      <c r="K39" s="11"/>
      <c r="L39" s="11"/>
      <c r="M39" s="11"/>
      <c r="N39" s="11"/>
      <c r="O39" s="11"/>
      <c r="P39" s="11"/>
      <c r="Q39" s="11"/>
      <c r="R39" s="11"/>
    </row>
    <row r="40" spans="1:18" s="4" customFormat="1" ht="15" customHeight="1" x14ac:dyDescent="0.15">
      <c r="A40" s="21"/>
      <c r="B40" s="17" t="s">
        <v>13</v>
      </c>
      <c r="C40" s="17"/>
      <c r="D40" s="17"/>
      <c r="E40" s="18"/>
      <c r="F40" s="19"/>
      <c r="G40" s="20"/>
      <c r="H40" s="20"/>
      <c r="I40" s="20"/>
      <c r="J40" s="20"/>
      <c r="K40" s="20"/>
      <c r="L40" s="20"/>
      <c r="M40" s="20"/>
      <c r="N40" s="20"/>
      <c r="O40" s="21"/>
    </row>
    <row r="41" spans="1:18" s="4" customFormat="1" ht="15" customHeight="1" x14ac:dyDescent="0.15">
      <c r="A41" s="21"/>
      <c r="B41" s="17" t="s">
        <v>42</v>
      </c>
      <c r="C41" s="17"/>
      <c r="D41" s="17"/>
      <c r="E41" s="18"/>
      <c r="F41" s="19"/>
      <c r="G41" s="20"/>
      <c r="H41" s="20"/>
      <c r="I41" s="20"/>
      <c r="J41" s="20"/>
      <c r="K41" s="20"/>
      <c r="L41" s="20"/>
      <c r="M41" s="20"/>
      <c r="N41" s="20"/>
      <c r="O41" s="21"/>
    </row>
    <row r="42" spans="1:18" s="4" customFormat="1" ht="15" customHeight="1" x14ac:dyDescent="0.15">
      <c r="A42" s="21"/>
      <c r="B42" s="17"/>
      <c r="C42" s="17"/>
      <c r="D42" s="17" t="s">
        <v>40</v>
      </c>
      <c r="E42" s="18"/>
      <c r="F42" s="19"/>
      <c r="G42" s="20"/>
      <c r="H42" s="20"/>
      <c r="I42" s="20"/>
      <c r="J42" s="20"/>
      <c r="K42" s="20"/>
      <c r="L42" s="20"/>
      <c r="M42" s="20"/>
      <c r="N42" s="20"/>
      <c r="O42" s="21"/>
    </row>
    <row r="43" spans="1:18" s="4" customFormat="1" ht="15" customHeight="1" x14ac:dyDescent="0.15">
      <c r="A43" s="21"/>
      <c r="B43" s="17" t="s">
        <v>43</v>
      </c>
      <c r="C43" s="17"/>
      <c r="D43" s="17"/>
      <c r="E43" s="18"/>
      <c r="F43" s="19"/>
      <c r="G43" s="20"/>
      <c r="H43" s="20"/>
      <c r="I43" s="20"/>
      <c r="J43" s="20"/>
      <c r="K43" s="20"/>
      <c r="L43" s="20"/>
      <c r="M43" s="20"/>
      <c r="N43" s="20"/>
      <c r="O43" s="21"/>
    </row>
    <row r="44" spans="1:18" s="4" customFormat="1" ht="20.100000000000001" customHeight="1" x14ac:dyDescent="0.15">
      <c r="A44" s="21"/>
      <c r="B44" s="17"/>
      <c r="C44" s="17"/>
      <c r="D44" s="17" t="s">
        <v>41</v>
      </c>
      <c r="E44" s="18"/>
      <c r="F44" s="19"/>
      <c r="G44" s="20"/>
      <c r="H44" s="20"/>
      <c r="I44" s="20"/>
      <c r="J44" s="20"/>
      <c r="K44" s="20"/>
      <c r="L44" s="20"/>
      <c r="M44" s="20"/>
      <c r="N44" s="20"/>
      <c r="O44" s="21"/>
    </row>
    <row r="45" spans="1:18" s="4" customFormat="1" ht="20.100000000000001" customHeight="1" x14ac:dyDescent="0.15">
      <c r="A45" s="21"/>
      <c r="B45" s="7"/>
      <c r="C45" s="7"/>
      <c r="D45" s="7"/>
      <c r="E45" s="8"/>
      <c r="F45" s="9"/>
      <c r="G45" s="10"/>
      <c r="H45" s="10"/>
      <c r="I45" s="10"/>
      <c r="J45" s="10"/>
      <c r="K45" s="10"/>
      <c r="L45" s="10"/>
      <c r="M45" s="10"/>
      <c r="N45" s="10"/>
      <c r="O45" s="21"/>
    </row>
    <row r="46" spans="1:18" s="4" customFormat="1" ht="20.100000000000001" customHeight="1" x14ac:dyDescent="0.15">
      <c r="B46" s="7"/>
      <c r="C46" s="7"/>
      <c r="D46" s="7"/>
      <c r="E46" s="8"/>
      <c r="F46" s="9"/>
      <c r="G46" s="10"/>
      <c r="H46" s="10"/>
      <c r="I46" s="10"/>
      <c r="J46" s="10"/>
      <c r="K46" s="10"/>
      <c r="L46" s="10"/>
      <c r="M46" s="10"/>
      <c r="N46" s="10"/>
    </row>
    <row r="47" spans="1:18" s="4" customFormat="1" ht="20.100000000000001" customHeight="1" x14ac:dyDescent="0.15">
      <c r="B47" s="7"/>
      <c r="C47" s="7"/>
      <c r="D47" s="7"/>
      <c r="E47" s="8"/>
      <c r="F47" s="9"/>
      <c r="G47" s="10"/>
      <c r="H47" s="10"/>
      <c r="I47" s="10"/>
      <c r="J47" s="10"/>
      <c r="K47" s="10"/>
      <c r="L47" s="10"/>
      <c r="M47" s="10"/>
      <c r="N47" s="10"/>
    </row>
    <row r="48" spans="1:18" s="4" customFormat="1" ht="20.100000000000001" customHeight="1" x14ac:dyDescent="0.15">
      <c r="B48" s="7"/>
      <c r="C48" s="7"/>
      <c r="D48" s="7"/>
      <c r="E48" s="8"/>
      <c r="F48" s="9"/>
      <c r="G48" s="10"/>
      <c r="H48" s="10"/>
      <c r="I48" s="10"/>
      <c r="J48" s="10"/>
      <c r="K48" s="10"/>
      <c r="L48" s="10"/>
      <c r="M48" s="10"/>
      <c r="N48" s="10"/>
    </row>
    <row r="49" spans="2:14" s="4" customFormat="1" ht="20.100000000000001" customHeight="1" x14ac:dyDescent="0.15">
      <c r="B49" s="7"/>
      <c r="C49" s="7"/>
      <c r="D49" s="7"/>
      <c r="E49" s="8"/>
      <c r="F49" s="9"/>
      <c r="G49" s="10"/>
      <c r="H49" s="10"/>
      <c r="I49" s="10"/>
      <c r="J49" s="10"/>
      <c r="K49" s="10"/>
      <c r="L49" s="10"/>
      <c r="M49" s="10"/>
      <c r="N49" s="10"/>
    </row>
    <row r="50" spans="2:14" s="4" customFormat="1" ht="20.100000000000001" customHeight="1" x14ac:dyDescent="0.15">
      <c r="B50" s="7"/>
      <c r="C50" s="7"/>
      <c r="D50" s="7"/>
      <c r="E50" s="8"/>
      <c r="F50" s="9"/>
      <c r="G50" s="10"/>
      <c r="H50" s="10"/>
      <c r="I50" s="10"/>
      <c r="J50" s="10"/>
      <c r="K50" s="10"/>
      <c r="L50" s="10"/>
      <c r="M50" s="10"/>
      <c r="N50" s="10"/>
    </row>
    <row r="51" spans="2:14" s="4" customFormat="1" ht="20.100000000000001" customHeight="1" x14ac:dyDescent="0.15">
      <c r="B51" s="7"/>
      <c r="C51" s="7"/>
      <c r="D51" s="7"/>
      <c r="E51" s="8"/>
      <c r="F51" s="9"/>
      <c r="G51" s="10"/>
      <c r="H51" s="10"/>
      <c r="I51" s="10"/>
      <c r="J51" s="10"/>
      <c r="K51" s="10"/>
      <c r="L51" s="10"/>
      <c r="M51" s="10"/>
      <c r="N51" s="10"/>
    </row>
    <row r="52" spans="2:14" s="4" customFormat="1" ht="20.100000000000001" customHeight="1" x14ac:dyDescent="0.15">
      <c r="B52" s="7"/>
      <c r="C52" s="7"/>
      <c r="D52" s="7"/>
      <c r="E52" s="8"/>
      <c r="F52" s="9"/>
      <c r="G52" s="10"/>
      <c r="H52" s="10"/>
      <c r="I52" s="10"/>
      <c r="J52" s="10"/>
      <c r="K52" s="10"/>
      <c r="L52" s="10"/>
      <c r="M52" s="10"/>
      <c r="N52" s="10"/>
    </row>
    <row r="53" spans="2:14" s="4" customFormat="1" ht="20.100000000000001" customHeight="1" x14ac:dyDescent="0.15">
      <c r="B53" s="7"/>
      <c r="C53" s="7"/>
      <c r="D53" s="7"/>
      <c r="E53" s="8"/>
      <c r="F53" s="9"/>
      <c r="G53" s="10"/>
      <c r="H53" s="10"/>
      <c r="I53" s="10"/>
      <c r="J53" s="10"/>
      <c r="K53" s="10"/>
      <c r="L53" s="10"/>
      <c r="M53" s="10"/>
      <c r="N53" s="10"/>
    </row>
    <row r="54" spans="2:14" s="4" customFormat="1" ht="20.100000000000001" customHeight="1" x14ac:dyDescent="0.15">
      <c r="B54" s="7"/>
      <c r="C54" s="7"/>
      <c r="D54" s="7"/>
      <c r="E54" s="8"/>
      <c r="F54" s="9"/>
      <c r="G54" s="10"/>
      <c r="H54" s="10"/>
      <c r="I54" s="10"/>
      <c r="J54" s="10"/>
      <c r="K54" s="10"/>
      <c r="L54" s="10"/>
      <c r="M54" s="10"/>
      <c r="N54" s="10"/>
    </row>
    <row r="55" spans="2:14" s="4" customFormat="1" ht="20.100000000000001" customHeight="1" x14ac:dyDescent="0.15">
      <c r="B55" s="7"/>
      <c r="C55" s="7"/>
      <c r="D55" s="7"/>
      <c r="E55" s="8"/>
      <c r="F55" s="9"/>
      <c r="G55" s="10"/>
      <c r="H55" s="10"/>
      <c r="I55" s="10"/>
      <c r="J55" s="10"/>
      <c r="K55" s="10"/>
      <c r="L55" s="10"/>
      <c r="M55" s="10"/>
      <c r="N55" s="10"/>
    </row>
    <row r="56" spans="2:14" ht="30" customHeight="1" x14ac:dyDescent="0.15"/>
    <row r="57" spans="2:14" ht="30" customHeight="1" x14ac:dyDescent="0.15"/>
    <row r="58" spans="2:14" ht="30" customHeight="1" x14ac:dyDescent="0.15"/>
    <row r="59" spans="2:14" ht="30" customHeight="1" x14ac:dyDescent="0.15"/>
    <row r="60" spans="2:14" ht="30" customHeight="1" x14ac:dyDescent="0.15"/>
    <row r="61" spans="2:14" ht="30" customHeight="1" x14ac:dyDescent="0.15"/>
    <row r="62" spans="2:14" ht="30" customHeight="1" x14ac:dyDescent="0.15"/>
    <row r="63" spans="2:14" ht="30" customHeight="1" x14ac:dyDescent="0.15"/>
    <row r="64" spans="2:14" ht="30" customHeight="1" x14ac:dyDescent="0.15"/>
    <row r="65" ht="30" customHeight="1" x14ac:dyDescent="0.15"/>
    <row r="66" ht="30" customHeight="1" x14ac:dyDescent="0.15"/>
    <row r="67" ht="30" customHeight="1" x14ac:dyDescent="0.15"/>
    <row r="68" ht="30" customHeight="1" x14ac:dyDescent="0.15"/>
    <row r="69" ht="30" customHeight="1" x14ac:dyDescent="0.15"/>
    <row r="70" ht="30" customHeight="1" x14ac:dyDescent="0.15"/>
    <row r="71" ht="30" customHeight="1" x14ac:dyDescent="0.15"/>
    <row r="72" ht="30" customHeight="1" x14ac:dyDescent="0.15"/>
    <row r="73" ht="30" customHeight="1" x14ac:dyDescent="0.15"/>
    <row r="74" ht="30" customHeight="1" x14ac:dyDescent="0.15"/>
    <row r="75" ht="30" customHeight="1" x14ac:dyDescent="0.15"/>
    <row r="76" ht="30" customHeight="1" x14ac:dyDescent="0.15"/>
    <row r="77" ht="30" customHeight="1" x14ac:dyDescent="0.15"/>
    <row r="78" ht="30" customHeight="1" x14ac:dyDescent="0.15"/>
    <row r="79" ht="30" customHeight="1" x14ac:dyDescent="0.15"/>
    <row r="80" ht="30" customHeight="1" x14ac:dyDescent="0.15"/>
    <row r="81" ht="30" customHeight="1" x14ac:dyDescent="0.15"/>
    <row r="82" ht="30" customHeight="1" x14ac:dyDescent="0.15"/>
    <row r="83" ht="30" customHeight="1" x14ac:dyDescent="0.15"/>
    <row r="84" ht="30" customHeight="1" x14ac:dyDescent="0.15"/>
    <row r="85" ht="30" customHeight="1" x14ac:dyDescent="0.15"/>
    <row r="86" ht="30" customHeight="1" x14ac:dyDescent="0.15"/>
    <row r="87" ht="30" customHeight="1" x14ac:dyDescent="0.15"/>
    <row r="88" ht="30" customHeight="1" x14ac:dyDescent="0.15"/>
    <row r="89" ht="30" customHeight="1" x14ac:dyDescent="0.15"/>
    <row r="90" ht="30" customHeight="1" x14ac:dyDescent="0.15"/>
    <row r="91" ht="30" customHeight="1" x14ac:dyDescent="0.15"/>
    <row r="92" ht="30" customHeight="1" x14ac:dyDescent="0.15"/>
    <row r="93" ht="30" customHeight="1" x14ac:dyDescent="0.15"/>
    <row r="94" ht="30" customHeight="1" x14ac:dyDescent="0.15"/>
    <row r="95" ht="30" customHeight="1" x14ac:dyDescent="0.15"/>
    <row r="96" ht="30" customHeight="1" x14ac:dyDescent="0.15"/>
    <row r="97" ht="30" customHeight="1" x14ac:dyDescent="0.15"/>
    <row r="98" ht="30" customHeight="1" x14ac:dyDescent="0.15"/>
    <row r="99" ht="30" customHeight="1" x14ac:dyDescent="0.15"/>
    <row r="100" ht="30" customHeight="1" x14ac:dyDescent="0.15"/>
    <row r="101" ht="30" customHeight="1" x14ac:dyDescent="0.15"/>
    <row r="102" ht="30" customHeight="1" x14ac:dyDescent="0.15"/>
    <row r="103" ht="30" customHeight="1" x14ac:dyDescent="0.15"/>
    <row r="104" ht="30" customHeight="1" x14ac:dyDescent="0.15"/>
    <row r="105" ht="30" customHeight="1" x14ac:dyDescent="0.15"/>
    <row r="106" ht="30" customHeight="1" x14ac:dyDescent="0.15"/>
    <row r="107" ht="30" customHeight="1" x14ac:dyDescent="0.15"/>
    <row r="108" ht="30" customHeight="1" x14ac:dyDescent="0.15"/>
    <row r="109" ht="30" customHeight="1" x14ac:dyDescent="0.15"/>
  </sheetData>
  <sheetProtection selectLockedCells="1"/>
  <mergeCells count="56">
    <mergeCell ref="C28:E28"/>
    <mergeCell ref="G28:N28"/>
    <mergeCell ref="C29:E29"/>
    <mergeCell ref="G29:N29"/>
    <mergeCell ref="C30:E30"/>
    <mergeCell ref="G30:N30"/>
    <mergeCell ref="C14:E14"/>
    <mergeCell ref="G14:N14"/>
    <mergeCell ref="C22:E22"/>
    <mergeCell ref="G22:N22"/>
    <mergeCell ref="C15:E15"/>
    <mergeCell ref="G15:N15"/>
    <mergeCell ref="C16:E16"/>
    <mergeCell ref="G16:N16"/>
    <mergeCell ref="B17:E17"/>
    <mergeCell ref="G17:N17"/>
    <mergeCell ref="L19:N19"/>
    <mergeCell ref="C21:E21"/>
    <mergeCell ref="G21:N21"/>
    <mergeCell ref="B20:E20"/>
    <mergeCell ref="G20:N20"/>
    <mergeCell ref="G37:M37"/>
    <mergeCell ref="C23:E23"/>
    <mergeCell ref="G23:N23"/>
    <mergeCell ref="C24:E24"/>
    <mergeCell ref="G24:N24"/>
    <mergeCell ref="G36:N36"/>
    <mergeCell ref="C25:E25"/>
    <mergeCell ref="G25:N25"/>
    <mergeCell ref="C26:E26"/>
    <mergeCell ref="G26:N26"/>
    <mergeCell ref="C27:E27"/>
    <mergeCell ref="G27:N27"/>
    <mergeCell ref="B31:E31"/>
    <mergeCell ref="G31:N31"/>
    <mergeCell ref="G34:N34"/>
    <mergeCell ref="G35:N35"/>
    <mergeCell ref="C7:E7"/>
    <mergeCell ref="G7:N7"/>
    <mergeCell ref="C8:E8"/>
    <mergeCell ref="G8:N8"/>
    <mergeCell ref="C9:E9"/>
    <mergeCell ref="G11:N11"/>
    <mergeCell ref="C12:E12"/>
    <mergeCell ref="G12:N12"/>
    <mergeCell ref="C13:E13"/>
    <mergeCell ref="G9:N9"/>
    <mergeCell ref="C10:E10"/>
    <mergeCell ref="G10:N10"/>
    <mergeCell ref="C11:E11"/>
    <mergeCell ref="G13:N13"/>
    <mergeCell ref="B3:N3"/>
    <mergeCell ref="G4:J4"/>
    <mergeCell ref="L5:N5"/>
    <mergeCell ref="B6:E6"/>
    <mergeCell ref="G6:N6"/>
  </mergeCells>
  <phoneticPr fontId="5"/>
  <printOptions horizontalCentered="1" verticalCentered="1"/>
  <pageMargins left="0.59055118110236227" right="0.34" top="0.46" bottom="0.42" header="0.19685039370078741" footer="0.19685039370078741"/>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9"/>
  <sheetViews>
    <sheetView zoomScaleNormal="100" workbookViewId="0">
      <selection activeCell="F13" sqref="F13"/>
    </sheetView>
  </sheetViews>
  <sheetFormatPr defaultRowHeight="13.5" x14ac:dyDescent="0.15"/>
  <cols>
    <col min="1" max="1" width="1.625" style="2" customWidth="1"/>
    <col min="2" max="3" width="3.375" style="2" customWidth="1"/>
    <col min="4" max="4" width="8.875" style="2" customWidth="1"/>
    <col min="5" max="5" width="11.625" style="2" customWidth="1"/>
    <col min="6" max="6" width="27.625" style="2" customWidth="1"/>
    <col min="7" max="7" width="5.25" style="2" customWidth="1"/>
    <col min="8" max="14" width="4.625" style="2" customWidth="1"/>
    <col min="15" max="15" width="1.625" style="2" customWidth="1"/>
    <col min="16" max="32" width="3.875" style="2" customWidth="1"/>
    <col min="33" max="16384" width="9" style="2"/>
  </cols>
  <sheetData>
    <row r="1" spans="1:15" s="1" customFormat="1" ht="24.75" customHeight="1" x14ac:dyDescent="0.15">
      <c r="A1" s="23" t="s">
        <v>14</v>
      </c>
      <c r="B1" s="31" t="s">
        <v>34</v>
      </c>
      <c r="C1" s="22"/>
      <c r="D1" s="22"/>
      <c r="E1" s="22"/>
      <c r="F1" s="22"/>
      <c r="G1" s="22"/>
      <c r="H1" s="22"/>
      <c r="I1" s="22"/>
      <c r="J1" s="22"/>
      <c r="K1" s="22"/>
      <c r="L1" s="22"/>
      <c r="M1" s="22"/>
      <c r="N1" s="22"/>
      <c r="O1" s="22"/>
    </row>
    <row r="2" spans="1:15" s="1" customFormat="1" ht="24.75" customHeight="1" x14ac:dyDescent="0.15">
      <c r="A2" s="23"/>
      <c r="B2" s="31"/>
      <c r="C2" s="22"/>
      <c r="D2" s="22"/>
      <c r="E2" s="22"/>
      <c r="F2" s="22"/>
      <c r="G2" s="22"/>
      <c r="H2" s="22"/>
      <c r="I2" s="22"/>
      <c r="J2" s="22"/>
      <c r="K2" s="22"/>
      <c r="L2" s="22"/>
      <c r="M2" s="22"/>
      <c r="N2" s="22"/>
      <c r="O2" s="22"/>
    </row>
    <row r="3" spans="1:15" s="1" customFormat="1" ht="48.75" customHeight="1" x14ac:dyDescent="0.15">
      <c r="A3" s="22"/>
      <c r="B3" s="177" t="s">
        <v>18</v>
      </c>
      <c r="C3" s="178"/>
      <c r="D3" s="178"/>
      <c r="E3" s="178"/>
      <c r="F3" s="178"/>
      <c r="G3" s="178"/>
      <c r="H3" s="178"/>
      <c r="I3" s="178"/>
      <c r="J3" s="178"/>
      <c r="K3" s="178"/>
      <c r="L3" s="178"/>
      <c r="M3" s="178"/>
      <c r="N3" s="178"/>
      <c r="O3" s="22"/>
    </row>
    <row r="4" spans="1:15" s="1" customFormat="1" ht="18" customHeight="1" x14ac:dyDescent="0.15">
      <c r="A4" s="22"/>
      <c r="B4" s="22"/>
      <c r="C4" s="22"/>
      <c r="D4" s="22"/>
      <c r="E4" s="22"/>
      <c r="F4" s="22"/>
      <c r="G4" s="179"/>
      <c r="H4" s="179"/>
      <c r="I4" s="179"/>
      <c r="J4" s="179"/>
      <c r="K4" s="22"/>
      <c r="L4" s="22"/>
      <c r="M4" s="22"/>
      <c r="N4" s="22"/>
      <c r="O4" s="22"/>
    </row>
    <row r="5" spans="1:15" ht="18.75" customHeight="1" x14ac:dyDescent="0.15">
      <c r="A5" s="23"/>
      <c r="B5" s="22" t="s">
        <v>0</v>
      </c>
      <c r="C5" s="23"/>
      <c r="D5" s="23"/>
      <c r="E5" s="23"/>
      <c r="F5" s="24"/>
      <c r="G5" s="24"/>
      <c r="H5" s="24"/>
      <c r="I5" s="24"/>
      <c r="J5" s="24"/>
      <c r="K5" s="24"/>
      <c r="L5" s="180" t="s">
        <v>1</v>
      </c>
      <c r="M5" s="180"/>
      <c r="N5" s="180"/>
      <c r="O5" s="23"/>
    </row>
    <row r="6" spans="1:15" s="3" customFormat="1" ht="18.75" customHeight="1" x14ac:dyDescent="0.15">
      <c r="A6" s="25"/>
      <c r="B6" s="181" t="s">
        <v>2</v>
      </c>
      <c r="C6" s="182"/>
      <c r="D6" s="182"/>
      <c r="E6" s="183"/>
      <c r="F6" s="16" t="s">
        <v>3</v>
      </c>
      <c r="G6" s="181" t="s">
        <v>4</v>
      </c>
      <c r="H6" s="182"/>
      <c r="I6" s="182"/>
      <c r="J6" s="182"/>
      <c r="K6" s="182"/>
      <c r="L6" s="182"/>
      <c r="M6" s="182"/>
      <c r="N6" s="183"/>
      <c r="O6" s="25"/>
    </row>
    <row r="7" spans="1:15" s="4" customFormat="1" ht="18.75" customHeight="1" x14ac:dyDescent="0.15">
      <c r="A7" s="21"/>
      <c r="B7" s="12"/>
      <c r="C7" s="189"/>
      <c r="D7" s="189"/>
      <c r="E7" s="190"/>
      <c r="F7" s="13"/>
      <c r="G7" s="191"/>
      <c r="H7" s="192"/>
      <c r="I7" s="192"/>
      <c r="J7" s="192"/>
      <c r="K7" s="192"/>
      <c r="L7" s="192"/>
      <c r="M7" s="192"/>
      <c r="N7" s="193"/>
      <c r="O7" s="21"/>
    </row>
    <row r="8" spans="1:15" ht="18.75" customHeight="1" x14ac:dyDescent="0.15">
      <c r="A8" s="23"/>
      <c r="B8" s="14"/>
      <c r="C8" s="206" t="s">
        <v>132</v>
      </c>
      <c r="D8" s="206"/>
      <c r="E8" s="207"/>
      <c r="F8" s="160">
        <v>559000</v>
      </c>
      <c r="G8" s="184"/>
      <c r="H8" s="185"/>
      <c r="I8" s="185"/>
      <c r="J8" s="185"/>
      <c r="K8" s="185"/>
      <c r="L8" s="185"/>
      <c r="M8" s="185"/>
      <c r="N8" s="186"/>
      <c r="O8" s="23"/>
    </row>
    <row r="9" spans="1:15" ht="18.75" customHeight="1" x14ac:dyDescent="0.15">
      <c r="A9" s="23"/>
      <c r="B9" s="14"/>
      <c r="C9" s="187"/>
      <c r="D9" s="187"/>
      <c r="E9" s="188"/>
      <c r="F9" s="13"/>
      <c r="G9" s="184"/>
      <c r="H9" s="185"/>
      <c r="I9" s="185"/>
      <c r="J9" s="185"/>
      <c r="K9" s="185"/>
      <c r="L9" s="185"/>
      <c r="M9" s="185"/>
      <c r="N9" s="186"/>
      <c r="O9" s="23"/>
    </row>
    <row r="10" spans="1:15" ht="18.75" customHeight="1" x14ac:dyDescent="0.15">
      <c r="A10" s="23"/>
      <c r="B10" s="14"/>
      <c r="C10" s="206" t="s">
        <v>133</v>
      </c>
      <c r="D10" s="206"/>
      <c r="E10" s="207"/>
      <c r="F10" s="160">
        <v>0</v>
      </c>
      <c r="G10" s="184"/>
      <c r="H10" s="185"/>
      <c r="I10" s="185"/>
      <c r="J10" s="185"/>
      <c r="K10" s="185"/>
      <c r="L10" s="185"/>
      <c r="M10" s="185"/>
      <c r="N10" s="186"/>
      <c r="O10" s="23"/>
    </row>
    <row r="11" spans="1:15" ht="18.75" customHeight="1" x14ac:dyDescent="0.15">
      <c r="A11" s="23"/>
      <c r="B11" s="14"/>
      <c r="C11" s="187"/>
      <c r="D11" s="187"/>
      <c r="E11" s="188"/>
      <c r="F11" s="13"/>
      <c r="G11" s="184"/>
      <c r="H11" s="185"/>
      <c r="I11" s="185"/>
      <c r="J11" s="185"/>
      <c r="K11" s="185"/>
      <c r="L11" s="185"/>
      <c r="M11" s="185"/>
      <c r="N11" s="186"/>
      <c r="O11" s="23"/>
    </row>
    <row r="12" spans="1:15" ht="18.75" customHeight="1" x14ac:dyDescent="0.15">
      <c r="A12" s="23"/>
      <c r="B12" s="14"/>
      <c r="C12" s="206" t="s">
        <v>134</v>
      </c>
      <c r="D12" s="206"/>
      <c r="E12" s="207"/>
      <c r="F12" s="160">
        <v>54722</v>
      </c>
      <c r="G12" s="184"/>
      <c r="H12" s="185"/>
      <c r="I12" s="185"/>
      <c r="J12" s="185"/>
      <c r="K12" s="185"/>
      <c r="L12" s="185"/>
      <c r="M12" s="185"/>
      <c r="N12" s="186"/>
      <c r="O12" s="23"/>
    </row>
    <row r="13" spans="1:15" ht="18.75" customHeight="1" x14ac:dyDescent="0.15">
      <c r="A13" s="23"/>
      <c r="B13" s="14"/>
      <c r="C13" s="187"/>
      <c r="D13" s="187"/>
      <c r="E13" s="188"/>
      <c r="F13" s="13"/>
      <c r="G13" s="184"/>
      <c r="H13" s="185"/>
      <c r="I13" s="185"/>
      <c r="J13" s="185"/>
      <c r="K13" s="185"/>
      <c r="L13" s="185"/>
      <c r="M13" s="185"/>
      <c r="N13" s="186"/>
      <c r="O13" s="23"/>
    </row>
    <row r="14" spans="1:15" ht="18.75" customHeight="1" x14ac:dyDescent="0.15">
      <c r="A14" s="23"/>
      <c r="B14" s="14"/>
      <c r="C14" s="187"/>
      <c r="D14" s="187"/>
      <c r="E14" s="188"/>
      <c r="F14" s="13"/>
      <c r="G14" s="184"/>
      <c r="H14" s="185"/>
      <c r="I14" s="185"/>
      <c r="J14" s="185"/>
      <c r="K14" s="185"/>
      <c r="L14" s="185"/>
      <c r="M14" s="185"/>
      <c r="N14" s="186"/>
      <c r="O14" s="23"/>
    </row>
    <row r="15" spans="1:15" s="4" customFormat="1" ht="18.75" customHeight="1" x14ac:dyDescent="0.15">
      <c r="A15" s="21"/>
      <c r="B15" s="12"/>
      <c r="C15" s="187"/>
      <c r="D15" s="187"/>
      <c r="E15" s="188"/>
      <c r="F15" s="13"/>
      <c r="G15" s="184"/>
      <c r="H15" s="185"/>
      <c r="I15" s="185"/>
      <c r="J15" s="185"/>
      <c r="K15" s="185"/>
      <c r="L15" s="185"/>
      <c r="M15" s="185"/>
      <c r="N15" s="186"/>
      <c r="O15" s="21"/>
    </row>
    <row r="16" spans="1:15" ht="18.75" customHeight="1" thickBot="1" x14ac:dyDescent="0.2">
      <c r="A16" s="23"/>
      <c r="B16" s="15"/>
      <c r="C16" s="201"/>
      <c r="D16" s="201"/>
      <c r="E16" s="202"/>
      <c r="F16" s="13"/>
      <c r="G16" s="203"/>
      <c r="H16" s="204"/>
      <c r="I16" s="204"/>
      <c r="J16" s="204"/>
      <c r="K16" s="204"/>
      <c r="L16" s="204"/>
      <c r="M16" s="204"/>
      <c r="N16" s="205"/>
      <c r="O16" s="23"/>
    </row>
    <row r="17" spans="1:15" ht="27" customHeight="1" thickTop="1" x14ac:dyDescent="0.15">
      <c r="A17" s="23"/>
      <c r="B17" s="195" t="s">
        <v>5</v>
      </c>
      <c r="C17" s="196"/>
      <c r="D17" s="196"/>
      <c r="E17" s="197"/>
      <c r="F17" s="161">
        <f>SUM(F7:F16)</f>
        <v>613722</v>
      </c>
      <c r="G17" s="198"/>
      <c r="H17" s="199"/>
      <c r="I17" s="199"/>
      <c r="J17" s="199"/>
      <c r="K17" s="199"/>
      <c r="L17" s="199"/>
      <c r="M17" s="199"/>
      <c r="N17" s="200"/>
      <c r="O17" s="23"/>
    </row>
    <row r="18" spans="1:15" s="4" customFormat="1" ht="12.75" customHeight="1" x14ac:dyDescent="0.15">
      <c r="A18" s="21"/>
      <c r="B18" s="17"/>
      <c r="C18" s="17"/>
      <c r="D18" s="17"/>
      <c r="E18" s="18"/>
      <c r="F18" s="19"/>
      <c r="G18" s="20"/>
      <c r="H18" s="20"/>
      <c r="I18" s="20"/>
      <c r="J18" s="20"/>
      <c r="K18" s="20"/>
      <c r="L18" s="20"/>
      <c r="M18" s="20"/>
      <c r="N18" s="20"/>
      <c r="O18" s="21"/>
    </row>
    <row r="19" spans="1:15" ht="18.75" customHeight="1" x14ac:dyDescent="0.15">
      <c r="A19" s="23"/>
      <c r="B19" s="22" t="s">
        <v>6</v>
      </c>
      <c r="C19" s="23"/>
      <c r="D19" s="23"/>
      <c r="E19" s="23"/>
      <c r="F19" s="24"/>
      <c r="G19" s="24"/>
      <c r="H19" s="24"/>
      <c r="I19" s="24"/>
      <c r="J19" s="24"/>
      <c r="K19" s="24"/>
      <c r="L19" s="180" t="s">
        <v>1</v>
      </c>
      <c r="M19" s="180"/>
      <c r="N19" s="180"/>
      <c r="O19" s="23"/>
    </row>
    <row r="20" spans="1:15" s="3" customFormat="1" ht="18.75" customHeight="1" x14ac:dyDescent="0.15">
      <c r="A20" s="25"/>
      <c r="B20" s="181" t="s">
        <v>2</v>
      </c>
      <c r="C20" s="182"/>
      <c r="D20" s="182"/>
      <c r="E20" s="183"/>
      <c r="F20" s="16" t="s">
        <v>3</v>
      </c>
      <c r="G20" s="181" t="s">
        <v>4</v>
      </c>
      <c r="H20" s="182"/>
      <c r="I20" s="182"/>
      <c r="J20" s="182"/>
      <c r="K20" s="182"/>
      <c r="L20" s="182"/>
      <c r="M20" s="182"/>
      <c r="N20" s="183"/>
      <c r="O20" s="25"/>
    </row>
    <row r="21" spans="1:15" s="4" customFormat="1" ht="18.75" customHeight="1" x14ac:dyDescent="0.15">
      <c r="A21" s="21"/>
      <c r="B21" s="12"/>
      <c r="C21" s="189"/>
      <c r="D21" s="189"/>
      <c r="E21" s="190"/>
      <c r="F21" s="13"/>
      <c r="G21" s="191"/>
      <c r="H21" s="192"/>
      <c r="I21" s="192"/>
      <c r="J21" s="192"/>
      <c r="K21" s="192"/>
      <c r="L21" s="192"/>
      <c r="M21" s="192"/>
      <c r="N21" s="193"/>
      <c r="O21" s="21"/>
    </row>
    <row r="22" spans="1:15" s="4" customFormat="1" ht="18.75" customHeight="1" x14ac:dyDescent="0.15">
      <c r="A22" s="21"/>
      <c r="B22" s="14"/>
      <c r="C22" s="206" t="s">
        <v>135</v>
      </c>
      <c r="D22" s="206"/>
      <c r="E22" s="207"/>
      <c r="F22" s="160">
        <v>526800</v>
      </c>
      <c r="G22" s="208" t="s">
        <v>142</v>
      </c>
      <c r="H22" s="209"/>
      <c r="I22" s="209"/>
      <c r="J22" s="209"/>
      <c r="K22" s="209"/>
      <c r="L22" s="209"/>
      <c r="M22" s="209"/>
      <c r="N22" s="210"/>
      <c r="O22" s="21"/>
    </row>
    <row r="23" spans="1:15" ht="18.75" customHeight="1" x14ac:dyDescent="0.15">
      <c r="A23" s="23"/>
      <c r="B23" s="14"/>
      <c r="C23" s="187"/>
      <c r="D23" s="187"/>
      <c r="E23" s="188"/>
      <c r="F23" s="13"/>
      <c r="G23" s="184"/>
      <c r="H23" s="185"/>
      <c r="I23" s="185"/>
      <c r="J23" s="185"/>
      <c r="K23" s="185"/>
      <c r="L23" s="185"/>
      <c r="M23" s="185"/>
      <c r="N23" s="186"/>
      <c r="O23" s="23"/>
    </row>
    <row r="24" spans="1:15" ht="18.75" customHeight="1" x14ac:dyDescent="0.15">
      <c r="A24" s="23"/>
      <c r="B24" s="14"/>
      <c r="C24" s="206" t="s">
        <v>136</v>
      </c>
      <c r="D24" s="206"/>
      <c r="E24" s="207"/>
      <c r="F24" s="160">
        <v>86922</v>
      </c>
      <c r="G24" s="208" t="s">
        <v>143</v>
      </c>
      <c r="H24" s="209"/>
      <c r="I24" s="209"/>
      <c r="J24" s="209"/>
      <c r="K24" s="209"/>
      <c r="L24" s="209"/>
      <c r="M24" s="209"/>
      <c r="N24" s="210"/>
      <c r="O24" s="23"/>
    </row>
    <row r="25" spans="1:15" ht="18.75" customHeight="1" x14ac:dyDescent="0.15">
      <c r="A25" s="23"/>
      <c r="B25" s="14"/>
      <c r="C25" s="187"/>
      <c r="D25" s="187"/>
      <c r="E25" s="188"/>
      <c r="F25" s="13"/>
      <c r="G25" s="184"/>
      <c r="H25" s="185"/>
      <c r="I25" s="185"/>
      <c r="J25" s="185"/>
      <c r="K25" s="185"/>
      <c r="L25" s="185"/>
      <c r="M25" s="185"/>
      <c r="N25" s="186"/>
      <c r="O25" s="23"/>
    </row>
    <row r="26" spans="1:15" ht="18.75" customHeight="1" x14ac:dyDescent="0.15">
      <c r="A26" s="23"/>
      <c r="B26" s="14"/>
      <c r="C26" s="187"/>
      <c r="D26" s="187"/>
      <c r="E26" s="188"/>
      <c r="F26" s="13"/>
      <c r="G26" s="184"/>
      <c r="H26" s="185"/>
      <c r="I26" s="185"/>
      <c r="J26" s="185"/>
      <c r="K26" s="185"/>
      <c r="L26" s="185"/>
      <c r="M26" s="185"/>
      <c r="N26" s="186"/>
      <c r="O26" s="23"/>
    </row>
    <row r="27" spans="1:15" ht="18.75" customHeight="1" x14ac:dyDescent="0.15">
      <c r="A27" s="23"/>
      <c r="B27" s="14"/>
      <c r="C27" s="187"/>
      <c r="D27" s="187"/>
      <c r="E27" s="188"/>
      <c r="F27" s="13"/>
      <c r="G27" s="184"/>
      <c r="H27" s="185"/>
      <c r="I27" s="185"/>
      <c r="J27" s="185"/>
      <c r="K27" s="185"/>
      <c r="L27" s="185"/>
      <c r="M27" s="185"/>
      <c r="N27" s="186"/>
      <c r="O27" s="23"/>
    </row>
    <row r="28" spans="1:15" ht="18.75" customHeight="1" x14ac:dyDescent="0.15">
      <c r="A28" s="23"/>
      <c r="B28" s="14"/>
      <c r="C28" s="187"/>
      <c r="D28" s="187"/>
      <c r="E28" s="188"/>
      <c r="F28" s="13"/>
      <c r="G28" s="184"/>
      <c r="H28" s="185"/>
      <c r="I28" s="185"/>
      <c r="J28" s="185"/>
      <c r="K28" s="185"/>
      <c r="L28" s="185"/>
      <c r="M28" s="185"/>
      <c r="N28" s="186"/>
      <c r="O28" s="23"/>
    </row>
    <row r="29" spans="1:15" s="4" customFormat="1" ht="18.75" customHeight="1" x14ac:dyDescent="0.15">
      <c r="A29" s="21"/>
      <c r="B29" s="12"/>
      <c r="C29" s="187"/>
      <c r="D29" s="187"/>
      <c r="E29" s="188"/>
      <c r="F29" s="13"/>
      <c r="G29" s="184"/>
      <c r="H29" s="185"/>
      <c r="I29" s="185"/>
      <c r="J29" s="185"/>
      <c r="K29" s="185"/>
      <c r="L29" s="185"/>
      <c r="M29" s="185"/>
      <c r="N29" s="186"/>
      <c r="O29" s="21"/>
    </row>
    <row r="30" spans="1:15" ht="18.75" customHeight="1" thickBot="1" x14ac:dyDescent="0.2">
      <c r="A30" s="23"/>
      <c r="B30" s="15"/>
      <c r="C30" s="201"/>
      <c r="D30" s="201"/>
      <c r="E30" s="202"/>
      <c r="F30" s="13"/>
      <c r="G30" s="203"/>
      <c r="H30" s="204"/>
      <c r="I30" s="204"/>
      <c r="J30" s="204"/>
      <c r="K30" s="204"/>
      <c r="L30" s="204"/>
      <c r="M30" s="204"/>
      <c r="N30" s="205"/>
      <c r="O30" s="23"/>
    </row>
    <row r="31" spans="1:15" ht="27" customHeight="1" thickTop="1" x14ac:dyDescent="0.15">
      <c r="A31" s="23"/>
      <c r="B31" s="195" t="s">
        <v>5</v>
      </c>
      <c r="C31" s="196"/>
      <c r="D31" s="196"/>
      <c r="E31" s="197"/>
      <c r="F31" s="161">
        <f>SUM(F21:F30)</f>
        <v>613722</v>
      </c>
      <c r="G31" s="198"/>
      <c r="H31" s="199"/>
      <c r="I31" s="199"/>
      <c r="J31" s="199"/>
      <c r="K31" s="199"/>
      <c r="L31" s="199"/>
      <c r="M31" s="199"/>
      <c r="N31" s="200"/>
      <c r="O31" s="23"/>
    </row>
    <row r="32" spans="1:15" s="4" customFormat="1" ht="20.100000000000001" customHeight="1" x14ac:dyDescent="0.15">
      <c r="A32" s="21"/>
      <c r="C32" s="5"/>
      <c r="D32" s="32" t="s">
        <v>11</v>
      </c>
      <c r="F32" s="33"/>
      <c r="G32" s="38" t="s">
        <v>10</v>
      </c>
      <c r="H32" s="159">
        <v>6</v>
      </c>
      <c r="I32" s="38" t="s">
        <v>7</v>
      </c>
      <c r="J32" s="159">
        <v>6</v>
      </c>
      <c r="K32" s="38" t="s">
        <v>8</v>
      </c>
      <c r="L32" s="159" t="s">
        <v>139</v>
      </c>
      <c r="M32" s="38" t="s">
        <v>9</v>
      </c>
      <c r="N32" s="6"/>
      <c r="O32" s="27"/>
    </row>
    <row r="33" spans="1:18" s="4" customFormat="1" ht="20.100000000000001" customHeight="1" x14ac:dyDescent="0.15">
      <c r="A33" s="21"/>
      <c r="B33" s="28"/>
      <c r="C33" s="11"/>
      <c r="D33" s="11"/>
      <c r="E33" s="34"/>
      <c r="F33" s="34"/>
      <c r="G33" s="30"/>
      <c r="H33" s="30"/>
      <c r="I33" s="30"/>
      <c r="J33" s="30"/>
      <c r="K33" s="30"/>
      <c r="L33" s="30"/>
      <c r="M33" s="30"/>
      <c r="N33" s="30"/>
      <c r="O33" s="29"/>
    </row>
    <row r="34" spans="1:18" s="4" customFormat="1" ht="20.100000000000001" customHeight="1" x14ac:dyDescent="0.15">
      <c r="A34" s="21"/>
      <c r="B34" s="28"/>
      <c r="C34" s="11"/>
      <c r="D34" s="11"/>
      <c r="E34" s="34"/>
      <c r="F34" s="35" t="s">
        <v>16</v>
      </c>
      <c r="G34" s="211" t="s">
        <v>138</v>
      </c>
      <c r="H34" s="211"/>
      <c r="I34" s="211"/>
      <c r="J34" s="211"/>
      <c r="K34" s="211"/>
      <c r="L34" s="211"/>
      <c r="M34" s="211"/>
      <c r="N34" s="211"/>
      <c r="O34" s="29"/>
    </row>
    <row r="35" spans="1:18" s="4" customFormat="1" ht="20.100000000000001" customHeight="1" x14ac:dyDescent="0.15">
      <c r="A35" s="21"/>
      <c r="B35" s="28"/>
      <c r="C35" s="11"/>
      <c r="D35" s="11"/>
      <c r="E35" s="34"/>
      <c r="F35" s="35" t="s">
        <v>15</v>
      </c>
      <c r="G35" s="211" t="s">
        <v>137</v>
      </c>
      <c r="H35" s="211"/>
      <c r="I35" s="211"/>
      <c r="J35" s="211"/>
      <c r="K35" s="211"/>
      <c r="L35" s="211"/>
      <c r="M35" s="211"/>
      <c r="N35" s="211"/>
      <c r="O35" s="29"/>
    </row>
    <row r="36" spans="1:18" s="4" customFormat="1" ht="20.100000000000001" customHeight="1" x14ac:dyDescent="0.15">
      <c r="A36" s="21"/>
      <c r="B36" s="28"/>
      <c r="C36" s="11"/>
      <c r="D36" s="11"/>
      <c r="E36" s="34"/>
      <c r="F36" s="35" t="s">
        <v>19</v>
      </c>
      <c r="G36" s="211" t="s">
        <v>140</v>
      </c>
      <c r="H36" s="211"/>
      <c r="I36" s="211"/>
      <c r="J36" s="211"/>
      <c r="K36" s="211"/>
      <c r="L36" s="211"/>
      <c r="M36" s="211"/>
      <c r="N36" s="211"/>
      <c r="O36" s="29"/>
    </row>
    <row r="37" spans="1:18" s="4" customFormat="1" ht="20.100000000000001" customHeight="1" x14ac:dyDescent="0.15">
      <c r="A37" s="21"/>
      <c r="B37" s="28"/>
      <c r="C37" s="28"/>
      <c r="D37" s="28"/>
      <c r="E37" s="36"/>
      <c r="F37" s="37" t="s">
        <v>17</v>
      </c>
      <c r="G37" s="211" t="s">
        <v>141</v>
      </c>
      <c r="H37" s="211"/>
      <c r="I37" s="211"/>
      <c r="J37" s="211"/>
      <c r="K37" s="211"/>
      <c r="L37" s="211"/>
      <c r="M37" s="211"/>
      <c r="N37" s="158"/>
      <c r="O37" s="29"/>
    </row>
    <row r="38" spans="1:18" s="4" customFormat="1" ht="20.100000000000001" customHeight="1" x14ac:dyDescent="0.15">
      <c r="A38" s="21"/>
      <c r="B38" s="28"/>
      <c r="C38" s="28"/>
      <c r="D38" s="28"/>
      <c r="E38" s="28"/>
      <c r="F38" s="28"/>
      <c r="G38" s="11"/>
      <c r="H38" s="11"/>
      <c r="I38" s="11"/>
      <c r="J38" s="11"/>
      <c r="K38" s="11"/>
      <c r="L38" s="11"/>
      <c r="M38" s="11"/>
      <c r="N38" s="11"/>
      <c r="O38" s="11"/>
      <c r="P38" s="11"/>
      <c r="Q38" s="11"/>
      <c r="R38" s="11"/>
    </row>
    <row r="39" spans="1:18" s="4" customFormat="1" ht="15" customHeight="1" x14ac:dyDescent="0.15">
      <c r="A39" s="21"/>
      <c r="B39" s="17" t="s">
        <v>12</v>
      </c>
      <c r="C39" s="17"/>
      <c r="D39" s="17"/>
      <c r="E39" s="18"/>
      <c r="F39" s="20"/>
      <c r="G39" s="11"/>
      <c r="H39" s="11"/>
      <c r="I39" s="11"/>
      <c r="J39" s="11"/>
      <c r="K39" s="11"/>
      <c r="L39" s="11"/>
      <c r="M39" s="11"/>
      <c r="N39" s="11"/>
      <c r="O39" s="11"/>
      <c r="P39" s="11"/>
      <c r="Q39" s="11"/>
      <c r="R39" s="11"/>
    </row>
    <row r="40" spans="1:18" s="4" customFormat="1" ht="15" customHeight="1" x14ac:dyDescent="0.15">
      <c r="A40" s="21"/>
      <c r="B40" s="17" t="s">
        <v>13</v>
      </c>
      <c r="C40" s="17"/>
      <c r="D40" s="17"/>
      <c r="E40" s="18"/>
      <c r="F40" s="19"/>
      <c r="G40" s="20"/>
      <c r="H40" s="20"/>
      <c r="I40" s="20"/>
      <c r="J40" s="20"/>
      <c r="K40" s="20"/>
      <c r="L40" s="20"/>
      <c r="M40" s="20"/>
      <c r="N40" s="20"/>
      <c r="O40" s="21"/>
    </row>
    <row r="41" spans="1:18" s="4" customFormat="1" ht="15" customHeight="1" x14ac:dyDescent="0.15">
      <c r="A41" s="21"/>
      <c r="B41" s="17" t="s">
        <v>42</v>
      </c>
      <c r="C41" s="17"/>
      <c r="D41" s="17"/>
      <c r="E41" s="18"/>
      <c r="F41" s="19"/>
      <c r="G41" s="20"/>
      <c r="H41" s="20"/>
      <c r="I41" s="20"/>
      <c r="J41" s="20"/>
      <c r="K41" s="20"/>
      <c r="L41" s="20"/>
      <c r="M41" s="20"/>
      <c r="N41" s="20"/>
      <c r="O41" s="21"/>
    </row>
    <row r="42" spans="1:18" s="4" customFormat="1" ht="15" customHeight="1" x14ac:dyDescent="0.15">
      <c r="A42" s="21"/>
      <c r="B42" s="17"/>
      <c r="C42" s="17"/>
      <c r="D42" s="17" t="s">
        <v>40</v>
      </c>
      <c r="E42" s="18"/>
      <c r="F42" s="19"/>
      <c r="G42" s="20"/>
      <c r="H42" s="20"/>
      <c r="I42" s="20"/>
      <c r="J42" s="20"/>
      <c r="K42" s="20"/>
      <c r="L42" s="20"/>
      <c r="M42" s="20"/>
      <c r="N42" s="20"/>
      <c r="O42" s="21"/>
    </row>
    <row r="43" spans="1:18" s="4" customFormat="1" ht="15" customHeight="1" x14ac:dyDescent="0.15">
      <c r="A43" s="21"/>
      <c r="B43" s="17" t="s">
        <v>43</v>
      </c>
      <c r="C43" s="17"/>
      <c r="D43" s="17"/>
      <c r="E43" s="18"/>
      <c r="F43" s="19"/>
      <c r="G43" s="20"/>
      <c r="H43" s="20"/>
      <c r="I43" s="20"/>
      <c r="J43" s="20"/>
      <c r="K43" s="20"/>
      <c r="L43" s="20"/>
      <c r="M43" s="20"/>
      <c r="N43" s="20"/>
      <c r="O43" s="21"/>
    </row>
    <row r="44" spans="1:18" s="4" customFormat="1" ht="20.100000000000001" customHeight="1" x14ac:dyDescent="0.15">
      <c r="A44" s="21"/>
      <c r="B44" s="17"/>
      <c r="C44" s="17"/>
      <c r="D44" s="17" t="s">
        <v>41</v>
      </c>
      <c r="E44" s="18"/>
      <c r="F44" s="19"/>
      <c r="G44" s="20"/>
      <c r="H44" s="20"/>
      <c r="I44" s="20"/>
      <c r="J44" s="20"/>
      <c r="K44" s="20"/>
      <c r="L44" s="20"/>
      <c r="M44" s="20"/>
      <c r="N44" s="20"/>
      <c r="O44" s="21"/>
    </row>
    <row r="45" spans="1:18" s="4" customFormat="1" ht="20.100000000000001" customHeight="1" x14ac:dyDescent="0.15">
      <c r="A45" s="21"/>
      <c r="B45" s="7"/>
      <c r="C45" s="7"/>
      <c r="D45" s="7"/>
      <c r="E45" s="8"/>
      <c r="F45" s="9"/>
      <c r="G45" s="10"/>
      <c r="H45" s="10"/>
      <c r="I45" s="10"/>
      <c r="J45" s="10"/>
      <c r="K45" s="10"/>
      <c r="L45" s="10"/>
      <c r="M45" s="10"/>
      <c r="N45" s="10"/>
      <c r="O45" s="21"/>
    </row>
    <row r="46" spans="1:18" s="4" customFormat="1" ht="20.100000000000001" customHeight="1" x14ac:dyDescent="0.15">
      <c r="B46" s="7"/>
      <c r="C46" s="7"/>
      <c r="D46" s="7"/>
      <c r="E46" s="8"/>
      <c r="F46" s="9"/>
      <c r="G46" s="10"/>
      <c r="H46" s="10"/>
      <c r="I46" s="10"/>
      <c r="J46" s="10"/>
      <c r="K46" s="10"/>
      <c r="L46" s="10"/>
      <c r="M46" s="10"/>
      <c r="N46" s="10"/>
    </row>
    <row r="47" spans="1:18" s="4" customFormat="1" ht="20.100000000000001" customHeight="1" x14ac:dyDescent="0.15">
      <c r="B47" s="7"/>
      <c r="C47" s="7"/>
      <c r="D47" s="7"/>
      <c r="E47" s="8"/>
      <c r="F47" s="9"/>
      <c r="G47" s="10"/>
      <c r="H47" s="10"/>
      <c r="I47" s="10"/>
      <c r="J47" s="10"/>
      <c r="K47" s="10"/>
      <c r="L47" s="10"/>
      <c r="M47" s="10"/>
      <c r="N47" s="10"/>
    </row>
    <row r="48" spans="1:18" s="4" customFormat="1" ht="20.100000000000001" customHeight="1" x14ac:dyDescent="0.15">
      <c r="B48" s="7"/>
      <c r="C48" s="7"/>
      <c r="D48" s="7"/>
      <c r="E48" s="8"/>
      <c r="F48" s="9"/>
      <c r="G48" s="10"/>
      <c r="H48" s="10"/>
      <c r="I48" s="10"/>
      <c r="J48" s="10"/>
      <c r="K48" s="10"/>
      <c r="L48" s="10"/>
      <c r="M48" s="10"/>
      <c r="N48" s="10"/>
    </row>
    <row r="49" spans="2:14" s="4" customFormat="1" ht="20.100000000000001" customHeight="1" x14ac:dyDescent="0.15">
      <c r="B49" s="7"/>
      <c r="C49" s="7"/>
      <c r="D49" s="7"/>
      <c r="E49" s="8"/>
      <c r="F49" s="9"/>
      <c r="G49" s="10"/>
      <c r="H49" s="10"/>
      <c r="I49" s="10"/>
      <c r="J49" s="10"/>
      <c r="K49" s="10"/>
      <c r="L49" s="10"/>
      <c r="M49" s="10"/>
      <c r="N49" s="10"/>
    </row>
    <row r="50" spans="2:14" s="4" customFormat="1" ht="20.100000000000001" customHeight="1" x14ac:dyDescent="0.15">
      <c r="B50" s="7"/>
      <c r="C50" s="7"/>
      <c r="D50" s="7"/>
      <c r="E50" s="8"/>
      <c r="F50" s="9"/>
      <c r="G50" s="10"/>
      <c r="H50" s="10"/>
      <c r="I50" s="10"/>
      <c r="J50" s="10"/>
      <c r="K50" s="10"/>
      <c r="L50" s="10"/>
      <c r="M50" s="10"/>
      <c r="N50" s="10"/>
    </row>
    <row r="51" spans="2:14" s="4" customFormat="1" ht="20.100000000000001" customHeight="1" x14ac:dyDescent="0.15">
      <c r="B51" s="7"/>
      <c r="C51" s="7"/>
      <c r="D51" s="7"/>
      <c r="E51" s="8"/>
      <c r="F51" s="9"/>
      <c r="G51" s="10"/>
      <c r="H51" s="10"/>
      <c r="I51" s="10"/>
      <c r="J51" s="10"/>
      <c r="K51" s="10"/>
      <c r="L51" s="10"/>
      <c r="M51" s="10"/>
      <c r="N51" s="10"/>
    </row>
    <row r="52" spans="2:14" s="4" customFormat="1" ht="20.100000000000001" customHeight="1" x14ac:dyDescent="0.15">
      <c r="B52" s="7"/>
      <c r="C52" s="7"/>
      <c r="D52" s="7"/>
      <c r="E52" s="8"/>
      <c r="F52" s="9"/>
      <c r="G52" s="10"/>
      <c r="H52" s="10"/>
      <c r="I52" s="10"/>
      <c r="J52" s="10"/>
      <c r="K52" s="10"/>
      <c r="L52" s="10"/>
      <c r="M52" s="10"/>
      <c r="N52" s="10"/>
    </row>
    <row r="53" spans="2:14" s="4" customFormat="1" ht="20.100000000000001" customHeight="1" x14ac:dyDescent="0.15">
      <c r="B53" s="7"/>
      <c r="C53" s="7"/>
      <c r="D53" s="7"/>
      <c r="E53" s="8"/>
      <c r="F53" s="9"/>
      <c r="G53" s="10"/>
      <c r="H53" s="10"/>
      <c r="I53" s="10"/>
      <c r="J53" s="10"/>
      <c r="K53" s="10"/>
      <c r="L53" s="10"/>
      <c r="M53" s="10"/>
      <c r="N53" s="10"/>
    </row>
    <row r="54" spans="2:14" s="4" customFormat="1" ht="20.100000000000001" customHeight="1" x14ac:dyDescent="0.15">
      <c r="B54" s="7"/>
      <c r="C54" s="7"/>
      <c r="D54" s="7"/>
      <c r="E54" s="8"/>
      <c r="F54" s="9"/>
      <c r="G54" s="10"/>
      <c r="H54" s="10"/>
      <c r="I54" s="10"/>
      <c r="J54" s="10"/>
      <c r="K54" s="10"/>
      <c r="L54" s="10"/>
      <c r="M54" s="10"/>
      <c r="N54" s="10"/>
    </row>
    <row r="55" spans="2:14" s="4" customFormat="1" ht="20.100000000000001" customHeight="1" x14ac:dyDescent="0.15">
      <c r="B55" s="7"/>
      <c r="C55" s="7"/>
      <c r="D55" s="7"/>
      <c r="E55" s="8"/>
      <c r="F55" s="9"/>
      <c r="G55" s="10"/>
      <c r="H55" s="10"/>
      <c r="I55" s="10"/>
      <c r="J55" s="10"/>
      <c r="K55" s="10"/>
      <c r="L55" s="10"/>
      <c r="M55" s="10"/>
      <c r="N55" s="10"/>
    </row>
    <row r="56" spans="2:14" ht="30" customHeight="1" x14ac:dyDescent="0.15"/>
    <row r="57" spans="2:14" ht="30" customHeight="1" x14ac:dyDescent="0.15"/>
    <row r="58" spans="2:14" ht="30" customHeight="1" x14ac:dyDescent="0.15"/>
    <row r="59" spans="2:14" ht="30" customHeight="1" x14ac:dyDescent="0.15"/>
    <row r="60" spans="2:14" ht="30" customHeight="1" x14ac:dyDescent="0.15"/>
    <row r="61" spans="2:14" ht="30" customHeight="1" x14ac:dyDescent="0.15"/>
    <row r="62" spans="2:14" ht="30" customHeight="1" x14ac:dyDescent="0.15"/>
    <row r="63" spans="2:14" ht="30" customHeight="1" x14ac:dyDescent="0.15"/>
    <row r="64" spans="2:14" ht="30" customHeight="1" x14ac:dyDescent="0.15"/>
    <row r="65" ht="30" customHeight="1" x14ac:dyDescent="0.15"/>
    <row r="66" ht="30" customHeight="1" x14ac:dyDescent="0.15"/>
    <row r="67" ht="30" customHeight="1" x14ac:dyDescent="0.15"/>
    <row r="68" ht="30" customHeight="1" x14ac:dyDescent="0.15"/>
    <row r="69" ht="30" customHeight="1" x14ac:dyDescent="0.15"/>
    <row r="70" ht="30" customHeight="1" x14ac:dyDescent="0.15"/>
    <row r="71" ht="30" customHeight="1" x14ac:dyDescent="0.15"/>
    <row r="72" ht="30" customHeight="1" x14ac:dyDescent="0.15"/>
    <row r="73" ht="30" customHeight="1" x14ac:dyDescent="0.15"/>
    <row r="74" ht="30" customHeight="1" x14ac:dyDescent="0.15"/>
    <row r="75" ht="30" customHeight="1" x14ac:dyDescent="0.15"/>
    <row r="76" ht="30" customHeight="1" x14ac:dyDescent="0.15"/>
    <row r="77" ht="30" customHeight="1" x14ac:dyDescent="0.15"/>
    <row r="78" ht="30" customHeight="1" x14ac:dyDescent="0.15"/>
    <row r="79" ht="30" customHeight="1" x14ac:dyDescent="0.15"/>
    <row r="80" ht="30" customHeight="1" x14ac:dyDescent="0.15"/>
    <row r="81" ht="30" customHeight="1" x14ac:dyDescent="0.15"/>
    <row r="82" ht="30" customHeight="1" x14ac:dyDescent="0.15"/>
    <row r="83" ht="30" customHeight="1" x14ac:dyDescent="0.15"/>
    <row r="84" ht="30" customHeight="1" x14ac:dyDescent="0.15"/>
    <row r="85" ht="30" customHeight="1" x14ac:dyDescent="0.15"/>
    <row r="86" ht="30" customHeight="1" x14ac:dyDescent="0.15"/>
    <row r="87" ht="30" customHeight="1" x14ac:dyDescent="0.15"/>
    <row r="88" ht="30" customHeight="1" x14ac:dyDescent="0.15"/>
    <row r="89" ht="30" customHeight="1" x14ac:dyDescent="0.15"/>
    <row r="90" ht="30" customHeight="1" x14ac:dyDescent="0.15"/>
    <row r="91" ht="30" customHeight="1" x14ac:dyDescent="0.15"/>
    <row r="92" ht="30" customHeight="1" x14ac:dyDescent="0.15"/>
    <row r="93" ht="30" customHeight="1" x14ac:dyDescent="0.15"/>
    <row r="94" ht="30" customHeight="1" x14ac:dyDescent="0.15"/>
    <row r="95" ht="30" customHeight="1" x14ac:dyDescent="0.15"/>
    <row r="96" ht="30" customHeight="1" x14ac:dyDescent="0.15"/>
    <row r="97" ht="30" customHeight="1" x14ac:dyDescent="0.15"/>
    <row r="98" ht="30" customHeight="1" x14ac:dyDescent="0.15"/>
    <row r="99" ht="30" customHeight="1" x14ac:dyDescent="0.15"/>
    <row r="100" ht="30" customHeight="1" x14ac:dyDescent="0.15"/>
    <row r="101" ht="30" customHeight="1" x14ac:dyDescent="0.15"/>
    <row r="102" ht="30" customHeight="1" x14ac:dyDescent="0.15"/>
    <row r="103" ht="30" customHeight="1" x14ac:dyDescent="0.15"/>
    <row r="104" ht="30" customHeight="1" x14ac:dyDescent="0.15"/>
    <row r="105" ht="30" customHeight="1" x14ac:dyDescent="0.15"/>
    <row r="106" ht="30" customHeight="1" x14ac:dyDescent="0.15"/>
    <row r="107" ht="30" customHeight="1" x14ac:dyDescent="0.15"/>
    <row r="108" ht="30" customHeight="1" x14ac:dyDescent="0.15"/>
    <row r="109" ht="30" customHeight="1" x14ac:dyDescent="0.15"/>
  </sheetData>
  <sheetProtection selectLockedCells="1"/>
  <mergeCells count="56">
    <mergeCell ref="G37:M37"/>
    <mergeCell ref="C28:E28"/>
    <mergeCell ref="G28:N28"/>
    <mergeCell ref="C29:E29"/>
    <mergeCell ref="G29:N29"/>
    <mergeCell ref="C30:E30"/>
    <mergeCell ref="G30:N30"/>
    <mergeCell ref="B31:E31"/>
    <mergeCell ref="G31:N31"/>
    <mergeCell ref="G34:N34"/>
    <mergeCell ref="G35:N35"/>
    <mergeCell ref="G36:N36"/>
    <mergeCell ref="C25:E25"/>
    <mergeCell ref="G25:N25"/>
    <mergeCell ref="C26:E26"/>
    <mergeCell ref="G26:N26"/>
    <mergeCell ref="C27:E27"/>
    <mergeCell ref="G27:N27"/>
    <mergeCell ref="C22:E22"/>
    <mergeCell ref="G22:N22"/>
    <mergeCell ref="C23:E23"/>
    <mergeCell ref="G23:N23"/>
    <mergeCell ref="C24:E24"/>
    <mergeCell ref="G24:N24"/>
    <mergeCell ref="C21:E21"/>
    <mergeCell ref="G21:N21"/>
    <mergeCell ref="C14:E14"/>
    <mergeCell ref="G14:N14"/>
    <mergeCell ref="C15:E15"/>
    <mergeCell ref="G15:N15"/>
    <mergeCell ref="C16:E16"/>
    <mergeCell ref="G16:N16"/>
    <mergeCell ref="B17:E17"/>
    <mergeCell ref="G17:N17"/>
    <mergeCell ref="L19:N19"/>
    <mergeCell ref="B20:E20"/>
    <mergeCell ref="G20:N20"/>
    <mergeCell ref="C11:E11"/>
    <mergeCell ref="G11:N11"/>
    <mergeCell ref="C12:E12"/>
    <mergeCell ref="G12:N12"/>
    <mergeCell ref="C13:E13"/>
    <mergeCell ref="G13:N13"/>
    <mergeCell ref="C8:E8"/>
    <mergeCell ref="G8:N8"/>
    <mergeCell ref="C9:E9"/>
    <mergeCell ref="G9:N9"/>
    <mergeCell ref="C10:E10"/>
    <mergeCell ref="G10:N10"/>
    <mergeCell ref="C7:E7"/>
    <mergeCell ref="G7:N7"/>
    <mergeCell ref="B3:N3"/>
    <mergeCell ref="G4:J4"/>
    <mergeCell ref="L5:N5"/>
    <mergeCell ref="B6:E6"/>
    <mergeCell ref="G6:N6"/>
  </mergeCells>
  <phoneticPr fontId="5"/>
  <printOptions horizontalCentered="1" verticalCentered="1"/>
  <pageMargins left="0.59055118110236227" right="0.34" top="0.46" bottom="0.42" header="0.19685039370078741" footer="0.19685039370078741"/>
  <pageSetup paperSize="9" scale="98"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25" workbookViewId="0">
      <selection activeCell="I30" sqref="I30"/>
    </sheetView>
  </sheetViews>
  <sheetFormatPr defaultRowHeight="13.5" x14ac:dyDescent="0.15"/>
  <cols>
    <col min="1" max="10" width="9.875" customWidth="1"/>
  </cols>
  <sheetData>
    <row r="1" spans="1:9" ht="18" customHeight="1" x14ac:dyDescent="0.15">
      <c r="A1" s="67" t="s">
        <v>58</v>
      </c>
      <c r="B1" s="67"/>
      <c r="C1" s="67"/>
      <c r="D1" s="67"/>
      <c r="E1" s="67"/>
      <c r="F1" s="68"/>
      <c r="G1" s="68"/>
      <c r="H1" s="68"/>
      <c r="I1" s="68"/>
    </row>
    <row r="2" spans="1:9" ht="18" customHeight="1" x14ac:dyDescent="0.15">
      <c r="A2" s="67"/>
      <c r="B2" s="67"/>
      <c r="C2" s="67"/>
      <c r="D2" s="67"/>
      <c r="E2" s="67"/>
      <c r="F2" s="68"/>
      <c r="G2" s="68"/>
      <c r="H2" s="68"/>
      <c r="I2" s="68"/>
    </row>
    <row r="3" spans="1:9" ht="18" customHeight="1" x14ac:dyDescent="0.15">
      <c r="A3" s="67"/>
      <c r="B3" s="67"/>
      <c r="C3" s="67"/>
      <c r="D3" s="67"/>
      <c r="E3" s="67"/>
      <c r="F3" s="68"/>
      <c r="G3" s="68"/>
      <c r="H3" s="68"/>
      <c r="I3" s="68"/>
    </row>
    <row r="4" spans="1:9" ht="18" customHeight="1" x14ac:dyDescent="0.15">
      <c r="A4" s="216" t="s">
        <v>49</v>
      </c>
      <c r="B4" s="216"/>
      <c r="C4" s="216"/>
      <c r="D4" s="216"/>
      <c r="E4" s="216"/>
      <c r="F4" s="216"/>
      <c r="G4" s="216"/>
      <c r="H4" s="216"/>
      <c r="I4" s="68"/>
    </row>
    <row r="5" spans="1:9" ht="18" customHeight="1" x14ac:dyDescent="0.15">
      <c r="A5" s="67"/>
      <c r="B5" s="67"/>
      <c r="C5" s="67"/>
      <c r="D5" s="67"/>
      <c r="E5" s="67"/>
      <c r="F5" s="68"/>
      <c r="G5" s="68"/>
      <c r="H5" s="68"/>
      <c r="I5" s="68"/>
    </row>
    <row r="6" spans="1:9" ht="18" customHeight="1" x14ac:dyDescent="0.15">
      <c r="A6" s="67"/>
      <c r="B6" s="67"/>
      <c r="C6" s="67"/>
      <c r="D6" s="67"/>
      <c r="E6" s="67"/>
      <c r="F6" s="68"/>
      <c r="G6" s="68"/>
      <c r="H6" s="68"/>
      <c r="I6" s="68"/>
    </row>
    <row r="7" spans="1:9" s="64" customFormat="1" ht="18" customHeight="1" x14ac:dyDescent="0.15">
      <c r="A7" s="214" t="s">
        <v>57</v>
      </c>
      <c r="B7" s="214"/>
      <c r="C7" s="214"/>
      <c r="D7" s="214"/>
      <c r="E7" s="214"/>
      <c r="F7" s="214"/>
      <c r="G7" s="214"/>
      <c r="H7" s="214"/>
      <c r="I7" s="214"/>
    </row>
    <row r="8" spans="1:9" s="64" customFormat="1" ht="18" customHeight="1" x14ac:dyDescent="0.15">
      <c r="A8" s="214"/>
      <c r="B8" s="214"/>
      <c r="C8" s="214"/>
      <c r="D8" s="214"/>
      <c r="E8" s="214"/>
      <c r="F8" s="214"/>
      <c r="G8" s="214"/>
      <c r="H8" s="214"/>
      <c r="I8" s="214"/>
    </row>
    <row r="9" spans="1:9" s="64" customFormat="1" ht="18" customHeight="1" x14ac:dyDescent="0.15">
      <c r="A9" s="63"/>
      <c r="B9" s="63"/>
      <c r="C9" s="63"/>
      <c r="D9" s="63"/>
      <c r="E9" s="63"/>
      <c r="F9" s="63"/>
      <c r="G9" s="63"/>
      <c r="H9" s="63"/>
      <c r="I9" s="63"/>
    </row>
    <row r="10" spans="1:9" ht="18" customHeight="1" x14ac:dyDescent="0.15">
      <c r="A10" s="216" t="s">
        <v>50</v>
      </c>
      <c r="B10" s="216"/>
      <c r="C10" s="216"/>
      <c r="D10" s="216"/>
      <c r="E10" s="216"/>
      <c r="F10" s="216"/>
      <c r="G10" s="216"/>
      <c r="H10" s="216"/>
      <c r="I10" s="68"/>
    </row>
    <row r="11" spans="1:9" ht="18" customHeight="1" x14ac:dyDescent="0.15">
      <c r="A11" s="67"/>
      <c r="B11" s="67"/>
      <c r="C11" s="67"/>
      <c r="D11" s="67"/>
      <c r="E11" s="67"/>
      <c r="F11" s="68"/>
      <c r="G11" s="68"/>
      <c r="H11" s="68"/>
      <c r="I11" s="68"/>
    </row>
    <row r="12" spans="1:9" ht="18" customHeight="1" x14ac:dyDescent="0.15">
      <c r="A12" s="214" t="s">
        <v>59</v>
      </c>
      <c r="B12" s="214"/>
      <c r="C12" s="214"/>
      <c r="D12" s="214"/>
      <c r="E12" s="214"/>
      <c r="F12" s="214"/>
      <c r="G12" s="214"/>
      <c r="H12" s="214"/>
      <c r="I12" s="214"/>
    </row>
    <row r="13" spans="1:9" ht="18" customHeight="1" x14ac:dyDescent="0.15">
      <c r="A13" s="214"/>
      <c r="B13" s="214"/>
      <c r="C13" s="214"/>
      <c r="D13" s="214"/>
      <c r="E13" s="214"/>
      <c r="F13" s="214"/>
      <c r="G13" s="214"/>
      <c r="H13" s="214"/>
      <c r="I13" s="214"/>
    </row>
    <row r="14" spans="1:9" ht="18" customHeight="1" x14ac:dyDescent="0.15">
      <c r="A14" s="214"/>
      <c r="B14" s="214"/>
      <c r="C14" s="214"/>
      <c r="D14" s="214"/>
      <c r="E14" s="214"/>
      <c r="F14" s="214"/>
      <c r="G14" s="214"/>
      <c r="H14" s="214"/>
      <c r="I14" s="214"/>
    </row>
    <row r="15" spans="1:9" ht="18" customHeight="1" x14ac:dyDescent="0.15">
      <c r="A15" s="214" t="s">
        <v>60</v>
      </c>
      <c r="B15" s="214"/>
      <c r="C15" s="214"/>
      <c r="D15" s="214"/>
      <c r="E15" s="214"/>
      <c r="F15" s="214"/>
      <c r="G15" s="214"/>
      <c r="H15" s="214"/>
      <c r="I15" s="214"/>
    </row>
    <row r="16" spans="1:9" ht="18" customHeight="1" x14ac:dyDescent="0.15">
      <c r="A16" s="214"/>
      <c r="B16" s="214"/>
      <c r="C16" s="214"/>
      <c r="D16" s="214"/>
      <c r="E16" s="214"/>
      <c r="F16" s="214"/>
      <c r="G16" s="214"/>
      <c r="H16" s="214"/>
      <c r="I16" s="214"/>
    </row>
    <row r="17" spans="1:9" ht="18" customHeight="1" x14ac:dyDescent="0.15">
      <c r="A17" s="214" t="s">
        <v>63</v>
      </c>
      <c r="B17" s="214"/>
      <c r="C17" s="214"/>
      <c r="D17" s="214"/>
      <c r="E17" s="214"/>
      <c r="F17" s="214"/>
      <c r="G17" s="214"/>
      <c r="H17" s="214"/>
      <c r="I17" s="214"/>
    </row>
    <row r="18" spans="1:9" ht="18" customHeight="1" x14ac:dyDescent="0.15">
      <c r="A18" s="214"/>
      <c r="B18" s="214"/>
      <c r="C18" s="214"/>
      <c r="D18" s="214"/>
      <c r="E18" s="214"/>
      <c r="F18" s="214"/>
      <c r="G18" s="214"/>
      <c r="H18" s="214"/>
      <c r="I18" s="214"/>
    </row>
    <row r="19" spans="1:9" ht="18" customHeight="1" x14ac:dyDescent="0.15">
      <c r="A19" s="67" t="s">
        <v>51</v>
      </c>
      <c r="B19" s="67"/>
      <c r="C19" s="67"/>
      <c r="D19" s="67"/>
      <c r="E19" s="67"/>
      <c r="F19" s="68"/>
      <c r="G19" s="68"/>
      <c r="H19" s="68"/>
      <c r="I19" s="68"/>
    </row>
    <row r="20" spans="1:9" ht="18" customHeight="1" x14ac:dyDescent="0.15">
      <c r="A20" s="67" t="s">
        <v>52</v>
      </c>
      <c r="B20" s="67"/>
      <c r="C20" s="67"/>
      <c r="D20" s="67"/>
      <c r="E20" s="67"/>
      <c r="F20" s="68"/>
      <c r="G20" s="68"/>
      <c r="H20" s="68"/>
      <c r="I20" s="68"/>
    </row>
    <row r="21" spans="1:9" ht="18" customHeight="1" x14ac:dyDescent="0.15">
      <c r="A21" s="214" t="s">
        <v>61</v>
      </c>
      <c r="B21" s="214"/>
      <c r="C21" s="214"/>
      <c r="D21" s="214"/>
      <c r="E21" s="214"/>
      <c r="F21" s="214"/>
      <c r="G21" s="214"/>
      <c r="H21" s="214"/>
      <c r="I21" s="214"/>
    </row>
    <row r="22" spans="1:9" ht="18" customHeight="1" x14ac:dyDescent="0.15">
      <c r="A22" s="214"/>
      <c r="B22" s="214"/>
      <c r="C22" s="214"/>
      <c r="D22" s="214"/>
      <c r="E22" s="214"/>
      <c r="F22" s="214"/>
      <c r="G22" s="214"/>
      <c r="H22" s="214"/>
      <c r="I22" s="214"/>
    </row>
    <row r="23" spans="1:9" ht="18" customHeight="1" x14ac:dyDescent="0.15">
      <c r="A23" s="67" t="s">
        <v>53</v>
      </c>
      <c r="B23" s="67"/>
      <c r="C23" s="67"/>
      <c r="D23" s="67"/>
      <c r="E23" s="67"/>
      <c r="F23" s="68"/>
      <c r="G23" s="68"/>
      <c r="H23" s="68"/>
      <c r="I23" s="68"/>
    </row>
    <row r="24" spans="1:9" ht="18" customHeight="1" x14ac:dyDescent="0.15">
      <c r="A24" s="214" t="s">
        <v>62</v>
      </c>
      <c r="B24" s="214"/>
      <c r="C24" s="214"/>
      <c r="D24" s="214"/>
      <c r="E24" s="214"/>
      <c r="F24" s="214"/>
      <c r="G24" s="214"/>
      <c r="H24" s="214"/>
      <c r="I24" s="214"/>
    </row>
    <row r="25" spans="1:9" ht="18" customHeight="1" x14ac:dyDescent="0.15">
      <c r="A25" s="214"/>
      <c r="B25" s="214"/>
      <c r="C25" s="214"/>
      <c r="D25" s="214"/>
      <c r="E25" s="214"/>
      <c r="F25" s="214"/>
      <c r="G25" s="214"/>
      <c r="H25" s="214"/>
      <c r="I25" s="214"/>
    </row>
    <row r="26" spans="1:9" ht="18" customHeight="1" x14ac:dyDescent="0.15">
      <c r="A26" s="67" t="s">
        <v>54</v>
      </c>
      <c r="B26" s="67"/>
      <c r="C26" s="67"/>
      <c r="D26" s="67"/>
      <c r="E26" s="67"/>
      <c r="F26" s="68"/>
      <c r="G26" s="68"/>
      <c r="H26" s="68"/>
      <c r="I26" s="68"/>
    </row>
    <row r="27" spans="1:9" ht="18" customHeight="1" x14ac:dyDescent="0.15">
      <c r="A27" s="67" t="s">
        <v>55</v>
      </c>
      <c r="B27" s="67"/>
      <c r="C27" s="67"/>
      <c r="D27" s="67"/>
      <c r="E27" s="67"/>
      <c r="F27" s="68"/>
      <c r="G27" s="68"/>
      <c r="H27" s="68"/>
      <c r="I27" s="68"/>
    </row>
    <row r="28" spans="1:9" ht="18" customHeight="1" x14ac:dyDescent="0.15">
      <c r="A28" s="67"/>
      <c r="B28" s="67"/>
      <c r="C28" s="67"/>
      <c r="D28" s="67"/>
      <c r="E28" s="67"/>
      <c r="F28" s="68"/>
      <c r="G28" s="68"/>
      <c r="H28" s="68"/>
      <c r="I28" s="68"/>
    </row>
    <row r="29" spans="1:9" ht="18" customHeight="1" x14ac:dyDescent="0.15">
      <c r="A29" s="67"/>
      <c r="B29" s="67"/>
      <c r="C29" s="67"/>
      <c r="D29" s="67"/>
      <c r="E29" s="67"/>
      <c r="F29" s="68"/>
      <c r="G29" s="68"/>
      <c r="H29" s="68"/>
      <c r="I29" s="68"/>
    </row>
    <row r="30" spans="1:9" ht="23.25" customHeight="1" x14ac:dyDescent="0.15">
      <c r="A30" s="67" t="s">
        <v>131</v>
      </c>
      <c r="B30" s="67"/>
      <c r="C30" s="67"/>
      <c r="D30" s="67"/>
      <c r="E30" s="67"/>
      <c r="F30" s="68"/>
      <c r="G30" s="68"/>
      <c r="H30" s="68"/>
      <c r="I30" s="68"/>
    </row>
    <row r="31" spans="1:9" ht="23.25" customHeight="1" x14ac:dyDescent="0.15">
      <c r="A31" s="67"/>
      <c r="B31" s="67"/>
      <c r="C31" s="67"/>
      <c r="D31" s="67"/>
      <c r="E31" s="67"/>
      <c r="F31" s="68"/>
      <c r="G31" s="68"/>
      <c r="H31" s="68"/>
      <c r="I31" s="68"/>
    </row>
    <row r="32" spans="1:9" ht="23.25" customHeight="1" x14ac:dyDescent="0.15">
      <c r="A32" s="67" t="s">
        <v>56</v>
      </c>
      <c r="B32" s="67"/>
      <c r="C32" s="67"/>
      <c r="D32" s="67"/>
      <c r="E32" s="67"/>
      <c r="F32" s="68"/>
      <c r="G32" s="68"/>
      <c r="H32" s="68"/>
      <c r="I32" s="68"/>
    </row>
    <row r="33" spans="1:9" ht="23.25" customHeight="1" x14ac:dyDescent="0.15">
      <c r="A33" s="67"/>
      <c r="B33" s="67"/>
      <c r="C33" s="67"/>
      <c r="D33" s="67"/>
      <c r="E33" s="67"/>
      <c r="F33" s="68"/>
      <c r="G33" s="68"/>
      <c r="H33" s="68"/>
      <c r="I33" s="68"/>
    </row>
    <row r="34" spans="1:9" ht="23.25" customHeight="1" x14ac:dyDescent="0.15">
      <c r="A34" s="67"/>
      <c r="B34" s="67"/>
      <c r="C34" s="67"/>
      <c r="D34" s="67"/>
      <c r="E34" s="67"/>
      <c r="F34" s="68"/>
      <c r="G34" s="68"/>
      <c r="H34" s="68"/>
      <c r="I34" s="68"/>
    </row>
    <row r="35" spans="1:9" ht="23.25" customHeight="1" x14ac:dyDescent="0.15">
      <c r="A35" s="213" t="s">
        <v>64</v>
      </c>
      <c r="B35" s="213"/>
      <c r="C35" s="65" t="s">
        <v>65</v>
      </c>
      <c r="D35" s="65"/>
      <c r="E35" s="215"/>
      <c r="F35" s="215"/>
      <c r="G35" s="215"/>
      <c r="H35" s="215"/>
      <c r="I35" s="68"/>
    </row>
    <row r="36" spans="1:9" ht="23.25" customHeight="1" x14ac:dyDescent="0.15">
      <c r="A36" s="69"/>
      <c r="B36" s="65"/>
      <c r="C36" s="66" t="s">
        <v>67</v>
      </c>
      <c r="D36" s="65"/>
      <c r="E36" s="212"/>
      <c r="F36" s="212"/>
      <c r="G36" s="212"/>
      <c r="H36" s="212"/>
      <c r="I36" s="68"/>
    </row>
    <row r="37" spans="1:9" ht="23.25" customHeight="1" x14ac:dyDescent="0.15">
      <c r="A37" s="69"/>
      <c r="B37" s="65"/>
      <c r="C37" s="66" t="s">
        <v>68</v>
      </c>
      <c r="D37" s="65"/>
      <c r="E37" s="212"/>
      <c r="F37" s="212"/>
      <c r="G37" s="212"/>
      <c r="H37" s="212"/>
      <c r="I37" s="68"/>
    </row>
    <row r="38" spans="1:9" ht="23.25" customHeight="1" x14ac:dyDescent="0.15">
      <c r="A38" s="69"/>
      <c r="B38" s="65"/>
      <c r="C38" s="66" t="s">
        <v>66</v>
      </c>
      <c r="D38" s="65"/>
      <c r="E38" s="212"/>
      <c r="F38" s="212"/>
      <c r="G38" s="212"/>
      <c r="H38" s="212"/>
      <c r="I38" s="68"/>
    </row>
    <row r="39" spans="1:9" ht="15" customHeight="1" x14ac:dyDescent="0.15"/>
  </sheetData>
  <mergeCells count="13">
    <mergeCell ref="A4:H4"/>
    <mergeCell ref="A10:H10"/>
    <mergeCell ref="A7:I8"/>
    <mergeCell ref="A12:I14"/>
    <mergeCell ref="A15:I16"/>
    <mergeCell ref="E37:H37"/>
    <mergeCell ref="E38:H38"/>
    <mergeCell ref="A35:B35"/>
    <mergeCell ref="A17:I18"/>
    <mergeCell ref="A21:I22"/>
    <mergeCell ref="A24:I25"/>
    <mergeCell ref="E35:H35"/>
    <mergeCell ref="E36:H36"/>
  </mergeCells>
  <phoneticPr fontId="5"/>
  <pageMargins left="0.7" right="0.3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（国実施要綱・別紙様式１）処遇改善報告書【病院】 </vt:lpstr>
      <vt:lpstr>（国実施要綱・別紙様式１）処遇改善報告書【有床診療所】 </vt:lpstr>
      <vt:lpstr>【様式第1-1号】所要額調書【病院】</vt:lpstr>
      <vt:lpstr>【様式第1-1号】所要額調書【有床診療所】</vt:lpstr>
      <vt:lpstr>【様式第1-2号】歳入歳出（予算書）決算書【共通】</vt:lpstr>
      <vt:lpstr>記入例【様式第1-2号】歳入歳出（予算書）決算書【共通】</vt:lpstr>
      <vt:lpstr>【様式第1-3号】誓約書【共通】</vt:lpstr>
      <vt:lpstr>'【様式第1-1号】所要額調書【病院】'!Print_Area</vt:lpstr>
      <vt:lpstr>'【様式第1-1号】所要額調書【有床診療所】'!Print_Area</vt:lpstr>
      <vt:lpstr>'【様式第1-2号】歳入歳出（予算書）決算書【共通】'!Print_Area</vt:lpstr>
      <vt:lpstr>'記入例【様式第1-2号】歳入歳出（予算書）決算書【共通】'!Print_Area</vt:lpstr>
      <vt:lpstr>'【様式第1-1号】所要額調書【病院】'!Print_Titles</vt:lpstr>
      <vt:lpstr>'【様式第1-1号】所要額調書【有床診療所】'!Print_Titles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okayamaken-23-1-75</dc:creator>
  <cp:lastModifiedBy>Windows ユーザー</cp:lastModifiedBy>
  <cp:lastPrinted>2024-05-30T00:32:33Z</cp:lastPrinted>
  <dcterms:created xsi:type="dcterms:W3CDTF">2008-12-04T09:21:41Z</dcterms:created>
  <dcterms:modified xsi:type="dcterms:W3CDTF">2024-05-30T00:33:00Z</dcterms:modified>
</cp:coreProperties>
</file>