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Kyoiku-fs.momo.pref.okayama.jp\kyoiku_fs\0K05_保健体育課\004学校体育班\■新学体班フォルダ（R4）\04_部活動\00_岡山県学校部活動方針作成\国ガイドライン→県方針\20230313教育委員会附議後の発出手続き等■\000_R5_学校部活動指導資料（令和５年３月通知セット等）■\02_通知セット\様式\"/>
    </mc:Choice>
  </mc:AlternateContent>
  <bookViews>
    <workbookView xWindow="0" yWindow="0" windowWidth="28800" windowHeight="12210" tabRatio="814" firstSheet="1" activeTab="3"/>
  </bookViews>
  <sheets>
    <sheet name="祝日" sheetId="48" state="hidden" r:id="rId1"/>
    <sheet name="集計（公表用）" sheetId="90" r:id="rId2"/>
    <sheet name="記入例" sheetId="120" r:id="rId3"/>
    <sheet name="部活動１" sheetId="87" r:id="rId4"/>
    <sheet name="部活動２" sheetId="91" r:id="rId5"/>
    <sheet name="部活動３" sheetId="92" r:id="rId6"/>
    <sheet name="部活動４" sheetId="93" r:id="rId7"/>
    <sheet name="部活動５" sheetId="94" r:id="rId8"/>
    <sheet name="部活動６" sheetId="95" r:id="rId9"/>
    <sheet name="部活動７" sheetId="96" r:id="rId10"/>
    <sheet name="部活動８" sheetId="97" r:id="rId11"/>
    <sheet name="部活動９" sheetId="98" r:id="rId12"/>
    <sheet name="部活動１０" sheetId="99" r:id="rId13"/>
    <sheet name="部活動１１" sheetId="100" r:id="rId14"/>
    <sheet name="部活動１２" sheetId="101" r:id="rId15"/>
    <sheet name="部活動１３" sheetId="102" r:id="rId16"/>
    <sheet name="部活動１４" sheetId="103" r:id="rId17"/>
    <sheet name="部活動１５" sheetId="104" r:id="rId18"/>
    <sheet name="部活動１６" sheetId="105" r:id="rId19"/>
    <sheet name="部活動１７" sheetId="106" r:id="rId20"/>
    <sheet name="部活動１８" sheetId="107" r:id="rId21"/>
    <sheet name="部活動１９" sheetId="108" r:id="rId22"/>
    <sheet name="部活動２０" sheetId="109" r:id="rId23"/>
    <sheet name="部活動２１" sheetId="110" r:id="rId24"/>
    <sheet name="部活動２２" sheetId="111" r:id="rId25"/>
    <sheet name="部活動２３" sheetId="112" r:id="rId26"/>
    <sheet name="部活動２４" sheetId="113" r:id="rId27"/>
    <sheet name="部活動２５" sheetId="114" r:id="rId28"/>
    <sheet name="部活動２６" sheetId="115" r:id="rId29"/>
    <sheet name="部活動２７" sheetId="116" r:id="rId30"/>
    <sheet name="部活動２８" sheetId="117" r:id="rId31"/>
    <sheet name="部活動２９" sheetId="118" r:id="rId32"/>
    <sheet name="部活動３０" sheetId="119" r:id="rId33"/>
  </sheets>
  <definedNames>
    <definedName name="_xlnm._FilterDatabase" localSheetId="0" hidden="1">祝日!$B$1:$G$88</definedName>
    <definedName name="_xlnm.Print_Area" localSheetId="2">記入例!$B$1:$Q$46</definedName>
    <definedName name="_xlnm.Print_Area" localSheetId="1">'集計（公表用）'!$B$1:$U$49</definedName>
    <definedName name="_xlnm.Print_Area" localSheetId="3">部活動１!$B$1:$Q$46</definedName>
    <definedName name="_xlnm.Print_Area" localSheetId="12">部活動１０!$B$1:$Q$46</definedName>
    <definedName name="_xlnm.Print_Area" localSheetId="13">部活動１１!$B$1:$Q$46</definedName>
    <definedName name="_xlnm.Print_Area" localSheetId="14">部活動１２!$B$1:$Q$46</definedName>
    <definedName name="_xlnm.Print_Area" localSheetId="15">部活動１３!$B$1:$Q$46</definedName>
    <definedName name="_xlnm.Print_Area" localSheetId="16">部活動１４!$B$1:$Q$46</definedName>
    <definedName name="_xlnm.Print_Area" localSheetId="17">部活動１５!$B$1:$Q$46</definedName>
    <definedName name="_xlnm.Print_Area" localSheetId="18">部活動１６!$B$1:$Q$46</definedName>
    <definedName name="_xlnm.Print_Area" localSheetId="19">部活動１７!$B$1:$Q$46</definedName>
    <definedName name="_xlnm.Print_Area" localSheetId="20">部活動１８!$B$1:$Q$46</definedName>
    <definedName name="_xlnm.Print_Area" localSheetId="21">部活動１９!$B$1:$Q$46</definedName>
    <definedName name="_xlnm.Print_Area" localSheetId="4">部活動２!$B$1:$Q$46</definedName>
    <definedName name="_xlnm.Print_Area" localSheetId="22">部活動２０!$B$1:$Q$46</definedName>
    <definedName name="_xlnm.Print_Area" localSheetId="23">部活動２１!$B$1:$Q$46</definedName>
    <definedName name="_xlnm.Print_Area" localSheetId="24">部活動２２!$B$1:$Q$46</definedName>
    <definedName name="_xlnm.Print_Area" localSheetId="25">部活動２３!$B$1:$Q$46</definedName>
    <definedName name="_xlnm.Print_Area" localSheetId="26">部活動２４!$B$1:$Q$46</definedName>
    <definedName name="_xlnm.Print_Area" localSheetId="27">部活動２５!$B$1:$Q$46</definedName>
    <definedName name="_xlnm.Print_Area" localSheetId="28">部活動２６!$B$1:$Q$46</definedName>
    <definedName name="_xlnm.Print_Area" localSheetId="29">部活動２７!$B$1:$Q$46</definedName>
    <definedName name="_xlnm.Print_Area" localSheetId="30">部活動２８!$B$1:$Q$46</definedName>
    <definedName name="_xlnm.Print_Area" localSheetId="31">部活動２９!$B$1:$Q$46</definedName>
    <definedName name="_xlnm.Print_Area" localSheetId="5">部活動３!$B$1:$Q$46</definedName>
    <definedName name="_xlnm.Print_Area" localSheetId="32">部活動３０!$B$1:$Q$46</definedName>
    <definedName name="_xlnm.Print_Area" localSheetId="6">部活動４!$B$1:$Q$46</definedName>
    <definedName name="_xlnm.Print_Area" localSheetId="7">部活動５!$B$1:$Q$46</definedName>
    <definedName name="_xlnm.Print_Area" localSheetId="8">部活動６!$B$1:$Q$46</definedName>
    <definedName name="_xlnm.Print_Area" localSheetId="9">部活動７!$B$1:$Q$46</definedName>
    <definedName name="_xlnm.Print_Area" localSheetId="10">部活動８!$B$1:$Q$46</definedName>
    <definedName name="_xlnm.Print_Area" localSheetId="11">部活動９!$B$1:$Q$46</definedName>
  </definedNames>
  <calcPr calcId="162913"/>
</workbook>
</file>

<file path=xl/calcChain.xml><?xml version="1.0" encoding="utf-8"?>
<calcChain xmlns="http://schemas.openxmlformats.org/spreadsheetml/2006/main">
  <c r="M42" i="119" l="1"/>
  <c r="L42" i="119"/>
  <c r="K42" i="119"/>
  <c r="J42" i="119"/>
  <c r="G42" i="119"/>
  <c r="F42" i="119"/>
  <c r="E42" i="119"/>
  <c r="D42" i="119"/>
  <c r="O40" i="119"/>
  <c r="I40" i="119"/>
  <c r="O39" i="119"/>
  <c r="I39" i="119"/>
  <c r="O38" i="119"/>
  <c r="I38" i="119"/>
  <c r="O37" i="119"/>
  <c r="I37" i="119"/>
  <c r="O36" i="119"/>
  <c r="I36" i="119"/>
  <c r="O35" i="119"/>
  <c r="I35" i="119"/>
  <c r="O34" i="119"/>
  <c r="I34" i="119"/>
  <c r="O33" i="119"/>
  <c r="I33" i="119"/>
  <c r="O32" i="119"/>
  <c r="I32" i="119"/>
  <c r="O31" i="119"/>
  <c r="I31" i="119"/>
  <c r="O30" i="119"/>
  <c r="I30" i="119"/>
  <c r="O29" i="119"/>
  <c r="I29" i="119"/>
  <c r="O28" i="119"/>
  <c r="I28" i="119"/>
  <c r="O27" i="119"/>
  <c r="I27" i="119"/>
  <c r="O26" i="119"/>
  <c r="I26" i="119"/>
  <c r="O25" i="119"/>
  <c r="I25" i="119"/>
  <c r="O24" i="119"/>
  <c r="I24" i="119"/>
  <c r="O23" i="119"/>
  <c r="I23" i="119"/>
  <c r="O22" i="119"/>
  <c r="I22" i="119"/>
  <c r="O21" i="119"/>
  <c r="I21" i="119"/>
  <c r="O20" i="119"/>
  <c r="I20" i="119"/>
  <c r="O19" i="119"/>
  <c r="I19" i="119"/>
  <c r="O18" i="119"/>
  <c r="I18" i="119"/>
  <c r="O17" i="119"/>
  <c r="I17" i="119"/>
  <c r="O16" i="119"/>
  <c r="I16" i="119"/>
  <c r="O15" i="119"/>
  <c r="I15" i="119"/>
  <c r="O14" i="119"/>
  <c r="I14" i="119"/>
  <c r="O13" i="119"/>
  <c r="I13" i="119"/>
  <c r="O12" i="119"/>
  <c r="I12" i="119"/>
  <c r="O11" i="119"/>
  <c r="I11" i="119"/>
  <c r="B11" i="119"/>
  <c r="C11" i="119" s="1"/>
  <c r="O10" i="119"/>
  <c r="O42" i="119" s="1"/>
  <c r="I10" i="119"/>
  <c r="I42" i="119" s="1"/>
  <c r="C10" i="119"/>
  <c r="B10" i="119"/>
  <c r="M42" i="118"/>
  <c r="L42" i="118"/>
  <c r="K42" i="118"/>
  <c r="J42" i="118"/>
  <c r="G42" i="118"/>
  <c r="F42" i="118"/>
  <c r="E42" i="118"/>
  <c r="D42" i="118"/>
  <c r="O40" i="118"/>
  <c r="I40" i="118"/>
  <c r="O39" i="118"/>
  <c r="I39" i="118"/>
  <c r="O38" i="118"/>
  <c r="I38" i="118"/>
  <c r="O37" i="118"/>
  <c r="I37" i="118"/>
  <c r="O36" i="118"/>
  <c r="I36" i="118"/>
  <c r="O35" i="118"/>
  <c r="I35" i="118"/>
  <c r="O34" i="118"/>
  <c r="I34" i="118"/>
  <c r="O33" i="118"/>
  <c r="I33" i="118"/>
  <c r="O32" i="118"/>
  <c r="I32" i="118"/>
  <c r="O31" i="118"/>
  <c r="I31" i="118"/>
  <c r="O30" i="118"/>
  <c r="I30" i="118"/>
  <c r="O29" i="118"/>
  <c r="I29" i="118"/>
  <c r="O28" i="118"/>
  <c r="I28" i="118"/>
  <c r="O27" i="118"/>
  <c r="I27" i="118"/>
  <c r="O26" i="118"/>
  <c r="I26" i="118"/>
  <c r="O25" i="118"/>
  <c r="I25" i="118"/>
  <c r="O24" i="118"/>
  <c r="I24" i="118"/>
  <c r="O23" i="118"/>
  <c r="I23" i="118"/>
  <c r="O22" i="118"/>
  <c r="I22" i="118"/>
  <c r="O21" i="118"/>
  <c r="I21" i="118"/>
  <c r="O20" i="118"/>
  <c r="I20" i="118"/>
  <c r="O19" i="118"/>
  <c r="I19" i="118"/>
  <c r="O18" i="118"/>
  <c r="I18" i="118"/>
  <c r="O17" i="118"/>
  <c r="I17" i="118"/>
  <c r="O16" i="118"/>
  <c r="I16" i="118"/>
  <c r="O15" i="118"/>
  <c r="I15" i="118"/>
  <c r="O14" i="118"/>
  <c r="I14" i="118"/>
  <c r="O13" i="118"/>
  <c r="I13" i="118"/>
  <c r="O12" i="118"/>
  <c r="I12" i="118"/>
  <c r="O11" i="118"/>
  <c r="I11" i="118"/>
  <c r="B11" i="118"/>
  <c r="C11" i="118" s="1"/>
  <c r="O10" i="118"/>
  <c r="O42" i="118" s="1"/>
  <c r="I10" i="118"/>
  <c r="I42" i="118" s="1"/>
  <c r="C10" i="118"/>
  <c r="B10" i="118"/>
  <c r="M42" i="117"/>
  <c r="L42" i="117"/>
  <c r="K42" i="117"/>
  <c r="J42" i="117"/>
  <c r="I42" i="117"/>
  <c r="G42" i="117"/>
  <c r="F42" i="117"/>
  <c r="E42" i="117"/>
  <c r="D42" i="117"/>
  <c r="O40" i="117"/>
  <c r="I40" i="117"/>
  <c r="O39" i="117"/>
  <c r="I39" i="117"/>
  <c r="O38" i="117"/>
  <c r="I38" i="117"/>
  <c r="O37" i="117"/>
  <c r="I37" i="117"/>
  <c r="O36" i="117"/>
  <c r="I36" i="117"/>
  <c r="O35" i="117"/>
  <c r="I35" i="117"/>
  <c r="O34" i="117"/>
  <c r="I34" i="117"/>
  <c r="O33" i="117"/>
  <c r="I33" i="117"/>
  <c r="O32" i="117"/>
  <c r="I32" i="117"/>
  <c r="O31" i="117"/>
  <c r="I31" i="117"/>
  <c r="O30" i="117"/>
  <c r="I30" i="117"/>
  <c r="O29" i="117"/>
  <c r="I29" i="117"/>
  <c r="O28" i="117"/>
  <c r="I28" i="117"/>
  <c r="O27" i="117"/>
  <c r="I27" i="117"/>
  <c r="O26" i="117"/>
  <c r="I26" i="117"/>
  <c r="O25" i="117"/>
  <c r="I25" i="117"/>
  <c r="O24" i="117"/>
  <c r="I24" i="117"/>
  <c r="O23" i="117"/>
  <c r="I23" i="117"/>
  <c r="O22" i="117"/>
  <c r="I22" i="117"/>
  <c r="O21" i="117"/>
  <c r="I21" i="117"/>
  <c r="O20" i="117"/>
  <c r="I20" i="117"/>
  <c r="O19" i="117"/>
  <c r="I19" i="117"/>
  <c r="O18" i="117"/>
  <c r="I18" i="117"/>
  <c r="O17" i="117"/>
  <c r="I17" i="117"/>
  <c r="O16" i="117"/>
  <c r="I16" i="117"/>
  <c r="O15" i="117"/>
  <c r="I15" i="117"/>
  <c r="O14" i="117"/>
  <c r="I14" i="117"/>
  <c r="O13" i="117"/>
  <c r="I13" i="117"/>
  <c r="O12" i="117"/>
  <c r="I12" i="117"/>
  <c r="O11" i="117"/>
  <c r="O42" i="117" s="1"/>
  <c r="I11" i="117"/>
  <c r="O10" i="117"/>
  <c r="I10" i="117"/>
  <c r="B10" i="117"/>
  <c r="B11" i="117" s="1"/>
  <c r="M42" i="116"/>
  <c r="L42" i="116"/>
  <c r="K42" i="116"/>
  <c r="J42" i="116"/>
  <c r="G42" i="116"/>
  <c r="F42" i="116"/>
  <c r="E42" i="116"/>
  <c r="D42" i="116"/>
  <c r="O40" i="116"/>
  <c r="I40" i="116"/>
  <c r="O39" i="116"/>
  <c r="I39" i="116"/>
  <c r="O38" i="116"/>
  <c r="I38" i="116"/>
  <c r="O37" i="116"/>
  <c r="I37" i="116"/>
  <c r="O36" i="116"/>
  <c r="I36" i="116"/>
  <c r="O35" i="116"/>
  <c r="I35" i="116"/>
  <c r="O34" i="116"/>
  <c r="I34" i="116"/>
  <c r="O33" i="116"/>
  <c r="I33" i="116"/>
  <c r="O32" i="116"/>
  <c r="I32" i="116"/>
  <c r="O31" i="116"/>
  <c r="I31" i="116"/>
  <c r="O30" i="116"/>
  <c r="I30" i="116"/>
  <c r="O29" i="116"/>
  <c r="I29" i="116"/>
  <c r="O28" i="116"/>
  <c r="I28" i="116"/>
  <c r="O27" i="116"/>
  <c r="I27" i="116"/>
  <c r="O26" i="116"/>
  <c r="I26" i="116"/>
  <c r="O25" i="116"/>
  <c r="I25" i="116"/>
  <c r="O24" i="116"/>
  <c r="I24" i="116"/>
  <c r="O23" i="116"/>
  <c r="I23" i="116"/>
  <c r="O22" i="116"/>
  <c r="I22" i="116"/>
  <c r="O21" i="116"/>
  <c r="I21" i="116"/>
  <c r="O20" i="116"/>
  <c r="I20" i="116"/>
  <c r="O19" i="116"/>
  <c r="I19" i="116"/>
  <c r="O18" i="116"/>
  <c r="I18" i="116"/>
  <c r="O17" i="116"/>
  <c r="I17" i="116"/>
  <c r="O16" i="116"/>
  <c r="I16" i="116"/>
  <c r="O15" i="116"/>
  <c r="I15" i="116"/>
  <c r="O14" i="116"/>
  <c r="I14" i="116"/>
  <c r="O13" i="116"/>
  <c r="I13" i="116"/>
  <c r="O12" i="116"/>
  <c r="I12" i="116"/>
  <c r="O11" i="116"/>
  <c r="I11" i="116"/>
  <c r="B11" i="116"/>
  <c r="C11" i="116" s="1"/>
  <c r="O10" i="116"/>
  <c r="O42" i="116" s="1"/>
  <c r="I10" i="116"/>
  <c r="I42" i="116" s="1"/>
  <c r="C10" i="116"/>
  <c r="B10" i="116"/>
  <c r="M42" i="115"/>
  <c r="L42" i="115"/>
  <c r="K42" i="115"/>
  <c r="J42" i="115"/>
  <c r="G42" i="115"/>
  <c r="F42" i="115"/>
  <c r="E42" i="115"/>
  <c r="D42" i="115"/>
  <c r="O40" i="115"/>
  <c r="I40" i="115"/>
  <c r="O39" i="115"/>
  <c r="I39" i="115"/>
  <c r="O38" i="115"/>
  <c r="I38" i="115"/>
  <c r="O37" i="115"/>
  <c r="I37" i="115"/>
  <c r="O36" i="115"/>
  <c r="I36" i="115"/>
  <c r="O35" i="115"/>
  <c r="I35" i="115"/>
  <c r="O34" i="115"/>
  <c r="I34" i="115"/>
  <c r="O33" i="115"/>
  <c r="I33" i="115"/>
  <c r="O32" i="115"/>
  <c r="I32" i="115"/>
  <c r="O31" i="115"/>
  <c r="I31" i="115"/>
  <c r="O30" i="115"/>
  <c r="I30" i="115"/>
  <c r="O29" i="115"/>
  <c r="I29" i="115"/>
  <c r="O28" i="115"/>
  <c r="I28" i="115"/>
  <c r="O27" i="115"/>
  <c r="I27" i="115"/>
  <c r="O26" i="115"/>
  <c r="I26" i="115"/>
  <c r="O25" i="115"/>
  <c r="I25" i="115"/>
  <c r="O24" i="115"/>
  <c r="I24" i="115"/>
  <c r="O23" i="115"/>
  <c r="I23" i="115"/>
  <c r="O22" i="115"/>
  <c r="I22" i="115"/>
  <c r="O21" i="115"/>
  <c r="I21" i="115"/>
  <c r="O20" i="115"/>
  <c r="I20" i="115"/>
  <c r="O19" i="115"/>
  <c r="I19" i="115"/>
  <c r="O18" i="115"/>
  <c r="I18" i="115"/>
  <c r="O17" i="115"/>
  <c r="I17" i="115"/>
  <c r="O16" i="115"/>
  <c r="I16" i="115"/>
  <c r="O15" i="115"/>
  <c r="I15" i="115"/>
  <c r="O14" i="115"/>
  <c r="I14" i="115"/>
  <c r="O13" i="115"/>
  <c r="I13" i="115"/>
  <c r="O12" i="115"/>
  <c r="I12" i="115"/>
  <c r="O11" i="115"/>
  <c r="I11" i="115"/>
  <c r="B11" i="115"/>
  <c r="C11" i="115" s="1"/>
  <c r="O10" i="115"/>
  <c r="O42" i="115" s="1"/>
  <c r="I10" i="115"/>
  <c r="I42" i="115" s="1"/>
  <c r="C10" i="115"/>
  <c r="B10" i="115"/>
  <c r="M42" i="114"/>
  <c r="L42" i="114"/>
  <c r="K42" i="114"/>
  <c r="J42" i="114"/>
  <c r="I42" i="114"/>
  <c r="G42" i="114"/>
  <c r="F42" i="114"/>
  <c r="E42" i="114"/>
  <c r="D42" i="114"/>
  <c r="O40" i="114"/>
  <c r="I40" i="114"/>
  <c r="O39" i="114"/>
  <c r="I39" i="114"/>
  <c r="O38" i="114"/>
  <c r="I38" i="114"/>
  <c r="O37" i="114"/>
  <c r="I37" i="114"/>
  <c r="O36" i="114"/>
  <c r="I36" i="114"/>
  <c r="O35" i="114"/>
  <c r="I35" i="114"/>
  <c r="O34" i="114"/>
  <c r="I34" i="114"/>
  <c r="O33" i="114"/>
  <c r="I33" i="114"/>
  <c r="O32" i="114"/>
  <c r="I32" i="114"/>
  <c r="O31" i="114"/>
  <c r="I31" i="114"/>
  <c r="O30" i="114"/>
  <c r="I30" i="114"/>
  <c r="O29" i="114"/>
  <c r="I29" i="114"/>
  <c r="O28" i="114"/>
  <c r="I28" i="114"/>
  <c r="O27" i="114"/>
  <c r="I27" i="114"/>
  <c r="O26" i="114"/>
  <c r="I26" i="114"/>
  <c r="O25" i="114"/>
  <c r="I25" i="114"/>
  <c r="O24" i="114"/>
  <c r="I24" i="114"/>
  <c r="O23" i="114"/>
  <c r="I23" i="114"/>
  <c r="O22" i="114"/>
  <c r="I22" i="114"/>
  <c r="O21" i="114"/>
  <c r="I21" i="114"/>
  <c r="O20" i="114"/>
  <c r="I20" i="114"/>
  <c r="O19" i="114"/>
  <c r="I19" i="114"/>
  <c r="O18" i="114"/>
  <c r="I18" i="114"/>
  <c r="O17" i="114"/>
  <c r="I17" i="114"/>
  <c r="O16" i="114"/>
  <c r="I16" i="114"/>
  <c r="O15" i="114"/>
  <c r="I15" i="114"/>
  <c r="O14" i="114"/>
  <c r="I14" i="114"/>
  <c r="O13" i="114"/>
  <c r="I13" i="114"/>
  <c r="O12" i="114"/>
  <c r="I12" i="114"/>
  <c r="O11" i="114"/>
  <c r="I11" i="114"/>
  <c r="O10" i="114"/>
  <c r="O42" i="114" s="1"/>
  <c r="I10" i="114"/>
  <c r="B10" i="114"/>
  <c r="B11" i="114" s="1"/>
  <c r="M42" i="113"/>
  <c r="L42" i="113"/>
  <c r="K42" i="113"/>
  <c r="J42" i="113"/>
  <c r="G42" i="113"/>
  <c r="F42" i="113"/>
  <c r="E42" i="113"/>
  <c r="D42" i="113"/>
  <c r="O40" i="113"/>
  <c r="I40" i="113"/>
  <c r="O39" i="113"/>
  <c r="I39" i="113"/>
  <c r="O38" i="113"/>
  <c r="I38" i="113"/>
  <c r="O37" i="113"/>
  <c r="I37" i="113"/>
  <c r="O36" i="113"/>
  <c r="I36" i="113"/>
  <c r="O35" i="113"/>
  <c r="I35" i="113"/>
  <c r="O34" i="113"/>
  <c r="I34" i="113"/>
  <c r="O33" i="113"/>
  <c r="I33" i="113"/>
  <c r="O32" i="113"/>
  <c r="I32" i="113"/>
  <c r="O31" i="113"/>
  <c r="I31" i="113"/>
  <c r="O30" i="113"/>
  <c r="I30" i="113"/>
  <c r="O29" i="113"/>
  <c r="I29" i="113"/>
  <c r="O28" i="113"/>
  <c r="I28" i="113"/>
  <c r="O27" i="113"/>
  <c r="I27" i="113"/>
  <c r="O26" i="113"/>
  <c r="I26" i="113"/>
  <c r="O25" i="113"/>
  <c r="I25" i="113"/>
  <c r="O24" i="113"/>
  <c r="I24" i="113"/>
  <c r="O23" i="113"/>
  <c r="I23" i="113"/>
  <c r="O22" i="113"/>
  <c r="I22" i="113"/>
  <c r="O21" i="113"/>
  <c r="I21" i="113"/>
  <c r="O20" i="113"/>
  <c r="I20" i="113"/>
  <c r="O19" i="113"/>
  <c r="I19" i="113"/>
  <c r="O18" i="113"/>
  <c r="I18" i="113"/>
  <c r="O17" i="113"/>
  <c r="I17" i="113"/>
  <c r="O16" i="113"/>
  <c r="I16" i="113"/>
  <c r="O15" i="113"/>
  <c r="I15" i="113"/>
  <c r="O14" i="113"/>
  <c r="I14" i="113"/>
  <c r="O13" i="113"/>
  <c r="I13" i="113"/>
  <c r="O12" i="113"/>
  <c r="I12" i="113"/>
  <c r="O11" i="113"/>
  <c r="I11" i="113"/>
  <c r="B11" i="113"/>
  <c r="C11" i="113" s="1"/>
  <c r="O10" i="113"/>
  <c r="O42" i="113" s="1"/>
  <c r="I10" i="113"/>
  <c r="I42" i="113" s="1"/>
  <c r="C10" i="113"/>
  <c r="B10" i="113"/>
  <c r="M42" i="112"/>
  <c r="L42" i="112"/>
  <c r="K42" i="112"/>
  <c r="J42" i="112"/>
  <c r="G42" i="112"/>
  <c r="F42" i="112"/>
  <c r="E42" i="112"/>
  <c r="D42" i="112"/>
  <c r="O40" i="112"/>
  <c r="I40" i="112"/>
  <c r="O39" i="112"/>
  <c r="I39" i="112"/>
  <c r="O38" i="112"/>
  <c r="I38" i="112"/>
  <c r="O37" i="112"/>
  <c r="I37" i="112"/>
  <c r="O36" i="112"/>
  <c r="I36" i="112"/>
  <c r="O35" i="112"/>
  <c r="I35" i="112"/>
  <c r="O34" i="112"/>
  <c r="I34" i="112"/>
  <c r="O33" i="112"/>
  <c r="I33" i="112"/>
  <c r="O32" i="112"/>
  <c r="I32" i="112"/>
  <c r="O31" i="112"/>
  <c r="I31" i="112"/>
  <c r="O30" i="112"/>
  <c r="I30" i="112"/>
  <c r="O29" i="112"/>
  <c r="I29" i="112"/>
  <c r="O28" i="112"/>
  <c r="I28" i="112"/>
  <c r="O27" i="112"/>
  <c r="I27" i="112"/>
  <c r="O26" i="112"/>
  <c r="I26" i="112"/>
  <c r="O25" i="112"/>
  <c r="I25" i="112"/>
  <c r="O24" i="112"/>
  <c r="I24" i="112"/>
  <c r="O23" i="112"/>
  <c r="I23" i="112"/>
  <c r="O22" i="112"/>
  <c r="I22" i="112"/>
  <c r="O21" i="112"/>
  <c r="I21" i="112"/>
  <c r="O20" i="112"/>
  <c r="I20" i="112"/>
  <c r="O19" i="112"/>
  <c r="I19" i="112"/>
  <c r="O18" i="112"/>
  <c r="I18" i="112"/>
  <c r="O17" i="112"/>
  <c r="I17" i="112"/>
  <c r="O16" i="112"/>
  <c r="I16" i="112"/>
  <c r="O15" i="112"/>
  <c r="I15" i="112"/>
  <c r="O14" i="112"/>
  <c r="I14" i="112"/>
  <c r="O13" i="112"/>
  <c r="I13" i="112"/>
  <c r="O12" i="112"/>
  <c r="I12" i="112"/>
  <c r="O11" i="112"/>
  <c r="I11" i="112"/>
  <c r="B11" i="112"/>
  <c r="C11" i="112" s="1"/>
  <c r="O10" i="112"/>
  <c r="O42" i="112" s="1"/>
  <c r="I10" i="112"/>
  <c r="I42" i="112" s="1"/>
  <c r="C10" i="112"/>
  <c r="B10" i="112"/>
  <c r="M42" i="111"/>
  <c r="L42" i="111"/>
  <c r="K42" i="111"/>
  <c r="J42" i="111"/>
  <c r="G42" i="111"/>
  <c r="F42" i="111"/>
  <c r="E42" i="111"/>
  <c r="D42" i="111"/>
  <c r="O40" i="111"/>
  <c r="I40" i="111"/>
  <c r="O39" i="111"/>
  <c r="I39" i="111"/>
  <c r="O38" i="111"/>
  <c r="I38" i="111"/>
  <c r="O37" i="111"/>
  <c r="I37" i="111"/>
  <c r="O36" i="111"/>
  <c r="I36" i="111"/>
  <c r="O35" i="111"/>
  <c r="I35" i="111"/>
  <c r="O34" i="111"/>
  <c r="I34" i="111"/>
  <c r="O33" i="111"/>
  <c r="I33" i="111"/>
  <c r="O32" i="111"/>
  <c r="I32" i="111"/>
  <c r="O31" i="111"/>
  <c r="I31" i="111"/>
  <c r="O30" i="111"/>
  <c r="I30" i="111"/>
  <c r="O29" i="111"/>
  <c r="I29" i="111"/>
  <c r="O28" i="111"/>
  <c r="I28" i="111"/>
  <c r="O27" i="111"/>
  <c r="I27" i="111"/>
  <c r="O26" i="111"/>
  <c r="I26" i="111"/>
  <c r="O25" i="111"/>
  <c r="I25" i="111"/>
  <c r="O24" i="111"/>
  <c r="I24" i="111"/>
  <c r="O23" i="111"/>
  <c r="I23" i="111"/>
  <c r="O22" i="111"/>
  <c r="I22" i="111"/>
  <c r="O21" i="111"/>
  <c r="I21" i="111"/>
  <c r="O20" i="111"/>
  <c r="I20" i="111"/>
  <c r="O19" i="111"/>
  <c r="I19" i="111"/>
  <c r="O18" i="111"/>
  <c r="I18" i="111"/>
  <c r="O17" i="111"/>
  <c r="I17" i="111"/>
  <c r="O16" i="111"/>
  <c r="I16" i="111"/>
  <c r="O15" i="111"/>
  <c r="I15" i="111"/>
  <c r="O14" i="111"/>
  <c r="I14" i="111"/>
  <c r="O13" i="111"/>
  <c r="I13" i="111"/>
  <c r="O12" i="111"/>
  <c r="I12" i="111"/>
  <c r="O11" i="111"/>
  <c r="I11" i="111"/>
  <c r="B11" i="111"/>
  <c r="C11" i="111" s="1"/>
  <c r="O10" i="111"/>
  <c r="O42" i="111" s="1"/>
  <c r="I10" i="111"/>
  <c r="I42" i="111" s="1"/>
  <c r="C10" i="111"/>
  <c r="B10" i="111"/>
  <c r="M42" i="110"/>
  <c r="L42" i="110"/>
  <c r="K42" i="110"/>
  <c r="J42" i="110"/>
  <c r="G42" i="110"/>
  <c r="F42" i="110"/>
  <c r="E42" i="110"/>
  <c r="D42" i="110"/>
  <c r="O40" i="110"/>
  <c r="I40" i="110"/>
  <c r="O39" i="110"/>
  <c r="I39" i="110"/>
  <c r="O38" i="110"/>
  <c r="I38" i="110"/>
  <c r="O37" i="110"/>
  <c r="I37" i="110"/>
  <c r="O36" i="110"/>
  <c r="I36" i="110"/>
  <c r="O35" i="110"/>
  <c r="I35" i="110"/>
  <c r="O34" i="110"/>
  <c r="I34" i="110"/>
  <c r="O33" i="110"/>
  <c r="I33" i="110"/>
  <c r="O32" i="110"/>
  <c r="I32" i="110"/>
  <c r="O31" i="110"/>
  <c r="I31" i="110"/>
  <c r="O30" i="110"/>
  <c r="I30" i="110"/>
  <c r="O29" i="110"/>
  <c r="I29" i="110"/>
  <c r="O28" i="110"/>
  <c r="I28" i="110"/>
  <c r="O27" i="110"/>
  <c r="I27" i="110"/>
  <c r="O26" i="110"/>
  <c r="I26" i="110"/>
  <c r="O25" i="110"/>
  <c r="I25" i="110"/>
  <c r="O24" i="110"/>
  <c r="I24" i="110"/>
  <c r="O23" i="110"/>
  <c r="I23" i="110"/>
  <c r="O22" i="110"/>
  <c r="I22" i="110"/>
  <c r="O21" i="110"/>
  <c r="I21" i="110"/>
  <c r="O20" i="110"/>
  <c r="I20" i="110"/>
  <c r="O19" i="110"/>
  <c r="I19" i="110"/>
  <c r="O18" i="110"/>
  <c r="I18" i="110"/>
  <c r="O17" i="110"/>
  <c r="I17" i="110"/>
  <c r="O16" i="110"/>
  <c r="I16" i="110"/>
  <c r="O15" i="110"/>
  <c r="I15" i="110"/>
  <c r="O14" i="110"/>
  <c r="I14" i="110"/>
  <c r="O13" i="110"/>
  <c r="I13" i="110"/>
  <c r="O12" i="110"/>
  <c r="I12" i="110"/>
  <c r="O11" i="110"/>
  <c r="I11" i="110"/>
  <c r="B11" i="110"/>
  <c r="C11" i="110" s="1"/>
  <c r="O10" i="110"/>
  <c r="O42" i="110" s="1"/>
  <c r="I10" i="110"/>
  <c r="I42" i="110" s="1"/>
  <c r="C10" i="110"/>
  <c r="B10" i="110"/>
  <c r="M42" i="109"/>
  <c r="L42" i="109"/>
  <c r="K42" i="109"/>
  <c r="J42" i="109"/>
  <c r="G42" i="109"/>
  <c r="F42" i="109"/>
  <c r="E42" i="109"/>
  <c r="D42" i="109"/>
  <c r="O40" i="109"/>
  <c r="I40" i="109"/>
  <c r="O39" i="109"/>
  <c r="I39" i="109"/>
  <c r="O38" i="109"/>
  <c r="I38" i="109"/>
  <c r="O37" i="109"/>
  <c r="I37" i="109"/>
  <c r="O36" i="109"/>
  <c r="I36" i="109"/>
  <c r="O35" i="109"/>
  <c r="I35" i="109"/>
  <c r="O34" i="109"/>
  <c r="I34" i="109"/>
  <c r="O33" i="109"/>
  <c r="I33" i="109"/>
  <c r="O32" i="109"/>
  <c r="I32" i="109"/>
  <c r="O31" i="109"/>
  <c r="I31" i="109"/>
  <c r="O30" i="109"/>
  <c r="I30" i="109"/>
  <c r="O29" i="109"/>
  <c r="I29" i="109"/>
  <c r="O28" i="109"/>
  <c r="I28" i="109"/>
  <c r="O27" i="109"/>
  <c r="I27" i="109"/>
  <c r="O26" i="109"/>
  <c r="I26" i="109"/>
  <c r="O25" i="109"/>
  <c r="I25" i="109"/>
  <c r="O24" i="109"/>
  <c r="I24" i="109"/>
  <c r="O23" i="109"/>
  <c r="I23" i="109"/>
  <c r="O22" i="109"/>
  <c r="I22" i="109"/>
  <c r="O21" i="109"/>
  <c r="I21" i="109"/>
  <c r="O20" i="109"/>
  <c r="I20" i="109"/>
  <c r="O19" i="109"/>
  <c r="I19" i="109"/>
  <c r="O18" i="109"/>
  <c r="I18" i="109"/>
  <c r="O17" i="109"/>
  <c r="I17" i="109"/>
  <c r="O16" i="109"/>
  <c r="I16" i="109"/>
  <c r="O15" i="109"/>
  <c r="I15" i="109"/>
  <c r="O14" i="109"/>
  <c r="I14" i="109"/>
  <c r="O13" i="109"/>
  <c r="I13" i="109"/>
  <c r="O12" i="109"/>
  <c r="I12" i="109"/>
  <c r="O11" i="109"/>
  <c r="I11" i="109"/>
  <c r="B11" i="109"/>
  <c r="C11" i="109" s="1"/>
  <c r="O10" i="109"/>
  <c r="O42" i="109" s="1"/>
  <c r="I10" i="109"/>
  <c r="I42" i="109" s="1"/>
  <c r="C10" i="109"/>
  <c r="B10" i="109"/>
  <c r="M42" i="108"/>
  <c r="L42" i="108"/>
  <c r="K42" i="108"/>
  <c r="J42" i="108"/>
  <c r="I42" i="108"/>
  <c r="G42" i="108"/>
  <c r="F42" i="108"/>
  <c r="E42" i="108"/>
  <c r="D42" i="108"/>
  <c r="O40" i="108"/>
  <c r="I40" i="108"/>
  <c r="O39" i="108"/>
  <c r="I39" i="108"/>
  <c r="O38" i="108"/>
  <c r="I38" i="108"/>
  <c r="O37" i="108"/>
  <c r="I37" i="108"/>
  <c r="O36" i="108"/>
  <c r="I36" i="108"/>
  <c r="O35" i="108"/>
  <c r="I35" i="108"/>
  <c r="O34" i="108"/>
  <c r="I34" i="108"/>
  <c r="O33" i="108"/>
  <c r="I33" i="108"/>
  <c r="O32" i="108"/>
  <c r="I32" i="108"/>
  <c r="O31" i="108"/>
  <c r="I31" i="108"/>
  <c r="O30" i="108"/>
  <c r="I30" i="108"/>
  <c r="O29" i="108"/>
  <c r="I29" i="108"/>
  <c r="O28" i="108"/>
  <c r="I28" i="108"/>
  <c r="O27" i="108"/>
  <c r="I27" i="108"/>
  <c r="O26" i="108"/>
  <c r="I26" i="108"/>
  <c r="O25" i="108"/>
  <c r="I25" i="108"/>
  <c r="O24" i="108"/>
  <c r="I24" i="108"/>
  <c r="O23" i="108"/>
  <c r="I23" i="108"/>
  <c r="O22" i="108"/>
  <c r="I22" i="108"/>
  <c r="O21" i="108"/>
  <c r="I21" i="108"/>
  <c r="O20" i="108"/>
  <c r="I20" i="108"/>
  <c r="O19" i="108"/>
  <c r="I19" i="108"/>
  <c r="O18" i="108"/>
  <c r="I18" i="108"/>
  <c r="O17" i="108"/>
  <c r="I17" i="108"/>
  <c r="O16" i="108"/>
  <c r="I16" i="108"/>
  <c r="O15" i="108"/>
  <c r="I15" i="108"/>
  <c r="O14" i="108"/>
  <c r="I14" i="108"/>
  <c r="O13" i="108"/>
  <c r="I13" i="108"/>
  <c r="O12" i="108"/>
  <c r="I12" i="108"/>
  <c r="O11" i="108"/>
  <c r="O42" i="108" s="1"/>
  <c r="I11" i="108"/>
  <c r="O10" i="108"/>
  <c r="I10" i="108"/>
  <c r="B10" i="108"/>
  <c r="B11" i="108" s="1"/>
  <c r="M42" i="107"/>
  <c r="L42" i="107"/>
  <c r="K42" i="107"/>
  <c r="J42" i="107"/>
  <c r="G42" i="107"/>
  <c r="F42" i="107"/>
  <c r="E42" i="107"/>
  <c r="D42" i="107"/>
  <c r="O40" i="107"/>
  <c r="I40" i="107"/>
  <c r="O39" i="107"/>
  <c r="I39" i="107"/>
  <c r="O38" i="107"/>
  <c r="I38" i="107"/>
  <c r="O37" i="107"/>
  <c r="I37" i="107"/>
  <c r="O36" i="107"/>
  <c r="I36" i="107"/>
  <c r="O35" i="107"/>
  <c r="I35" i="107"/>
  <c r="O34" i="107"/>
  <c r="I34" i="107"/>
  <c r="O33" i="107"/>
  <c r="I33" i="107"/>
  <c r="O32" i="107"/>
  <c r="I32" i="107"/>
  <c r="O31" i="107"/>
  <c r="I31" i="107"/>
  <c r="O30" i="107"/>
  <c r="I30" i="107"/>
  <c r="O29" i="107"/>
  <c r="I29" i="107"/>
  <c r="O28" i="107"/>
  <c r="I28" i="107"/>
  <c r="O27" i="107"/>
  <c r="I27" i="107"/>
  <c r="O26" i="107"/>
  <c r="I26" i="107"/>
  <c r="O25" i="107"/>
  <c r="I25" i="107"/>
  <c r="O24" i="107"/>
  <c r="I24" i="107"/>
  <c r="O23" i="107"/>
  <c r="I23" i="107"/>
  <c r="O22" i="107"/>
  <c r="I22" i="107"/>
  <c r="O21" i="107"/>
  <c r="I21" i="107"/>
  <c r="O20" i="107"/>
  <c r="I20" i="107"/>
  <c r="O19" i="107"/>
  <c r="I19" i="107"/>
  <c r="O18" i="107"/>
  <c r="I18" i="107"/>
  <c r="O17" i="107"/>
  <c r="I17" i="107"/>
  <c r="O16" i="107"/>
  <c r="I16" i="107"/>
  <c r="O15" i="107"/>
  <c r="I15" i="107"/>
  <c r="O14" i="107"/>
  <c r="I14" i="107"/>
  <c r="O13" i="107"/>
  <c r="I13" i="107"/>
  <c r="O12" i="107"/>
  <c r="I12" i="107"/>
  <c r="O11" i="107"/>
  <c r="I11" i="107"/>
  <c r="B11" i="107"/>
  <c r="C11" i="107" s="1"/>
  <c r="O10" i="107"/>
  <c r="O42" i="107" s="1"/>
  <c r="I10" i="107"/>
  <c r="I42" i="107" s="1"/>
  <c r="C10" i="107"/>
  <c r="B10" i="107"/>
  <c r="M42" i="106"/>
  <c r="L42" i="106"/>
  <c r="K42" i="106"/>
  <c r="J42" i="106"/>
  <c r="G42" i="106"/>
  <c r="F42" i="106"/>
  <c r="E42" i="106"/>
  <c r="D42" i="106"/>
  <c r="O40" i="106"/>
  <c r="I40" i="106"/>
  <c r="O39" i="106"/>
  <c r="I39" i="106"/>
  <c r="O38" i="106"/>
  <c r="I38" i="106"/>
  <c r="O37" i="106"/>
  <c r="I37" i="106"/>
  <c r="O36" i="106"/>
  <c r="I36" i="106"/>
  <c r="O35" i="106"/>
  <c r="I35" i="106"/>
  <c r="O34" i="106"/>
  <c r="I34" i="106"/>
  <c r="O33" i="106"/>
  <c r="I33" i="106"/>
  <c r="O32" i="106"/>
  <c r="I32" i="106"/>
  <c r="O31" i="106"/>
  <c r="I31" i="106"/>
  <c r="O30" i="106"/>
  <c r="I30" i="106"/>
  <c r="O29" i="106"/>
  <c r="I29" i="106"/>
  <c r="O28" i="106"/>
  <c r="I28" i="106"/>
  <c r="O27" i="106"/>
  <c r="I27" i="106"/>
  <c r="O26" i="106"/>
  <c r="I26" i="106"/>
  <c r="O25" i="106"/>
  <c r="I25" i="106"/>
  <c r="O24" i="106"/>
  <c r="I24" i="106"/>
  <c r="O23" i="106"/>
  <c r="I23" i="106"/>
  <c r="O22" i="106"/>
  <c r="I22" i="106"/>
  <c r="O21" i="106"/>
  <c r="I21" i="106"/>
  <c r="O20" i="106"/>
  <c r="I20" i="106"/>
  <c r="O19" i="106"/>
  <c r="I19" i="106"/>
  <c r="O18" i="106"/>
  <c r="I18" i="106"/>
  <c r="O17" i="106"/>
  <c r="I17" i="106"/>
  <c r="O16" i="106"/>
  <c r="I16" i="106"/>
  <c r="O15" i="106"/>
  <c r="I15" i="106"/>
  <c r="O14" i="106"/>
  <c r="I14" i="106"/>
  <c r="O13" i="106"/>
  <c r="I13" i="106"/>
  <c r="O12" i="106"/>
  <c r="I12" i="106"/>
  <c r="O11" i="106"/>
  <c r="I11" i="106"/>
  <c r="B11" i="106"/>
  <c r="C11" i="106" s="1"/>
  <c r="O10" i="106"/>
  <c r="O42" i="106" s="1"/>
  <c r="I10" i="106"/>
  <c r="I42" i="106" s="1"/>
  <c r="B10" i="106"/>
  <c r="C10" i="106" s="1"/>
  <c r="M42" i="105"/>
  <c r="L42" i="105"/>
  <c r="K42" i="105"/>
  <c r="J42" i="105"/>
  <c r="G42" i="105"/>
  <c r="F42" i="105"/>
  <c r="E42" i="105"/>
  <c r="D42" i="105"/>
  <c r="O40" i="105"/>
  <c r="I40" i="105"/>
  <c r="O39" i="105"/>
  <c r="I39" i="105"/>
  <c r="O38" i="105"/>
  <c r="I38" i="105"/>
  <c r="O37" i="105"/>
  <c r="I37" i="105"/>
  <c r="O36" i="105"/>
  <c r="I36" i="105"/>
  <c r="O35" i="105"/>
  <c r="I35" i="105"/>
  <c r="O34" i="105"/>
  <c r="I34" i="105"/>
  <c r="O33" i="105"/>
  <c r="I33" i="105"/>
  <c r="O32" i="105"/>
  <c r="I32" i="105"/>
  <c r="O31" i="105"/>
  <c r="I31" i="105"/>
  <c r="O30" i="105"/>
  <c r="I30" i="105"/>
  <c r="O29" i="105"/>
  <c r="I29" i="105"/>
  <c r="O28" i="105"/>
  <c r="I28" i="105"/>
  <c r="O27" i="105"/>
  <c r="I27" i="105"/>
  <c r="O26" i="105"/>
  <c r="I26" i="105"/>
  <c r="O25" i="105"/>
  <c r="I25" i="105"/>
  <c r="O24" i="105"/>
  <c r="I24" i="105"/>
  <c r="O23" i="105"/>
  <c r="I23" i="105"/>
  <c r="O22" i="105"/>
  <c r="I22" i="105"/>
  <c r="O21" i="105"/>
  <c r="I21" i="105"/>
  <c r="O20" i="105"/>
  <c r="I20" i="105"/>
  <c r="O19" i="105"/>
  <c r="I19" i="105"/>
  <c r="O18" i="105"/>
  <c r="I18" i="105"/>
  <c r="O17" i="105"/>
  <c r="I17" i="105"/>
  <c r="O16" i="105"/>
  <c r="I16" i="105"/>
  <c r="O15" i="105"/>
  <c r="I15" i="105"/>
  <c r="O14" i="105"/>
  <c r="I14" i="105"/>
  <c r="O13" i="105"/>
  <c r="I13" i="105"/>
  <c r="O12" i="105"/>
  <c r="I12" i="105"/>
  <c r="O11" i="105"/>
  <c r="I11" i="105"/>
  <c r="B11" i="105"/>
  <c r="C11" i="105" s="1"/>
  <c r="O10" i="105"/>
  <c r="O42" i="105" s="1"/>
  <c r="I10" i="105"/>
  <c r="I42" i="105" s="1"/>
  <c r="C10" i="105"/>
  <c r="B10" i="105"/>
  <c r="M42" i="104"/>
  <c r="L42" i="104"/>
  <c r="K42" i="104"/>
  <c r="J42" i="104"/>
  <c r="G42" i="104"/>
  <c r="F42" i="104"/>
  <c r="E42" i="104"/>
  <c r="D42" i="104"/>
  <c r="O40" i="104"/>
  <c r="I40" i="104"/>
  <c r="O39" i="104"/>
  <c r="I39" i="104"/>
  <c r="O38" i="104"/>
  <c r="I38" i="104"/>
  <c r="O37" i="104"/>
  <c r="I37" i="104"/>
  <c r="O36" i="104"/>
  <c r="I36" i="104"/>
  <c r="O35" i="104"/>
  <c r="I35" i="104"/>
  <c r="O34" i="104"/>
  <c r="I34" i="104"/>
  <c r="O33" i="104"/>
  <c r="I33" i="104"/>
  <c r="O32" i="104"/>
  <c r="I32" i="104"/>
  <c r="O31" i="104"/>
  <c r="I31" i="104"/>
  <c r="O30" i="104"/>
  <c r="I30" i="104"/>
  <c r="O29" i="104"/>
  <c r="I29" i="104"/>
  <c r="O28" i="104"/>
  <c r="I28" i="104"/>
  <c r="O27" i="104"/>
  <c r="I27" i="104"/>
  <c r="O26" i="104"/>
  <c r="I26" i="104"/>
  <c r="O25" i="104"/>
  <c r="I25" i="104"/>
  <c r="O24" i="104"/>
  <c r="I24" i="104"/>
  <c r="O23" i="104"/>
  <c r="I23" i="104"/>
  <c r="O22" i="104"/>
  <c r="I22" i="104"/>
  <c r="O21" i="104"/>
  <c r="I21" i="104"/>
  <c r="O20" i="104"/>
  <c r="I20" i="104"/>
  <c r="O19" i="104"/>
  <c r="I19" i="104"/>
  <c r="O18" i="104"/>
  <c r="I18" i="104"/>
  <c r="O17" i="104"/>
  <c r="I17" i="104"/>
  <c r="O16" i="104"/>
  <c r="I16" i="104"/>
  <c r="O15" i="104"/>
  <c r="I15" i="104"/>
  <c r="O14" i="104"/>
  <c r="I14" i="104"/>
  <c r="O13" i="104"/>
  <c r="I13" i="104"/>
  <c r="O12" i="104"/>
  <c r="I12" i="104"/>
  <c r="O11" i="104"/>
  <c r="I11" i="104"/>
  <c r="B11" i="104"/>
  <c r="C11" i="104" s="1"/>
  <c r="O10" i="104"/>
  <c r="O42" i="104" s="1"/>
  <c r="I10" i="104"/>
  <c r="I42" i="104" s="1"/>
  <c r="C10" i="104"/>
  <c r="B10" i="104"/>
  <c r="M42" i="103"/>
  <c r="L42" i="103"/>
  <c r="K42" i="103"/>
  <c r="J42" i="103"/>
  <c r="G42" i="103"/>
  <c r="F42" i="103"/>
  <c r="E42" i="103"/>
  <c r="D42" i="103"/>
  <c r="O40" i="103"/>
  <c r="I40" i="103"/>
  <c r="O39" i="103"/>
  <c r="I39" i="103"/>
  <c r="O38" i="103"/>
  <c r="I38" i="103"/>
  <c r="O37" i="103"/>
  <c r="I37" i="103"/>
  <c r="O36" i="103"/>
  <c r="I36" i="103"/>
  <c r="O35" i="103"/>
  <c r="I35" i="103"/>
  <c r="O34" i="103"/>
  <c r="I34" i="103"/>
  <c r="O33" i="103"/>
  <c r="I33" i="103"/>
  <c r="O32" i="103"/>
  <c r="I32" i="103"/>
  <c r="O31" i="103"/>
  <c r="I31" i="103"/>
  <c r="O30" i="103"/>
  <c r="I30" i="103"/>
  <c r="O29" i="103"/>
  <c r="I29" i="103"/>
  <c r="O28" i="103"/>
  <c r="I28" i="103"/>
  <c r="O27" i="103"/>
  <c r="I27" i="103"/>
  <c r="O26" i="103"/>
  <c r="I26" i="103"/>
  <c r="O25" i="103"/>
  <c r="I25" i="103"/>
  <c r="O24" i="103"/>
  <c r="I24" i="103"/>
  <c r="O23" i="103"/>
  <c r="I23" i="103"/>
  <c r="O22" i="103"/>
  <c r="I22" i="103"/>
  <c r="O21" i="103"/>
  <c r="I21" i="103"/>
  <c r="O20" i="103"/>
  <c r="I20" i="103"/>
  <c r="O19" i="103"/>
  <c r="I19" i="103"/>
  <c r="O18" i="103"/>
  <c r="I18" i="103"/>
  <c r="O17" i="103"/>
  <c r="I17" i="103"/>
  <c r="O16" i="103"/>
  <c r="I16" i="103"/>
  <c r="O15" i="103"/>
  <c r="I15" i="103"/>
  <c r="O14" i="103"/>
  <c r="I14" i="103"/>
  <c r="O13" i="103"/>
  <c r="I13" i="103"/>
  <c r="O12" i="103"/>
  <c r="I12" i="103"/>
  <c r="O11" i="103"/>
  <c r="I11" i="103"/>
  <c r="C11" i="103"/>
  <c r="B11" i="103"/>
  <c r="B12" i="103" s="1"/>
  <c r="O10" i="103"/>
  <c r="O42" i="103" s="1"/>
  <c r="I10" i="103"/>
  <c r="I42" i="103" s="1"/>
  <c r="C10" i="103"/>
  <c r="B10" i="103"/>
  <c r="M42" i="102"/>
  <c r="L42" i="102"/>
  <c r="K42" i="102"/>
  <c r="J42" i="102"/>
  <c r="G42" i="102"/>
  <c r="F42" i="102"/>
  <c r="E42" i="102"/>
  <c r="D42" i="102"/>
  <c r="O40" i="102"/>
  <c r="I40" i="102"/>
  <c r="O39" i="102"/>
  <c r="I39" i="102"/>
  <c r="O38" i="102"/>
  <c r="I38" i="102"/>
  <c r="O37" i="102"/>
  <c r="I37" i="102"/>
  <c r="O36" i="102"/>
  <c r="I36" i="102"/>
  <c r="O35" i="102"/>
  <c r="I35" i="102"/>
  <c r="O34" i="102"/>
  <c r="I34" i="102"/>
  <c r="O33" i="102"/>
  <c r="I33" i="102"/>
  <c r="O32" i="102"/>
  <c r="I32" i="102"/>
  <c r="O31" i="102"/>
  <c r="I31" i="102"/>
  <c r="O30" i="102"/>
  <c r="I30" i="102"/>
  <c r="O29" i="102"/>
  <c r="I29" i="102"/>
  <c r="O28" i="102"/>
  <c r="I28" i="102"/>
  <c r="O27" i="102"/>
  <c r="I27" i="102"/>
  <c r="O26" i="102"/>
  <c r="I26" i="102"/>
  <c r="O25" i="102"/>
  <c r="I25" i="102"/>
  <c r="O24" i="102"/>
  <c r="I24" i="102"/>
  <c r="O23" i="102"/>
  <c r="I23" i="102"/>
  <c r="O22" i="102"/>
  <c r="I22" i="102"/>
  <c r="O21" i="102"/>
  <c r="I21" i="102"/>
  <c r="O20" i="102"/>
  <c r="I20" i="102"/>
  <c r="O19" i="102"/>
  <c r="I19" i="102"/>
  <c r="O18" i="102"/>
  <c r="I18" i="102"/>
  <c r="O17" i="102"/>
  <c r="I17" i="102"/>
  <c r="O16" i="102"/>
  <c r="I16" i="102"/>
  <c r="O15" i="102"/>
  <c r="I15" i="102"/>
  <c r="O14" i="102"/>
  <c r="I14" i="102"/>
  <c r="O13" i="102"/>
  <c r="I13" i="102"/>
  <c r="O12" i="102"/>
  <c r="I12" i="102"/>
  <c r="O11" i="102"/>
  <c r="I11" i="102"/>
  <c r="B11" i="102"/>
  <c r="C11" i="102" s="1"/>
  <c r="O10" i="102"/>
  <c r="O42" i="102" s="1"/>
  <c r="I10" i="102"/>
  <c r="I42" i="102" s="1"/>
  <c r="C10" i="102"/>
  <c r="B10" i="102"/>
  <c r="O42" i="101"/>
  <c r="M42" i="101"/>
  <c r="L42" i="101"/>
  <c r="K42" i="101"/>
  <c r="J42" i="101"/>
  <c r="G42" i="101"/>
  <c r="F42" i="101"/>
  <c r="E42" i="101"/>
  <c r="D42" i="101"/>
  <c r="O40" i="101"/>
  <c r="I40" i="101"/>
  <c r="O39" i="101"/>
  <c r="I39" i="101"/>
  <c r="O38" i="101"/>
  <c r="I38" i="101"/>
  <c r="O37" i="101"/>
  <c r="I37" i="101"/>
  <c r="O36" i="101"/>
  <c r="I36" i="101"/>
  <c r="O35" i="101"/>
  <c r="I35" i="101"/>
  <c r="O34" i="101"/>
  <c r="I34" i="101"/>
  <c r="O33" i="101"/>
  <c r="I33" i="101"/>
  <c r="O32" i="101"/>
  <c r="I32" i="101"/>
  <c r="O31" i="101"/>
  <c r="I31" i="101"/>
  <c r="O30" i="101"/>
  <c r="I30" i="101"/>
  <c r="O29" i="101"/>
  <c r="I29" i="101"/>
  <c r="O28" i="101"/>
  <c r="I28" i="101"/>
  <c r="O27" i="101"/>
  <c r="I27" i="101"/>
  <c r="O26" i="101"/>
  <c r="I26" i="101"/>
  <c r="O25" i="101"/>
  <c r="I25" i="101"/>
  <c r="O24" i="101"/>
  <c r="I24" i="101"/>
  <c r="O23" i="101"/>
  <c r="I23" i="101"/>
  <c r="O22" i="101"/>
  <c r="I22" i="101"/>
  <c r="O21" i="101"/>
  <c r="I21" i="101"/>
  <c r="O20" i="101"/>
  <c r="I20" i="101"/>
  <c r="O19" i="101"/>
  <c r="I19" i="101"/>
  <c r="O18" i="101"/>
  <c r="I18" i="101"/>
  <c r="O17" i="101"/>
  <c r="I17" i="101"/>
  <c r="O16" i="101"/>
  <c r="I16" i="101"/>
  <c r="O15" i="101"/>
  <c r="I15" i="101"/>
  <c r="O14" i="101"/>
  <c r="I14" i="101"/>
  <c r="O13" i="101"/>
  <c r="I13" i="101"/>
  <c r="O12" i="101"/>
  <c r="I12" i="101"/>
  <c r="O11" i="101"/>
  <c r="I11" i="101"/>
  <c r="I42" i="101" s="1"/>
  <c r="B11" i="101"/>
  <c r="B12" i="101" s="1"/>
  <c r="O10" i="101"/>
  <c r="I10" i="101"/>
  <c r="C10" i="101"/>
  <c r="B10" i="101"/>
  <c r="M42" i="100"/>
  <c r="L42" i="100"/>
  <c r="K42" i="100"/>
  <c r="J42" i="100"/>
  <c r="G42" i="100"/>
  <c r="F42" i="100"/>
  <c r="E42" i="100"/>
  <c r="D42" i="100"/>
  <c r="O40" i="100"/>
  <c r="I40" i="100"/>
  <c r="O39" i="100"/>
  <c r="I39" i="100"/>
  <c r="O38" i="100"/>
  <c r="I38" i="100"/>
  <c r="O37" i="100"/>
  <c r="I37" i="100"/>
  <c r="O36" i="100"/>
  <c r="I36" i="100"/>
  <c r="O35" i="100"/>
  <c r="I35" i="100"/>
  <c r="O34" i="100"/>
  <c r="I34" i="100"/>
  <c r="O33" i="100"/>
  <c r="I33" i="100"/>
  <c r="O32" i="100"/>
  <c r="I32" i="100"/>
  <c r="O31" i="100"/>
  <c r="I31" i="100"/>
  <c r="O30" i="100"/>
  <c r="I30" i="100"/>
  <c r="O29" i="100"/>
  <c r="I29" i="100"/>
  <c r="O28" i="100"/>
  <c r="I28" i="100"/>
  <c r="O27" i="100"/>
  <c r="I27" i="100"/>
  <c r="O26" i="100"/>
  <c r="I26" i="100"/>
  <c r="O25" i="100"/>
  <c r="I25" i="100"/>
  <c r="O24" i="100"/>
  <c r="I24" i="100"/>
  <c r="O23" i="100"/>
  <c r="I23" i="100"/>
  <c r="O22" i="100"/>
  <c r="I22" i="100"/>
  <c r="O21" i="100"/>
  <c r="I21" i="100"/>
  <c r="O20" i="100"/>
  <c r="I20" i="100"/>
  <c r="O19" i="100"/>
  <c r="I19" i="100"/>
  <c r="O18" i="100"/>
  <c r="I18" i="100"/>
  <c r="O17" i="100"/>
  <c r="I17" i="100"/>
  <c r="O16" i="100"/>
  <c r="I16" i="100"/>
  <c r="O15" i="100"/>
  <c r="I15" i="100"/>
  <c r="O14" i="100"/>
  <c r="I14" i="100"/>
  <c r="O13" i="100"/>
  <c r="I13" i="100"/>
  <c r="O12" i="100"/>
  <c r="I12" i="100"/>
  <c r="O11" i="100"/>
  <c r="I11" i="100"/>
  <c r="B11" i="100"/>
  <c r="C11" i="100" s="1"/>
  <c r="O10" i="100"/>
  <c r="O42" i="100" s="1"/>
  <c r="I10" i="100"/>
  <c r="I42" i="100" s="1"/>
  <c r="C10" i="100"/>
  <c r="B10" i="100"/>
  <c r="M42" i="99"/>
  <c r="L42" i="99"/>
  <c r="K42" i="99"/>
  <c r="J42" i="99"/>
  <c r="G42" i="99"/>
  <c r="F42" i="99"/>
  <c r="E42" i="99"/>
  <c r="D42" i="99"/>
  <c r="O40" i="99"/>
  <c r="I40" i="99"/>
  <c r="O39" i="99"/>
  <c r="I39" i="99"/>
  <c r="O38" i="99"/>
  <c r="I38" i="99"/>
  <c r="O37" i="99"/>
  <c r="I37" i="99"/>
  <c r="O36" i="99"/>
  <c r="I36" i="99"/>
  <c r="O35" i="99"/>
  <c r="I35" i="99"/>
  <c r="O34" i="99"/>
  <c r="I34" i="99"/>
  <c r="O33" i="99"/>
  <c r="I33" i="99"/>
  <c r="O32" i="99"/>
  <c r="I32" i="99"/>
  <c r="O31" i="99"/>
  <c r="I31" i="99"/>
  <c r="O30" i="99"/>
  <c r="I30" i="99"/>
  <c r="O29" i="99"/>
  <c r="I29" i="99"/>
  <c r="O28" i="99"/>
  <c r="I28" i="99"/>
  <c r="O27" i="99"/>
  <c r="I27" i="99"/>
  <c r="O26" i="99"/>
  <c r="I26" i="99"/>
  <c r="O25" i="99"/>
  <c r="I25" i="99"/>
  <c r="O24" i="99"/>
  <c r="I24" i="99"/>
  <c r="O23" i="99"/>
  <c r="I23" i="99"/>
  <c r="O22" i="99"/>
  <c r="I22" i="99"/>
  <c r="O21" i="99"/>
  <c r="I21" i="99"/>
  <c r="O20" i="99"/>
  <c r="I20" i="99"/>
  <c r="O19" i="99"/>
  <c r="I19" i="99"/>
  <c r="O18" i="99"/>
  <c r="I18" i="99"/>
  <c r="O17" i="99"/>
  <c r="I17" i="99"/>
  <c r="O16" i="99"/>
  <c r="I16" i="99"/>
  <c r="O15" i="99"/>
  <c r="I15" i="99"/>
  <c r="O14" i="99"/>
  <c r="I14" i="99"/>
  <c r="O13" i="99"/>
  <c r="I13" i="99"/>
  <c r="O12" i="99"/>
  <c r="I12" i="99"/>
  <c r="O11" i="99"/>
  <c r="I11" i="99"/>
  <c r="B11" i="99"/>
  <c r="C11" i="99" s="1"/>
  <c r="O10" i="99"/>
  <c r="O42" i="99" s="1"/>
  <c r="I10" i="99"/>
  <c r="I42" i="99" s="1"/>
  <c r="C10" i="99"/>
  <c r="B10" i="99"/>
  <c r="M42" i="98"/>
  <c r="L42" i="98"/>
  <c r="K42" i="98"/>
  <c r="J42" i="98"/>
  <c r="G42" i="98"/>
  <c r="F42" i="98"/>
  <c r="E42" i="98"/>
  <c r="D42" i="98"/>
  <c r="O40" i="98"/>
  <c r="I40" i="98"/>
  <c r="O39" i="98"/>
  <c r="I39" i="98"/>
  <c r="O38" i="98"/>
  <c r="I38" i="98"/>
  <c r="O37" i="98"/>
  <c r="I37" i="98"/>
  <c r="O36" i="98"/>
  <c r="I36" i="98"/>
  <c r="O35" i="98"/>
  <c r="I35" i="98"/>
  <c r="O34" i="98"/>
  <c r="I34" i="98"/>
  <c r="O33" i="98"/>
  <c r="I33" i="98"/>
  <c r="O32" i="98"/>
  <c r="I32" i="98"/>
  <c r="O31" i="98"/>
  <c r="I31" i="98"/>
  <c r="O30" i="98"/>
  <c r="I30" i="98"/>
  <c r="O29" i="98"/>
  <c r="I29" i="98"/>
  <c r="O28" i="98"/>
  <c r="I28" i="98"/>
  <c r="O27" i="98"/>
  <c r="I27" i="98"/>
  <c r="O26" i="98"/>
  <c r="I26" i="98"/>
  <c r="O25" i="98"/>
  <c r="I25" i="98"/>
  <c r="O24" i="98"/>
  <c r="I24" i="98"/>
  <c r="O23" i="98"/>
  <c r="I23" i="98"/>
  <c r="O22" i="98"/>
  <c r="I22" i="98"/>
  <c r="O21" i="98"/>
  <c r="I21" i="98"/>
  <c r="O20" i="98"/>
  <c r="I20" i="98"/>
  <c r="O19" i="98"/>
  <c r="I19" i="98"/>
  <c r="O18" i="98"/>
  <c r="I18" i="98"/>
  <c r="O17" i="98"/>
  <c r="I17" i="98"/>
  <c r="O16" i="98"/>
  <c r="I16" i="98"/>
  <c r="O15" i="98"/>
  <c r="I15" i="98"/>
  <c r="O14" i="98"/>
  <c r="I14" i="98"/>
  <c r="O13" i="98"/>
  <c r="I13" i="98"/>
  <c r="O12" i="98"/>
  <c r="I12" i="98"/>
  <c r="O11" i="98"/>
  <c r="I11" i="98"/>
  <c r="B11" i="98"/>
  <c r="C11" i="98" s="1"/>
  <c r="O10" i="98"/>
  <c r="O42" i="98" s="1"/>
  <c r="I10" i="98"/>
  <c r="I42" i="98" s="1"/>
  <c r="C10" i="98"/>
  <c r="B10" i="98"/>
  <c r="M42" i="97"/>
  <c r="L42" i="97"/>
  <c r="K42" i="97"/>
  <c r="J42" i="97"/>
  <c r="G42" i="97"/>
  <c r="F42" i="97"/>
  <c r="E42" i="97"/>
  <c r="D42" i="97"/>
  <c r="O40" i="97"/>
  <c r="I40" i="97"/>
  <c r="O39" i="97"/>
  <c r="I39" i="97"/>
  <c r="O38" i="97"/>
  <c r="I38" i="97"/>
  <c r="O37" i="97"/>
  <c r="I37" i="97"/>
  <c r="O36" i="97"/>
  <c r="I36" i="97"/>
  <c r="O35" i="97"/>
  <c r="I35" i="97"/>
  <c r="O34" i="97"/>
  <c r="I34" i="97"/>
  <c r="O33" i="97"/>
  <c r="I33" i="97"/>
  <c r="O32" i="97"/>
  <c r="I32" i="97"/>
  <c r="O31" i="97"/>
  <c r="I31" i="97"/>
  <c r="O30" i="97"/>
  <c r="I30" i="97"/>
  <c r="O29" i="97"/>
  <c r="I29" i="97"/>
  <c r="O28" i="97"/>
  <c r="I28" i="97"/>
  <c r="O27" i="97"/>
  <c r="I27" i="97"/>
  <c r="O26" i="97"/>
  <c r="I26" i="97"/>
  <c r="O25" i="97"/>
  <c r="I25" i="97"/>
  <c r="O24" i="97"/>
  <c r="I24" i="97"/>
  <c r="O23" i="97"/>
  <c r="I23" i="97"/>
  <c r="O22" i="97"/>
  <c r="I22" i="97"/>
  <c r="O21" i="97"/>
  <c r="I21" i="97"/>
  <c r="O20" i="97"/>
  <c r="I20" i="97"/>
  <c r="O19" i="97"/>
  <c r="I19" i="97"/>
  <c r="O18" i="97"/>
  <c r="I18" i="97"/>
  <c r="O17" i="97"/>
  <c r="I17" i="97"/>
  <c r="O16" i="97"/>
  <c r="I16" i="97"/>
  <c r="O15" i="97"/>
  <c r="I15" i="97"/>
  <c r="O14" i="97"/>
  <c r="I14" i="97"/>
  <c r="O13" i="97"/>
  <c r="I13" i="97"/>
  <c r="O12" i="97"/>
  <c r="I12" i="97"/>
  <c r="O11" i="97"/>
  <c r="I11" i="97"/>
  <c r="B11" i="97"/>
  <c r="B12" i="97" s="1"/>
  <c r="O10" i="97"/>
  <c r="O42" i="97" s="1"/>
  <c r="I10" i="97"/>
  <c r="I42" i="97" s="1"/>
  <c r="C10" i="97"/>
  <c r="B10" i="97"/>
  <c r="M42" i="96"/>
  <c r="L42" i="96"/>
  <c r="K42" i="96"/>
  <c r="J42" i="96"/>
  <c r="G42" i="96"/>
  <c r="F42" i="96"/>
  <c r="E42" i="96"/>
  <c r="D42" i="96"/>
  <c r="O40" i="96"/>
  <c r="I40" i="96"/>
  <c r="O39" i="96"/>
  <c r="I39" i="96"/>
  <c r="O38" i="96"/>
  <c r="I38" i="96"/>
  <c r="O37" i="96"/>
  <c r="I37" i="96"/>
  <c r="O36" i="96"/>
  <c r="I36" i="96"/>
  <c r="O35" i="96"/>
  <c r="I35" i="96"/>
  <c r="O34" i="96"/>
  <c r="I34" i="96"/>
  <c r="O33" i="96"/>
  <c r="I33" i="96"/>
  <c r="O32" i="96"/>
  <c r="I32" i="96"/>
  <c r="O31" i="96"/>
  <c r="I31" i="96"/>
  <c r="O30" i="96"/>
  <c r="I30" i="96"/>
  <c r="O29" i="96"/>
  <c r="I29" i="96"/>
  <c r="O28" i="96"/>
  <c r="I28" i="96"/>
  <c r="O27" i="96"/>
  <c r="I27" i="96"/>
  <c r="O26" i="96"/>
  <c r="I26" i="96"/>
  <c r="O25" i="96"/>
  <c r="I25" i="96"/>
  <c r="O24" i="96"/>
  <c r="I24" i="96"/>
  <c r="O23" i="96"/>
  <c r="I23" i="96"/>
  <c r="O22" i="96"/>
  <c r="I22" i="96"/>
  <c r="O21" i="96"/>
  <c r="I21" i="96"/>
  <c r="O20" i="96"/>
  <c r="I20" i="96"/>
  <c r="O19" i="96"/>
  <c r="I19" i="96"/>
  <c r="O18" i="96"/>
  <c r="I18" i="96"/>
  <c r="O17" i="96"/>
  <c r="I17" i="96"/>
  <c r="O16" i="96"/>
  <c r="I16" i="96"/>
  <c r="O15" i="96"/>
  <c r="I15" i="96"/>
  <c r="O14" i="96"/>
  <c r="I14" i="96"/>
  <c r="O13" i="96"/>
  <c r="I13" i="96"/>
  <c r="O12" i="96"/>
  <c r="I12" i="96"/>
  <c r="O11" i="96"/>
  <c r="I11" i="96"/>
  <c r="B11" i="96"/>
  <c r="C11" i="96" s="1"/>
  <c r="O10" i="96"/>
  <c r="O42" i="96" s="1"/>
  <c r="I10" i="96"/>
  <c r="I42" i="96" s="1"/>
  <c r="C10" i="96"/>
  <c r="B10" i="96"/>
  <c r="M42" i="95"/>
  <c r="L42" i="95"/>
  <c r="K42" i="95"/>
  <c r="J42" i="95"/>
  <c r="G42" i="95"/>
  <c r="F42" i="95"/>
  <c r="E42" i="95"/>
  <c r="D42" i="95"/>
  <c r="O40" i="95"/>
  <c r="I40" i="95"/>
  <c r="O39" i="95"/>
  <c r="I39" i="95"/>
  <c r="O38" i="95"/>
  <c r="I38" i="95"/>
  <c r="O37" i="95"/>
  <c r="I37" i="95"/>
  <c r="O36" i="95"/>
  <c r="I36" i="95"/>
  <c r="O35" i="95"/>
  <c r="I35" i="95"/>
  <c r="O34" i="95"/>
  <c r="I34" i="95"/>
  <c r="O33" i="95"/>
  <c r="I33" i="95"/>
  <c r="O32" i="95"/>
  <c r="I32" i="95"/>
  <c r="O31" i="95"/>
  <c r="I31" i="95"/>
  <c r="O30" i="95"/>
  <c r="I30" i="95"/>
  <c r="O29" i="95"/>
  <c r="I29" i="95"/>
  <c r="O28" i="95"/>
  <c r="I28" i="95"/>
  <c r="O27" i="95"/>
  <c r="I27" i="95"/>
  <c r="O26" i="95"/>
  <c r="I26" i="95"/>
  <c r="O25" i="95"/>
  <c r="I25" i="95"/>
  <c r="O24" i="95"/>
  <c r="I24" i="95"/>
  <c r="O23" i="95"/>
  <c r="I23" i="95"/>
  <c r="O22" i="95"/>
  <c r="I22" i="95"/>
  <c r="O21" i="95"/>
  <c r="I21" i="95"/>
  <c r="O20" i="95"/>
  <c r="I20" i="95"/>
  <c r="O19" i="95"/>
  <c r="I19" i="95"/>
  <c r="O18" i="95"/>
  <c r="I18" i="95"/>
  <c r="O17" i="95"/>
  <c r="I17" i="95"/>
  <c r="O16" i="95"/>
  <c r="I16" i="95"/>
  <c r="O15" i="95"/>
  <c r="I15" i="95"/>
  <c r="O14" i="95"/>
  <c r="I14" i="95"/>
  <c r="O13" i="95"/>
  <c r="I13" i="95"/>
  <c r="O12" i="95"/>
  <c r="I12" i="95"/>
  <c r="O11" i="95"/>
  <c r="I11" i="95"/>
  <c r="B11" i="95"/>
  <c r="C11" i="95" s="1"/>
  <c r="O10" i="95"/>
  <c r="O42" i="95" s="1"/>
  <c r="I10" i="95"/>
  <c r="I42" i="95" s="1"/>
  <c r="C10" i="95"/>
  <c r="B10" i="95"/>
  <c r="M42" i="94"/>
  <c r="L42" i="94"/>
  <c r="K42" i="94"/>
  <c r="J42" i="94"/>
  <c r="G42" i="94"/>
  <c r="F42" i="94"/>
  <c r="E42" i="94"/>
  <c r="D42" i="94"/>
  <c r="O40" i="94"/>
  <c r="I40" i="94"/>
  <c r="O39" i="94"/>
  <c r="I39" i="94"/>
  <c r="O38" i="94"/>
  <c r="I38" i="94"/>
  <c r="O37" i="94"/>
  <c r="I37" i="94"/>
  <c r="O36" i="94"/>
  <c r="I36" i="94"/>
  <c r="O35" i="94"/>
  <c r="I35" i="94"/>
  <c r="O34" i="94"/>
  <c r="I34" i="94"/>
  <c r="O33" i="94"/>
  <c r="I33" i="94"/>
  <c r="O32" i="94"/>
  <c r="I32" i="94"/>
  <c r="O31" i="94"/>
  <c r="I31" i="94"/>
  <c r="O30" i="94"/>
  <c r="I30" i="94"/>
  <c r="O29" i="94"/>
  <c r="I29" i="94"/>
  <c r="O28" i="94"/>
  <c r="I28" i="94"/>
  <c r="O27" i="94"/>
  <c r="I27" i="94"/>
  <c r="O26" i="94"/>
  <c r="I26" i="94"/>
  <c r="O25" i="94"/>
  <c r="I25" i="94"/>
  <c r="O24" i="94"/>
  <c r="I24" i="94"/>
  <c r="O23" i="94"/>
  <c r="I23" i="94"/>
  <c r="O22" i="94"/>
  <c r="I22" i="94"/>
  <c r="O21" i="94"/>
  <c r="I21" i="94"/>
  <c r="O20" i="94"/>
  <c r="I20" i="94"/>
  <c r="O19" i="94"/>
  <c r="I19" i="94"/>
  <c r="O18" i="94"/>
  <c r="I18" i="94"/>
  <c r="O17" i="94"/>
  <c r="I17" i="94"/>
  <c r="O16" i="94"/>
  <c r="I16" i="94"/>
  <c r="O15" i="94"/>
  <c r="I15" i="94"/>
  <c r="O14" i="94"/>
  <c r="I14" i="94"/>
  <c r="O13" i="94"/>
  <c r="I13" i="94"/>
  <c r="O12" i="94"/>
  <c r="I12" i="94"/>
  <c r="O11" i="94"/>
  <c r="I11" i="94"/>
  <c r="B11" i="94"/>
  <c r="C11" i="94" s="1"/>
  <c r="O10" i="94"/>
  <c r="O42" i="94" s="1"/>
  <c r="I10" i="94"/>
  <c r="I42" i="94" s="1"/>
  <c r="C10" i="94"/>
  <c r="B10" i="94"/>
  <c r="M42" i="93"/>
  <c r="L42" i="93"/>
  <c r="K42" i="93"/>
  <c r="J42" i="93"/>
  <c r="G42" i="93"/>
  <c r="F42" i="93"/>
  <c r="E42" i="93"/>
  <c r="D42" i="93"/>
  <c r="O40" i="93"/>
  <c r="I40" i="93"/>
  <c r="O39" i="93"/>
  <c r="I39" i="93"/>
  <c r="O38" i="93"/>
  <c r="I38" i="93"/>
  <c r="O37" i="93"/>
  <c r="I37" i="93"/>
  <c r="O36" i="93"/>
  <c r="I36" i="93"/>
  <c r="O35" i="93"/>
  <c r="I35" i="93"/>
  <c r="O34" i="93"/>
  <c r="I34" i="93"/>
  <c r="O33" i="93"/>
  <c r="I33" i="93"/>
  <c r="O32" i="93"/>
  <c r="I32" i="93"/>
  <c r="O31" i="93"/>
  <c r="I31" i="93"/>
  <c r="O30" i="93"/>
  <c r="I30" i="93"/>
  <c r="O29" i="93"/>
  <c r="I29" i="93"/>
  <c r="O28" i="93"/>
  <c r="I28" i="93"/>
  <c r="O27" i="93"/>
  <c r="I27" i="93"/>
  <c r="O26" i="93"/>
  <c r="I26" i="93"/>
  <c r="O25" i="93"/>
  <c r="I25" i="93"/>
  <c r="O24" i="93"/>
  <c r="I24" i="93"/>
  <c r="O23" i="93"/>
  <c r="I23" i="93"/>
  <c r="O22" i="93"/>
  <c r="I22" i="93"/>
  <c r="O21" i="93"/>
  <c r="I21" i="93"/>
  <c r="O20" i="93"/>
  <c r="I20" i="93"/>
  <c r="O19" i="93"/>
  <c r="I19" i="93"/>
  <c r="O18" i="93"/>
  <c r="I18" i="93"/>
  <c r="O17" i="93"/>
  <c r="I17" i="93"/>
  <c r="O16" i="93"/>
  <c r="I16" i="93"/>
  <c r="O15" i="93"/>
  <c r="I15" i="93"/>
  <c r="O14" i="93"/>
  <c r="I14" i="93"/>
  <c r="O13" i="93"/>
  <c r="I13" i="93"/>
  <c r="O12" i="93"/>
  <c r="I12" i="93"/>
  <c r="O11" i="93"/>
  <c r="I11" i="93"/>
  <c r="B11" i="93"/>
  <c r="C11" i="93" s="1"/>
  <c r="O10" i="93"/>
  <c r="O42" i="93" s="1"/>
  <c r="I10" i="93"/>
  <c r="I42" i="93" s="1"/>
  <c r="B10" i="93"/>
  <c r="C10" i="93" s="1"/>
  <c r="M42" i="92"/>
  <c r="L42" i="92"/>
  <c r="K42" i="92"/>
  <c r="J42" i="92"/>
  <c r="G42" i="92"/>
  <c r="F42" i="92"/>
  <c r="E42" i="92"/>
  <c r="D42" i="92"/>
  <c r="O40" i="92"/>
  <c r="I40" i="92"/>
  <c r="O39" i="92"/>
  <c r="I39" i="92"/>
  <c r="O38" i="92"/>
  <c r="I38" i="92"/>
  <c r="O37" i="92"/>
  <c r="I37" i="92"/>
  <c r="O36" i="92"/>
  <c r="I36" i="92"/>
  <c r="O35" i="92"/>
  <c r="I35" i="92"/>
  <c r="O34" i="92"/>
  <c r="I34" i="92"/>
  <c r="O33" i="92"/>
  <c r="I33" i="92"/>
  <c r="O32" i="92"/>
  <c r="I32" i="92"/>
  <c r="O31" i="92"/>
  <c r="I31" i="92"/>
  <c r="O30" i="92"/>
  <c r="I30" i="92"/>
  <c r="O29" i="92"/>
  <c r="I29" i="92"/>
  <c r="O28" i="92"/>
  <c r="I28" i="92"/>
  <c r="O27" i="92"/>
  <c r="I27" i="92"/>
  <c r="O26" i="92"/>
  <c r="I26" i="92"/>
  <c r="O25" i="92"/>
  <c r="I25" i="92"/>
  <c r="O24" i="92"/>
  <c r="I24" i="92"/>
  <c r="O23" i="92"/>
  <c r="I23" i="92"/>
  <c r="O22" i="92"/>
  <c r="I22" i="92"/>
  <c r="O21" i="92"/>
  <c r="I21" i="92"/>
  <c r="O20" i="92"/>
  <c r="I20" i="92"/>
  <c r="O19" i="92"/>
  <c r="I19" i="92"/>
  <c r="O18" i="92"/>
  <c r="I18" i="92"/>
  <c r="O17" i="92"/>
  <c r="I17" i="92"/>
  <c r="O16" i="92"/>
  <c r="I16" i="92"/>
  <c r="O15" i="92"/>
  <c r="I15" i="92"/>
  <c r="O14" i="92"/>
  <c r="I14" i="92"/>
  <c r="O13" i="92"/>
  <c r="I13" i="92"/>
  <c r="O12" i="92"/>
  <c r="I12" i="92"/>
  <c r="O11" i="92"/>
  <c r="I11" i="92"/>
  <c r="B11" i="92"/>
  <c r="C11" i="92" s="1"/>
  <c r="O10" i="92"/>
  <c r="O42" i="92" s="1"/>
  <c r="I10" i="92"/>
  <c r="I42" i="92" s="1"/>
  <c r="C10" i="92"/>
  <c r="B10" i="92"/>
  <c r="M42" i="91"/>
  <c r="L42" i="91"/>
  <c r="K42" i="91"/>
  <c r="J42" i="91"/>
  <c r="G42" i="91"/>
  <c r="F42" i="91"/>
  <c r="E42" i="91"/>
  <c r="D42" i="91"/>
  <c r="O40" i="91"/>
  <c r="I40" i="91"/>
  <c r="O39" i="91"/>
  <c r="I39" i="91"/>
  <c r="O38" i="91"/>
  <c r="I38" i="91"/>
  <c r="O37" i="91"/>
  <c r="I37" i="91"/>
  <c r="O36" i="91"/>
  <c r="I36" i="91"/>
  <c r="O35" i="91"/>
  <c r="I35" i="91"/>
  <c r="O34" i="91"/>
  <c r="I34" i="91"/>
  <c r="O33" i="91"/>
  <c r="I33" i="91"/>
  <c r="O32" i="91"/>
  <c r="I32" i="91"/>
  <c r="O31" i="91"/>
  <c r="I31" i="91"/>
  <c r="O30" i="91"/>
  <c r="I30" i="91"/>
  <c r="O29" i="91"/>
  <c r="I29" i="91"/>
  <c r="O28" i="91"/>
  <c r="I28" i="91"/>
  <c r="O27" i="91"/>
  <c r="I27" i="91"/>
  <c r="O26" i="91"/>
  <c r="I26" i="91"/>
  <c r="O25" i="91"/>
  <c r="I25" i="91"/>
  <c r="O24" i="91"/>
  <c r="I24" i="91"/>
  <c r="O23" i="91"/>
  <c r="I23" i="91"/>
  <c r="O22" i="91"/>
  <c r="I22" i="91"/>
  <c r="O21" i="91"/>
  <c r="I21" i="91"/>
  <c r="O20" i="91"/>
  <c r="I20" i="91"/>
  <c r="O19" i="91"/>
  <c r="I19" i="91"/>
  <c r="O18" i="91"/>
  <c r="I18" i="91"/>
  <c r="O17" i="91"/>
  <c r="I17" i="91"/>
  <c r="O16" i="91"/>
  <c r="I16" i="91"/>
  <c r="O15" i="91"/>
  <c r="I15" i="91"/>
  <c r="O14" i="91"/>
  <c r="I14" i="91"/>
  <c r="O13" i="91"/>
  <c r="I13" i="91"/>
  <c r="O12" i="91"/>
  <c r="I12" i="91"/>
  <c r="O11" i="91"/>
  <c r="I11" i="91"/>
  <c r="B11" i="91"/>
  <c r="B12" i="91" s="1"/>
  <c r="O10" i="91"/>
  <c r="O42" i="91" s="1"/>
  <c r="I10" i="91"/>
  <c r="I42" i="91" s="1"/>
  <c r="C10" i="91"/>
  <c r="B10" i="91"/>
  <c r="M42" i="120"/>
  <c r="L42" i="120"/>
  <c r="K42" i="120"/>
  <c r="J42" i="120"/>
  <c r="G42" i="120"/>
  <c r="F42" i="120"/>
  <c r="E42" i="120"/>
  <c r="D42" i="120"/>
  <c r="O40" i="120"/>
  <c r="I40" i="120"/>
  <c r="O39" i="120"/>
  <c r="I39" i="120"/>
  <c r="O38" i="120"/>
  <c r="I38" i="120"/>
  <c r="O37" i="120"/>
  <c r="I37" i="120"/>
  <c r="O36" i="120"/>
  <c r="I36" i="120"/>
  <c r="O35" i="120"/>
  <c r="I35" i="120"/>
  <c r="O34" i="120"/>
  <c r="I34" i="120"/>
  <c r="O33" i="120"/>
  <c r="I33" i="120"/>
  <c r="O32" i="120"/>
  <c r="I32" i="120"/>
  <c r="O31" i="120"/>
  <c r="I31" i="120"/>
  <c r="O30" i="120"/>
  <c r="I30" i="120"/>
  <c r="O29" i="120"/>
  <c r="I29" i="120"/>
  <c r="O28" i="120"/>
  <c r="I28" i="120"/>
  <c r="O27" i="120"/>
  <c r="I27" i="120"/>
  <c r="O26" i="120"/>
  <c r="I26" i="120"/>
  <c r="O25" i="120"/>
  <c r="I25" i="120"/>
  <c r="O24" i="120"/>
  <c r="I24" i="120"/>
  <c r="O23" i="120"/>
  <c r="I23" i="120"/>
  <c r="O22" i="120"/>
  <c r="I22" i="120"/>
  <c r="O21" i="120"/>
  <c r="I21" i="120"/>
  <c r="O20" i="120"/>
  <c r="I20" i="120"/>
  <c r="O19" i="120"/>
  <c r="I19" i="120"/>
  <c r="O18" i="120"/>
  <c r="I18" i="120"/>
  <c r="O17" i="120"/>
  <c r="I17" i="120"/>
  <c r="O16" i="120"/>
  <c r="I16" i="120"/>
  <c r="O15" i="120"/>
  <c r="I15" i="120"/>
  <c r="O14" i="120"/>
  <c r="I14" i="120"/>
  <c r="O13" i="120"/>
  <c r="I13" i="120"/>
  <c r="O12" i="120"/>
  <c r="I12" i="120"/>
  <c r="O11" i="120"/>
  <c r="I11" i="120"/>
  <c r="B11" i="120"/>
  <c r="B12" i="120" s="1"/>
  <c r="O10" i="120"/>
  <c r="O42" i="120" s="1"/>
  <c r="I10" i="120"/>
  <c r="I42" i="120" s="1"/>
  <c r="C10" i="120"/>
  <c r="B10" i="120"/>
  <c r="B12" i="119" l="1"/>
  <c r="B12" i="118"/>
  <c r="C11" i="117"/>
  <c r="B12" i="117"/>
  <c r="C10" i="117"/>
  <c r="B12" i="116"/>
  <c r="B12" i="115"/>
  <c r="C11" i="114"/>
  <c r="B12" i="114"/>
  <c r="C10" i="114"/>
  <c r="B12" i="113"/>
  <c r="B12" i="112"/>
  <c r="B12" i="111"/>
  <c r="B12" i="110"/>
  <c r="B12" i="109"/>
  <c r="B12" i="108"/>
  <c r="C11" i="108"/>
  <c r="C10" i="108"/>
  <c r="B12" i="107"/>
  <c r="B12" i="106"/>
  <c r="B12" i="105"/>
  <c r="B12" i="104"/>
  <c r="B13" i="103"/>
  <c r="C12" i="103"/>
  <c r="B12" i="102"/>
  <c r="C12" i="101"/>
  <c r="B13" i="101"/>
  <c r="C11" i="101"/>
  <c r="B12" i="100"/>
  <c r="B12" i="99"/>
  <c r="B12" i="98"/>
  <c r="C12" i="97"/>
  <c r="B13" i="97"/>
  <c r="C11" i="97"/>
  <c r="B12" i="96"/>
  <c r="B12" i="95"/>
  <c r="B12" i="94"/>
  <c r="B12" i="93"/>
  <c r="B12" i="92"/>
  <c r="C12" i="91"/>
  <c r="B13" i="91"/>
  <c r="C11" i="91"/>
  <c r="C12" i="120"/>
  <c r="B13" i="120"/>
  <c r="C11" i="120"/>
  <c r="BK44" i="90"/>
  <c r="BJ44" i="90"/>
  <c r="BJ14" i="90"/>
  <c r="BK14" i="90"/>
  <c r="BJ15" i="90"/>
  <c r="BK15" i="90"/>
  <c r="BJ16" i="90"/>
  <c r="BK16" i="90"/>
  <c r="BJ17" i="90"/>
  <c r="BK17" i="90"/>
  <c r="BJ18" i="90"/>
  <c r="BK18" i="90"/>
  <c r="BJ19" i="90"/>
  <c r="BK19" i="90"/>
  <c r="BJ20" i="90"/>
  <c r="BK20" i="90"/>
  <c r="BJ21" i="90"/>
  <c r="BK21" i="90"/>
  <c r="BJ22" i="90"/>
  <c r="BK22" i="90"/>
  <c r="BJ23" i="90"/>
  <c r="BK23" i="90"/>
  <c r="BJ24" i="90"/>
  <c r="BK24" i="90"/>
  <c r="BJ25" i="90"/>
  <c r="BK25" i="90"/>
  <c r="BJ26" i="90"/>
  <c r="BK26" i="90"/>
  <c r="BJ27" i="90"/>
  <c r="BK27" i="90"/>
  <c r="BJ28" i="90"/>
  <c r="BK28" i="90"/>
  <c r="BJ29" i="90"/>
  <c r="BK29" i="90"/>
  <c r="BJ30" i="90"/>
  <c r="BK30" i="90"/>
  <c r="BJ31" i="90"/>
  <c r="BK31" i="90"/>
  <c r="BJ32" i="90"/>
  <c r="BK32" i="90"/>
  <c r="BJ33" i="90"/>
  <c r="BK33" i="90"/>
  <c r="BJ34" i="90"/>
  <c r="BK34" i="90"/>
  <c r="BJ35" i="90"/>
  <c r="BK35" i="90"/>
  <c r="BJ36" i="90"/>
  <c r="BK36" i="90"/>
  <c r="BJ37" i="90"/>
  <c r="BK37" i="90"/>
  <c r="BJ38" i="90"/>
  <c r="BK38" i="90"/>
  <c r="BJ39" i="90"/>
  <c r="BK39" i="90"/>
  <c r="BJ40" i="90"/>
  <c r="BK40" i="90"/>
  <c r="BJ41" i="90"/>
  <c r="BK41" i="90"/>
  <c r="BJ42" i="90"/>
  <c r="BK42" i="90"/>
  <c r="BJ43" i="90"/>
  <c r="BK43" i="90"/>
  <c r="BK13" i="90"/>
  <c r="BJ13" i="90"/>
  <c r="BJ5" i="90"/>
  <c r="BI44" i="90"/>
  <c r="BH44" i="90"/>
  <c r="BH14" i="90"/>
  <c r="BI14" i="90"/>
  <c r="BH15" i="90"/>
  <c r="BI15" i="90"/>
  <c r="BH16" i="90"/>
  <c r="BI16" i="90"/>
  <c r="BH17" i="90"/>
  <c r="BI17" i="90"/>
  <c r="BH18" i="90"/>
  <c r="BI18" i="90"/>
  <c r="BH19" i="90"/>
  <c r="BI19" i="90"/>
  <c r="BH20" i="90"/>
  <c r="BI20" i="90"/>
  <c r="BH21" i="90"/>
  <c r="BI21" i="90"/>
  <c r="BH22" i="90"/>
  <c r="BI22" i="90"/>
  <c r="BH23" i="90"/>
  <c r="BI23" i="90"/>
  <c r="BH24" i="90"/>
  <c r="BI24" i="90"/>
  <c r="BH25" i="90"/>
  <c r="BI25" i="90"/>
  <c r="BH26" i="90"/>
  <c r="BI26" i="90"/>
  <c r="BH27" i="90"/>
  <c r="BI27" i="90"/>
  <c r="BH28" i="90"/>
  <c r="BI28" i="90"/>
  <c r="BH29" i="90"/>
  <c r="BI29" i="90"/>
  <c r="BH30" i="90"/>
  <c r="BI30" i="90"/>
  <c r="BH31" i="90"/>
  <c r="BI31" i="90"/>
  <c r="BH32" i="90"/>
  <c r="BI32" i="90"/>
  <c r="BH33" i="90"/>
  <c r="BI33" i="90"/>
  <c r="BH34" i="90"/>
  <c r="BI34" i="90"/>
  <c r="BH35" i="90"/>
  <c r="BI35" i="90"/>
  <c r="BH36" i="90"/>
  <c r="BI36" i="90"/>
  <c r="BH37" i="90"/>
  <c r="BI37" i="90"/>
  <c r="BH38" i="90"/>
  <c r="BI38" i="90"/>
  <c r="BH39" i="90"/>
  <c r="BI39" i="90"/>
  <c r="BH40" i="90"/>
  <c r="BI40" i="90"/>
  <c r="BH41" i="90"/>
  <c r="BI41" i="90"/>
  <c r="BH42" i="90"/>
  <c r="BI42" i="90"/>
  <c r="BH43" i="90"/>
  <c r="BI43" i="90"/>
  <c r="BI13" i="90"/>
  <c r="BH13" i="90"/>
  <c r="BH5" i="90"/>
  <c r="BG44" i="90"/>
  <c r="BF44" i="90"/>
  <c r="BF14" i="90"/>
  <c r="BG14" i="90"/>
  <c r="BF15" i="90"/>
  <c r="BG15" i="90"/>
  <c r="BF16" i="90"/>
  <c r="BG16" i="90"/>
  <c r="BF17" i="90"/>
  <c r="BG17" i="90"/>
  <c r="BF18" i="90"/>
  <c r="BG18" i="90"/>
  <c r="BF19" i="90"/>
  <c r="BG19" i="90"/>
  <c r="BF20" i="90"/>
  <c r="BG20" i="90"/>
  <c r="BF21" i="90"/>
  <c r="BG21" i="90"/>
  <c r="BF22" i="90"/>
  <c r="BG22" i="90"/>
  <c r="BF23" i="90"/>
  <c r="BG23" i="90"/>
  <c r="BF24" i="90"/>
  <c r="BG24" i="90"/>
  <c r="BF25" i="90"/>
  <c r="BG25" i="90"/>
  <c r="BF26" i="90"/>
  <c r="BG26" i="90"/>
  <c r="BF27" i="90"/>
  <c r="BG27" i="90"/>
  <c r="BF28" i="90"/>
  <c r="BG28" i="90"/>
  <c r="BF29" i="90"/>
  <c r="BG29" i="90"/>
  <c r="BF30" i="90"/>
  <c r="BG30" i="90"/>
  <c r="BF31" i="90"/>
  <c r="BG31" i="90"/>
  <c r="BF32" i="90"/>
  <c r="BG32" i="90"/>
  <c r="BF33" i="90"/>
  <c r="BG33" i="90"/>
  <c r="BF34" i="90"/>
  <c r="BG34" i="90"/>
  <c r="BF35" i="90"/>
  <c r="BG35" i="90"/>
  <c r="BF36" i="90"/>
  <c r="BG36" i="90"/>
  <c r="BF37" i="90"/>
  <c r="BG37" i="90"/>
  <c r="BF38" i="90"/>
  <c r="BG38" i="90"/>
  <c r="BF39" i="90"/>
  <c r="BG39" i="90"/>
  <c r="BF40" i="90"/>
  <c r="BG40" i="90"/>
  <c r="BF41" i="90"/>
  <c r="BG41" i="90"/>
  <c r="BF42" i="90"/>
  <c r="BG42" i="90"/>
  <c r="BF43" i="90"/>
  <c r="BG43" i="90"/>
  <c r="BG13" i="90"/>
  <c r="BF13" i="90"/>
  <c r="BF5" i="90"/>
  <c r="BE44" i="90"/>
  <c r="BD44" i="90"/>
  <c r="BD14" i="90"/>
  <c r="BE14" i="90"/>
  <c r="BD15" i="90"/>
  <c r="BE15" i="90"/>
  <c r="BD16" i="90"/>
  <c r="BE16" i="90"/>
  <c r="BD17" i="90"/>
  <c r="BE17" i="90"/>
  <c r="BD18" i="90"/>
  <c r="BE18" i="90"/>
  <c r="BD19" i="90"/>
  <c r="BE19" i="90"/>
  <c r="BD20" i="90"/>
  <c r="BE20" i="90"/>
  <c r="BD21" i="90"/>
  <c r="BE21" i="90"/>
  <c r="BD22" i="90"/>
  <c r="BE22" i="90"/>
  <c r="BD23" i="90"/>
  <c r="BE23" i="90"/>
  <c r="BD24" i="90"/>
  <c r="BE24" i="90"/>
  <c r="BD25" i="90"/>
  <c r="BE25" i="90"/>
  <c r="BD26" i="90"/>
  <c r="BE26" i="90"/>
  <c r="BD27" i="90"/>
  <c r="BE27" i="90"/>
  <c r="BD28" i="90"/>
  <c r="BE28" i="90"/>
  <c r="BD29" i="90"/>
  <c r="BE29" i="90"/>
  <c r="BD30" i="90"/>
  <c r="BE30" i="90"/>
  <c r="BD31" i="90"/>
  <c r="BE31" i="90"/>
  <c r="BD32" i="90"/>
  <c r="BE32" i="90"/>
  <c r="BD33" i="90"/>
  <c r="BE33" i="90"/>
  <c r="BD34" i="90"/>
  <c r="BE34" i="90"/>
  <c r="BD35" i="90"/>
  <c r="BE35" i="90"/>
  <c r="BD36" i="90"/>
  <c r="BE36" i="90"/>
  <c r="BD37" i="90"/>
  <c r="BE37" i="90"/>
  <c r="BD38" i="90"/>
  <c r="BE38" i="90"/>
  <c r="BD39" i="90"/>
  <c r="BE39" i="90"/>
  <c r="BD40" i="90"/>
  <c r="BE40" i="90"/>
  <c r="BD41" i="90"/>
  <c r="BE41" i="90"/>
  <c r="BD42" i="90"/>
  <c r="BE42" i="90"/>
  <c r="BD43" i="90"/>
  <c r="BE43" i="90"/>
  <c r="BE13" i="90"/>
  <c r="BD13" i="90"/>
  <c r="BD5" i="90"/>
  <c r="BC44" i="90"/>
  <c r="BB44" i="90"/>
  <c r="BB14" i="90"/>
  <c r="BC14" i="90"/>
  <c r="BB15" i="90"/>
  <c r="BC15" i="90"/>
  <c r="BB16" i="90"/>
  <c r="BC16" i="90"/>
  <c r="BB17" i="90"/>
  <c r="BC17" i="90"/>
  <c r="BB18" i="90"/>
  <c r="BC18" i="90"/>
  <c r="BB19" i="90"/>
  <c r="BC19" i="90"/>
  <c r="BB20" i="90"/>
  <c r="BC20" i="90"/>
  <c r="BB21" i="90"/>
  <c r="BC21" i="90"/>
  <c r="BB22" i="90"/>
  <c r="BC22" i="90"/>
  <c r="BB23" i="90"/>
  <c r="BC23" i="90"/>
  <c r="BB24" i="90"/>
  <c r="BC24" i="90"/>
  <c r="BB25" i="90"/>
  <c r="BC25" i="90"/>
  <c r="BB26" i="90"/>
  <c r="BC26" i="90"/>
  <c r="BB27" i="90"/>
  <c r="BC27" i="90"/>
  <c r="BB28" i="90"/>
  <c r="BC28" i="90"/>
  <c r="BB29" i="90"/>
  <c r="BC29" i="90"/>
  <c r="BB30" i="90"/>
  <c r="BC30" i="90"/>
  <c r="BB31" i="90"/>
  <c r="BC31" i="90"/>
  <c r="BB32" i="90"/>
  <c r="BC32" i="90"/>
  <c r="BB33" i="90"/>
  <c r="BC33" i="90"/>
  <c r="BB34" i="90"/>
  <c r="BC34" i="90"/>
  <c r="BB35" i="90"/>
  <c r="BC35" i="90"/>
  <c r="BB36" i="90"/>
  <c r="BC36" i="90"/>
  <c r="BB37" i="90"/>
  <c r="BC37" i="90"/>
  <c r="BB38" i="90"/>
  <c r="BC38" i="90"/>
  <c r="BB39" i="90"/>
  <c r="BC39" i="90"/>
  <c r="BB40" i="90"/>
  <c r="BC40" i="90"/>
  <c r="BB41" i="90"/>
  <c r="BC41" i="90"/>
  <c r="BB42" i="90"/>
  <c r="BC42" i="90"/>
  <c r="BB43" i="90"/>
  <c r="BC43" i="90"/>
  <c r="BC13" i="90"/>
  <c r="BB13" i="90"/>
  <c r="BA44" i="90"/>
  <c r="AZ44" i="90"/>
  <c r="AZ14" i="90"/>
  <c r="BA14" i="90"/>
  <c r="AZ15" i="90"/>
  <c r="BA15" i="90"/>
  <c r="AZ16" i="90"/>
  <c r="BA16" i="90"/>
  <c r="AZ17" i="90"/>
  <c r="BA17" i="90"/>
  <c r="AZ18" i="90"/>
  <c r="BA18" i="90"/>
  <c r="AZ19" i="90"/>
  <c r="BA19" i="90"/>
  <c r="AZ20" i="90"/>
  <c r="BA20" i="90"/>
  <c r="AZ21" i="90"/>
  <c r="BA21" i="90"/>
  <c r="AZ22" i="90"/>
  <c r="BA22" i="90"/>
  <c r="AZ23" i="90"/>
  <c r="BA23" i="90"/>
  <c r="AZ24" i="90"/>
  <c r="BA24" i="90"/>
  <c r="AZ25" i="90"/>
  <c r="BA25" i="90"/>
  <c r="AZ26" i="90"/>
  <c r="BA26" i="90"/>
  <c r="AZ27" i="90"/>
  <c r="BA27" i="90"/>
  <c r="AZ28" i="90"/>
  <c r="BA28" i="90"/>
  <c r="AZ29" i="90"/>
  <c r="BA29" i="90"/>
  <c r="AZ30" i="90"/>
  <c r="BA30" i="90"/>
  <c r="AZ31" i="90"/>
  <c r="BA31" i="90"/>
  <c r="AZ32" i="90"/>
  <c r="BA32" i="90"/>
  <c r="AZ33" i="90"/>
  <c r="BA33" i="90"/>
  <c r="AZ34" i="90"/>
  <c r="BA34" i="90"/>
  <c r="AZ35" i="90"/>
  <c r="BA35" i="90"/>
  <c r="AZ36" i="90"/>
  <c r="BA36" i="90"/>
  <c r="AZ37" i="90"/>
  <c r="BA37" i="90"/>
  <c r="AZ38" i="90"/>
  <c r="BA38" i="90"/>
  <c r="AZ39" i="90"/>
  <c r="BA39" i="90"/>
  <c r="AZ40" i="90"/>
  <c r="BA40" i="90"/>
  <c r="AZ41" i="90"/>
  <c r="BA41" i="90"/>
  <c r="AZ42" i="90"/>
  <c r="BA42" i="90"/>
  <c r="AZ43" i="90"/>
  <c r="BA43" i="90"/>
  <c r="BA13" i="90"/>
  <c r="AZ13" i="90"/>
  <c r="AY44" i="90"/>
  <c r="AX44" i="90"/>
  <c r="AX14" i="90"/>
  <c r="AY14" i="90"/>
  <c r="AX15" i="90"/>
  <c r="AY15" i="90"/>
  <c r="AX16" i="90"/>
  <c r="AY16" i="90"/>
  <c r="AX17" i="90"/>
  <c r="AY17" i="90"/>
  <c r="AX18" i="90"/>
  <c r="AY18" i="90"/>
  <c r="AX19" i="90"/>
  <c r="AY19" i="90"/>
  <c r="AX20" i="90"/>
  <c r="AY20" i="90"/>
  <c r="AX21" i="90"/>
  <c r="AY21" i="90"/>
  <c r="AX22" i="90"/>
  <c r="AY22" i="90"/>
  <c r="AX23" i="90"/>
  <c r="AY23" i="90"/>
  <c r="AX24" i="90"/>
  <c r="AY24" i="90"/>
  <c r="AX25" i="90"/>
  <c r="AY25" i="90"/>
  <c r="AX26" i="90"/>
  <c r="AY26" i="90"/>
  <c r="AX27" i="90"/>
  <c r="AY27" i="90"/>
  <c r="AX28" i="90"/>
  <c r="AY28" i="90"/>
  <c r="AX29" i="90"/>
  <c r="AY29" i="90"/>
  <c r="AX30" i="90"/>
  <c r="AY30" i="90"/>
  <c r="AX31" i="90"/>
  <c r="AY31" i="90"/>
  <c r="AX32" i="90"/>
  <c r="AY32" i="90"/>
  <c r="AX33" i="90"/>
  <c r="AY33" i="90"/>
  <c r="AX34" i="90"/>
  <c r="AY34" i="90"/>
  <c r="AX35" i="90"/>
  <c r="AY35" i="90"/>
  <c r="AX36" i="90"/>
  <c r="AY36" i="90"/>
  <c r="AX37" i="90"/>
  <c r="AY37" i="90"/>
  <c r="AX38" i="90"/>
  <c r="AY38" i="90"/>
  <c r="AX39" i="90"/>
  <c r="AY39" i="90"/>
  <c r="AX40" i="90"/>
  <c r="AY40" i="90"/>
  <c r="AX41" i="90"/>
  <c r="AY41" i="90"/>
  <c r="AX42" i="90"/>
  <c r="AY42" i="90"/>
  <c r="AX43" i="90"/>
  <c r="AY43" i="90"/>
  <c r="AY13" i="90"/>
  <c r="AX13" i="90"/>
  <c r="AW44" i="90"/>
  <c r="AV44" i="90"/>
  <c r="AV14" i="90"/>
  <c r="AW14" i="90"/>
  <c r="AV15" i="90"/>
  <c r="AW15" i="90"/>
  <c r="AV16" i="90"/>
  <c r="AW16" i="90"/>
  <c r="AV17" i="90"/>
  <c r="AW17" i="90"/>
  <c r="AV18" i="90"/>
  <c r="AW18" i="90"/>
  <c r="AV19" i="90"/>
  <c r="AW19" i="90"/>
  <c r="AV20" i="90"/>
  <c r="AW20" i="90"/>
  <c r="AV21" i="90"/>
  <c r="AW21" i="90"/>
  <c r="AV22" i="90"/>
  <c r="AW22" i="90"/>
  <c r="AV23" i="90"/>
  <c r="AW23" i="90"/>
  <c r="AV24" i="90"/>
  <c r="AW24" i="90"/>
  <c r="AV25" i="90"/>
  <c r="AW25" i="90"/>
  <c r="AV26" i="90"/>
  <c r="AW26" i="90"/>
  <c r="AV27" i="90"/>
  <c r="AW27" i="90"/>
  <c r="AV28" i="90"/>
  <c r="AW28" i="90"/>
  <c r="AV29" i="90"/>
  <c r="AW29" i="90"/>
  <c r="AV30" i="90"/>
  <c r="AW30" i="90"/>
  <c r="AV31" i="90"/>
  <c r="AW31" i="90"/>
  <c r="AV32" i="90"/>
  <c r="AW32" i="90"/>
  <c r="AV33" i="90"/>
  <c r="AW33" i="90"/>
  <c r="AV34" i="90"/>
  <c r="AW34" i="90"/>
  <c r="AV35" i="90"/>
  <c r="AW35" i="90"/>
  <c r="AV36" i="90"/>
  <c r="AW36" i="90"/>
  <c r="AV37" i="90"/>
  <c r="AW37" i="90"/>
  <c r="AV38" i="90"/>
  <c r="AW38" i="90"/>
  <c r="AV39" i="90"/>
  <c r="AW39" i="90"/>
  <c r="AV40" i="90"/>
  <c r="AW40" i="90"/>
  <c r="AV41" i="90"/>
  <c r="AW41" i="90"/>
  <c r="AV42" i="90"/>
  <c r="AW42" i="90"/>
  <c r="AV43" i="90"/>
  <c r="AW43" i="90"/>
  <c r="AW13" i="90"/>
  <c r="AV13" i="90"/>
  <c r="AU44" i="90"/>
  <c r="AT44" i="90"/>
  <c r="AT14" i="90"/>
  <c r="AU14" i="90"/>
  <c r="AT15" i="90"/>
  <c r="AU15" i="90"/>
  <c r="AT16" i="90"/>
  <c r="AU16" i="90"/>
  <c r="AT17" i="90"/>
  <c r="AU17" i="90"/>
  <c r="AT18" i="90"/>
  <c r="AU18" i="90"/>
  <c r="AT19" i="90"/>
  <c r="AU19" i="90"/>
  <c r="AT20" i="90"/>
  <c r="AU20" i="90"/>
  <c r="AT21" i="90"/>
  <c r="AU21" i="90"/>
  <c r="AT22" i="90"/>
  <c r="AU22" i="90"/>
  <c r="AT23" i="90"/>
  <c r="AU23" i="90"/>
  <c r="AT24" i="90"/>
  <c r="AU24" i="90"/>
  <c r="AT25" i="90"/>
  <c r="AU25" i="90"/>
  <c r="AT26" i="90"/>
  <c r="AU26" i="90"/>
  <c r="AT27" i="90"/>
  <c r="AU27" i="90"/>
  <c r="AT28" i="90"/>
  <c r="AU28" i="90"/>
  <c r="AT29" i="90"/>
  <c r="AU29" i="90"/>
  <c r="AT30" i="90"/>
  <c r="AU30" i="90"/>
  <c r="AT31" i="90"/>
  <c r="AU31" i="90"/>
  <c r="AT32" i="90"/>
  <c r="AU32" i="90"/>
  <c r="AT33" i="90"/>
  <c r="AU33" i="90"/>
  <c r="AT34" i="90"/>
  <c r="AU34" i="90"/>
  <c r="AT35" i="90"/>
  <c r="AU35" i="90"/>
  <c r="AT36" i="90"/>
  <c r="AU36" i="90"/>
  <c r="AT37" i="90"/>
  <c r="AU37" i="90"/>
  <c r="AT38" i="90"/>
  <c r="AU38" i="90"/>
  <c r="AT39" i="90"/>
  <c r="AU39" i="90"/>
  <c r="AT40" i="90"/>
  <c r="AU40" i="90"/>
  <c r="AT41" i="90"/>
  <c r="AU41" i="90"/>
  <c r="AT42" i="90"/>
  <c r="AU42" i="90"/>
  <c r="AT43" i="90"/>
  <c r="AU43" i="90"/>
  <c r="AU13" i="90"/>
  <c r="AT13" i="90"/>
  <c r="AS44" i="90"/>
  <c r="AR44" i="90"/>
  <c r="AR14" i="90"/>
  <c r="AS14" i="90"/>
  <c r="AR15" i="90"/>
  <c r="AS15" i="90"/>
  <c r="AR16" i="90"/>
  <c r="AS16" i="90"/>
  <c r="AR17" i="90"/>
  <c r="AS17" i="90"/>
  <c r="AR18" i="90"/>
  <c r="AS18" i="90"/>
  <c r="AR19" i="90"/>
  <c r="AS19" i="90"/>
  <c r="AR20" i="90"/>
  <c r="AS20" i="90"/>
  <c r="AR21" i="90"/>
  <c r="AS21" i="90"/>
  <c r="AR22" i="90"/>
  <c r="AS22" i="90"/>
  <c r="AR23" i="90"/>
  <c r="AS23" i="90"/>
  <c r="AR24" i="90"/>
  <c r="AS24" i="90"/>
  <c r="AR25" i="90"/>
  <c r="AS25" i="90"/>
  <c r="AR26" i="90"/>
  <c r="AS26" i="90"/>
  <c r="AR27" i="90"/>
  <c r="AS27" i="90"/>
  <c r="AR28" i="90"/>
  <c r="AS28" i="90"/>
  <c r="AR29" i="90"/>
  <c r="AS29" i="90"/>
  <c r="AR30" i="90"/>
  <c r="AS30" i="90"/>
  <c r="AR31" i="90"/>
  <c r="AS31" i="90"/>
  <c r="AR32" i="90"/>
  <c r="AS32" i="90"/>
  <c r="AR33" i="90"/>
  <c r="AS33" i="90"/>
  <c r="AR34" i="90"/>
  <c r="AS34" i="90"/>
  <c r="AR35" i="90"/>
  <c r="AS35" i="90"/>
  <c r="AR36" i="90"/>
  <c r="AS36" i="90"/>
  <c r="AR37" i="90"/>
  <c r="AS37" i="90"/>
  <c r="AR38" i="90"/>
  <c r="AS38" i="90"/>
  <c r="AR39" i="90"/>
  <c r="AS39" i="90"/>
  <c r="AR40" i="90"/>
  <c r="AS40" i="90"/>
  <c r="AR41" i="90"/>
  <c r="AS41" i="90"/>
  <c r="AR42" i="90"/>
  <c r="AS42" i="90"/>
  <c r="AR43" i="90"/>
  <c r="AS43" i="90"/>
  <c r="AS13" i="90"/>
  <c r="AR13" i="90"/>
  <c r="AQ44" i="90"/>
  <c r="AP44" i="90"/>
  <c r="AP14" i="90"/>
  <c r="AQ14" i="90"/>
  <c r="AP15" i="90"/>
  <c r="AQ15" i="90"/>
  <c r="AP16" i="90"/>
  <c r="AQ16" i="90"/>
  <c r="AP17" i="90"/>
  <c r="AQ17" i="90"/>
  <c r="AP18" i="90"/>
  <c r="AQ18" i="90"/>
  <c r="AP19" i="90"/>
  <c r="AQ19" i="90"/>
  <c r="AP20" i="90"/>
  <c r="AQ20" i="90"/>
  <c r="AP21" i="90"/>
  <c r="AQ21" i="90"/>
  <c r="AP22" i="90"/>
  <c r="AQ22" i="90"/>
  <c r="AP23" i="90"/>
  <c r="AQ23" i="90"/>
  <c r="AP24" i="90"/>
  <c r="AQ24" i="90"/>
  <c r="AP25" i="90"/>
  <c r="AQ25" i="90"/>
  <c r="AP26" i="90"/>
  <c r="AQ26" i="90"/>
  <c r="AP27" i="90"/>
  <c r="AQ27" i="90"/>
  <c r="AP28" i="90"/>
  <c r="AQ28" i="90"/>
  <c r="AP29" i="90"/>
  <c r="AQ29" i="90"/>
  <c r="AP30" i="90"/>
  <c r="AQ30" i="90"/>
  <c r="AP31" i="90"/>
  <c r="AQ31" i="90"/>
  <c r="AP32" i="90"/>
  <c r="AQ32" i="90"/>
  <c r="AP33" i="90"/>
  <c r="AQ33" i="90"/>
  <c r="AP34" i="90"/>
  <c r="AQ34" i="90"/>
  <c r="AP35" i="90"/>
  <c r="AQ35" i="90"/>
  <c r="AP36" i="90"/>
  <c r="AQ36" i="90"/>
  <c r="AP37" i="90"/>
  <c r="AQ37" i="90"/>
  <c r="AP38" i="90"/>
  <c r="AQ38" i="90"/>
  <c r="AP39" i="90"/>
  <c r="AQ39" i="90"/>
  <c r="AP40" i="90"/>
  <c r="AQ40" i="90"/>
  <c r="AP41" i="90"/>
  <c r="AQ41" i="90"/>
  <c r="AP42" i="90"/>
  <c r="AQ42" i="90"/>
  <c r="AP43" i="90"/>
  <c r="AQ43" i="90"/>
  <c r="AQ13" i="90"/>
  <c r="AP13" i="90"/>
  <c r="AO44" i="90"/>
  <c r="AN44" i="90"/>
  <c r="AN14" i="90"/>
  <c r="AO14" i="90"/>
  <c r="AN15" i="90"/>
  <c r="AO15" i="90"/>
  <c r="AN16" i="90"/>
  <c r="AO16" i="90"/>
  <c r="AN17" i="90"/>
  <c r="AO17" i="90"/>
  <c r="AN18" i="90"/>
  <c r="AO18" i="90"/>
  <c r="AN19" i="90"/>
  <c r="AO19" i="90"/>
  <c r="AN20" i="90"/>
  <c r="AO20" i="90"/>
  <c r="AN21" i="90"/>
  <c r="AO21" i="90"/>
  <c r="AN22" i="90"/>
  <c r="AO22" i="90"/>
  <c r="AN23" i="90"/>
  <c r="AO23" i="90"/>
  <c r="AN24" i="90"/>
  <c r="AO24" i="90"/>
  <c r="AN25" i="90"/>
  <c r="AO25" i="90"/>
  <c r="AN26" i="90"/>
  <c r="AO26" i="90"/>
  <c r="AN27" i="90"/>
  <c r="AO27" i="90"/>
  <c r="AN28" i="90"/>
  <c r="AO28" i="90"/>
  <c r="AN29" i="90"/>
  <c r="AO29" i="90"/>
  <c r="AN30" i="90"/>
  <c r="AO30" i="90"/>
  <c r="AN31" i="90"/>
  <c r="AO31" i="90"/>
  <c r="AN32" i="90"/>
  <c r="AO32" i="90"/>
  <c r="AN33" i="90"/>
  <c r="AO33" i="90"/>
  <c r="AN34" i="90"/>
  <c r="AO34" i="90"/>
  <c r="AN35" i="90"/>
  <c r="AO35" i="90"/>
  <c r="AN36" i="90"/>
  <c r="AO36" i="90"/>
  <c r="AN37" i="90"/>
  <c r="AO37" i="90"/>
  <c r="AN38" i="90"/>
  <c r="AO38" i="90"/>
  <c r="AN39" i="90"/>
  <c r="AO39" i="90"/>
  <c r="AN40" i="90"/>
  <c r="AO40" i="90"/>
  <c r="AN41" i="90"/>
  <c r="AO41" i="90"/>
  <c r="AN42" i="90"/>
  <c r="AO42" i="90"/>
  <c r="AN43" i="90"/>
  <c r="AO43" i="90"/>
  <c r="AO13" i="90"/>
  <c r="AN13" i="90"/>
  <c r="AM44" i="90"/>
  <c r="AL44" i="90"/>
  <c r="AL14" i="90"/>
  <c r="AM14" i="90"/>
  <c r="AL15" i="90"/>
  <c r="AM15" i="90"/>
  <c r="AL16" i="90"/>
  <c r="AM16" i="90"/>
  <c r="AL17" i="90"/>
  <c r="AM17" i="90"/>
  <c r="AL18" i="90"/>
  <c r="AM18" i="90"/>
  <c r="AL19" i="90"/>
  <c r="AM19" i="90"/>
  <c r="AL20" i="90"/>
  <c r="AM20" i="90"/>
  <c r="AL21" i="90"/>
  <c r="AM21" i="90"/>
  <c r="AL22" i="90"/>
  <c r="AM22" i="90"/>
  <c r="AL23" i="90"/>
  <c r="AM23" i="90"/>
  <c r="AL24" i="90"/>
  <c r="AM24" i="90"/>
  <c r="AL25" i="90"/>
  <c r="AM25" i="90"/>
  <c r="AL26" i="90"/>
  <c r="AM26" i="90"/>
  <c r="AL27" i="90"/>
  <c r="AM27" i="90"/>
  <c r="AL28" i="90"/>
  <c r="AM28" i="90"/>
  <c r="AL29" i="90"/>
  <c r="AM29" i="90"/>
  <c r="AL30" i="90"/>
  <c r="AM30" i="90"/>
  <c r="AL31" i="90"/>
  <c r="AM31" i="90"/>
  <c r="AL32" i="90"/>
  <c r="AM32" i="90"/>
  <c r="AL33" i="90"/>
  <c r="AM33" i="90"/>
  <c r="AL34" i="90"/>
  <c r="AM34" i="90"/>
  <c r="AL35" i="90"/>
  <c r="AM35" i="90"/>
  <c r="AL36" i="90"/>
  <c r="AM36" i="90"/>
  <c r="AL37" i="90"/>
  <c r="AM37" i="90"/>
  <c r="AL38" i="90"/>
  <c r="AM38" i="90"/>
  <c r="AL39" i="90"/>
  <c r="AM39" i="90"/>
  <c r="AL40" i="90"/>
  <c r="AM40" i="90"/>
  <c r="AL41" i="90"/>
  <c r="AM41" i="90"/>
  <c r="AL42" i="90"/>
  <c r="AM42" i="90"/>
  <c r="AL43" i="90"/>
  <c r="AM43" i="90"/>
  <c r="AM13" i="90"/>
  <c r="AL13" i="90"/>
  <c r="AK44" i="90"/>
  <c r="AJ44" i="90"/>
  <c r="AJ14" i="90"/>
  <c r="AK14" i="90"/>
  <c r="AJ15" i="90"/>
  <c r="AK15" i="90"/>
  <c r="AJ16" i="90"/>
  <c r="AK16" i="90"/>
  <c r="AJ17" i="90"/>
  <c r="AK17" i="90"/>
  <c r="AJ18" i="90"/>
  <c r="AK18" i="90"/>
  <c r="AJ19" i="90"/>
  <c r="AK19" i="90"/>
  <c r="AJ20" i="90"/>
  <c r="AK20" i="90"/>
  <c r="AJ21" i="90"/>
  <c r="AK21" i="90"/>
  <c r="AJ22" i="90"/>
  <c r="AK22" i="90"/>
  <c r="AJ23" i="90"/>
  <c r="AK23" i="90"/>
  <c r="AJ24" i="90"/>
  <c r="AK24" i="90"/>
  <c r="AJ25" i="90"/>
  <c r="AK25" i="90"/>
  <c r="AJ26" i="90"/>
  <c r="AK26" i="90"/>
  <c r="AJ27" i="90"/>
  <c r="AK27" i="90"/>
  <c r="AJ28" i="90"/>
  <c r="AK28" i="90"/>
  <c r="AJ29" i="90"/>
  <c r="AK29" i="90"/>
  <c r="AJ30" i="90"/>
  <c r="AK30" i="90"/>
  <c r="AJ31" i="90"/>
  <c r="AK31" i="90"/>
  <c r="AJ32" i="90"/>
  <c r="AK32" i="90"/>
  <c r="AJ33" i="90"/>
  <c r="AK33" i="90"/>
  <c r="AJ34" i="90"/>
  <c r="AK34" i="90"/>
  <c r="AJ35" i="90"/>
  <c r="AK35" i="90"/>
  <c r="AJ36" i="90"/>
  <c r="AK36" i="90"/>
  <c r="AJ37" i="90"/>
  <c r="AK37" i="90"/>
  <c r="AJ38" i="90"/>
  <c r="AK38" i="90"/>
  <c r="AJ39" i="90"/>
  <c r="AK39" i="90"/>
  <c r="AJ40" i="90"/>
  <c r="AK40" i="90"/>
  <c r="AJ41" i="90"/>
  <c r="AK41" i="90"/>
  <c r="AJ42" i="90"/>
  <c r="AK42" i="90"/>
  <c r="AJ43" i="90"/>
  <c r="AK43" i="90"/>
  <c r="AK13" i="90"/>
  <c r="AJ13" i="90"/>
  <c r="AI44" i="90"/>
  <c r="AH44" i="90"/>
  <c r="AH14" i="90"/>
  <c r="AI14" i="90"/>
  <c r="AH15" i="90"/>
  <c r="AI15" i="90"/>
  <c r="AH16" i="90"/>
  <c r="AI16" i="90"/>
  <c r="AH17" i="90"/>
  <c r="AI17" i="90"/>
  <c r="AH18" i="90"/>
  <c r="AI18" i="90"/>
  <c r="AH19" i="90"/>
  <c r="AI19" i="90"/>
  <c r="AH20" i="90"/>
  <c r="AI20" i="90"/>
  <c r="AH21" i="90"/>
  <c r="AI21" i="90"/>
  <c r="AH22" i="90"/>
  <c r="AI22" i="90"/>
  <c r="AH23" i="90"/>
  <c r="AI23" i="90"/>
  <c r="AH24" i="90"/>
  <c r="AI24" i="90"/>
  <c r="AH25" i="90"/>
  <c r="AI25" i="90"/>
  <c r="AH26" i="90"/>
  <c r="AI26" i="90"/>
  <c r="AH27" i="90"/>
  <c r="AI27" i="90"/>
  <c r="AH28" i="90"/>
  <c r="AI28" i="90"/>
  <c r="AH29" i="90"/>
  <c r="AI29" i="90"/>
  <c r="AH30" i="90"/>
  <c r="AI30" i="90"/>
  <c r="AH31" i="90"/>
  <c r="AI31" i="90"/>
  <c r="AH32" i="90"/>
  <c r="AI32" i="90"/>
  <c r="AH33" i="90"/>
  <c r="AI33" i="90"/>
  <c r="AH34" i="90"/>
  <c r="AI34" i="90"/>
  <c r="AH35" i="90"/>
  <c r="AI35" i="90"/>
  <c r="AH36" i="90"/>
  <c r="AI36" i="90"/>
  <c r="AH37" i="90"/>
  <c r="AI37" i="90"/>
  <c r="AH38" i="90"/>
  <c r="AI38" i="90"/>
  <c r="AH39" i="90"/>
  <c r="AI39" i="90"/>
  <c r="AH40" i="90"/>
  <c r="AI40" i="90"/>
  <c r="AH41" i="90"/>
  <c r="AI41" i="90"/>
  <c r="AH42" i="90"/>
  <c r="AI42" i="90"/>
  <c r="AH43" i="90"/>
  <c r="AI43" i="90"/>
  <c r="AI13" i="90"/>
  <c r="AH13" i="90"/>
  <c r="AG44" i="90"/>
  <c r="AF44" i="90"/>
  <c r="AF14" i="90"/>
  <c r="AG14" i="90"/>
  <c r="AF15" i="90"/>
  <c r="AG15" i="90"/>
  <c r="AF16" i="90"/>
  <c r="AG16" i="90"/>
  <c r="AF17" i="90"/>
  <c r="AG17" i="90"/>
  <c r="AF18" i="90"/>
  <c r="AG18" i="90"/>
  <c r="AF19" i="90"/>
  <c r="AG19" i="90"/>
  <c r="AF20" i="90"/>
  <c r="AG20" i="90"/>
  <c r="AF21" i="90"/>
  <c r="AG21" i="90"/>
  <c r="AF22" i="90"/>
  <c r="AG22" i="90"/>
  <c r="AF23" i="90"/>
  <c r="AG23" i="90"/>
  <c r="AF24" i="90"/>
  <c r="AG24" i="90"/>
  <c r="AF25" i="90"/>
  <c r="AG25" i="90"/>
  <c r="AF26" i="90"/>
  <c r="AG26" i="90"/>
  <c r="AF27" i="90"/>
  <c r="AG27" i="90"/>
  <c r="AF28" i="90"/>
  <c r="AG28" i="90"/>
  <c r="AF29" i="90"/>
  <c r="AG29" i="90"/>
  <c r="AF30" i="90"/>
  <c r="AG30" i="90"/>
  <c r="AF31" i="90"/>
  <c r="AG31" i="90"/>
  <c r="AF32" i="90"/>
  <c r="AG32" i="90"/>
  <c r="AF33" i="90"/>
  <c r="AG33" i="90"/>
  <c r="AF34" i="90"/>
  <c r="AG34" i="90"/>
  <c r="AF35" i="90"/>
  <c r="AG35" i="90"/>
  <c r="AF36" i="90"/>
  <c r="AG36" i="90"/>
  <c r="AF37" i="90"/>
  <c r="AG37" i="90"/>
  <c r="AF38" i="90"/>
  <c r="AG38" i="90"/>
  <c r="AF39" i="90"/>
  <c r="AG39" i="90"/>
  <c r="AF40" i="90"/>
  <c r="AG40" i="90"/>
  <c r="AF41" i="90"/>
  <c r="AG41" i="90"/>
  <c r="AF42" i="90"/>
  <c r="AG42" i="90"/>
  <c r="AF43" i="90"/>
  <c r="AG43" i="90"/>
  <c r="AG13" i="90"/>
  <c r="AF13" i="90"/>
  <c r="AE44" i="90"/>
  <c r="AD44" i="90"/>
  <c r="AC44" i="90"/>
  <c r="AB44" i="90"/>
  <c r="AB42" i="90"/>
  <c r="BB5" i="90"/>
  <c r="AZ5" i="90"/>
  <c r="AX5" i="90"/>
  <c r="AV5" i="90"/>
  <c r="AT5" i="90"/>
  <c r="AR5" i="90"/>
  <c r="AP5" i="90"/>
  <c r="AN5" i="90"/>
  <c r="AL5" i="90"/>
  <c r="AJ5" i="90"/>
  <c r="AH5" i="90"/>
  <c r="AF5" i="90"/>
  <c r="AD5" i="90"/>
  <c r="AD13" i="90"/>
  <c r="AD14" i="90"/>
  <c r="AE14" i="90"/>
  <c r="AD15" i="90"/>
  <c r="AE15" i="90"/>
  <c r="AD16" i="90"/>
  <c r="AE16" i="90"/>
  <c r="AD17" i="90"/>
  <c r="AE17" i="90"/>
  <c r="AD18" i="90"/>
  <c r="AE18" i="90"/>
  <c r="AD19" i="90"/>
  <c r="AE19" i="90"/>
  <c r="AD20" i="90"/>
  <c r="AE20" i="90"/>
  <c r="AD21" i="90"/>
  <c r="AE21" i="90"/>
  <c r="AD22" i="90"/>
  <c r="AE22" i="90"/>
  <c r="AD23" i="90"/>
  <c r="AE23" i="90"/>
  <c r="AD24" i="90"/>
  <c r="AE24" i="90"/>
  <c r="AD25" i="90"/>
  <c r="AE25" i="90"/>
  <c r="AD26" i="90"/>
  <c r="AE26" i="90"/>
  <c r="AD27" i="90"/>
  <c r="AE27" i="90"/>
  <c r="AD28" i="90"/>
  <c r="AE28" i="90"/>
  <c r="AD29" i="90"/>
  <c r="AE29" i="90"/>
  <c r="AD30" i="90"/>
  <c r="AE30" i="90"/>
  <c r="AD31" i="90"/>
  <c r="AE31" i="90"/>
  <c r="AD32" i="90"/>
  <c r="AE32" i="90"/>
  <c r="AD33" i="90"/>
  <c r="AE33" i="90"/>
  <c r="AD34" i="90"/>
  <c r="AE34" i="90"/>
  <c r="AD35" i="90"/>
  <c r="AE35" i="90"/>
  <c r="AD36" i="90"/>
  <c r="AE36" i="90"/>
  <c r="AD37" i="90"/>
  <c r="AE37" i="90"/>
  <c r="AD38" i="90"/>
  <c r="AE38" i="90"/>
  <c r="AD39" i="90"/>
  <c r="AE39" i="90"/>
  <c r="AD40" i="90"/>
  <c r="AE40" i="90"/>
  <c r="AD41" i="90"/>
  <c r="AE41" i="90"/>
  <c r="AD42" i="90"/>
  <c r="AE42" i="90"/>
  <c r="AD43" i="90"/>
  <c r="AE43" i="90"/>
  <c r="AE13" i="90"/>
  <c r="AB14" i="90"/>
  <c r="AC14" i="90"/>
  <c r="AB15" i="90"/>
  <c r="AC15" i="90"/>
  <c r="AB16" i="90"/>
  <c r="AC16" i="90"/>
  <c r="AB17" i="90"/>
  <c r="AC17" i="90"/>
  <c r="AB18" i="90"/>
  <c r="AC18" i="90"/>
  <c r="AB19" i="90"/>
  <c r="AC19" i="90"/>
  <c r="AB20" i="90"/>
  <c r="AC20" i="90"/>
  <c r="AB21" i="90"/>
  <c r="AC21" i="90"/>
  <c r="AB22" i="90"/>
  <c r="AC22" i="90"/>
  <c r="AB23" i="90"/>
  <c r="AC23" i="90"/>
  <c r="AB24" i="90"/>
  <c r="AC24" i="90"/>
  <c r="AB25" i="90"/>
  <c r="AC25" i="90"/>
  <c r="AB26" i="90"/>
  <c r="AC26" i="90"/>
  <c r="AB27" i="90"/>
  <c r="AC27" i="90"/>
  <c r="AB28" i="90"/>
  <c r="AC28" i="90"/>
  <c r="AB29" i="90"/>
  <c r="AC29" i="90"/>
  <c r="AB30" i="90"/>
  <c r="AC30" i="90"/>
  <c r="AB31" i="90"/>
  <c r="AC31" i="90"/>
  <c r="AB32" i="90"/>
  <c r="AC32" i="90"/>
  <c r="AB33" i="90"/>
  <c r="AC33" i="90"/>
  <c r="AB34" i="90"/>
  <c r="AC34" i="90"/>
  <c r="AB35" i="90"/>
  <c r="AC35" i="90"/>
  <c r="AB36" i="90"/>
  <c r="AC36" i="90"/>
  <c r="AB37" i="90"/>
  <c r="AC37" i="90"/>
  <c r="AB38" i="90"/>
  <c r="AC38" i="90"/>
  <c r="AB39" i="90"/>
  <c r="AC39" i="90"/>
  <c r="AB40" i="90"/>
  <c r="AC40" i="90"/>
  <c r="AB41" i="90"/>
  <c r="AC41" i="90"/>
  <c r="AC42" i="90"/>
  <c r="AB43" i="90"/>
  <c r="AC43" i="90"/>
  <c r="AC13" i="90"/>
  <c r="AB13" i="90"/>
  <c r="AB5" i="90"/>
  <c r="AA44" i="90"/>
  <c r="Z44" i="90"/>
  <c r="Z14" i="90"/>
  <c r="AA14" i="90"/>
  <c r="Z15" i="90"/>
  <c r="AA15" i="90"/>
  <c r="Z16" i="90"/>
  <c r="AA16" i="90"/>
  <c r="Z17" i="90"/>
  <c r="AA17" i="90"/>
  <c r="Z18" i="90"/>
  <c r="AA18" i="90"/>
  <c r="Z19" i="90"/>
  <c r="AA19" i="90"/>
  <c r="Z20" i="90"/>
  <c r="AA20" i="90"/>
  <c r="Z21" i="90"/>
  <c r="AA21" i="90"/>
  <c r="Z22" i="90"/>
  <c r="AA22" i="90"/>
  <c r="Z23" i="90"/>
  <c r="AA23" i="90"/>
  <c r="Z24" i="90"/>
  <c r="AA24" i="90"/>
  <c r="Z25" i="90"/>
  <c r="AA25" i="90"/>
  <c r="Z26" i="90"/>
  <c r="AA26" i="90"/>
  <c r="Z27" i="90"/>
  <c r="AA27" i="90"/>
  <c r="Z28" i="90"/>
  <c r="AA28" i="90"/>
  <c r="Z29" i="90"/>
  <c r="AA29" i="90"/>
  <c r="Z30" i="90"/>
  <c r="AA30" i="90"/>
  <c r="Z31" i="90"/>
  <c r="AA31" i="90"/>
  <c r="Z32" i="90"/>
  <c r="AA32" i="90"/>
  <c r="Z33" i="90"/>
  <c r="AA33" i="90"/>
  <c r="Z34" i="90"/>
  <c r="AA34" i="90"/>
  <c r="Z35" i="90"/>
  <c r="AA35" i="90"/>
  <c r="Z36" i="90"/>
  <c r="AA36" i="90"/>
  <c r="Z37" i="90"/>
  <c r="AA37" i="90"/>
  <c r="Z38" i="90"/>
  <c r="AA38" i="90"/>
  <c r="Z39" i="90"/>
  <c r="AA39" i="90"/>
  <c r="Z40" i="90"/>
  <c r="AA40" i="90"/>
  <c r="Z41" i="90"/>
  <c r="AA41" i="90"/>
  <c r="Z42" i="90"/>
  <c r="AA42" i="90"/>
  <c r="Z43" i="90"/>
  <c r="AA43" i="90"/>
  <c r="AA13" i="90"/>
  <c r="Z13" i="90"/>
  <c r="Z5" i="90"/>
  <c r="Y44" i="90"/>
  <c r="X44" i="90"/>
  <c r="X14" i="90"/>
  <c r="Y14" i="90"/>
  <c r="X15" i="90"/>
  <c r="Y15" i="90"/>
  <c r="X16" i="90"/>
  <c r="Y16" i="90"/>
  <c r="X17" i="90"/>
  <c r="Y17" i="90"/>
  <c r="X18" i="90"/>
  <c r="Y18" i="90"/>
  <c r="X19" i="90"/>
  <c r="Y19" i="90"/>
  <c r="X20" i="90"/>
  <c r="Y20" i="90"/>
  <c r="X21" i="90"/>
  <c r="Y21" i="90"/>
  <c r="X22" i="90"/>
  <c r="Y22" i="90"/>
  <c r="X23" i="90"/>
  <c r="Y23" i="90"/>
  <c r="X24" i="90"/>
  <c r="Y24" i="90"/>
  <c r="X25" i="90"/>
  <c r="Y25" i="90"/>
  <c r="X26" i="90"/>
  <c r="Y26" i="90"/>
  <c r="X27" i="90"/>
  <c r="Y27" i="90"/>
  <c r="X28" i="90"/>
  <c r="Y28" i="90"/>
  <c r="X29" i="90"/>
  <c r="Y29" i="90"/>
  <c r="X30" i="90"/>
  <c r="Y30" i="90"/>
  <c r="X31" i="90"/>
  <c r="Y31" i="90"/>
  <c r="X32" i="90"/>
  <c r="Y32" i="90"/>
  <c r="X33" i="90"/>
  <c r="Y33" i="90"/>
  <c r="X34" i="90"/>
  <c r="Y34" i="90"/>
  <c r="X35" i="90"/>
  <c r="Y35" i="90"/>
  <c r="X36" i="90"/>
  <c r="Y36" i="90"/>
  <c r="X37" i="90"/>
  <c r="Y37" i="90"/>
  <c r="X38" i="90"/>
  <c r="Y38" i="90"/>
  <c r="X39" i="90"/>
  <c r="Y39" i="90"/>
  <c r="X40" i="90"/>
  <c r="Y40" i="90"/>
  <c r="X41" i="90"/>
  <c r="Y41" i="90"/>
  <c r="X42" i="90"/>
  <c r="Y42" i="90"/>
  <c r="X43" i="90"/>
  <c r="Y43" i="90"/>
  <c r="Y13" i="90"/>
  <c r="X13" i="90"/>
  <c r="X5" i="90"/>
  <c r="W44" i="90"/>
  <c r="V44" i="90"/>
  <c r="V14" i="90"/>
  <c r="W14" i="90"/>
  <c r="V15" i="90"/>
  <c r="W15" i="90"/>
  <c r="V16" i="90"/>
  <c r="W16" i="90"/>
  <c r="V17" i="90"/>
  <c r="W17" i="90"/>
  <c r="V18" i="90"/>
  <c r="W18" i="90"/>
  <c r="V19" i="90"/>
  <c r="W19" i="90"/>
  <c r="V20" i="90"/>
  <c r="W20" i="90"/>
  <c r="V21" i="90"/>
  <c r="W21" i="90"/>
  <c r="V22" i="90"/>
  <c r="W22" i="90"/>
  <c r="V23" i="90"/>
  <c r="W23" i="90"/>
  <c r="V24" i="90"/>
  <c r="W24" i="90"/>
  <c r="V25" i="90"/>
  <c r="W25" i="90"/>
  <c r="V26" i="90"/>
  <c r="W26" i="90"/>
  <c r="V27" i="90"/>
  <c r="W27" i="90"/>
  <c r="V28" i="90"/>
  <c r="W28" i="90"/>
  <c r="V29" i="90"/>
  <c r="W29" i="90"/>
  <c r="V30" i="90"/>
  <c r="W30" i="90"/>
  <c r="V31" i="90"/>
  <c r="W31" i="90"/>
  <c r="V32" i="90"/>
  <c r="W32" i="90"/>
  <c r="V33" i="90"/>
  <c r="W33" i="90"/>
  <c r="V34" i="90"/>
  <c r="W34" i="90"/>
  <c r="V35" i="90"/>
  <c r="W35" i="90"/>
  <c r="V36" i="90"/>
  <c r="W36" i="90"/>
  <c r="V37" i="90"/>
  <c r="W37" i="90"/>
  <c r="V38" i="90"/>
  <c r="W38" i="90"/>
  <c r="V39" i="90"/>
  <c r="W39" i="90"/>
  <c r="V40" i="90"/>
  <c r="W40" i="90"/>
  <c r="V41" i="90"/>
  <c r="W41" i="90"/>
  <c r="V42" i="90"/>
  <c r="W42" i="90"/>
  <c r="V43" i="90"/>
  <c r="W43" i="90"/>
  <c r="W13" i="90"/>
  <c r="V13" i="90"/>
  <c r="V5" i="90"/>
  <c r="U44" i="90"/>
  <c r="T44" i="90"/>
  <c r="T14" i="90"/>
  <c r="U14" i="90"/>
  <c r="T15" i="90"/>
  <c r="U15" i="90"/>
  <c r="T16" i="90"/>
  <c r="U16" i="90"/>
  <c r="T17" i="90"/>
  <c r="U17" i="90"/>
  <c r="T18" i="90"/>
  <c r="U18" i="90"/>
  <c r="T19" i="90"/>
  <c r="U19" i="90"/>
  <c r="T20" i="90"/>
  <c r="U20" i="90"/>
  <c r="T21" i="90"/>
  <c r="U21" i="90"/>
  <c r="T22" i="90"/>
  <c r="U22" i="90"/>
  <c r="T23" i="90"/>
  <c r="U23" i="90"/>
  <c r="T24" i="90"/>
  <c r="U24" i="90"/>
  <c r="T25" i="90"/>
  <c r="U25" i="90"/>
  <c r="T26" i="90"/>
  <c r="U26" i="90"/>
  <c r="T27" i="90"/>
  <c r="U27" i="90"/>
  <c r="T28" i="90"/>
  <c r="U28" i="90"/>
  <c r="T29" i="90"/>
  <c r="U29" i="90"/>
  <c r="T30" i="90"/>
  <c r="U30" i="90"/>
  <c r="T31" i="90"/>
  <c r="U31" i="90"/>
  <c r="T32" i="90"/>
  <c r="U32" i="90"/>
  <c r="T33" i="90"/>
  <c r="U33" i="90"/>
  <c r="T34" i="90"/>
  <c r="U34" i="90"/>
  <c r="T35" i="90"/>
  <c r="U35" i="90"/>
  <c r="T36" i="90"/>
  <c r="U36" i="90"/>
  <c r="T37" i="90"/>
  <c r="U37" i="90"/>
  <c r="T38" i="90"/>
  <c r="U38" i="90"/>
  <c r="T39" i="90"/>
  <c r="U39" i="90"/>
  <c r="T40" i="90"/>
  <c r="U40" i="90"/>
  <c r="T41" i="90"/>
  <c r="U41" i="90"/>
  <c r="T42" i="90"/>
  <c r="U42" i="90"/>
  <c r="T43" i="90"/>
  <c r="U43" i="90"/>
  <c r="U13" i="90"/>
  <c r="T13" i="90"/>
  <c r="T5" i="90"/>
  <c r="S44" i="90"/>
  <c r="R44" i="90"/>
  <c r="R14" i="90"/>
  <c r="S14" i="90"/>
  <c r="R15" i="90"/>
  <c r="S15" i="90"/>
  <c r="R16" i="90"/>
  <c r="S16" i="90"/>
  <c r="R17" i="90"/>
  <c r="S17" i="90"/>
  <c r="R18" i="90"/>
  <c r="S18" i="90"/>
  <c r="R19" i="90"/>
  <c r="S19" i="90"/>
  <c r="R20" i="90"/>
  <c r="S20" i="90"/>
  <c r="R21" i="90"/>
  <c r="S21" i="90"/>
  <c r="R22" i="90"/>
  <c r="S22" i="90"/>
  <c r="R23" i="90"/>
  <c r="S23" i="90"/>
  <c r="R24" i="90"/>
  <c r="S24" i="90"/>
  <c r="R25" i="90"/>
  <c r="S25" i="90"/>
  <c r="R26" i="90"/>
  <c r="S26" i="90"/>
  <c r="R27" i="90"/>
  <c r="S27" i="90"/>
  <c r="R28" i="90"/>
  <c r="S28" i="90"/>
  <c r="R29" i="90"/>
  <c r="S29" i="90"/>
  <c r="R30" i="90"/>
  <c r="S30" i="90"/>
  <c r="R31" i="90"/>
  <c r="S31" i="90"/>
  <c r="R32" i="90"/>
  <c r="S32" i="90"/>
  <c r="R33" i="90"/>
  <c r="S33" i="90"/>
  <c r="R34" i="90"/>
  <c r="S34" i="90"/>
  <c r="R35" i="90"/>
  <c r="S35" i="90"/>
  <c r="R36" i="90"/>
  <c r="S36" i="90"/>
  <c r="R37" i="90"/>
  <c r="S37" i="90"/>
  <c r="R38" i="90"/>
  <c r="S38" i="90"/>
  <c r="R39" i="90"/>
  <c r="S39" i="90"/>
  <c r="R40" i="90"/>
  <c r="S40" i="90"/>
  <c r="R41" i="90"/>
  <c r="S41" i="90"/>
  <c r="R42" i="90"/>
  <c r="S42" i="90"/>
  <c r="R43" i="90"/>
  <c r="S43" i="90"/>
  <c r="S13" i="90"/>
  <c r="R13" i="90"/>
  <c r="R5" i="90"/>
  <c r="Q44" i="90"/>
  <c r="P44" i="90"/>
  <c r="P14" i="90"/>
  <c r="Q14" i="90"/>
  <c r="P15" i="90"/>
  <c r="Q15" i="90"/>
  <c r="P16" i="90"/>
  <c r="Q16" i="90"/>
  <c r="P17" i="90"/>
  <c r="Q17" i="90"/>
  <c r="P18" i="90"/>
  <c r="Q18" i="90"/>
  <c r="P19" i="90"/>
  <c r="Q19" i="90"/>
  <c r="P20" i="90"/>
  <c r="Q20" i="90"/>
  <c r="P21" i="90"/>
  <c r="Q21" i="90"/>
  <c r="P22" i="90"/>
  <c r="Q22" i="90"/>
  <c r="P23" i="90"/>
  <c r="Q23" i="90"/>
  <c r="P24" i="90"/>
  <c r="Q24" i="90"/>
  <c r="P25" i="90"/>
  <c r="Q25" i="90"/>
  <c r="P26" i="90"/>
  <c r="Q26" i="90"/>
  <c r="P27" i="90"/>
  <c r="Q27" i="90"/>
  <c r="P28" i="90"/>
  <c r="Q28" i="90"/>
  <c r="P29" i="90"/>
  <c r="Q29" i="90"/>
  <c r="P30" i="90"/>
  <c r="Q30" i="90"/>
  <c r="P31" i="90"/>
  <c r="Q31" i="90"/>
  <c r="P32" i="90"/>
  <c r="Q32" i="90"/>
  <c r="P33" i="90"/>
  <c r="Q33" i="90"/>
  <c r="P34" i="90"/>
  <c r="Q34" i="90"/>
  <c r="P35" i="90"/>
  <c r="Q35" i="90"/>
  <c r="P36" i="90"/>
  <c r="Q36" i="90"/>
  <c r="P37" i="90"/>
  <c r="Q37" i="90"/>
  <c r="P38" i="90"/>
  <c r="Q38" i="90"/>
  <c r="P39" i="90"/>
  <c r="Q39" i="90"/>
  <c r="P40" i="90"/>
  <c r="Q40" i="90"/>
  <c r="P41" i="90"/>
  <c r="Q41" i="90"/>
  <c r="P42" i="90"/>
  <c r="Q42" i="90"/>
  <c r="P43" i="90"/>
  <c r="Q43" i="90"/>
  <c r="Q13" i="90"/>
  <c r="P13" i="90"/>
  <c r="P5" i="90"/>
  <c r="O44" i="90"/>
  <c r="N44" i="90"/>
  <c r="N14" i="90"/>
  <c r="O14" i="90"/>
  <c r="N15" i="90"/>
  <c r="O15" i="90"/>
  <c r="N16" i="90"/>
  <c r="O16" i="90"/>
  <c r="N17" i="90"/>
  <c r="O17" i="90"/>
  <c r="N18" i="90"/>
  <c r="O18" i="90"/>
  <c r="N19" i="90"/>
  <c r="O19" i="90"/>
  <c r="N20" i="90"/>
  <c r="O20" i="90"/>
  <c r="N21" i="90"/>
  <c r="O21" i="90"/>
  <c r="N22" i="90"/>
  <c r="O22" i="90"/>
  <c r="N23" i="90"/>
  <c r="O23" i="90"/>
  <c r="N24" i="90"/>
  <c r="O24" i="90"/>
  <c r="N25" i="90"/>
  <c r="O25" i="90"/>
  <c r="N26" i="90"/>
  <c r="O26" i="90"/>
  <c r="N27" i="90"/>
  <c r="O27" i="90"/>
  <c r="N28" i="90"/>
  <c r="O28" i="90"/>
  <c r="N29" i="90"/>
  <c r="O29" i="90"/>
  <c r="N30" i="90"/>
  <c r="O30" i="90"/>
  <c r="N31" i="90"/>
  <c r="O31" i="90"/>
  <c r="N32" i="90"/>
  <c r="O32" i="90"/>
  <c r="N33" i="90"/>
  <c r="O33" i="90"/>
  <c r="N34" i="90"/>
  <c r="O34" i="90"/>
  <c r="N35" i="90"/>
  <c r="O35" i="90"/>
  <c r="N36" i="90"/>
  <c r="O36" i="90"/>
  <c r="N37" i="90"/>
  <c r="O37" i="90"/>
  <c r="N38" i="90"/>
  <c r="O38" i="90"/>
  <c r="N39" i="90"/>
  <c r="O39" i="90"/>
  <c r="N40" i="90"/>
  <c r="O40" i="90"/>
  <c r="N41" i="90"/>
  <c r="O41" i="90"/>
  <c r="N42" i="90"/>
  <c r="O42" i="90"/>
  <c r="N43" i="90"/>
  <c r="O43" i="90"/>
  <c r="O13" i="90"/>
  <c r="N13" i="90"/>
  <c r="N5" i="90"/>
  <c r="M44" i="90"/>
  <c r="L44" i="90"/>
  <c r="L14" i="90"/>
  <c r="M14" i="90"/>
  <c r="L15" i="90"/>
  <c r="M15" i="90"/>
  <c r="L16" i="90"/>
  <c r="M16" i="90"/>
  <c r="L17" i="90"/>
  <c r="M17" i="90"/>
  <c r="L18" i="90"/>
  <c r="M18" i="90"/>
  <c r="L19" i="90"/>
  <c r="M19" i="90"/>
  <c r="L20" i="90"/>
  <c r="M20" i="90"/>
  <c r="L21" i="90"/>
  <c r="M21" i="90"/>
  <c r="L22" i="90"/>
  <c r="M22" i="90"/>
  <c r="L23" i="90"/>
  <c r="M23" i="90"/>
  <c r="L24" i="90"/>
  <c r="M24" i="90"/>
  <c r="L25" i="90"/>
  <c r="M25" i="90"/>
  <c r="L26" i="90"/>
  <c r="M26" i="90"/>
  <c r="L27" i="90"/>
  <c r="M27" i="90"/>
  <c r="L28" i="90"/>
  <c r="M28" i="90"/>
  <c r="L29" i="90"/>
  <c r="M29" i="90"/>
  <c r="L30" i="90"/>
  <c r="M30" i="90"/>
  <c r="L31" i="90"/>
  <c r="M31" i="90"/>
  <c r="L32" i="90"/>
  <c r="M32" i="90"/>
  <c r="L33" i="90"/>
  <c r="M33" i="90"/>
  <c r="L34" i="90"/>
  <c r="M34" i="90"/>
  <c r="L35" i="90"/>
  <c r="M35" i="90"/>
  <c r="L36" i="90"/>
  <c r="M36" i="90"/>
  <c r="L37" i="90"/>
  <c r="M37" i="90"/>
  <c r="L38" i="90"/>
  <c r="M38" i="90"/>
  <c r="L39" i="90"/>
  <c r="M39" i="90"/>
  <c r="L40" i="90"/>
  <c r="M40" i="90"/>
  <c r="L41" i="90"/>
  <c r="M41" i="90"/>
  <c r="L42" i="90"/>
  <c r="M42" i="90"/>
  <c r="L43" i="90"/>
  <c r="M43" i="90"/>
  <c r="M13" i="90"/>
  <c r="L13" i="90"/>
  <c r="L5" i="90"/>
  <c r="K44" i="90"/>
  <c r="J44" i="90"/>
  <c r="J14" i="90"/>
  <c r="K14" i="90"/>
  <c r="J15" i="90"/>
  <c r="K15" i="90"/>
  <c r="J16" i="90"/>
  <c r="K16" i="90"/>
  <c r="J17" i="90"/>
  <c r="K17" i="90"/>
  <c r="J18" i="90"/>
  <c r="K18" i="90"/>
  <c r="J19" i="90"/>
  <c r="K19" i="90"/>
  <c r="J20" i="90"/>
  <c r="K20" i="90"/>
  <c r="J21" i="90"/>
  <c r="K21" i="90"/>
  <c r="J22" i="90"/>
  <c r="K22" i="90"/>
  <c r="J23" i="90"/>
  <c r="K23" i="90"/>
  <c r="J24" i="90"/>
  <c r="K24" i="90"/>
  <c r="J25" i="90"/>
  <c r="K25" i="90"/>
  <c r="J26" i="90"/>
  <c r="K26" i="90"/>
  <c r="J27" i="90"/>
  <c r="K27" i="90"/>
  <c r="J28" i="90"/>
  <c r="K28" i="90"/>
  <c r="J29" i="90"/>
  <c r="K29" i="90"/>
  <c r="J30" i="90"/>
  <c r="K30" i="90"/>
  <c r="J31" i="90"/>
  <c r="K31" i="90"/>
  <c r="J32" i="90"/>
  <c r="K32" i="90"/>
  <c r="J33" i="90"/>
  <c r="K33" i="90"/>
  <c r="J34" i="90"/>
  <c r="K34" i="90"/>
  <c r="J35" i="90"/>
  <c r="K35" i="90"/>
  <c r="J36" i="90"/>
  <c r="K36" i="90"/>
  <c r="J37" i="90"/>
  <c r="K37" i="90"/>
  <c r="J38" i="90"/>
  <c r="K38" i="90"/>
  <c r="J39" i="90"/>
  <c r="K39" i="90"/>
  <c r="J40" i="90"/>
  <c r="K40" i="90"/>
  <c r="J41" i="90"/>
  <c r="K41" i="90"/>
  <c r="J42" i="90"/>
  <c r="K42" i="90"/>
  <c r="J43" i="90"/>
  <c r="K43" i="90"/>
  <c r="K13" i="90"/>
  <c r="J13" i="90"/>
  <c r="J5" i="90"/>
  <c r="I44" i="90"/>
  <c r="H44" i="90"/>
  <c r="H14" i="90"/>
  <c r="I14" i="90"/>
  <c r="H15" i="90"/>
  <c r="I15" i="90"/>
  <c r="H16" i="90"/>
  <c r="I16" i="90"/>
  <c r="H17" i="90"/>
  <c r="I17" i="90"/>
  <c r="H18" i="90"/>
  <c r="I18" i="90"/>
  <c r="H19" i="90"/>
  <c r="I19" i="90"/>
  <c r="H20" i="90"/>
  <c r="I20" i="90"/>
  <c r="H21" i="90"/>
  <c r="I21" i="90"/>
  <c r="H22" i="90"/>
  <c r="I22" i="90"/>
  <c r="H23" i="90"/>
  <c r="I23" i="90"/>
  <c r="H24" i="90"/>
  <c r="I24" i="90"/>
  <c r="H25" i="90"/>
  <c r="I25" i="90"/>
  <c r="H26" i="90"/>
  <c r="I26" i="90"/>
  <c r="H27" i="90"/>
  <c r="I27" i="90"/>
  <c r="H28" i="90"/>
  <c r="I28" i="90"/>
  <c r="H29" i="90"/>
  <c r="I29" i="90"/>
  <c r="H30" i="90"/>
  <c r="I30" i="90"/>
  <c r="H31" i="90"/>
  <c r="I31" i="90"/>
  <c r="H32" i="90"/>
  <c r="I32" i="90"/>
  <c r="H33" i="90"/>
  <c r="I33" i="90"/>
  <c r="H34" i="90"/>
  <c r="I34" i="90"/>
  <c r="H35" i="90"/>
  <c r="I35" i="90"/>
  <c r="H36" i="90"/>
  <c r="I36" i="90"/>
  <c r="H37" i="90"/>
  <c r="I37" i="90"/>
  <c r="H38" i="90"/>
  <c r="I38" i="90"/>
  <c r="H39" i="90"/>
  <c r="I39" i="90"/>
  <c r="H40" i="90"/>
  <c r="I40" i="90"/>
  <c r="H41" i="90"/>
  <c r="I41" i="90"/>
  <c r="H42" i="90"/>
  <c r="I42" i="90"/>
  <c r="H43" i="90"/>
  <c r="I43" i="90"/>
  <c r="I13" i="90"/>
  <c r="H13" i="90"/>
  <c r="H5" i="90"/>
  <c r="G44" i="90"/>
  <c r="F44" i="90"/>
  <c r="F14" i="90"/>
  <c r="G14" i="90"/>
  <c r="F15" i="90"/>
  <c r="G15" i="90"/>
  <c r="F16" i="90"/>
  <c r="G16" i="90"/>
  <c r="F17" i="90"/>
  <c r="G17" i="90"/>
  <c r="F18" i="90"/>
  <c r="G18" i="90"/>
  <c r="F19" i="90"/>
  <c r="G19" i="90"/>
  <c r="F20" i="90"/>
  <c r="G20" i="90"/>
  <c r="F21" i="90"/>
  <c r="G21" i="90"/>
  <c r="F22" i="90"/>
  <c r="G22" i="90"/>
  <c r="F23" i="90"/>
  <c r="G23" i="90"/>
  <c r="F24" i="90"/>
  <c r="G24" i="90"/>
  <c r="F25" i="90"/>
  <c r="G25" i="90"/>
  <c r="F26" i="90"/>
  <c r="G26" i="90"/>
  <c r="F27" i="90"/>
  <c r="G27" i="90"/>
  <c r="F28" i="90"/>
  <c r="G28" i="90"/>
  <c r="F29" i="90"/>
  <c r="G29" i="90"/>
  <c r="F30" i="90"/>
  <c r="G30" i="90"/>
  <c r="F31" i="90"/>
  <c r="G31" i="90"/>
  <c r="F32" i="90"/>
  <c r="G32" i="90"/>
  <c r="F33" i="90"/>
  <c r="G33" i="90"/>
  <c r="F34" i="90"/>
  <c r="G34" i="90"/>
  <c r="F35" i="90"/>
  <c r="G35" i="90"/>
  <c r="F36" i="90"/>
  <c r="G36" i="90"/>
  <c r="F37" i="90"/>
  <c r="G37" i="90"/>
  <c r="F38" i="90"/>
  <c r="G38" i="90"/>
  <c r="F39" i="90"/>
  <c r="G39" i="90"/>
  <c r="F40" i="90"/>
  <c r="G40" i="90"/>
  <c r="F41" i="90"/>
  <c r="G41" i="90"/>
  <c r="F42" i="90"/>
  <c r="G42" i="90"/>
  <c r="F43" i="90"/>
  <c r="G43" i="90"/>
  <c r="G13" i="90"/>
  <c r="F13" i="90"/>
  <c r="F5" i="90"/>
  <c r="D5" i="90"/>
  <c r="D14" i="90"/>
  <c r="E14" i="90"/>
  <c r="D15" i="90"/>
  <c r="E15" i="90"/>
  <c r="D16" i="90"/>
  <c r="E16" i="90"/>
  <c r="D17" i="90"/>
  <c r="E17" i="90"/>
  <c r="D18" i="90"/>
  <c r="E18" i="90"/>
  <c r="D19" i="90"/>
  <c r="E19" i="90"/>
  <c r="D20" i="90"/>
  <c r="E20" i="90"/>
  <c r="D21" i="90"/>
  <c r="E21" i="90"/>
  <c r="D22" i="90"/>
  <c r="E22" i="90"/>
  <c r="D23" i="90"/>
  <c r="E23" i="90"/>
  <c r="D24" i="90"/>
  <c r="E24" i="90"/>
  <c r="D25" i="90"/>
  <c r="E25" i="90"/>
  <c r="D26" i="90"/>
  <c r="E26" i="90"/>
  <c r="D27" i="90"/>
  <c r="E27" i="90"/>
  <c r="D28" i="90"/>
  <c r="E28" i="90"/>
  <c r="D29" i="90"/>
  <c r="E29" i="90"/>
  <c r="D30" i="90"/>
  <c r="E30" i="90"/>
  <c r="D31" i="90"/>
  <c r="E31" i="90"/>
  <c r="D32" i="90"/>
  <c r="E32" i="90"/>
  <c r="D33" i="90"/>
  <c r="E33" i="90"/>
  <c r="D34" i="90"/>
  <c r="E34" i="90"/>
  <c r="D35" i="90"/>
  <c r="E35" i="90"/>
  <c r="D36" i="90"/>
  <c r="E36" i="90"/>
  <c r="D37" i="90"/>
  <c r="E37" i="90"/>
  <c r="D38" i="90"/>
  <c r="E38" i="90"/>
  <c r="D39" i="90"/>
  <c r="E39" i="90"/>
  <c r="D40" i="90"/>
  <c r="E40" i="90"/>
  <c r="D41" i="90"/>
  <c r="E41" i="90"/>
  <c r="D42" i="90"/>
  <c r="E42" i="90"/>
  <c r="D43" i="90"/>
  <c r="E43" i="90"/>
  <c r="E13" i="90"/>
  <c r="D13" i="90"/>
  <c r="M42" i="87"/>
  <c r="L42" i="87"/>
  <c r="K42" i="87"/>
  <c r="J42" i="87"/>
  <c r="G42" i="87"/>
  <c r="F42" i="87"/>
  <c r="E42" i="87"/>
  <c r="D42" i="87"/>
  <c r="B13" i="90"/>
  <c r="C13" i="90" s="1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I40" i="87"/>
  <c r="B10" i="87"/>
  <c r="C10" i="87" s="1"/>
  <c r="B13" i="119" l="1"/>
  <c r="C12" i="119"/>
  <c r="B13" i="118"/>
  <c r="C12" i="118"/>
  <c r="B13" i="117"/>
  <c r="C12" i="117"/>
  <c r="B13" i="116"/>
  <c r="C12" i="116"/>
  <c r="B13" i="115"/>
  <c r="C12" i="115"/>
  <c r="B13" i="114"/>
  <c r="C12" i="114"/>
  <c r="B13" i="113"/>
  <c r="C12" i="113"/>
  <c r="B13" i="112"/>
  <c r="C12" i="112"/>
  <c r="B13" i="111"/>
  <c r="C12" i="111"/>
  <c r="B13" i="110"/>
  <c r="C12" i="110"/>
  <c r="B13" i="109"/>
  <c r="C12" i="109"/>
  <c r="B13" i="108"/>
  <c r="C12" i="108"/>
  <c r="B13" i="107"/>
  <c r="C12" i="107"/>
  <c r="B13" i="106"/>
  <c r="C12" i="106"/>
  <c r="B13" i="105"/>
  <c r="C12" i="105"/>
  <c r="C12" i="104"/>
  <c r="B13" i="104"/>
  <c r="B14" i="103"/>
  <c r="C13" i="103"/>
  <c r="B13" i="102"/>
  <c r="C12" i="102"/>
  <c r="C13" i="101"/>
  <c r="B14" i="101"/>
  <c r="C12" i="100"/>
  <c r="B13" i="100"/>
  <c r="B13" i="99"/>
  <c r="C12" i="99"/>
  <c r="C12" i="98"/>
  <c r="B13" i="98"/>
  <c r="B14" i="97"/>
  <c r="C13" i="97"/>
  <c r="C12" i="96"/>
  <c r="B13" i="96"/>
  <c r="B13" i="95"/>
  <c r="C12" i="95"/>
  <c r="C12" i="94"/>
  <c r="B13" i="94"/>
  <c r="C12" i="93"/>
  <c r="B13" i="93"/>
  <c r="B13" i="92"/>
  <c r="C12" i="92"/>
  <c r="B14" i="91"/>
  <c r="C13" i="91"/>
  <c r="B14" i="120"/>
  <c r="C13" i="120"/>
  <c r="B14" i="90"/>
  <c r="B11" i="87"/>
  <c r="C13" i="119" l="1"/>
  <c r="B14" i="119"/>
  <c r="C13" i="118"/>
  <c r="B14" i="118"/>
  <c r="C13" i="117"/>
  <c r="B14" i="117"/>
  <c r="C13" i="116"/>
  <c r="B14" i="116"/>
  <c r="C13" i="115"/>
  <c r="B14" i="115"/>
  <c r="C13" i="114"/>
  <c r="B14" i="114"/>
  <c r="C13" i="113"/>
  <c r="B14" i="113"/>
  <c r="C13" i="112"/>
  <c r="B14" i="112"/>
  <c r="C13" i="111"/>
  <c r="B14" i="111"/>
  <c r="C13" i="110"/>
  <c r="B14" i="110"/>
  <c r="C13" i="109"/>
  <c r="B14" i="109"/>
  <c r="B14" i="108"/>
  <c r="C13" i="108"/>
  <c r="C13" i="107"/>
  <c r="B14" i="107"/>
  <c r="C13" i="106"/>
  <c r="B14" i="106"/>
  <c r="C13" i="105"/>
  <c r="B14" i="105"/>
  <c r="C13" i="104"/>
  <c r="B14" i="104"/>
  <c r="B15" i="103"/>
  <c r="C14" i="103"/>
  <c r="C13" i="102"/>
  <c r="B14" i="102"/>
  <c r="B15" i="101"/>
  <c r="C14" i="101"/>
  <c r="C13" i="100"/>
  <c r="B14" i="100"/>
  <c r="C13" i="99"/>
  <c r="B14" i="99"/>
  <c r="C13" i="98"/>
  <c r="B14" i="98"/>
  <c r="C14" i="97"/>
  <c r="B15" i="97"/>
  <c r="C13" i="96"/>
  <c r="B14" i="96"/>
  <c r="C13" i="95"/>
  <c r="B14" i="95"/>
  <c r="C13" i="94"/>
  <c r="B14" i="94"/>
  <c r="C13" i="93"/>
  <c r="B14" i="93"/>
  <c r="C13" i="92"/>
  <c r="B14" i="92"/>
  <c r="B15" i="91"/>
  <c r="C14" i="91"/>
  <c r="C14" i="120"/>
  <c r="B15" i="120"/>
  <c r="C14" i="90"/>
  <c r="B15" i="90"/>
  <c r="B12" i="87"/>
  <c r="C11" i="87"/>
  <c r="B15" i="119" l="1"/>
  <c r="C14" i="119"/>
  <c r="B15" i="118"/>
  <c r="C14" i="118"/>
  <c r="B15" i="117"/>
  <c r="C14" i="117"/>
  <c r="B15" i="116"/>
  <c r="C14" i="116"/>
  <c r="B15" i="115"/>
  <c r="C14" i="115"/>
  <c r="B15" i="114"/>
  <c r="C14" i="114"/>
  <c r="B15" i="113"/>
  <c r="C14" i="113"/>
  <c r="B15" i="112"/>
  <c r="C14" i="112"/>
  <c r="B15" i="111"/>
  <c r="C14" i="111"/>
  <c r="B15" i="110"/>
  <c r="C14" i="110"/>
  <c r="B15" i="109"/>
  <c r="C14" i="109"/>
  <c r="B15" i="108"/>
  <c r="C14" i="108"/>
  <c r="B15" i="107"/>
  <c r="C14" i="107"/>
  <c r="B15" i="106"/>
  <c r="C14" i="106"/>
  <c r="B15" i="105"/>
  <c r="C14" i="105"/>
  <c r="B15" i="104"/>
  <c r="C14" i="104"/>
  <c r="B16" i="103"/>
  <c r="C15" i="103"/>
  <c r="C14" i="102"/>
  <c r="B15" i="102"/>
  <c r="C15" i="101"/>
  <c r="B16" i="101"/>
  <c r="B15" i="100"/>
  <c r="C14" i="100"/>
  <c r="B15" i="99"/>
  <c r="C14" i="99"/>
  <c r="C14" i="98"/>
  <c r="B15" i="98"/>
  <c r="B16" i="97"/>
  <c r="C15" i="97"/>
  <c r="B15" i="96"/>
  <c r="C14" i="96"/>
  <c r="B15" i="95"/>
  <c r="C14" i="95"/>
  <c r="B15" i="94"/>
  <c r="C14" i="94"/>
  <c r="C14" i="93"/>
  <c r="B15" i="93"/>
  <c r="B15" i="92"/>
  <c r="C14" i="92"/>
  <c r="B16" i="91"/>
  <c r="C15" i="91"/>
  <c r="B16" i="120"/>
  <c r="C15" i="120"/>
  <c r="C15" i="90"/>
  <c r="B16" i="90"/>
  <c r="B13" i="87"/>
  <c r="C12" i="87"/>
  <c r="C15" i="119" l="1"/>
  <c r="B16" i="119"/>
  <c r="C15" i="118"/>
  <c r="B16" i="118"/>
  <c r="C15" i="117"/>
  <c r="B16" i="117"/>
  <c r="C15" i="116"/>
  <c r="B16" i="116"/>
  <c r="C15" i="115"/>
  <c r="B16" i="115"/>
  <c r="C15" i="114"/>
  <c r="B16" i="114"/>
  <c r="C15" i="113"/>
  <c r="B16" i="113"/>
  <c r="C15" i="112"/>
  <c r="B16" i="112"/>
  <c r="C15" i="111"/>
  <c r="B16" i="111"/>
  <c r="C15" i="110"/>
  <c r="B16" i="110"/>
  <c r="C15" i="109"/>
  <c r="B16" i="109"/>
  <c r="C15" i="108"/>
  <c r="B16" i="108"/>
  <c r="C15" i="107"/>
  <c r="B16" i="107"/>
  <c r="C15" i="106"/>
  <c r="B16" i="106"/>
  <c r="C15" i="105"/>
  <c r="B16" i="105"/>
  <c r="C15" i="104"/>
  <c r="B16" i="104"/>
  <c r="B17" i="103"/>
  <c r="C16" i="103"/>
  <c r="C15" i="102"/>
  <c r="B16" i="102"/>
  <c r="C16" i="101"/>
  <c r="B17" i="101"/>
  <c r="C15" i="100"/>
  <c r="B16" i="100"/>
  <c r="C15" i="99"/>
  <c r="B16" i="99"/>
  <c r="C15" i="98"/>
  <c r="B16" i="98"/>
  <c r="C16" i="97"/>
  <c r="B17" i="97"/>
  <c r="C15" i="96"/>
  <c r="B16" i="96"/>
  <c r="C15" i="95"/>
  <c r="B16" i="95"/>
  <c r="C15" i="94"/>
  <c r="B16" i="94"/>
  <c r="C15" i="93"/>
  <c r="B16" i="93"/>
  <c r="C15" i="92"/>
  <c r="B16" i="92"/>
  <c r="C16" i="91"/>
  <c r="B17" i="91"/>
  <c r="C16" i="120"/>
  <c r="B17" i="120"/>
  <c r="C16" i="90"/>
  <c r="B17" i="90"/>
  <c r="C13" i="87"/>
  <c r="B14" i="87"/>
  <c r="B17" i="119" l="1"/>
  <c r="C16" i="119"/>
  <c r="B17" i="118"/>
  <c r="C16" i="118"/>
  <c r="B17" i="117"/>
  <c r="C16" i="117"/>
  <c r="B17" i="116"/>
  <c r="C16" i="116"/>
  <c r="B17" i="115"/>
  <c r="C16" i="115"/>
  <c r="B17" i="114"/>
  <c r="C16" i="114"/>
  <c r="B17" i="113"/>
  <c r="C16" i="113"/>
  <c r="B17" i="112"/>
  <c r="C16" i="112"/>
  <c r="B17" i="111"/>
  <c r="C16" i="111"/>
  <c r="B17" i="110"/>
  <c r="C16" i="110"/>
  <c r="B17" i="109"/>
  <c r="C16" i="109"/>
  <c r="B17" i="108"/>
  <c r="C16" i="108"/>
  <c r="B17" i="107"/>
  <c r="C16" i="107"/>
  <c r="B17" i="106"/>
  <c r="C16" i="106"/>
  <c r="B17" i="105"/>
  <c r="C16" i="105"/>
  <c r="B17" i="104"/>
  <c r="C16" i="104"/>
  <c r="B18" i="103"/>
  <c r="C17" i="103"/>
  <c r="C16" i="102"/>
  <c r="B17" i="102"/>
  <c r="B18" i="101"/>
  <c r="C17" i="101"/>
  <c r="C16" i="100"/>
  <c r="B17" i="100"/>
  <c r="B17" i="99"/>
  <c r="C16" i="99"/>
  <c r="C16" i="98"/>
  <c r="B17" i="98"/>
  <c r="B18" i="97"/>
  <c r="C17" i="97"/>
  <c r="B17" i="96"/>
  <c r="C16" i="96"/>
  <c r="B17" i="95"/>
  <c r="C16" i="95"/>
  <c r="B17" i="94"/>
  <c r="C16" i="94"/>
  <c r="B17" i="93"/>
  <c r="C16" i="93"/>
  <c r="B17" i="92"/>
  <c r="C16" i="92"/>
  <c r="B18" i="91"/>
  <c r="C17" i="91"/>
  <c r="B18" i="120"/>
  <c r="C17" i="120"/>
  <c r="C17" i="90"/>
  <c r="B18" i="90"/>
  <c r="C14" i="87"/>
  <c r="B15" i="87"/>
  <c r="C17" i="119" l="1"/>
  <c r="B18" i="119"/>
  <c r="C17" i="118"/>
  <c r="B18" i="118"/>
  <c r="C17" i="117"/>
  <c r="B18" i="117"/>
  <c r="C17" i="116"/>
  <c r="B18" i="116"/>
  <c r="C17" i="115"/>
  <c r="B18" i="115"/>
  <c r="C17" i="114"/>
  <c r="B18" i="114"/>
  <c r="C17" i="113"/>
  <c r="B18" i="113"/>
  <c r="C17" i="112"/>
  <c r="B18" i="112"/>
  <c r="C17" i="111"/>
  <c r="B18" i="111"/>
  <c r="C17" i="110"/>
  <c r="B18" i="110"/>
  <c r="C17" i="109"/>
  <c r="B18" i="109"/>
  <c r="B18" i="108"/>
  <c r="C17" i="108"/>
  <c r="C17" i="107"/>
  <c r="B18" i="107"/>
  <c r="C17" i="106"/>
  <c r="B18" i="106"/>
  <c r="C17" i="105"/>
  <c r="B18" i="105"/>
  <c r="C17" i="104"/>
  <c r="B18" i="104"/>
  <c r="B19" i="103"/>
  <c r="C18" i="103"/>
  <c r="C17" i="102"/>
  <c r="B18" i="102"/>
  <c r="C18" i="101"/>
  <c r="B19" i="101"/>
  <c r="C17" i="100"/>
  <c r="B18" i="100"/>
  <c r="C17" i="99"/>
  <c r="B18" i="99"/>
  <c r="C17" i="98"/>
  <c r="B18" i="98"/>
  <c r="C18" i="97"/>
  <c r="B19" i="97"/>
  <c r="C17" i="96"/>
  <c r="B18" i="96"/>
  <c r="C17" i="95"/>
  <c r="B18" i="95"/>
  <c r="C17" i="94"/>
  <c r="B18" i="94"/>
  <c r="C17" i="93"/>
  <c r="B18" i="93"/>
  <c r="C17" i="92"/>
  <c r="B18" i="92"/>
  <c r="B19" i="91"/>
  <c r="C18" i="91"/>
  <c r="C18" i="120"/>
  <c r="B19" i="120"/>
  <c r="C18" i="90"/>
  <c r="B19" i="90"/>
  <c r="B16" i="87"/>
  <c r="C15" i="87"/>
  <c r="B19" i="119" l="1"/>
  <c r="C18" i="119"/>
  <c r="B19" i="118"/>
  <c r="C18" i="118"/>
  <c r="B19" i="117"/>
  <c r="C18" i="117"/>
  <c r="B19" i="116"/>
  <c r="C18" i="116"/>
  <c r="B19" i="115"/>
  <c r="C18" i="115"/>
  <c r="B19" i="114"/>
  <c r="C18" i="114"/>
  <c r="B19" i="113"/>
  <c r="C18" i="113"/>
  <c r="B19" i="112"/>
  <c r="C18" i="112"/>
  <c r="B19" i="111"/>
  <c r="C18" i="111"/>
  <c r="B19" i="110"/>
  <c r="C18" i="110"/>
  <c r="B19" i="109"/>
  <c r="C18" i="109"/>
  <c r="B19" i="108"/>
  <c r="C18" i="108"/>
  <c r="B19" i="107"/>
  <c r="C18" i="107"/>
  <c r="B19" i="106"/>
  <c r="C18" i="106"/>
  <c r="B19" i="105"/>
  <c r="C18" i="105"/>
  <c r="B19" i="104"/>
  <c r="C18" i="104"/>
  <c r="B20" i="103"/>
  <c r="C19" i="103"/>
  <c r="B19" i="102"/>
  <c r="C18" i="102"/>
  <c r="C19" i="101"/>
  <c r="B20" i="101"/>
  <c r="B19" i="100"/>
  <c r="C18" i="100"/>
  <c r="B19" i="99"/>
  <c r="C18" i="99"/>
  <c r="C18" i="98"/>
  <c r="B19" i="98"/>
  <c r="B20" i="97"/>
  <c r="C19" i="97"/>
  <c r="B19" i="96"/>
  <c r="C18" i="96"/>
  <c r="B19" i="95"/>
  <c r="C18" i="95"/>
  <c r="C18" i="94"/>
  <c r="B19" i="94"/>
  <c r="B19" i="93"/>
  <c r="C18" i="93"/>
  <c r="B19" i="92"/>
  <c r="C18" i="92"/>
  <c r="B20" i="91"/>
  <c r="C19" i="91"/>
  <c r="B20" i="120"/>
  <c r="C19" i="120"/>
  <c r="C19" i="90"/>
  <c r="B20" i="90"/>
  <c r="C16" i="87"/>
  <c r="B17" i="87"/>
  <c r="C19" i="119" l="1"/>
  <c r="B20" i="119"/>
  <c r="C19" i="118"/>
  <c r="B20" i="118"/>
  <c r="C19" i="117"/>
  <c r="B20" i="117"/>
  <c r="C19" i="116"/>
  <c r="B20" i="116"/>
  <c r="C19" i="115"/>
  <c r="B20" i="115"/>
  <c r="C19" i="114"/>
  <c r="B20" i="114"/>
  <c r="C19" i="113"/>
  <c r="B20" i="113"/>
  <c r="C19" i="112"/>
  <c r="B20" i="112"/>
  <c r="C19" i="111"/>
  <c r="B20" i="111"/>
  <c r="C19" i="110"/>
  <c r="B20" i="110"/>
  <c r="C19" i="109"/>
  <c r="B20" i="109"/>
  <c r="B20" i="108"/>
  <c r="C19" i="108"/>
  <c r="C19" i="107"/>
  <c r="B20" i="107"/>
  <c r="C19" i="106"/>
  <c r="B20" i="106"/>
  <c r="C19" i="105"/>
  <c r="B20" i="105"/>
  <c r="C19" i="104"/>
  <c r="B20" i="104"/>
  <c r="B21" i="103"/>
  <c r="C20" i="103"/>
  <c r="C19" i="102"/>
  <c r="B20" i="102"/>
  <c r="C20" i="101"/>
  <c r="B21" i="101"/>
  <c r="C19" i="100"/>
  <c r="B20" i="100"/>
  <c r="C19" i="99"/>
  <c r="B20" i="99"/>
  <c r="C19" i="98"/>
  <c r="B20" i="98"/>
  <c r="C20" i="97"/>
  <c r="B21" i="97"/>
  <c r="C19" i="96"/>
  <c r="B20" i="96"/>
  <c r="C19" i="95"/>
  <c r="B20" i="95"/>
  <c r="C19" i="94"/>
  <c r="B20" i="94"/>
  <c r="C19" i="93"/>
  <c r="B20" i="93"/>
  <c r="C19" i="92"/>
  <c r="B20" i="92"/>
  <c r="C20" i="91"/>
  <c r="B21" i="91"/>
  <c r="C20" i="120"/>
  <c r="B21" i="120"/>
  <c r="C20" i="90"/>
  <c r="B21" i="90"/>
  <c r="C17" i="87"/>
  <c r="B18" i="87"/>
  <c r="B21" i="119" l="1"/>
  <c r="C20" i="119"/>
  <c r="B21" i="118"/>
  <c r="C20" i="118"/>
  <c r="B21" i="117"/>
  <c r="C20" i="117"/>
  <c r="B21" i="116"/>
  <c r="C20" i="116"/>
  <c r="B21" i="115"/>
  <c r="C20" i="115"/>
  <c r="B21" i="114"/>
  <c r="C20" i="114"/>
  <c r="B21" i="113"/>
  <c r="C20" i="113"/>
  <c r="B21" i="112"/>
  <c r="C20" i="112"/>
  <c r="B21" i="111"/>
  <c r="C20" i="111"/>
  <c r="B21" i="110"/>
  <c r="C20" i="110"/>
  <c r="B21" i="109"/>
  <c r="C20" i="109"/>
  <c r="B21" i="108"/>
  <c r="C20" i="108"/>
  <c r="B21" i="107"/>
  <c r="C20" i="107"/>
  <c r="B21" i="106"/>
  <c r="C20" i="106"/>
  <c r="B21" i="105"/>
  <c r="C20" i="105"/>
  <c r="B21" i="104"/>
  <c r="C20" i="104"/>
  <c r="B22" i="103"/>
  <c r="C21" i="103"/>
  <c r="B21" i="102"/>
  <c r="C20" i="102"/>
  <c r="C21" i="101"/>
  <c r="B22" i="101"/>
  <c r="C20" i="100"/>
  <c r="B21" i="100"/>
  <c r="B21" i="99"/>
  <c r="C20" i="99"/>
  <c r="C20" i="98"/>
  <c r="B21" i="98"/>
  <c r="B22" i="97"/>
  <c r="C21" i="97"/>
  <c r="B21" i="96"/>
  <c r="C20" i="96"/>
  <c r="B21" i="95"/>
  <c r="C20" i="95"/>
  <c r="B21" i="94"/>
  <c r="C20" i="94"/>
  <c r="C20" i="93"/>
  <c r="B21" i="93"/>
  <c r="B21" i="92"/>
  <c r="C20" i="92"/>
  <c r="B22" i="91"/>
  <c r="C21" i="91"/>
  <c r="B22" i="120"/>
  <c r="C21" i="120"/>
  <c r="C21" i="90"/>
  <c r="B22" i="90"/>
  <c r="B19" i="87"/>
  <c r="C18" i="87"/>
  <c r="C21" i="119" l="1"/>
  <c r="B22" i="119"/>
  <c r="C21" i="118"/>
  <c r="B22" i="118"/>
  <c r="C21" i="117"/>
  <c r="B22" i="117"/>
  <c r="C21" i="116"/>
  <c r="B22" i="116"/>
  <c r="C21" i="115"/>
  <c r="B22" i="115"/>
  <c r="C21" i="114"/>
  <c r="B22" i="114"/>
  <c r="C21" i="113"/>
  <c r="B22" i="113"/>
  <c r="C21" i="112"/>
  <c r="B22" i="112"/>
  <c r="C21" i="111"/>
  <c r="B22" i="111"/>
  <c r="C21" i="110"/>
  <c r="B22" i="110"/>
  <c r="C21" i="109"/>
  <c r="B22" i="109"/>
  <c r="B22" i="108"/>
  <c r="C21" i="108"/>
  <c r="C21" i="107"/>
  <c r="B22" i="107"/>
  <c r="C21" i="106"/>
  <c r="B22" i="106"/>
  <c r="C21" i="105"/>
  <c r="B22" i="105"/>
  <c r="C21" i="104"/>
  <c r="B22" i="104"/>
  <c r="B23" i="103"/>
  <c r="C22" i="103"/>
  <c r="C21" i="102"/>
  <c r="B22" i="102"/>
  <c r="C22" i="101"/>
  <c r="B23" i="101"/>
  <c r="C21" i="100"/>
  <c r="B22" i="100"/>
  <c r="C21" i="99"/>
  <c r="B22" i="99"/>
  <c r="C21" i="98"/>
  <c r="B22" i="98"/>
  <c r="C22" i="97"/>
  <c r="B23" i="97"/>
  <c r="C21" i="96"/>
  <c r="B22" i="96"/>
  <c r="C21" i="95"/>
  <c r="B22" i="95"/>
  <c r="C21" i="94"/>
  <c r="B22" i="94"/>
  <c r="C21" i="93"/>
  <c r="B22" i="93"/>
  <c r="C21" i="92"/>
  <c r="B22" i="92"/>
  <c r="B23" i="91"/>
  <c r="C22" i="91"/>
  <c r="C22" i="120"/>
  <c r="B23" i="120"/>
  <c r="C22" i="90"/>
  <c r="B23" i="90"/>
  <c r="C19" i="87"/>
  <c r="B20" i="87"/>
  <c r="B23" i="119" l="1"/>
  <c r="C22" i="119"/>
  <c r="B23" i="118"/>
  <c r="C22" i="118"/>
  <c r="B23" i="117"/>
  <c r="C22" i="117"/>
  <c r="B23" i="116"/>
  <c r="C22" i="116"/>
  <c r="B23" i="115"/>
  <c r="C22" i="115"/>
  <c r="B23" i="114"/>
  <c r="C22" i="114"/>
  <c r="B23" i="113"/>
  <c r="C22" i="113"/>
  <c r="B23" i="112"/>
  <c r="C22" i="112"/>
  <c r="B23" i="111"/>
  <c r="C22" i="111"/>
  <c r="B23" i="110"/>
  <c r="C22" i="110"/>
  <c r="B23" i="109"/>
  <c r="C22" i="109"/>
  <c r="B23" i="108"/>
  <c r="C22" i="108"/>
  <c r="B23" i="107"/>
  <c r="C22" i="107"/>
  <c r="B23" i="106"/>
  <c r="C22" i="106"/>
  <c r="B23" i="105"/>
  <c r="C22" i="105"/>
  <c r="B23" i="104"/>
  <c r="C22" i="104"/>
  <c r="B24" i="103"/>
  <c r="C23" i="103"/>
  <c r="C22" i="102"/>
  <c r="B23" i="102"/>
  <c r="B24" i="101"/>
  <c r="C23" i="101"/>
  <c r="C22" i="100"/>
  <c r="B23" i="100"/>
  <c r="B23" i="99"/>
  <c r="C22" i="99"/>
  <c r="C22" i="98"/>
  <c r="B23" i="98"/>
  <c r="B24" i="97"/>
  <c r="C23" i="97"/>
  <c r="B23" i="96"/>
  <c r="C22" i="96"/>
  <c r="B23" i="95"/>
  <c r="C22" i="95"/>
  <c r="C22" i="94"/>
  <c r="B23" i="94"/>
  <c r="B23" i="93"/>
  <c r="C22" i="93"/>
  <c r="B23" i="92"/>
  <c r="C22" i="92"/>
  <c r="B24" i="91"/>
  <c r="C23" i="91"/>
  <c r="B24" i="120"/>
  <c r="C23" i="120"/>
  <c r="C23" i="90"/>
  <c r="B24" i="90"/>
  <c r="B21" i="87"/>
  <c r="C20" i="87"/>
  <c r="C23" i="119" l="1"/>
  <c r="B24" i="119"/>
  <c r="C23" i="118"/>
  <c r="B24" i="118"/>
  <c r="C23" i="117"/>
  <c r="B24" i="117"/>
  <c r="C23" i="116"/>
  <c r="B24" i="116"/>
  <c r="C23" i="115"/>
  <c r="B24" i="115"/>
  <c r="C23" i="114"/>
  <c r="B24" i="114"/>
  <c r="C23" i="113"/>
  <c r="B24" i="113"/>
  <c r="C23" i="112"/>
  <c r="B24" i="112"/>
  <c r="C23" i="111"/>
  <c r="B24" i="111"/>
  <c r="C23" i="110"/>
  <c r="B24" i="110"/>
  <c r="C23" i="109"/>
  <c r="B24" i="109"/>
  <c r="B24" i="108"/>
  <c r="C23" i="108"/>
  <c r="C23" i="107"/>
  <c r="B24" i="107"/>
  <c r="C23" i="106"/>
  <c r="B24" i="106"/>
  <c r="C23" i="105"/>
  <c r="B24" i="105"/>
  <c r="C23" i="104"/>
  <c r="B24" i="104"/>
  <c r="B25" i="103"/>
  <c r="C24" i="103"/>
  <c r="C23" i="102"/>
  <c r="B24" i="102"/>
  <c r="B25" i="101"/>
  <c r="C24" i="101"/>
  <c r="C23" i="100"/>
  <c r="B24" i="100"/>
  <c r="C23" i="99"/>
  <c r="B24" i="99"/>
  <c r="C23" i="98"/>
  <c r="B24" i="98"/>
  <c r="C24" i="97"/>
  <c r="B25" i="97"/>
  <c r="C23" i="96"/>
  <c r="B24" i="96"/>
  <c r="C23" i="95"/>
  <c r="B24" i="95"/>
  <c r="C23" i="94"/>
  <c r="B24" i="94"/>
  <c r="C23" i="93"/>
  <c r="B24" i="93"/>
  <c r="C23" i="92"/>
  <c r="B24" i="92"/>
  <c r="C24" i="91"/>
  <c r="B25" i="91"/>
  <c r="C24" i="120"/>
  <c r="B25" i="120"/>
  <c r="C24" i="90"/>
  <c r="B25" i="90"/>
  <c r="C21" i="87"/>
  <c r="B22" i="87"/>
  <c r="B25" i="119" l="1"/>
  <c r="C24" i="119"/>
  <c r="B25" i="118"/>
  <c r="C24" i="118"/>
  <c r="B25" i="117"/>
  <c r="C24" i="117"/>
  <c r="B25" i="116"/>
  <c r="C24" i="116"/>
  <c r="B25" i="115"/>
  <c r="C24" i="115"/>
  <c r="B25" i="114"/>
  <c r="C24" i="114"/>
  <c r="B25" i="113"/>
  <c r="C24" i="113"/>
  <c r="B25" i="112"/>
  <c r="C24" i="112"/>
  <c r="B25" i="111"/>
  <c r="C24" i="111"/>
  <c r="B25" i="110"/>
  <c r="C24" i="110"/>
  <c r="B25" i="109"/>
  <c r="C24" i="109"/>
  <c r="B25" i="108"/>
  <c r="C24" i="108"/>
  <c r="C24" i="107"/>
  <c r="B25" i="107"/>
  <c r="B25" i="106"/>
  <c r="C24" i="106"/>
  <c r="B25" i="105"/>
  <c r="C24" i="105"/>
  <c r="B25" i="104"/>
  <c r="C24" i="104"/>
  <c r="B26" i="103"/>
  <c r="C25" i="103"/>
  <c r="B25" i="102"/>
  <c r="C24" i="102"/>
  <c r="C25" i="101"/>
  <c r="B26" i="101"/>
  <c r="C24" i="100"/>
  <c r="B25" i="100"/>
  <c r="B25" i="99"/>
  <c r="C24" i="99"/>
  <c r="C24" i="98"/>
  <c r="B25" i="98"/>
  <c r="B26" i="97"/>
  <c r="C25" i="97"/>
  <c r="B25" i="96"/>
  <c r="C24" i="96"/>
  <c r="B25" i="95"/>
  <c r="C24" i="95"/>
  <c r="B25" i="94"/>
  <c r="C24" i="94"/>
  <c r="C24" i="93"/>
  <c r="B25" i="93"/>
  <c r="B25" i="92"/>
  <c r="C24" i="92"/>
  <c r="B26" i="91"/>
  <c r="C25" i="91"/>
  <c r="B26" i="120"/>
  <c r="C25" i="120"/>
  <c r="C25" i="90"/>
  <c r="B26" i="90"/>
  <c r="B23" i="87"/>
  <c r="C22" i="87"/>
  <c r="C25" i="119" l="1"/>
  <c r="B26" i="119"/>
  <c r="C25" i="118"/>
  <c r="B26" i="118"/>
  <c r="C25" i="117"/>
  <c r="B26" i="117"/>
  <c r="C25" i="116"/>
  <c r="B26" i="116"/>
  <c r="C25" i="115"/>
  <c r="B26" i="115"/>
  <c r="C25" i="114"/>
  <c r="B26" i="114"/>
  <c r="C25" i="113"/>
  <c r="B26" i="113"/>
  <c r="C25" i="112"/>
  <c r="B26" i="112"/>
  <c r="C25" i="111"/>
  <c r="B26" i="111"/>
  <c r="C25" i="110"/>
  <c r="B26" i="110"/>
  <c r="C25" i="109"/>
  <c r="B26" i="109"/>
  <c r="B26" i="108"/>
  <c r="C25" i="108"/>
  <c r="C25" i="107"/>
  <c r="B26" i="107"/>
  <c r="C25" i="106"/>
  <c r="B26" i="106"/>
  <c r="C25" i="105"/>
  <c r="B26" i="105"/>
  <c r="C25" i="104"/>
  <c r="B26" i="104"/>
  <c r="B27" i="103"/>
  <c r="C26" i="103"/>
  <c r="C25" i="102"/>
  <c r="B26" i="102"/>
  <c r="C26" i="101"/>
  <c r="B27" i="101"/>
  <c r="C25" i="100"/>
  <c r="B26" i="100"/>
  <c r="C25" i="99"/>
  <c r="B26" i="99"/>
  <c r="C25" i="98"/>
  <c r="B26" i="98"/>
  <c r="C26" i="97"/>
  <c r="B27" i="97"/>
  <c r="B26" i="96"/>
  <c r="C25" i="96"/>
  <c r="C25" i="95"/>
  <c r="B26" i="95"/>
  <c r="C25" i="94"/>
  <c r="B26" i="94"/>
  <c r="C25" i="93"/>
  <c r="B26" i="93"/>
  <c r="C25" i="92"/>
  <c r="B26" i="92"/>
  <c r="B27" i="91"/>
  <c r="C26" i="91"/>
  <c r="C26" i="120"/>
  <c r="B27" i="120"/>
  <c r="C26" i="90"/>
  <c r="B27" i="90"/>
  <c r="C23" i="87"/>
  <c r="B24" i="87"/>
  <c r="B27" i="119" l="1"/>
  <c r="C26" i="119"/>
  <c r="B27" i="118"/>
  <c r="C26" i="118"/>
  <c r="B27" i="117"/>
  <c r="C26" i="117"/>
  <c r="B27" i="116"/>
  <c r="C26" i="116"/>
  <c r="B27" i="115"/>
  <c r="C26" i="115"/>
  <c r="B27" i="114"/>
  <c r="C26" i="114"/>
  <c r="B27" i="113"/>
  <c r="C26" i="113"/>
  <c r="B27" i="112"/>
  <c r="C26" i="112"/>
  <c r="B27" i="111"/>
  <c r="C26" i="111"/>
  <c r="B27" i="110"/>
  <c r="C26" i="110"/>
  <c r="B27" i="109"/>
  <c r="C26" i="109"/>
  <c r="B27" i="108"/>
  <c r="C26" i="108"/>
  <c r="B27" i="107"/>
  <c r="C26" i="107"/>
  <c r="B27" i="106"/>
  <c r="C26" i="106"/>
  <c r="B27" i="105"/>
  <c r="C26" i="105"/>
  <c r="B27" i="104"/>
  <c r="C26" i="104"/>
  <c r="B28" i="103"/>
  <c r="C27" i="103"/>
  <c r="C26" i="102"/>
  <c r="B27" i="102"/>
  <c r="C27" i="101"/>
  <c r="B28" i="101"/>
  <c r="C26" i="100"/>
  <c r="B27" i="100"/>
  <c r="B27" i="99"/>
  <c r="C26" i="99"/>
  <c r="C26" i="98"/>
  <c r="B27" i="98"/>
  <c r="B28" i="97"/>
  <c r="C27" i="97"/>
  <c r="B27" i="96"/>
  <c r="C26" i="96"/>
  <c r="B27" i="95"/>
  <c r="C26" i="95"/>
  <c r="C26" i="94"/>
  <c r="B27" i="94"/>
  <c r="B27" i="93"/>
  <c r="C26" i="93"/>
  <c r="B27" i="92"/>
  <c r="C26" i="92"/>
  <c r="B28" i="91"/>
  <c r="C27" i="91"/>
  <c r="B28" i="120"/>
  <c r="C27" i="120"/>
  <c r="C27" i="90"/>
  <c r="B28" i="90"/>
  <c r="B25" i="87"/>
  <c r="C24" i="87"/>
  <c r="C27" i="119" l="1"/>
  <c r="B28" i="119"/>
  <c r="C27" i="118"/>
  <c r="B28" i="118"/>
  <c r="C27" i="117"/>
  <c r="B28" i="117"/>
  <c r="C27" i="116"/>
  <c r="B28" i="116"/>
  <c r="C27" i="115"/>
  <c r="B28" i="115"/>
  <c r="C27" i="114"/>
  <c r="B28" i="114"/>
  <c r="C27" i="113"/>
  <c r="B28" i="113"/>
  <c r="C27" i="112"/>
  <c r="B28" i="112"/>
  <c r="C27" i="111"/>
  <c r="B28" i="111"/>
  <c r="C27" i="110"/>
  <c r="B28" i="110"/>
  <c r="C27" i="109"/>
  <c r="B28" i="109"/>
  <c r="B28" i="108"/>
  <c r="C27" i="108"/>
  <c r="C27" i="107"/>
  <c r="B28" i="107"/>
  <c r="C27" i="106"/>
  <c r="B28" i="106"/>
  <c r="C27" i="105"/>
  <c r="B28" i="105"/>
  <c r="C27" i="104"/>
  <c r="B28" i="104"/>
  <c r="B29" i="103"/>
  <c r="C28" i="103"/>
  <c r="C27" i="102"/>
  <c r="B28" i="102"/>
  <c r="C28" i="101"/>
  <c r="B29" i="101"/>
  <c r="C27" i="100"/>
  <c r="B28" i="100"/>
  <c r="C27" i="99"/>
  <c r="B28" i="99"/>
  <c r="C27" i="98"/>
  <c r="B28" i="98"/>
  <c r="C28" i="97"/>
  <c r="B29" i="97"/>
  <c r="C27" i="96"/>
  <c r="B28" i="96"/>
  <c r="C27" i="95"/>
  <c r="B28" i="95"/>
  <c r="C27" i="94"/>
  <c r="B28" i="94"/>
  <c r="C27" i="93"/>
  <c r="B28" i="93"/>
  <c r="C27" i="92"/>
  <c r="B28" i="92"/>
  <c r="C28" i="91"/>
  <c r="B29" i="91"/>
  <c r="C28" i="120"/>
  <c r="B29" i="120"/>
  <c r="C28" i="90"/>
  <c r="B29" i="90"/>
  <c r="B26" i="87"/>
  <c r="C25" i="87"/>
  <c r="B29" i="119" l="1"/>
  <c r="C28" i="119"/>
  <c r="B29" i="118"/>
  <c r="C28" i="118"/>
  <c r="B29" i="117"/>
  <c r="C28" i="117"/>
  <c r="B29" i="116"/>
  <c r="C28" i="116"/>
  <c r="B29" i="115"/>
  <c r="C28" i="115"/>
  <c r="B29" i="114"/>
  <c r="C28" i="114"/>
  <c r="B29" i="113"/>
  <c r="C28" i="113"/>
  <c r="B29" i="112"/>
  <c r="C28" i="112"/>
  <c r="B29" i="111"/>
  <c r="C28" i="111"/>
  <c r="B29" i="110"/>
  <c r="C28" i="110"/>
  <c r="B29" i="109"/>
  <c r="C28" i="109"/>
  <c r="B29" i="108"/>
  <c r="C28" i="108"/>
  <c r="B29" i="107"/>
  <c r="C28" i="107"/>
  <c r="B29" i="106"/>
  <c r="C28" i="106"/>
  <c r="B29" i="105"/>
  <c r="C28" i="105"/>
  <c r="B29" i="104"/>
  <c r="C28" i="104"/>
  <c r="B30" i="103"/>
  <c r="C29" i="103"/>
  <c r="B29" i="102"/>
  <c r="C28" i="102"/>
  <c r="C29" i="101"/>
  <c r="B30" i="101"/>
  <c r="B29" i="100"/>
  <c r="C28" i="100"/>
  <c r="B29" i="99"/>
  <c r="C28" i="99"/>
  <c r="C28" i="98"/>
  <c r="B29" i="98"/>
  <c r="B30" i="97"/>
  <c r="C29" i="97"/>
  <c r="B29" i="96"/>
  <c r="C28" i="96"/>
  <c r="B29" i="95"/>
  <c r="C28" i="95"/>
  <c r="B29" i="94"/>
  <c r="C28" i="94"/>
  <c r="C28" i="93"/>
  <c r="B29" i="93"/>
  <c r="B29" i="92"/>
  <c r="C28" i="92"/>
  <c r="B30" i="91"/>
  <c r="C29" i="91"/>
  <c r="B30" i="120"/>
  <c r="C29" i="120"/>
  <c r="C29" i="90"/>
  <c r="B30" i="90"/>
  <c r="B27" i="87"/>
  <c r="C26" i="87"/>
  <c r="C29" i="119" l="1"/>
  <c r="B30" i="119"/>
  <c r="C29" i="118"/>
  <c r="B30" i="118"/>
  <c r="C29" i="117"/>
  <c r="B30" i="117"/>
  <c r="C29" i="116"/>
  <c r="B30" i="116"/>
  <c r="C29" i="115"/>
  <c r="B30" i="115"/>
  <c r="C29" i="114"/>
  <c r="B30" i="114"/>
  <c r="C29" i="113"/>
  <c r="B30" i="113"/>
  <c r="C29" i="112"/>
  <c r="B30" i="112"/>
  <c r="C29" i="111"/>
  <c r="B30" i="111"/>
  <c r="C29" i="110"/>
  <c r="B30" i="110"/>
  <c r="C29" i="109"/>
  <c r="B30" i="109"/>
  <c r="B30" i="108"/>
  <c r="C29" i="108"/>
  <c r="C29" i="107"/>
  <c r="B30" i="107"/>
  <c r="C29" i="106"/>
  <c r="B30" i="106"/>
  <c r="C29" i="105"/>
  <c r="B30" i="105"/>
  <c r="C29" i="104"/>
  <c r="B30" i="104"/>
  <c r="B31" i="103"/>
  <c r="C30" i="103"/>
  <c r="C29" i="102"/>
  <c r="B30" i="102"/>
  <c r="B31" i="101"/>
  <c r="C30" i="101"/>
  <c r="C29" i="100"/>
  <c r="B30" i="100"/>
  <c r="C29" i="99"/>
  <c r="B30" i="99"/>
  <c r="C29" i="98"/>
  <c r="B30" i="98"/>
  <c r="C30" i="97"/>
  <c r="B31" i="97"/>
  <c r="C29" i="96"/>
  <c r="B30" i="96"/>
  <c r="C29" i="95"/>
  <c r="B30" i="95"/>
  <c r="C29" i="94"/>
  <c r="B30" i="94"/>
  <c r="C29" i="93"/>
  <c r="B30" i="93"/>
  <c r="C29" i="92"/>
  <c r="B30" i="92"/>
  <c r="B31" i="91"/>
  <c r="C30" i="91"/>
  <c r="C30" i="120"/>
  <c r="B31" i="120"/>
  <c r="C30" i="90"/>
  <c r="B31" i="90"/>
  <c r="C27" i="87"/>
  <c r="B28" i="87"/>
  <c r="B31" i="119" l="1"/>
  <c r="C30" i="119"/>
  <c r="B31" i="118"/>
  <c r="C30" i="118"/>
  <c r="B31" i="117"/>
  <c r="C30" i="117"/>
  <c r="B31" i="116"/>
  <c r="C30" i="116"/>
  <c r="B31" i="115"/>
  <c r="C30" i="115"/>
  <c r="B31" i="114"/>
  <c r="C30" i="114"/>
  <c r="B31" i="113"/>
  <c r="C30" i="113"/>
  <c r="B31" i="112"/>
  <c r="C30" i="112"/>
  <c r="B31" i="111"/>
  <c r="C30" i="111"/>
  <c r="B31" i="110"/>
  <c r="C30" i="110"/>
  <c r="B31" i="109"/>
  <c r="C30" i="109"/>
  <c r="B31" i="108"/>
  <c r="C30" i="108"/>
  <c r="B31" i="107"/>
  <c r="C30" i="107"/>
  <c r="B31" i="106"/>
  <c r="C30" i="106"/>
  <c r="B31" i="105"/>
  <c r="C30" i="105"/>
  <c r="B31" i="104"/>
  <c r="C30" i="104"/>
  <c r="B32" i="103"/>
  <c r="C31" i="103"/>
  <c r="B31" i="102"/>
  <c r="C30" i="102"/>
  <c r="B32" i="101"/>
  <c r="C31" i="101"/>
  <c r="C30" i="100"/>
  <c r="B31" i="100"/>
  <c r="B31" i="99"/>
  <c r="C30" i="99"/>
  <c r="C30" i="98"/>
  <c r="B31" i="98"/>
  <c r="B32" i="97"/>
  <c r="C31" i="97"/>
  <c r="B31" i="96"/>
  <c r="C30" i="96"/>
  <c r="B31" i="95"/>
  <c r="C30" i="95"/>
  <c r="B31" i="94"/>
  <c r="C30" i="94"/>
  <c r="C30" i="93"/>
  <c r="B31" i="93"/>
  <c r="B31" i="92"/>
  <c r="C30" i="92"/>
  <c r="B32" i="91"/>
  <c r="C31" i="91"/>
  <c r="B32" i="120"/>
  <c r="C31" i="120"/>
  <c r="C31" i="90"/>
  <c r="B32" i="90"/>
  <c r="B29" i="87"/>
  <c r="C28" i="87"/>
  <c r="C31" i="119" l="1"/>
  <c r="B32" i="119"/>
  <c r="C31" i="118"/>
  <c r="B32" i="118"/>
  <c r="C31" i="117"/>
  <c r="B32" i="117"/>
  <c r="C31" i="116"/>
  <c r="B32" i="116"/>
  <c r="C31" i="115"/>
  <c r="B32" i="115"/>
  <c r="C31" i="114"/>
  <c r="B32" i="114"/>
  <c r="C31" i="113"/>
  <c r="B32" i="113"/>
  <c r="C31" i="112"/>
  <c r="B32" i="112"/>
  <c r="C31" i="111"/>
  <c r="B32" i="111"/>
  <c r="C31" i="110"/>
  <c r="B32" i="110"/>
  <c r="C31" i="109"/>
  <c r="B32" i="109"/>
  <c r="B32" i="108"/>
  <c r="C31" i="108"/>
  <c r="C31" i="107"/>
  <c r="B32" i="107"/>
  <c r="C31" i="106"/>
  <c r="B32" i="106"/>
  <c r="C31" i="105"/>
  <c r="B32" i="105"/>
  <c r="C31" i="104"/>
  <c r="B32" i="104"/>
  <c r="B33" i="103"/>
  <c r="C32" i="103"/>
  <c r="C31" i="102"/>
  <c r="B32" i="102"/>
  <c r="C32" i="101"/>
  <c r="B33" i="101"/>
  <c r="C31" i="100"/>
  <c r="B32" i="100"/>
  <c r="C31" i="99"/>
  <c r="B32" i="99"/>
  <c r="C31" i="98"/>
  <c r="B32" i="98"/>
  <c r="C32" i="97"/>
  <c r="B33" i="97"/>
  <c r="C31" i="96"/>
  <c r="B32" i="96"/>
  <c r="C31" i="95"/>
  <c r="B32" i="95"/>
  <c r="C31" i="94"/>
  <c r="B32" i="94"/>
  <c r="C31" i="93"/>
  <c r="B32" i="93"/>
  <c r="C31" i="92"/>
  <c r="B32" i="92"/>
  <c r="C32" i="91"/>
  <c r="B33" i="91"/>
  <c r="C32" i="120"/>
  <c r="B33" i="120"/>
  <c r="C32" i="90"/>
  <c r="B33" i="90"/>
  <c r="C29" i="87"/>
  <c r="B30" i="87"/>
  <c r="B33" i="119" l="1"/>
  <c r="C32" i="119"/>
  <c r="B33" i="118"/>
  <c r="C32" i="118"/>
  <c r="B33" i="117"/>
  <c r="C32" i="117"/>
  <c r="B33" i="116"/>
  <c r="C32" i="116"/>
  <c r="B33" i="115"/>
  <c r="C32" i="115"/>
  <c r="B33" i="114"/>
  <c r="C32" i="114"/>
  <c r="B33" i="113"/>
  <c r="C32" i="113"/>
  <c r="B33" i="112"/>
  <c r="C32" i="112"/>
  <c r="B33" i="111"/>
  <c r="C32" i="111"/>
  <c r="B33" i="110"/>
  <c r="C32" i="110"/>
  <c r="B33" i="109"/>
  <c r="C32" i="109"/>
  <c r="B33" i="108"/>
  <c r="C32" i="108"/>
  <c r="B33" i="107"/>
  <c r="C32" i="107"/>
  <c r="B33" i="106"/>
  <c r="C32" i="106"/>
  <c r="B33" i="105"/>
  <c r="C32" i="105"/>
  <c r="B33" i="104"/>
  <c r="C32" i="104"/>
  <c r="B34" i="103"/>
  <c r="C33" i="103"/>
  <c r="C32" i="102"/>
  <c r="B33" i="102"/>
  <c r="C33" i="101"/>
  <c r="B34" i="101"/>
  <c r="C32" i="100"/>
  <c r="B33" i="100"/>
  <c r="B33" i="99"/>
  <c r="C32" i="99"/>
  <c r="C32" i="98"/>
  <c r="B33" i="98"/>
  <c r="B34" i="97"/>
  <c r="C33" i="97"/>
  <c r="B33" i="96"/>
  <c r="C32" i="96"/>
  <c r="B33" i="95"/>
  <c r="C32" i="95"/>
  <c r="B33" i="94"/>
  <c r="C32" i="94"/>
  <c r="C32" i="93"/>
  <c r="B33" i="93"/>
  <c r="B33" i="92"/>
  <c r="C32" i="92"/>
  <c r="B34" i="91"/>
  <c r="C33" i="91"/>
  <c r="B34" i="120"/>
  <c r="C33" i="120"/>
  <c r="C33" i="90"/>
  <c r="B34" i="90"/>
  <c r="B31" i="87"/>
  <c r="C30" i="87"/>
  <c r="C33" i="119" l="1"/>
  <c r="B34" i="119"/>
  <c r="C33" i="118"/>
  <c r="B34" i="118"/>
  <c r="C33" i="117"/>
  <c r="B34" i="117"/>
  <c r="C33" i="116"/>
  <c r="B34" i="116"/>
  <c r="C33" i="115"/>
  <c r="B34" i="115"/>
  <c r="C33" i="114"/>
  <c r="B34" i="114"/>
  <c r="C33" i="113"/>
  <c r="B34" i="113"/>
  <c r="C33" i="112"/>
  <c r="B34" i="112"/>
  <c r="C33" i="111"/>
  <c r="B34" i="111"/>
  <c r="C33" i="110"/>
  <c r="B34" i="110"/>
  <c r="C33" i="109"/>
  <c r="B34" i="109"/>
  <c r="B34" i="108"/>
  <c r="C33" i="108"/>
  <c r="C33" i="107"/>
  <c r="B34" i="107"/>
  <c r="C33" i="106"/>
  <c r="B34" i="106"/>
  <c r="C33" i="105"/>
  <c r="B34" i="105"/>
  <c r="C33" i="104"/>
  <c r="B34" i="104"/>
  <c r="B35" i="103"/>
  <c r="C34" i="103"/>
  <c r="C33" i="102"/>
  <c r="B34" i="102"/>
  <c r="B35" i="101"/>
  <c r="C34" i="101"/>
  <c r="C33" i="100"/>
  <c r="B34" i="100"/>
  <c r="C33" i="99"/>
  <c r="B34" i="99"/>
  <c r="C33" i="98"/>
  <c r="B34" i="98"/>
  <c r="C34" i="97"/>
  <c r="B35" i="97"/>
  <c r="C33" i="96"/>
  <c r="B34" i="96"/>
  <c r="C33" i="95"/>
  <c r="B34" i="95"/>
  <c r="C33" i="94"/>
  <c r="B34" i="94"/>
  <c r="C33" i="93"/>
  <c r="B34" i="93"/>
  <c r="C33" i="92"/>
  <c r="B34" i="92"/>
  <c r="C34" i="91"/>
  <c r="B35" i="91"/>
  <c r="C34" i="120"/>
  <c r="B35" i="120"/>
  <c r="C34" i="90"/>
  <c r="B35" i="90"/>
  <c r="C31" i="87"/>
  <c r="B32" i="87"/>
  <c r="B35" i="119" l="1"/>
  <c r="C34" i="119"/>
  <c r="B35" i="118"/>
  <c r="C34" i="118"/>
  <c r="B35" i="117"/>
  <c r="C34" i="117"/>
  <c r="B35" i="116"/>
  <c r="C34" i="116"/>
  <c r="B35" i="115"/>
  <c r="C34" i="115"/>
  <c r="B35" i="114"/>
  <c r="C34" i="114"/>
  <c r="B35" i="113"/>
  <c r="C34" i="113"/>
  <c r="B35" i="112"/>
  <c r="C34" i="112"/>
  <c r="B35" i="111"/>
  <c r="C34" i="111"/>
  <c r="B35" i="110"/>
  <c r="C34" i="110"/>
  <c r="B35" i="109"/>
  <c r="C34" i="109"/>
  <c r="B35" i="108"/>
  <c r="C34" i="108"/>
  <c r="B35" i="107"/>
  <c r="C34" i="107"/>
  <c r="B35" i="106"/>
  <c r="C34" i="106"/>
  <c r="B35" i="105"/>
  <c r="C34" i="105"/>
  <c r="B35" i="104"/>
  <c r="C34" i="104"/>
  <c r="B36" i="103"/>
  <c r="C35" i="103"/>
  <c r="C34" i="102"/>
  <c r="B35" i="102"/>
  <c r="C35" i="101"/>
  <c r="B36" i="101"/>
  <c r="C34" i="100"/>
  <c r="B35" i="100"/>
  <c r="B35" i="99"/>
  <c r="C34" i="99"/>
  <c r="C34" i="98"/>
  <c r="B35" i="98"/>
  <c r="B36" i="97"/>
  <c r="C35" i="97"/>
  <c r="B35" i="96"/>
  <c r="C34" i="96"/>
  <c r="B35" i="95"/>
  <c r="C34" i="95"/>
  <c r="B35" i="94"/>
  <c r="C34" i="94"/>
  <c r="B35" i="93"/>
  <c r="C34" i="93"/>
  <c r="B35" i="92"/>
  <c r="C34" i="92"/>
  <c r="B36" i="91"/>
  <c r="C35" i="91"/>
  <c r="B36" i="120"/>
  <c r="C35" i="120"/>
  <c r="C35" i="90"/>
  <c r="B36" i="90"/>
  <c r="B33" i="87"/>
  <c r="C32" i="87"/>
  <c r="C35" i="119" l="1"/>
  <c r="B36" i="119"/>
  <c r="C35" i="118"/>
  <c r="B36" i="118"/>
  <c r="C35" i="117"/>
  <c r="B36" i="117"/>
  <c r="C35" i="116"/>
  <c r="B36" i="116"/>
  <c r="C35" i="115"/>
  <c r="B36" i="115"/>
  <c r="C35" i="114"/>
  <c r="B36" i="114"/>
  <c r="C35" i="113"/>
  <c r="B36" i="113"/>
  <c r="C35" i="112"/>
  <c r="B36" i="112"/>
  <c r="C35" i="111"/>
  <c r="B36" i="111"/>
  <c r="C35" i="110"/>
  <c r="B36" i="110"/>
  <c r="C35" i="109"/>
  <c r="B36" i="109"/>
  <c r="B36" i="108"/>
  <c r="C35" i="108"/>
  <c r="C35" i="107"/>
  <c r="B36" i="107"/>
  <c r="C35" i="106"/>
  <c r="B36" i="106"/>
  <c r="C35" i="105"/>
  <c r="B36" i="105"/>
  <c r="C35" i="104"/>
  <c r="B36" i="104"/>
  <c r="B37" i="103"/>
  <c r="C36" i="103"/>
  <c r="C35" i="102"/>
  <c r="B36" i="102"/>
  <c r="C36" i="101"/>
  <c r="B37" i="101"/>
  <c r="C35" i="100"/>
  <c r="B36" i="100"/>
  <c r="C35" i="99"/>
  <c r="B36" i="99"/>
  <c r="C35" i="98"/>
  <c r="B36" i="98"/>
  <c r="C36" i="97"/>
  <c r="B37" i="97"/>
  <c r="C35" i="96"/>
  <c r="B36" i="96"/>
  <c r="C35" i="95"/>
  <c r="B36" i="95"/>
  <c r="C35" i="94"/>
  <c r="B36" i="94"/>
  <c r="C35" i="93"/>
  <c r="B36" i="93"/>
  <c r="C35" i="92"/>
  <c r="B36" i="92"/>
  <c r="C36" i="91"/>
  <c r="B37" i="91"/>
  <c r="C36" i="120"/>
  <c r="B37" i="120"/>
  <c r="C36" i="90"/>
  <c r="B37" i="90"/>
  <c r="C33" i="87"/>
  <c r="B34" i="87"/>
  <c r="B37" i="119" l="1"/>
  <c r="C36" i="119"/>
  <c r="B37" i="118"/>
  <c r="C36" i="118"/>
  <c r="B37" i="117"/>
  <c r="C36" i="117"/>
  <c r="B37" i="116"/>
  <c r="C36" i="116"/>
  <c r="B37" i="115"/>
  <c r="C36" i="115"/>
  <c r="B37" i="114"/>
  <c r="C36" i="114"/>
  <c r="B37" i="113"/>
  <c r="C36" i="113"/>
  <c r="B37" i="112"/>
  <c r="C36" i="112"/>
  <c r="B37" i="111"/>
  <c r="C36" i="111"/>
  <c r="B37" i="110"/>
  <c r="C36" i="110"/>
  <c r="B37" i="109"/>
  <c r="C36" i="109"/>
  <c r="B37" i="108"/>
  <c r="C36" i="108"/>
  <c r="B37" i="107"/>
  <c r="C36" i="107"/>
  <c r="B37" i="106"/>
  <c r="C36" i="106"/>
  <c r="B37" i="105"/>
  <c r="C36" i="105"/>
  <c r="B37" i="104"/>
  <c r="C36" i="104"/>
  <c r="B38" i="103"/>
  <c r="C37" i="103"/>
  <c r="C36" i="102"/>
  <c r="B37" i="102"/>
  <c r="C37" i="101"/>
  <c r="B38" i="101"/>
  <c r="C36" i="100"/>
  <c r="B37" i="100"/>
  <c r="C36" i="99"/>
  <c r="B37" i="99"/>
  <c r="C36" i="98"/>
  <c r="B37" i="98"/>
  <c r="B38" i="97"/>
  <c r="C37" i="97"/>
  <c r="B37" i="96"/>
  <c r="C36" i="96"/>
  <c r="B37" i="95"/>
  <c r="C36" i="95"/>
  <c r="B37" i="94"/>
  <c r="C36" i="94"/>
  <c r="B37" i="93"/>
  <c r="C36" i="93"/>
  <c r="B37" i="92"/>
  <c r="C36" i="92"/>
  <c r="B38" i="91"/>
  <c r="C37" i="91"/>
  <c r="B38" i="120"/>
  <c r="C37" i="120"/>
  <c r="C37" i="90"/>
  <c r="B38" i="90"/>
  <c r="B35" i="87"/>
  <c r="C34" i="87"/>
  <c r="C37" i="119" l="1"/>
  <c r="B38" i="119"/>
  <c r="C37" i="118"/>
  <c r="B38" i="118"/>
  <c r="C37" i="117"/>
  <c r="B38" i="117"/>
  <c r="C37" i="116"/>
  <c r="B38" i="116"/>
  <c r="C37" i="115"/>
  <c r="B38" i="115"/>
  <c r="C37" i="114"/>
  <c r="B38" i="114"/>
  <c r="C37" i="113"/>
  <c r="B38" i="113"/>
  <c r="C37" i="112"/>
  <c r="B38" i="112"/>
  <c r="C37" i="111"/>
  <c r="B38" i="111"/>
  <c r="C37" i="110"/>
  <c r="B38" i="110"/>
  <c r="C37" i="109"/>
  <c r="B38" i="109"/>
  <c r="B38" i="108"/>
  <c r="C37" i="108"/>
  <c r="C37" i="107"/>
  <c r="B38" i="107"/>
  <c r="C37" i="106"/>
  <c r="B38" i="106"/>
  <c r="C37" i="105"/>
  <c r="B38" i="105"/>
  <c r="C37" i="104"/>
  <c r="B38" i="104"/>
  <c r="B39" i="103"/>
  <c r="C38" i="103"/>
  <c r="C37" i="102"/>
  <c r="B38" i="102"/>
  <c r="C38" i="101"/>
  <c r="B39" i="101"/>
  <c r="C37" i="100"/>
  <c r="B38" i="100"/>
  <c r="C37" i="99"/>
  <c r="B38" i="99"/>
  <c r="C37" i="98"/>
  <c r="B38" i="98"/>
  <c r="C38" i="97"/>
  <c r="B39" i="97"/>
  <c r="C37" i="96"/>
  <c r="B38" i="96"/>
  <c r="C37" i="95"/>
  <c r="B38" i="95"/>
  <c r="C37" i="94"/>
  <c r="B38" i="94"/>
  <c r="C37" i="93"/>
  <c r="B38" i="93"/>
  <c r="C37" i="92"/>
  <c r="B38" i="92"/>
  <c r="C38" i="91"/>
  <c r="B39" i="91"/>
  <c r="C38" i="120"/>
  <c r="B39" i="120"/>
  <c r="C38" i="90"/>
  <c r="B39" i="90"/>
  <c r="C35" i="87"/>
  <c r="B36" i="87"/>
  <c r="B39" i="119" l="1"/>
  <c r="C38" i="119"/>
  <c r="B39" i="118"/>
  <c r="C38" i="118"/>
  <c r="B39" i="117"/>
  <c r="C38" i="117"/>
  <c r="B39" i="116"/>
  <c r="C38" i="116"/>
  <c r="B39" i="115"/>
  <c r="C38" i="115"/>
  <c r="B39" i="114"/>
  <c r="C38" i="114"/>
  <c r="B39" i="113"/>
  <c r="C38" i="113"/>
  <c r="B39" i="112"/>
  <c r="C38" i="112"/>
  <c r="B39" i="111"/>
  <c r="C38" i="111"/>
  <c r="B39" i="110"/>
  <c r="C38" i="110"/>
  <c r="B39" i="109"/>
  <c r="C38" i="109"/>
  <c r="B39" i="108"/>
  <c r="C38" i="108"/>
  <c r="B39" i="107"/>
  <c r="C38" i="107"/>
  <c r="B39" i="106"/>
  <c r="C38" i="106"/>
  <c r="B39" i="105"/>
  <c r="C38" i="105"/>
  <c r="B39" i="104"/>
  <c r="C38" i="104"/>
  <c r="B40" i="103"/>
  <c r="C40" i="103" s="1"/>
  <c r="C39" i="103"/>
  <c r="B39" i="102"/>
  <c r="C38" i="102"/>
  <c r="B40" i="101"/>
  <c r="C40" i="101" s="1"/>
  <c r="C39" i="101"/>
  <c r="C38" i="100"/>
  <c r="B39" i="100"/>
  <c r="B39" i="99"/>
  <c r="C38" i="99"/>
  <c r="C38" i="98"/>
  <c r="B39" i="98"/>
  <c r="B40" i="97"/>
  <c r="C40" i="97" s="1"/>
  <c r="C39" i="97"/>
  <c r="C38" i="96"/>
  <c r="B39" i="96"/>
  <c r="B39" i="95"/>
  <c r="C38" i="95"/>
  <c r="B39" i="94"/>
  <c r="C38" i="94"/>
  <c r="C38" i="93"/>
  <c r="B39" i="93"/>
  <c r="B39" i="92"/>
  <c r="C38" i="92"/>
  <c r="B40" i="91"/>
  <c r="C40" i="91" s="1"/>
  <c r="C39" i="91"/>
  <c r="B40" i="120"/>
  <c r="C40" i="120" s="1"/>
  <c r="C39" i="120"/>
  <c r="C39" i="90"/>
  <c r="B40" i="90"/>
  <c r="B37" i="87"/>
  <c r="C36" i="87"/>
  <c r="C39" i="119" l="1"/>
  <c r="B40" i="119"/>
  <c r="C40" i="119" s="1"/>
  <c r="C39" i="118"/>
  <c r="B40" i="118"/>
  <c r="C40" i="118" s="1"/>
  <c r="C39" i="117"/>
  <c r="B40" i="117"/>
  <c r="C40" i="117" s="1"/>
  <c r="C39" i="116"/>
  <c r="B40" i="116"/>
  <c r="C40" i="116" s="1"/>
  <c r="C39" i="115"/>
  <c r="B40" i="115"/>
  <c r="C40" i="115" s="1"/>
  <c r="C39" i="114"/>
  <c r="B40" i="114"/>
  <c r="C40" i="114" s="1"/>
  <c r="C39" i="113"/>
  <c r="B40" i="113"/>
  <c r="C40" i="113" s="1"/>
  <c r="C39" i="112"/>
  <c r="B40" i="112"/>
  <c r="C40" i="112" s="1"/>
  <c r="C39" i="111"/>
  <c r="B40" i="111"/>
  <c r="C40" i="111" s="1"/>
  <c r="C39" i="110"/>
  <c r="B40" i="110"/>
  <c r="C40" i="110" s="1"/>
  <c r="C39" i="109"/>
  <c r="B40" i="109"/>
  <c r="C40" i="109" s="1"/>
  <c r="B40" i="108"/>
  <c r="C40" i="108" s="1"/>
  <c r="C39" i="108"/>
  <c r="C39" i="107"/>
  <c r="B40" i="107"/>
  <c r="C40" i="107" s="1"/>
  <c r="C39" i="106"/>
  <c r="B40" i="106"/>
  <c r="C40" i="106" s="1"/>
  <c r="C39" i="105"/>
  <c r="B40" i="105"/>
  <c r="C40" i="105" s="1"/>
  <c r="C39" i="104"/>
  <c r="B40" i="104"/>
  <c r="C40" i="104" s="1"/>
  <c r="C39" i="102"/>
  <c r="B40" i="102"/>
  <c r="C40" i="102" s="1"/>
  <c r="C39" i="100"/>
  <c r="B40" i="100"/>
  <c r="C40" i="100" s="1"/>
  <c r="C39" i="99"/>
  <c r="B40" i="99"/>
  <c r="C40" i="99" s="1"/>
  <c r="C39" i="98"/>
  <c r="B40" i="98"/>
  <c r="C40" i="98" s="1"/>
  <c r="C39" i="96"/>
  <c r="B40" i="96"/>
  <c r="C40" i="96" s="1"/>
  <c r="C39" i="95"/>
  <c r="B40" i="95"/>
  <c r="C40" i="95" s="1"/>
  <c r="C39" i="94"/>
  <c r="B40" i="94"/>
  <c r="C40" i="94" s="1"/>
  <c r="C39" i="93"/>
  <c r="B40" i="93"/>
  <c r="C40" i="93" s="1"/>
  <c r="C39" i="92"/>
  <c r="B40" i="92"/>
  <c r="C40" i="92" s="1"/>
  <c r="C40" i="90"/>
  <c r="B41" i="90"/>
  <c r="C37" i="87"/>
  <c r="B38" i="87"/>
  <c r="C41" i="90" l="1"/>
  <c r="B42" i="90"/>
  <c r="B39" i="87"/>
  <c r="B40" i="87" s="1"/>
  <c r="C40" i="87" s="1"/>
  <c r="C38" i="87"/>
  <c r="C42" i="90" l="1"/>
  <c r="B43" i="90"/>
  <c r="C43" i="90" s="1"/>
  <c r="C39" i="87"/>
  <c r="E2" i="48" l="1"/>
  <c r="E3" i="48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I10" i="87"/>
  <c r="I11" i="87"/>
  <c r="I12" i="87"/>
  <c r="I13" i="87"/>
  <c r="I14" i="87"/>
  <c r="I15" i="87"/>
  <c r="I16" i="87"/>
  <c r="I17" i="87"/>
  <c r="I18" i="87"/>
  <c r="I19" i="87"/>
  <c r="I20" i="87"/>
  <c r="I21" i="87"/>
  <c r="I22" i="87"/>
  <c r="I23" i="87"/>
  <c r="I24" i="87"/>
  <c r="I25" i="87"/>
  <c r="I26" i="87"/>
  <c r="I27" i="87"/>
  <c r="I28" i="87"/>
  <c r="I29" i="87"/>
  <c r="I30" i="87"/>
  <c r="I31" i="87"/>
  <c r="I32" i="87"/>
  <c r="I33" i="87"/>
  <c r="I34" i="87"/>
  <c r="I35" i="87"/>
  <c r="I36" i="87"/>
  <c r="I37" i="87"/>
  <c r="I38" i="87"/>
  <c r="I39" i="87"/>
  <c r="O42" i="87" l="1"/>
  <c r="E44" i="90" s="1"/>
  <c r="I42" i="87"/>
  <c r="D44" i="90" s="1"/>
</calcChain>
</file>

<file path=xl/sharedStrings.xml><?xml version="1.0" encoding="utf-8"?>
<sst xmlns="http://schemas.openxmlformats.org/spreadsheetml/2006/main" count="1311" uniqueCount="66">
  <si>
    <t>曜</t>
    <rPh sb="0" eb="1">
      <t>ヨウ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</si>
  <si>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</si>
  <si>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</si>
  <si>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</si>
  <si>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</si>
  <si>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</si>
  <si>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</si>
  <si>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</si>
  <si>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</si>
  <si>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</si>
  <si>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</si>
  <si>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</si>
  <si>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</si>
  <si>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</si>
  <si>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</si>
  <si>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</si>
  <si>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</si>
  <si>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日付</t>
    <rPh sb="0" eb="2">
      <t>ヒヅケ</t>
    </rPh>
    <phoneticPr fontId="1"/>
  </si>
  <si>
    <t>名前</t>
    <rPh sb="0" eb="2">
      <t>ナマエ</t>
    </rPh>
    <phoneticPr fontId="1"/>
  </si>
  <si>
    <t>☆２０１８年まで対応</t>
    <rPh sb="5" eb="6">
      <t>ネン</t>
    </rPh>
    <rPh sb="8" eb="10">
      <t>タイオウ</t>
    </rPh>
    <phoneticPr fontId="1"/>
  </si>
  <si>
    <t>ハッピーマンデー</t>
    <phoneticPr fontId="1"/>
  </si>
  <si>
    <t>祝日＋勤務を要しない日</t>
    <rPh sb="0" eb="2">
      <t>シュクジツ</t>
    </rPh>
    <rPh sb="3" eb="5">
      <t>キンム</t>
    </rPh>
    <rPh sb="6" eb="7">
      <t>ヨウ</t>
    </rPh>
    <rPh sb="10" eb="11">
      <t>ヒ</t>
    </rPh>
    <phoneticPr fontId="1"/>
  </si>
  <si>
    <t>勤務を要しない日</t>
    <rPh sb="0" eb="2">
      <t>キンム</t>
    </rPh>
    <rPh sb="3" eb="4">
      <t>ヨウ</t>
    </rPh>
    <rPh sb="7" eb="8">
      <t>ヒ</t>
    </rPh>
    <phoneticPr fontId="1"/>
  </si>
  <si>
    <t>振替休日</t>
    <rPh sb="0" eb="2">
      <t>フリカエ</t>
    </rPh>
    <rPh sb="2" eb="4">
      <t>キュウジツ</t>
    </rPh>
    <phoneticPr fontId="1"/>
  </si>
  <si>
    <t>日</t>
    <rPh sb="0" eb="1">
      <t>ニチ</t>
    </rPh>
    <phoneticPr fontId="1"/>
  </si>
  <si>
    <t>年度</t>
    <rPh sb="0" eb="2">
      <t>ネンド</t>
    </rPh>
    <phoneticPr fontId="4"/>
  </si>
  <si>
    <t>月</t>
    <rPh sb="0" eb="1">
      <t>ガツ</t>
    </rPh>
    <phoneticPr fontId="4"/>
  </si>
  <si>
    <t>備　考</t>
    <rPh sb="0" eb="1">
      <t>ソナエ</t>
    </rPh>
    <rPh sb="2" eb="3">
      <t>コウ</t>
    </rPh>
    <phoneticPr fontId="1"/>
  </si>
  <si>
    <t>始</t>
    <rPh sb="0" eb="1">
      <t>ハジ</t>
    </rPh>
    <phoneticPr fontId="1"/>
  </si>
  <si>
    <t>終</t>
    <rPh sb="0" eb="1">
      <t>オワ</t>
    </rPh>
    <phoneticPr fontId="1"/>
  </si>
  <si>
    <t>活動時間</t>
    <rPh sb="0" eb="2">
      <t>カツドウ</t>
    </rPh>
    <rPh sb="2" eb="4">
      <t>ジカン</t>
    </rPh>
    <phoneticPr fontId="1"/>
  </si>
  <si>
    <t>活動内容</t>
    <rPh sb="0" eb="2">
      <t>カツドウ</t>
    </rPh>
    <rPh sb="2" eb="4">
      <t>ナイヨウ</t>
    </rPh>
    <phoneticPr fontId="10"/>
  </si>
  <si>
    <t>〇</t>
  </si>
  <si>
    <t>〇</t>
    <phoneticPr fontId="10"/>
  </si>
  <si>
    <t>合計</t>
    <rPh sb="0" eb="2">
      <t>ゴウケイ</t>
    </rPh>
    <phoneticPr fontId="1"/>
  </si>
  <si>
    <t>計画</t>
    <rPh sb="0" eb="2">
      <t>ケイカク</t>
    </rPh>
    <phoneticPr fontId="10"/>
  </si>
  <si>
    <t>実績</t>
    <rPh sb="0" eb="2">
      <t>ジッセキ</t>
    </rPh>
    <phoneticPr fontId="10"/>
  </si>
  <si>
    <t>部活動名</t>
    <rPh sb="0" eb="3">
      <t>ブカツドウ</t>
    </rPh>
    <rPh sb="3" eb="4">
      <t>メイ</t>
    </rPh>
    <phoneticPr fontId="1"/>
  </si>
  <si>
    <t>作成者</t>
    <rPh sb="0" eb="3">
      <t>サクセイシャ</t>
    </rPh>
    <phoneticPr fontId="10"/>
  </si>
  <si>
    <t>学校長</t>
    <rPh sb="0" eb="3">
      <t>ガッコウチョウ</t>
    </rPh>
    <phoneticPr fontId="10"/>
  </si>
  <si>
    <t>関係教職員</t>
    <rPh sb="0" eb="5">
      <t>カンケイキョウショクイン</t>
    </rPh>
    <phoneticPr fontId="10"/>
  </si>
  <si>
    <t>入学式</t>
    <rPh sb="0" eb="3">
      <t>ニュウガクシキ</t>
    </rPh>
    <phoneticPr fontId="10"/>
  </si>
  <si>
    <t>〇〇高で練習試合</t>
    <rPh sb="2" eb="3">
      <t>コウ</t>
    </rPh>
    <rPh sb="4" eb="6">
      <t>レンシュウ</t>
    </rPh>
    <rPh sb="6" eb="8">
      <t>シアイ</t>
    </rPh>
    <phoneticPr fontId="10"/>
  </si>
  <si>
    <t>部活動オリエンテーション</t>
    <rPh sb="0" eb="3">
      <t>ブカツドウ</t>
    </rPh>
    <phoneticPr fontId="10"/>
  </si>
  <si>
    <t>新入生体験入部開始</t>
    <rPh sb="0" eb="3">
      <t>シンニュウセイ</t>
    </rPh>
    <rPh sb="3" eb="5">
      <t>タイケン</t>
    </rPh>
    <rPh sb="5" eb="7">
      <t>ニュウブ</t>
    </rPh>
    <rPh sb="7" eb="9">
      <t>カイシ</t>
    </rPh>
    <phoneticPr fontId="10"/>
  </si>
  <si>
    <t>年度</t>
    <rPh sb="0" eb="2">
      <t>ネンド</t>
    </rPh>
    <phoneticPr fontId="10"/>
  </si>
  <si>
    <t>M</t>
  </si>
  <si>
    <t>休</t>
  </si>
  <si>
    <t>試</t>
  </si>
  <si>
    <t>計　　画</t>
    <rPh sb="0" eb="1">
      <t>ケイ</t>
    </rPh>
    <rPh sb="3" eb="4">
      <t>ガ</t>
    </rPh>
    <phoneticPr fontId="10"/>
  </si>
  <si>
    <t>実　　績</t>
    <rPh sb="0" eb="1">
      <t>ジツ</t>
    </rPh>
    <rPh sb="3" eb="4">
      <t>イサオ</t>
    </rPh>
    <phoneticPr fontId="10"/>
  </si>
  <si>
    <t>活　動　時　間</t>
    <rPh sb="0" eb="1">
      <t>カツ</t>
    </rPh>
    <rPh sb="2" eb="3">
      <t>ドウ</t>
    </rPh>
    <rPh sb="4" eb="5">
      <t>トキ</t>
    </rPh>
    <rPh sb="6" eb="7">
      <t>アイダ</t>
    </rPh>
    <phoneticPr fontId="1"/>
  </si>
  <si>
    <t>時間数</t>
    <rPh sb="0" eb="2">
      <t>ジカン</t>
    </rPh>
    <rPh sb="2" eb="3">
      <t>スウ</t>
    </rPh>
    <phoneticPr fontId="1"/>
  </si>
  <si>
    <t>顧問不在によりMTG</t>
    <rPh sb="0" eb="2">
      <t>コモン</t>
    </rPh>
    <rPh sb="2" eb="4">
      <t>フザイ</t>
    </rPh>
    <phoneticPr fontId="10"/>
  </si>
  <si>
    <t>試</t>
    <rPh sb="0" eb="1">
      <t>タメシ</t>
    </rPh>
    <phoneticPr fontId="10"/>
  </si>
  <si>
    <t>Ｍ</t>
    <phoneticPr fontId="10"/>
  </si>
  <si>
    <t>休</t>
    <rPh sb="0" eb="1">
      <t>ヤス</t>
    </rPh>
    <phoneticPr fontId="10"/>
  </si>
  <si>
    <t>活動時間</t>
    <rPh sb="0" eb="2">
      <t>カツドウ</t>
    </rPh>
    <rPh sb="2" eb="4">
      <t>ジカン</t>
    </rPh>
    <phoneticPr fontId="10"/>
  </si>
  <si>
    <t>〇＝通常練習、試＝大会や練習試合等、Ｍ＝ミーティング、休＝休養日</t>
    <rPh sb="2" eb="6">
      <t>ツウジョウレンシュウ</t>
    </rPh>
    <rPh sb="7" eb="8">
      <t>タメシ</t>
    </rPh>
    <rPh sb="9" eb="11">
      <t>タイカイ</t>
    </rPh>
    <rPh sb="12" eb="14">
      <t>レンシュウ</t>
    </rPh>
    <rPh sb="14" eb="16">
      <t>シアイ</t>
    </rPh>
    <rPh sb="16" eb="17">
      <t>トウ</t>
    </rPh>
    <rPh sb="27" eb="28">
      <t>キュウ</t>
    </rPh>
    <rPh sb="29" eb="32">
      <t>キュウヨウビ</t>
    </rPh>
    <phoneticPr fontId="10"/>
  </si>
  <si>
    <t>日</t>
    <rPh sb="0" eb="1">
      <t>ヒ</t>
    </rPh>
    <phoneticPr fontId="10"/>
  </si>
  <si>
    <t>曜日</t>
    <rPh sb="0" eb="2">
      <t>ヨウビ</t>
    </rPh>
    <phoneticPr fontId="10"/>
  </si>
  <si>
    <t>学校名</t>
    <rPh sb="0" eb="3">
      <t>ガッコウメイ</t>
    </rPh>
    <phoneticPr fontId="10"/>
  </si>
  <si>
    <t>部活動月間活動計画・活動実績</t>
    <rPh sb="0" eb="3">
      <t>ブカツドウ</t>
    </rPh>
    <rPh sb="3" eb="9">
      <t>ゲッカンカツドウケイカク</t>
    </rPh>
    <rPh sb="10" eb="14">
      <t>カツドウジッセキ</t>
    </rPh>
    <phoneticPr fontId="10"/>
  </si>
  <si>
    <t>【様式５】記入例</t>
    <rPh sb="1" eb="3">
      <t>ヨウシキ</t>
    </rPh>
    <rPh sb="5" eb="8">
      <t>キニュウレイ</t>
    </rPh>
    <phoneticPr fontId="1"/>
  </si>
  <si>
    <t>　　月間活動計画・実績（ver.2）</t>
    <rPh sb="2" eb="4">
      <t>ゲッカン</t>
    </rPh>
    <rPh sb="4" eb="6">
      <t>カツドウ</t>
    </rPh>
    <rPh sb="6" eb="8">
      <t>ケイカク</t>
    </rPh>
    <rPh sb="9" eb="11">
      <t>ジッセキ</t>
    </rPh>
    <phoneticPr fontId="10"/>
  </si>
  <si>
    <t>【様式５】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</si>
</sst>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aaa"/>
    <numFmt numFmtId="177" formatCode="h:mm;@"/>
    <numFmt numFmtId="178" formatCode="[h]&quot;:&quot;mm"/>
    <numFmt numFmtId="179" formatCode="d"/>
    <numFmt numFmtId="180" formatCode="##&quot;日&quot;"/>
    <numFmt numFmtId="181" formatCode="[h]&quot;ｈ&quot;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color indexed="8"/>
      <name val="ＭＳ Ｐゴシック"/>
      <family val="3"/>
      <scheme val="minor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9"/>
      <name val="ＭＳ 明朝"/>
      <family val="1"/>
    </font>
    <font>
      <sz val="9"/>
      <name val="BIZ UDPゴシック"/>
      <family val="3"/>
      <charset val="128"/>
    </font>
    <font>
      <sz val="11"/>
      <color indexed="8"/>
      <name val="ＭＳ Ｐゴシック"/>
      <family val="3"/>
      <scheme val="minor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indexed="64"/>
      </left>
      <right style="double">
        <color auto="1"/>
      </right>
      <top/>
      <bottom/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double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Alignment="1"/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76" fontId="0" fillId="0" borderId="0" xfId="0" applyNumberFormat="1" applyAlignment="1"/>
    <xf numFmtId="176" fontId="0" fillId="2" borderId="0" xfId="0" applyNumberFormat="1" applyFill="1" applyAlignment="1"/>
    <xf numFmtId="0" fontId="3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76" fontId="0" fillId="3" borderId="0" xfId="0" applyNumberForma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/>
    <xf numFmtId="0" fontId="5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42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9" fontId="11" fillId="0" borderId="28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center" vertical="center"/>
    </xf>
    <xf numFmtId="176" fontId="18" fillId="0" borderId="58" xfId="0" applyNumberFormat="1" applyFont="1" applyBorder="1" applyAlignment="1">
      <alignment horizontal="center" vertical="center"/>
    </xf>
    <xf numFmtId="178" fontId="7" fillId="0" borderId="61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176" fontId="18" fillId="0" borderId="68" xfId="0" applyNumberFormat="1" applyFont="1" applyBorder="1" applyAlignment="1">
      <alignment horizontal="center" vertical="center"/>
    </xf>
    <xf numFmtId="177" fontId="7" fillId="0" borderId="69" xfId="0" applyNumberFormat="1" applyFont="1" applyBorder="1" applyAlignment="1">
      <alignment horizontal="center" vertical="center"/>
    </xf>
    <xf numFmtId="180" fontId="6" fillId="0" borderId="70" xfId="0" applyNumberFormat="1" applyFont="1" applyBorder="1" applyAlignment="1">
      <alignment horizontal="center" vertical="center"/>
    </xf>
    <xf numFmtId="180" fontId="6" fillId="0" borderId="7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80" fontId="6" fillId="0" borderId="73" xfId="0" applyNumberFormat="1" applyFont="1" applyBorder="1" applyAlignment="1">
      <alignment horizontal="center" vertical="center"/>
    </xf>
    <xf numFmtId="178" fontId="6" fillId="5" borderId="74" xfId="0" applyNumberFormat="1" applyFont="1" applyFill="1" applyBorder="1" applyAlignment="1">
      <alignment horizontal="center" vertical="center"/>
    </xf>
    <xf numFmtId="20" fontId="7" fillId="0" borderId="75" xfId="0" applyNumberFormat="1" applyFont="1" applyBorder="1" applyAlignment="1">
      <alignment horizontal="center" vertical="center"/>
    </xf>
    <xf numFmtId="178" fontId="15" fillId="0" borderId="56" xfId="0" applyNumberFormat="1" applyFont="1" applyBorder="1" applyAlignment="1">
      <alignment horizontal="center" vertical="center"/>
    </xf>
    <xf numFmtId="178" fontId="7" fillId="0" borderId="57" xfId="0" applyNumberFormat="1" applyFont="1" applyBorder="1" applyAlignment="1">
      <alignment horizontal="center" vertical="center"/>
    </xf>
    <xf numFmtId="178" fontId="15" fillId="0" borderId="65" xfId="0" applyNumberFormat="1" applyFont="1" applyBorder="1" applyAlignment="1">
      <alignment horizontal="center" vertical="center"/>
    </xf>
    <xf numFmtId="178" fontId="6" fillId="4" borderId="19" xfId="0" applyNumberFormat="1" applyFont="1" applyFill="1" applyBorder="1" applyAlignment="1">
      <alignment horizontal="center" vertical="center"/>
    </xf>
    <xf numFmtId="176" fontId="18" fillId="0" borderId="76" xfId="0" applyNumberFormat="1" applyFont="1" applyBorder="1" applyAlignment="1">
      <alignment horizontal="center" vertical="center"/>
    </xf>
    <xf numFmtId="176" fontId="18" fillId="0" borderId="77" xfId="0" applyNumberFormat="1" applyFont="1" applyBorder="1" applyAlignment="1">
      <alignment horizontal="center" vertical="center"/>
    </xf>
    <xf numFmtId="180" fontId="6" fillId="0" borderId="78" xfId="0" applyNumberFormat="1" applyFont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0" xfId="0" applyNumberFormat="1" applyFont="1" applyFill="1" applyBorder="1" applyAlignment="1">
      <alignment horizontal="center" vertical="center"/>
    </xf>
    <xf numFmtId="179" fontId="7" fillId="0" borderId="83" xfId="0" applyNumberFormat="1" applyFont="1" applyBorder="1" applyAlignment="1">
      <alignment horizontal="center" vertical="center"/>
    </xf>
    <xf numFmtId="176" fontId="7" fillId="5" borderId="82" xfId="0" applyNumberFormat="1" applyFont="1" applyFill="1" applyBorder="1" applyAlignment="1">
      <alignment horizontal="center" vertical="center"/>
    </xf>
    <xf numFmtId="179" fontId="7" fillId="0" borderId="84" xfId="0" applyNumberFormat="1" applyFont="1" applyBorder="1" applyAlignment="1">
      <alignment horizontal="center" vertical="center"/>
    </xf>
    <xf numFmtId="181" fontId="7" fillId="0" borderId="87" xfId="0" applyNumberFormat="1" applyFont="1" applyBorder="1" applyAlignment="1">
      <alignment horizontal="center" vertical="center"/>
    </xf>
    <xf numFmtId="181" fontId="7" fillId="0" borderId="88" xfId="0" applyNumberFormat="1" applyFont="1" applyBorder="1" applyAlignment="1">
      <alignment horizontal="center" vertical="center"/>
    </xf>
    <xf numFmtId="181" fontId="7" fillId="5" borderId="87" xfId="0" applyNumberFormat="1" applyFont="1" applyFill="1" applyBorder="1" applyAlignment="1">
      <alignment horizontal="center" vertical="center"/>
    </xf>
    <xf numFmtId="181" fontId="7" fillId="5" borderId="88" xfId="0" applyNumberFormat="1" applyFont="1" applyFill="1" applyBorder="1" applyAlignment="1">
      <alignment horizontal="center" vertical="center"/>
    </xf>
    <xf numFmtId="181" fontId="7" fillId="0" borderId="87" xfId="0" applyNumberFormat="1" applyFont="1" applyFill="1" applyBorder="1" applyAlignment="1">
      <alignment horizontal="center" vertical="center"/>
    </xf>
    <xf numFmtId="181" fontId="7" fillId="0" borderId="88" xfId="0" applyNumberFormat="1" applyFont="1" applyFill="1" applyBorder="1" applyAlignment="1">
      <alignment horizontal="center" vertical="center"/>
    </xf>
    <xf numFmtId="181" fontId="7" fillId="5" borderId="89" xfId="0" applyNumberFormat="1" applyFont="1" applyFill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textRotation="255"/>
    </xf>
    <xf numFmtId="0" fontId="12" fillId="0" borderId="96" xfId="0" applyFont="1" applyBorder="1" applyAlignment="1">
      <alignment horizontal="center" vertical="center" textRotation="255"/>
    </xf>
    <xf numFmtId="0" fontId="12" fillId="0" borderId="97" xfId="0" applyFont="1" applyBorder="1" applyAlignment="1">
      <alignment horizontal="center" vertical="center" textRotation="255"/>
    </xf>
    <xf numFmtId="0" fontId="12" fillId="5" borderId="96" xfId="0" applyFont="1" applyFill="1" applyBorder="1" applyAlignment="1">
      <alignment horizontal="center" vertical="center" textRotation="255"/>
    </xf>
    <xf numFmtId="0" fontId="12" fillId="5" borderId="97" xfId="0" applyFont="1" applyFill="1" applyBorder="1" applyAlignment="1">
      <alignment horizontal="center" vertical="center" textRotation="255"/>
    </xf>
    <xf numFmtId="0" fontId="12" fillId="5" borderId="98" xfId="0" applyFont="1" applyFill="1" applyBorder="1" applyAlignment="1">
      <alignment horizontal="center" vertical="center" textRotation="255"/>
    </xf>
    <xf numFmtId="0" fontId="12" fillId="6" borderId="90" xfId="0" applyFont="1" applyFill="1" applyBorder="1" applyAlignment="1">
      <alignment horizontal="center" vertical="center" textRotation="255"/>
    </xf>
    <xf numFmtId="0" fontId="12" fillId="6" borderId="92" xfId="0" applyFont="1" applyFill="1" applyBorder="1" applyAlignment="1">
      <alignment horizontal="center" vertical="center" textRotation="255"/>
    </xf>
    <xf numFmtId="0" fontId="12" fillId="5" borderId="90" xfId="0" applyFont="1" applyFill="1" applyBorder="1" applyAlignment="1">
      <alignment horizontal="center" vertical="center" textRotation="255"/>
    </xf>
    <xf numFmtId="0" fontId="12" fillId="5" borderId="92" xfId="0" applyFont="1" applyFill="1" applyBorder="1" applyAlignment="1">
      <alignment horizontal="center" vertical="center" textRotation="255"/>
    </xf>
    <xf numFmtId="0" fontId="12" fillId="5" borderId="91" xfId="0" applyFont="1" applyFill="1" applyBorder="1" applyAlignment="1">
      <alignment horizontal="center" vertical="center" textRotation="255"/>
    </xf>
    <xf numFmtId="0" fontId="12" fillId="5" borderId="93" xfId="0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textRotation="255"/>
    </xf>
    <xf numFmtId="0" fontId="12" fillId="0" borderId="80" xfId="0" applyFont="1" applyBorder="1" applyAlignment="1">
      <alignment horizontal="center" vertical="center" textRotation="255"/>
    </xf>
    <xf numFmtId="0" fontId="12" fillId="0" borderId="8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78" fontId="7" fillId="0" borderId="66" xfId="0" applyNumberFormat="1" applyFont="1" applyBorder="1" applyAlignment="1">
      <alignment horizontal="center" vertical="center"/>
    </xf>
    <xf numFmtId="178" fontId="7" fillId="0" borderId="67" xfId="0" applyNumberFormat="1" applyFont="1" applyBorder="1" applyAlignment="1">
      <alignment horizontal="center" vertical="center"/>
    </xf>
    <xf numFmtId="178" fontId="7" fillId="0" borderId="62" xfId="0" applyNumberFormat="1" applyFont="1" applyBorder="1" applyAlignment="1">
      <alignment horizontal="center" vertical="center"/>
    </xf>
    <xf numFmtId="178" fontId="7" fillId="0" borderId="64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left" vertical="center"/>
    </xf>
    <xf numFmtId="178" fontId="7" fillId="0" borderId="38" xfId="0" applyNumberFormat="1" applyFont="1" applyBorder="1" applyAlignment="1">
      <alignment horizontal="left" vertical="center"/>
    </xf>
    <xf numFmtId="178" fontId="7" fillId="0" borderId="58" xfId="0" applyNumberFormat="1" applyFont="1" applyBorder="1" applyAlignment="1">
      <alignment horizontal="left" vertical="center"/>
    </xf>
    <xf numFmtId="178" fontId="7" fillId="0" borderId="30" xfId="0" applyNumberFormat="1" applyFont="1" applyBorder="1" applyAlignment="1">
      <alignment horizontal="left" vertical="center"/>
    </xf>
    <xf numFmtId="178" fontId="8" fillId="0" borderId="42" xfId="0" applyNumberFormat="1" applyFont="1" applyBorder="1" applyAlignment="1">
      <alignment horizontal="left" vertical="center"/>
    </xf>
    <xf numFmtId="178" fontId="8" fillId="0" borderId="38" xfId="0" applyNumberFormat="1" applyFont="1" applyBorder="1" applyAlignment="1">
      <alignment horizontal="left" vertical="center"/>
    </xf>
    <xf numFmtId="178" fontId="7" fillId="0" borderId="2" xfId="0" applyNumberFormat="1" applyFont="1" applyBorder="1" applyAlignment="1">
      <alignment horizontal="left" vertical="center"/>
    </xf>
    <xf numFmtId="178" fontId="7" fillId="0" borderId="27" xfId="0" applyNumberFormat="1" applyFont="1" applyBorder="1" applyAlignment="1">
      <alignment horizontal="left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center" vertical="center"/>
    </xf>
    <xf numFmtId="20" fontId="7" fillId="0" borderId="5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</cellXfs>
  <cellStyles count="1">
    <cellStyle name="標準" xfId="0" builtinId="0"/>
  </cellStyles>
  <dxfs count="258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274320</xdr:colOff>
      <xdr:row>0</xdr:row>
      <xdr:rowOff>162560</xdr:rowOff>
    </xdr:from>
    <xdr:to>
      <xdr:col>27</xdr:col>
      <xdr:colOff>71120</xdr:colOff>
      <xdr:row>3</xdr:row>
      <xdr:rowOff>142240</xdr:rowOff>
    </xdr:to>
    <xdr:sp macro="" textlink="">
      <xdr:nvSpPr>
        <xdr:cNvPr id="2" name="正方形/長方形 1"/>
        <xdr:cNvSpPr/>
      </xdr:nvSpPr>
      <xdr:spPr bwMode="auto">
        <a:xfrm>
          <a:off x="6360160" y="162560"/>
          <a:ext cx="2479040" cy="792480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それぞれのシート入力で自動集計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endParaRPr kumimoji="1" lang="ja-JP" altLang="en-US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88"/>
  <sheetViews>
    <sheetView topLeftCell="A76" zoomScaleNormal="100" workbookViewId="0">
      <selection activeCell="H12" sqref="H12"/>
    </sheetView>
  </sheetViews>
  <sheetFormatPr defaultRowHeight="13.5" x14ac:dyDescent="0.15"/>
  <cols>
    <col min="2" max="2" width="13" customWidth="1"/>
    <col min="3" max="3" width="15.625" bestFit="1" customWidth="1"/>
    <col min="4" max="4" width="14.25" customWidth="1"/>
    <col min="5" max="5" width="5.375" customWidth="1"/>
  </cols>
  <sheetData>
    <row r="1" spans="2:7" ht="13.5" customHeight="1" x14ac:dyDescent="0.15">
      <c r="B1" s="4"/>
      <c r="C1" s="4" t="s">
        <v>17</v>
      </c>
      <c r="D1" s="4" t="s">
        <v>18</v>
      </c>
      <c r="G1" t="s">
        <v>19</v>
      </c>
    </row>
    <row r="2" spans="2:7" ht="13.5" customHeight="1" x14ac:dyDescent="0.15">
      <c r="B2" s="3">
        <v>1</v>
      </c>
      <c r="C2" s="1">
        <v>42005</v>
      </c>
      <c r="D2" s="2" t="s">
        <v>1</v>
      </c>
      <c r="E2" s="5">
        <f>C2</f>
        <v>42005</v>
      </c>
      <c r="F2" s="5"/>
    </row>
    <row r="3" spans="2:7" ht="13.5" customHeight="1" x14ac:dyDescent="0.15">
      <c r="B3" s="3">
        <v>2</v>
      </c>
      <c r="C3" s="1">
        <v>42006</v>
      </c>
      <c r="D3" s="2" t="s">
        <v>22</v>
      </c>
      <c r="E3" s="5">
        <f t="shared" ref="E3:E65" si="0">C3</f>
        <v>42006</v>
      </c>
      <c r="F3" s="5"/>
    </row>
    <row r="4" spans="2:7" ht="13.5" customHeight="1" x14ac:dyDescent="0.15">
      <c r="B4" s="3">
        <v>3</v>
      </c>
      <c r="C4" s="1">
        <v>42007</v>
      </c>
      <c r="D4" s="2" t="s">
        <v>22</v>
      </c>
      <c r="E4" s="5">
        <f t="shared" si="0"/>
        <v>42007</v>
      </c>
      <c r="F4" s="5"/>
    </row>
    <row r="5" spans="2:7" ht="13.5" customHeight="1" x14ac:dyDescent="0.15">
      <c r="B5" s="3">
        <v>4</v>
      </c>
      <c r="C5" s="1">
        <v>42016</v>
      </c>
      <c r="D5" s="2" t="s">
        <v>2</v>
      </c>
      <c r="E5" s="5">
        <f t="shared" si="0"/>
        <v>42016</v>
      </c>
      <c r="F5" s="5"/>
      <c r="G5" t="s">
        <v>21</v>
      </c>
    </row>
    <row r="6" spans="2:7" ht="13.5" customHeight="1" x14ac:dyDescent="0.15">
      <c r="B6" s="3">
        <v>5</v>
      </c>
      <c r="C6" s="1">
        <v>42046</v>
      </c>
      <c r="D6" s="2" t="s">
        <v>3</v>
      </c>
      <c r="E6" s="5">
        <f t="shared" si="0"/>
        <v>42046</v>
      </c>
      <c r="F6" s="5"/>
    </row>
    <row r="7" spans="2:7" ht="13.5" customHeight="1" x14ac:dyDescent="0.15">
      <c r="B7" s="3">
        <v>6</v>
      </c>
      <c r="C7" s="1">
        <v>42084</v>
      </c>
      <c r="D7" s="2" t="s">
        <v>4</v>
      </c>
      <c r="E7" s="5">
        <f t="shared" si="0"/>
        <v>42084</v>
      </c>
      <c r="F7" s="5"/>
    </row>
    <row r="8" spans="2:7" ht="13.5" customHeight="1" x14ac:dyDescent="0.15">
      <c r="B8" s="3">
        <v>7</v>
      </c>
      <c r="C8" s="1">
        <v>42123</v>
      </c>
      <c r="D8" s="2" t="s">
        <v>5</v>
      </c>
      <c r="E8" s="5">
        <f t="shared" si="0"/>
        <v>42123</v>
      </c>
      <c r="F8" s="5"/>
    </row>
    <row r="9" spans="2:7" ht="13.5" customHeight="1" x14ac:dyDescent="0.15">
      <c r="B9" s="7">
        <v>8</v>
      </c>
      <c r="C9" s="8">
        <v>42127</v>
      </c>
      <c r="D9" s="9" t="s">
        <v>6</v>
      </c>
      <c r="E9" s="6">
        <f t="shared" si="0"/>
        <v>42127</v>
      </c>
      <c r="F9" s="5"/>
    </row>
    <row r="10" spans="2:7" ht="13.5" customHeight="1" x14ac:dyDescent="0.15">
      <c r="B10" s="3">
        <v>10</v>
      </c>
      <c r="C10" s="1">
        <v>42128</v>
      </c>
      <c r="D10" s="2" t="s">
        <v>8</v>
      </c>
      <c r="E10" s="5">
        <f t="shared" si="0"/>
        <v>42128</v>
      </c>
      <c r="F10" s="5"/>
    </row>
    <row r="11" spans="2:7" ht="13.5" customHeight="1" x14ac:dyDescent="0.15">
      <c r="B11" s="3">
        <v>11</v>
      </c>
      <c r="C11" s="1">
        <v>42129</v>
      </c>
      <c r="D11" s="2" t="s">
        <v>9</v>
      </c>
      <c r="E11" s="5">
        <f t="shared" si="0"/>
        <v>42129</v>
      </c>
      <c r="F11" s="5"/>
    </row>
    <row r="12" spans="2:7" ht="13.5" customHeight="1" x14ac:dyDescent="0.15">
      <c r="B12" s="10">
        <v>12</v>
      </c>
      <c r="C12" s="11">
        <v>42130</v>
      </c>
      <c r="D12" s="12" t="s">
        <v>23</v>
      </c>
      <c r="E12" s="13">
        <f t="shared" si="0"/>
        <v>42130</v>
      </c>
      <c r="F12" s="5"/>
    </row>
    <row r="13" spans="2:7" ht="13.5" customHeight="1" x14ac:dyDescent="0.15">
      <c r="B13" s="3">
        <v>13</v>
      </c>
      <c r="C13" s="1">
        <v>42205</v>
      </c>
      <c r="D13" s="2" t="s">
        <v>10</v>
      </c>
      <c r="E13" s="5">
        <f t="shared" si="0"/>
        <v>42205</v>
      </c>
      <c r="F13" s="5"/>
    </row>
    <row r="14" spans="2:7" ht="13.5" customHeight="1" x14ac:dyDescent="0.15">
      <c r="B14" s="3">
        <v>14</v>
      </c>
      <c r="C14" s="1">
        <v>42268</v>
      </c>
      <c r="D14" s="2" t="s">
        <v>11</v>
      </c>
      <c r="E14" s="5">
        <f t="shared" si="0"/>
        <v>42268</v>
      </c>
      <c r="F14" s="5"/>
    </row>
    <row r="15" spans="2:7" ht="13.5" customHeight="1" x14ac:dyDescent="0.15">
      <c r="B15" s="3">
        <v>15</v>
      </c>
      <c r="C15" s="1">
        <v>42269</v>
      </c>
      <c r="D15" s="2" t="s">
        <v>20</v>
      </c>
      <c r="E15" s="5">
        <f t="shared" si="0"/>
        <v>42269</v>
      </c>
      <c r="F15" s="5"/>
    </row>
    <row r="16" spans="2:7" ht="13.5" customHeight="1" x14ac:dyDescent="0.15">
      <c r="B16" s="3">
        <v>16</v>
      </c>
      <c r="C16" s="1">
        <v>42270</v>
      </c>
      <c r="D16" s="2" t="s">
        <v>12</v>
      </c>
      <c r="E16" s="5">
        <f t="shared" si="0"/>
        <v>42270</v>
      </c>
      <c r="F16" s="5"/>
    </row>
    <row r="17" spans="2:6" ht="13.5" customHeight="1" x14ac:dyDescent="0.15">
      <c r="B17" s="3">
        <v>17</v>
      </c>
      <c r="C17" s="1">
        <v>42289</v>
      </c>
      <c r="D17" s="2" t="s">
        <v>13</v>
      </c>
      <c r="E17" s="5">
        <f t="shared" si="0"/>
        <v>42289</v>
      </c>
      <c r="F17" s="5"/>
    </row>
    <row r="18" spans="2:6" ht="13.5" customHeight="1" x14ac:dyDescent="0.15">
      <c r="B18" s="3">
        <v>18</v>
      </c>
      <c r="C18" s="1">
        <v>42311</v>
      </c>
      <c r="D18" s="2" t="s">
        <v>14</v>
      </c>
      <c r="E18" s="5">
        <f t="shared" si="0"/>
        <v>42311</v>
      </c>
      <c r="F18" s="5"/>
    </row>
    <row r="19" spans="2:6" ht="13.5" customHeight="1" x14ac:dyDescent="0.15">
      <c r="B19" s="3">
        <v>19</v>
      </c>
      <c r="C19" s="1">
        <v>42331</v>
      </c>
      <c r="D19" s="2" t="s">
        <v>15</v>
      </c>
      <c r="E19" s="5">
        <f t="shared" si="0"/>
        <v>42331</v>
      </c>
      <c r="F19" s="5"/>
    </row>
    <row r="20" spans="2:6" ht="13.5" customHeight="1" x14ac:dyDescent="0.15">
      <c r="B20" s="3">
        <v>20</v>
      </c>
      <c r="C20" s="1">
        <v>42361</v>
      </c>
      <c r="D20" s="2" t="s">
        <v>16</v>
      </c>
      <c r="E20" s="5">
        <f t="shared" si="0"/>
        <v>42361</v>
      </c>
      <c r="F20" s="5"/>
    </row>
    <row r="21" spans="2:6" ht="13.5" customHeight="1" x14ac:dyDescent="0.15">
      <c r="B21" s="3">
        <v>21</v>
      </c>
      <c r="C21" s="1">
        <v>42367</v>
      </c>
      <c r="D21" s="2" t="s">
        <v>22</v>
      </c>
      <c r="E21" s="5">
        <f t="shared" si="0"/>
        <v>42367</v>
      </c>
      <c r="F21" s="5"/>
    </row>
    <row r="22" spans="2:6" ht="13.5" customHeight="1" x14ac:dyDescent="0.15">
      <c r="B22" s="3">
        <v>22</v>
      </c>
      <c r="C22" s="1">
        <v>42368</v>
      </c>
      <c r="D22" s="2" t="s">
        <v>22</v>
      </c>
      <c r="E22" s="5">
        <f t="shared" si="0"/>
        <v>42368</v>
      </c>
      <c r="F22" s="5"/>
    </row>
    <row r="23" spans="2:6" ht="13.5" customHeight="1" x14ac:dyDescent="0.15">
      <c r="B23" s="3">
        <v>23</v>
      </c>
      <c r="C23" s="1">
        <v>42369</v>
      </c>
      <c r="D23" s="2" t="s">
        <v>22</v>
      </c>
      <c r="E23" s="5">
        <f t="shared" si="0"/>
        <v>42369</v>
      </c>
      <c r="F23" s="5"/>
    </row>
    <row r="24" spans="2:6" ht="13.5" customHeight="1" x14ac:dyDescent="0.15">
      <c r="B24" s="3">
        <v>24</v>
      </c>
      <c r="C24" s="1">
        <v>42370</v>
      </c>
      <c r="D24" s="2" t="s">
        <v>1</v>
      </c>
      <c r="E24" s="5">
        <f t="shared" si="0"/>
        <v>42370</v>
      </c>
      <c r="F24" s="5"/>
    </row>
    <row r="25" spans="2:6" ht="13.5" customHeight="1" x14ac:dyDescent="0.15">
      <c r="B25" s="3">
        <v>25</v>
      </c>
      <c r="C25" s="1">
        <v>42371</v>
      </c>
      <c r="D25" s="2" t="s">
        <v>22</v>
      </c>
      <c r="E25" s="5">
        <f t="shared" si="0"/>
        <v>42371</v>
      </c>
      <c r="F25" s="5"/>
    </row>
    <row r="26" spans="2:6" ht="13.5" customHeight="1" x14ac:dyDescent="0.15">
      <c r="B26" s="7">
        <v>26</v>
      </c>
      <c r="C26" s="8">
        <v>42372</v>
      </c>
      <c r="D26" s="9" t="s">
        <v>22</v>
      </c>
      <c r="E26" s="6">
        <f t="shared" si="0"/>
        <v>42372</v>
      </c>
      <c r="F26" s="5"/>
    </row>
    <row r="27" spans="2:6" ht="13.5" customHeight="1" x14ac:dyDescent="0.15">
      <c r="B27" s="3">
        <v>27</v>
      </c>
      <c r="C27" s="1">
        <v>42380</v>
      </c>
      <c r="D27" s="2" t="s">
        <v>2</v>
      </c>
      <c r="E27" s="5">
        <f t="shared" si="0"/>
        <v>42380</v>
      </c>
      <c r="F27" s="5"/>
    </row>
    <row r="28" spans="2:6" ht="13.5" customHeight="1" x14ac:dyDescent="0.15">
      <c r="B28" s="3">
        <v>28</v>
      </c>
      <c r="C28" s="1">
        <v>42411</v>
      </c>
      <c r="D28" s="2" t="s">
        <v>3</v>
      </c>
      <c r="E28" s="5">
        <f t="shared" si="0"/>
        <v>42411</v>
      </c>
      <c r="F28" s="5"/>
    </row>
    <row r="29" spans="2:6" ht="13.5" customHeight="1" x14ac:dyDescent="0.15">
      <c r="B29" s="7">
        <v>29</v>
      </c>
      <c r="C29" s="8">
        <v>42449</v>
      </c>
      <c r="D29" s="9" t="s">
        <v>4</v>
      </c>
      <c r="E29" s="6">
        <f t="shared" si="0"/>
        <v>42449</v>
      </c>
      <c r="F29" s="5"/>
    </row>
    <row r="30" spans="2:6" ht="13.5" customHeight="1" x14ac:dyDescent="0.15">
      <c r="B30" s="10">
        <v>30</v>
      </c>
      <c r="C30" s="11">
        <v>42450</v>
      </c>
      <c r="D30" s="12" t="s">
        <v>7</v>
      </c>
      <c r="E30" s="13">
        <f t="shared" si="0"/>
        <v>42450</v>
      </c>
      <c r="F30" s="5"/>
    </row>
    <row r="31" spans="2:6" ht="13.5" customHeight="1" x14ac:dyDescent="0.15">
      <c r="B31" s="3">
        <v>31</v>
      </c>
      <c r="C31" s="1">
        <v>42489</v>
      </c>
      <c r="D31" s="2" t="s">
        <v>5</v>
      </c>
      <c r="E31" s="5">
        <f t="shared" si="0"/>
        <v>42489</v>
      </c>
      <c r="F31" s="5"/>
    </row>
    <row r="32" spans="2:6" ht="13.5" customHeight="1" x14ac:dyDescent="0.15">
      <c r="B32" s="3">
        <v>32</v>
      </c>
      <c r="C32" s="1">
        <v>42493</v>
      </c>
      <c r="D32" s="2" t="s">
        <v>6</v>
      </c>
      <c r="E32" s="5">
        <f t="shared" si="0"/>
        <v>42493</v>
      </c>
      <c r="F32" s="5"/>
    </row>
    <row r="33" spans="2:6" ht="13.5" customHeight="1" x14ac:dyDescent="0.15">
      <c r="B33" s="3">
        <v>33</v>
      </c>
      <c r="C33" s="1">
        <v>42494</v>
      </c>
      <c r="D33" s="2" t="s">
        <v>8</v>
      </c>
      <c r="E33" s="5">
        <f t="shared" si="0"/>
        <v>42494</v>
      </c>
      <c r="F33" s="5"/>
    </row>
    <row r="34" spans="2:6" ht="13.5" customHeight="1" x14ac:dyDescent="0.15">
      <c r="B34" s="3">
        <v>34</v>
      </c>
      <c r="C34" s="1">
        <v>42495</v>
      </c>
      <c r="D34" s="2" t="s">
        <v>9</v>
      </c>
      <c r="E34" s="5">
        <f t="shared" si="0"/>
        <v>42495</v>
      </c>
      <c r="F34" s="5"/>
    </row>
    <row r="35" spans="2:6" ht="13.5" customHeight="1" x14ac:dyDescent="0.15">
      <c r="B35" s="3">
        <v>35</v>
      </c>
      <c r="C35" s="1">
        <v>42569</v>
      </c>
      <c r="D35" s="2" t="s">
        <v>10</v>
      </c>
      <c r="E35" s="5">
        <f t="shared" si="0"/>
        <v>42569</v>
      </c>
      <c r="F35" s="5"/>
    </row>
    <row r="36" spans="2:6" ht="13.5" customHeight="1" x14ac:dyDescent="0.15">
      <c r="B36" s="3">
        <v>36</v>
      </c>
      <c r="C36" s="1">
        <v>42632</v>
      </c>
      <c r="D36" s="2" t="s">
        <v>11</v>
      </c>
      <c r="E36" s="5">
        <f t="shared" si="0"/>
        <v>42632</v>
      </c>
      <c r="F36" s="5"/>
    </row>
    <row r="37" spans="2:6" ht="13.5" customHeight="1" x14ac:dyDescent="0.15">
      <c r="B37" s="3">
        <v>37</v>
      </c>
      <c r="C37" s="1">
        <v>42635</v>
      </c>
      <c r="D37" s="2" t="s">
        <v>12</v>
      </c>
      <c r="E37" s="5">
        <f t="shared" si="0"/>
        <v>42635</v>
      </c>
      <c r="F37" s="5"/>
    </row>
    <row r="38" spans="2:6" ht="13.5" customHeight="1" x14ac:dyDescent="0.15">
      <c r="B38" s="3">
        <v>38</v>
      </c>
      <c r="C38" s="1">
        <v>42653</v>
      </c>
      <c r="D38" s="2" t="s">
        <v>13</v>
      </c>
      <c r="E38" s="5">
        <f t="shared" si="0"/>
        <v>42653</v>
      </c>
      <c r="F38" s="5"/>
    </row>
    <row r="39" spans="2:6" ht="13.5" customHeight="1" x14ac:dyDescent="0.15">
      <c r="B39" s="3">
        <v>39</v>
      </c>
      <c r="C39" s="1">
        <v>42677</v>
      </c>
      <c r="D39" s="2" t="s">
        <v>14</v>
      </c>
      <c r="E39" s="5">
        <f t="shared" si="0"/>
        <v>42677</v>
      </c>
      <c r="F39" s="5"/>
    </row>
    <row r="40" spans="2:6" ht="13.5" customHeight="1" x14ac:dyDescent="0.15">
      <c r="B40" s="3">
        <v>40</v>
      </c>
      <c r="C40" s="1">
        <v>42697</v>
      </c>
      <c r="D40" s="2" t="s">
        <v>15</v>
      </c>
      <c r="E40" s="5">
        <f t="shared" si="0"/>
        <v>42697</v>
      </c>
      <c r="F40" s="5"/>
    </row>
    <row r="41" spans="2:6" ht="13.5" customHeight="1" x14ac:dyDescent="0.15">
      <c r="B41" s="3">
        <v>41</v>
      </c>
      <c r="C41" s="1">
        <v>42727</v>
      </c>
      <c r="D41" s="2" t="s">
        <v>16</v>
      </c>
      <c r="E41" s="5">
        <f t="shared" si="0"/>
        <v>42727</v>
      </c>
      <c r="F41" s="5"/>
    </row>
    <row r="42" spans="2:6" ht="13.5" customHeight="1" x14ac:dyDescent="0.15">
      <c r="B42" s="3">
        <v>42</v>
      </c>
      <c r="C42" s="1">
        <v>42733</v>
      </c>
      <c r="D42" s="2" t="s">
        <v>22</v>
      </c>
      <c r="E42" s="5">
        <f t="shared" si="0"/>
        <v>42733</v>
      </c>
      <c r="F42" s="5"/>
    </row>
    <row r="43" spans="2:6" ht="13.5" customHeight="1" x14ac:dyDescent="0.15">
      <c r="B43" s="3">
        <v>43</v>
      </c>
      <c r="C43" s="1">
        <v>42734</v>
      </c>
      <c r="D43" s="2" t="s">
        <v>22</v>
      </c>
      <c r="E43" s="5">
        <f t="shared" si="0"/>
        <v>42734</v>
      </c>
      <c r="F43" s="5"/>
    </row>
    <row r="44" spans="2:6" ht="13.5" customHeight="1" x14ac:dyDescent="0.15">
      <c r="B44" s="3">
        <v>44</v>
      </c>
      <c r="C44" s="1">
        <v>42735</v>
      </c>
      <c r="D44" s="2" t="s">
        <v>22</v>
      </c>
      <c r="E44" s="5">
        <f t="shared" si="0"/>
        <v>42735</v>
      </c>
      <c r="F44" s="5"/>
    </row>
    <row r="45" spans="2:6" ht="13.5" customHeight="1" x14ac:dyDescent="0.15">
      <c r="B45" s="7">
        <v>45</v>
      </c>
      <c r="C45" s="8">
        <v>42736</v>
      </c>
      <c r="D45" s="9" t="s">
        <v>1</v>
      </c>
      <c r="E45" s="6">
        <f t="shared" si="0"/>
        <v>42736</v>
      </c>
      <c r="F45" s="5"/>
    </row>
    <row r="46" spans="2:6" ht="13.5" customHeight="1" x14ac:dyDescent="0.15">
      <c r="B46" s="10">
        <v>46</v>
      </c>
      <c r="C46" s="11">
        <v>42737</v>
      </c>
      <c r="D46" s="12" t="s">
        <v>7</v>
      </c>
      <c r="E46" s="13">
        <f t="shared" si="0"/>
        <v>42737</v>
      </c>
      <c r="F46" s="5"/>
    </row>
    <row r="47" spans="2:6" ht="13.5" customHeight="1" x14ac:dyDescent="0.15">
      <c r="B47" s="3">
        <v>47</v>
      </c>
      <c r="C47" s="1">
        <v>42738</v>
      </c>
      <c r="D47" s="2" t="s">
        <v>22</v>
      </c>
      <c r="E47" s="5">
        <f t="shared" si="0"/>
        <v>42738</v>
      </c>
      <c r="F47" s="5"/>
    </row>
    <row r="48" spans="2:6" ht="13.5" customHeight="1" x14ac:dyDescent="0.15">
      <c r="B48" s="3">
        <v>48</v>
      </c>
      <c r="C48" s="1">
        <v>42744</v>
      </c>
      <c r="D48" s="2" t="s">
        <v>2</v>
      </c>
      <c r="E48" s="5">
        <f t="shared" si="0"/>
        <v>42744</v>
      </c>
      <c r="F48" s="5"/>
    </row>
    <row r="49" spans="2:6" ht="13.5" customHeight="1" x14ac:dyDescent="0.15">
      <c r="B49" s="3">
        <v>49</v>
      </c>
      <c r="C49" s="1">
        <v>42777</v>
      </c>
      <c r="D49" s="2" t="s">
        <v>3</v>
      </c>
      <c r="E49" s="5">
        <f t="shared" si="0"/>
        <v>42777</v>
      </c>
      <c r="F49" s="5"/>
    </row>
    <row r="50" spans="2:6" ht="13.5" customHeight="1" x14ac:dyDescent="0.15">
      <c r="B50" s="3">
        <v>50</v>
      </c>
      <c r="C50" s="1">
        <v>42814</v>
      </c>
      <c r="D50" s="2" t="s">
        <v>4</v>
      </c>
      <c r="E50" s="5">
        <f t="shared" si="0"/>
        <v>42814</v>
      </c>
      <c r="F50" s="5"/>
    </row>
    <row r="51" spans="2:6" ht="13.5" customHeight="1" x14ac:dyDescent="0.15">
      <c r="B51" s="3">
        <v>51</v>
      </c>
      <c r="C51" s="1">
        <v>42854</v>
      </c>
      <c r="D51" s="2" t="s">
        <v>5</v>
      </c>
      <c r="E51" s="5">
        <f t="shared" si="0"/>
        <v>42854</v>
      </c>
      <c r="F51" s="5"/>
    </row>
    <row r="52" spans="2:6" ht="13.5" customHeight="1" x14ac:dyDescent="0.15">
      <c r="B52" s="3">
        <v>52</v>
      </c>
      <c r="C52" s="1">
        <v>42858</v>
      </c>
      <c r="D52" s="2" t="s">
        <v>6</v>
      </c>
      <c r="E52" s="5">
        <f t="shared" si="0"/>
        <v>42858</v>
      </c>
      <c r="F52" s="5"/>
    </row>
    <row r="53" spans="2:6" ht="13.5" customHeight="1" x14ac:dyDescent="0.15">
      <c r="B53" s="3">
        <v>53</v>
      </c>
      <c r="C53" s="1">
        <v>42859</v>
      </c>
      <c r="D53" s="2" t="s">
        <v>8</v>
      </c>
      <c r="E53" s="5">
        <f t="shared" si="0"/>
        <v>42859</v>
      </c>
      <c r="F53" s="5"/>
    </row>
    <row r="54" spans="2:6" ht="13.5" customHeight="1" x14ac:dyDescent="0.15">
      <c r="B54" s="3">
        <v>54</v>
      </c>
      <c r="C54" s="1">
        <v>42860</v>
      </c>
      <c r="D54" s="2" t="s">
        <v>9</v>
      </c>
      <c r="E54" s="5">
        <f t="shared" si="0"/>
        <v>42860</v>
      </c>
      <c r="F54" s="5"/>
    </row>
    <row r="55" spans="2:6" ht="13.5" customHeight="1" x14ac:dyDescent="0.15">
      <c r="B55" s="3">
        <v>55</v>
      </c>
      <c r="C55" s="1">
        <v>42933</v>
      </c>
      <c r="D55" s="2" t="s">
        <v>10</v>
      </c>
      <c r="E55" s="5">
        <f t="shared" si="0"/>
        <v>42933</v>
      </c>
      <c r="F55" s="5"/>
    </row>
    <row r="56" spans="2:6" ht="13.5" customHeight="1" x14ac:dyDescent="0.15">
      <c r="B56" s="3">
        <v>56</v>
      </c>
      <c r="C56" s="1">
        <v>42996</v>
      </c>
      <c r="D56" s="2" t="s">
        <v>11</v>
      </c>
      <c r="E56" s="5">
        <f t="shared" si="0"/>
        <v>42996</v>
      </c>
      <c r="F56" s="5"/>
    </row>
    <row r="57" spans="2:6" ht="13.5" customHeight="1" x14ac:dyDescent="0.15">
      <c r="B57" s="3">
        <v>57</v>
      </c>
      <c r="C57" s="1">
        <v>43001</v>
      </c>
      <c r="D57" s="2" t="s">
        <v>12</v>
      </c>
      <c r="E57" s="5">
        <f t="shared" si="0"/>
        <v>43001</v>
      </c>
      <c r="F57" s="5"/>
    </row>
    <row r="58" spans="2:6" ht="13.5" customHeight="1" x14ac:dyDescent="0.15">
      <c r="B58" s="3">
        <v>58</v>
      </c>
      <c r="C58" s="1">
        <v>43017</v>
      </c>
      <c r="D58" s="2" t="s">
        <v>13</v>
      </c>
      <c r="E58" s="5">
        <f t="shared" si="0"/>
        <v>43017</v>
      </c>
      <c r="F58" s="5"/>
    </row>
    <row r="59" spans="2:6" ht="13.5" customHeight="1" x14ac:dyDescent="0.15">
      <c r="B59" s="3">
        <v>59</v>
      </c>
      <c r="C59" s="1">
        <v>43042</v>
      </c>
      <c r="D59" s="2" t="s">
        <v>14</v>
      </c>
      <c r="E59" s="5">
        <f t="shared" si="0"/>
        <v>43042</v>
      </c>
      <c r="F59" s="5"/>
    </row>
    <row r="60" spans="2:6" ht="13.5" customHeight="1" x14ac:dyDescent="0.15">
      <c r="B60" s="3">
        <v>60</v>
      </c>
      <c r="C60" s="1">
        <v>43062</v>
      </c>
      <c r="D60" s="2" t="s">
        <v>15</v>
      </c>
      <c r="E60" s="5">
        <f t="shared" si="0"/>
        <v>43062</v>
      </c>
      <c r="F60" s="5"/>
    </row>
    <row r="61" spans="2:6" ht="13.5" customHeight="1" x14ac:dyDescent="0.15">
      <c r="B61" s="3">
        <v>61</v>
      </c>
      <c r="C61" s="1">
        <v>43092</v>
      </c>
      <c r="D61" s="2" t="s">
        <v>16</v>
      </c>
      <c r="E61" s="5">
        <f t="shared" si="0"/>
        <v>43092</v>
      </c>
      <c r="F61" s="5"/>
    </row>
    <row r="62" spans="2:6" ht="13.5" customHeight="1" x14ac:dyDescent="0.15">
      <c r="B62" s="3">
        <v>62</v>
      </c>
      <c r="C62" s="1">
        <v>43098</v>
      </c>
      <c r="D62" s="2" t="s">
        <v>22</v>
      </c>
      <c r="E62" s="5">
        <f t="shared" si="0"/>
        <v>43098</v>
      </c>
      <c r="F62" s="5"/>
    </row>
    <row r="63" spans="2:6" ht="13.5" customHeight="1" x14ac:dyDescent="0.15">
      <c r="B63" s="3">
        <v>63</v>
      </c>
      <c r="C63" s="1">
        <v>43099</v>
      </c>
      <c r="D63" s="2" t="s">
        <v>22</v>
      </c>
      <c r="E63" s="5">
        <f t="shared" si="0"/>
        <v>43099</v>
      </c>
      <c r="F63" s="5"/>
    </row>
    <row r="64" spans="2:6" ht="13.5" customHeight="1" x14ac:dyDescent="0.15">
      <c r="B64" s="7">
        <v>64</v>
      </c>
      <c r="C64" s="8">
        <v>43100</v>
      </c>
      <c r="D64" s="9" t="s">
        <v>22</v>
      </c>
      <c r="E64" s="6">
        <f t="shared" si="0"/>
        <v>43100</v>
      </c>
      <c r="F64" s="5"/>
    </row>
    <row r="65" spans="2:6" ht="13.5" customHeight="1" x14ac:dyDescent="0.15">
      <c r="B65" s="3">
        <v>65</v>
      </c>
      <c r="C65" s="1">
        <v>43101</v>
      </c>
      <c r="D65" s="2" t="s">
        <v>1</v>
      </c>
      <c r="E65" s="5">
        <f t="shared" si="0"/>
        <v>43101</v>
      </c>
      <c r="F65" s="5"/>
    </row>
    <row r="66" spans="2:6" ht="13.5" customHeight="1" x14ac:dyDescent="0.15">
      <c r="B66" s="3">
        <v>66</v>
      </c>
      <c r="C66" s="1">
        <v>43102</v>
      </c>
      <c r="D66" s="2" t="s">
        <v>22</v>
      </c>
      <c r="E66" s="5">
        <f t="shared" ref="E66:E88" si="1">C66</f>
        <v>43102</v>
      </c>
      <c r="F66" s="5"/>
    </row>
    <row r="67" spans="2:6" ht="13.5" customHeight="1" x14ac:dyDescent="0.15">
      <c r="B67" s="3">
        <v>67</v>
      </c>
      <c r="C67" s="1">
        <v>43103</v>
      </c>
      <c r="D67" s="2" t="s">
        <v>22</v>
      </c>
      <c r="E67" s="5">
        <f t="shared" si="1"/>
        <v>43103</v>
      </c>
      <c r="F67" s="5"/>
    </row>
    <row r="68" spans="2:6" ht="13.5" customHeight="1" x14ac:dyDescent="0.15">
      <c r="B68" s="3">
        <v>68</v>
      </c>
      <c r="C68" s="1">
        <v>43108</v>
      </c>
      <c r="D68" s="2" t="s">
        <v>2</v>
      </c>
      <c r="E68" s="5">
        <f t="shared" si="1"/>
        <v>43108</v>
      </c>
      <c r="F68" s="5"/>
    </row>
    <row r="69" spans="2:6" ht="13.5" customHeight="1" x14ac:dyDescent="0.15">
      <c r="B69" s="7">
        <v>69</v>
      </c>
      <c r="C69" s="8">
        <v>43142</v>
      </c>
      <c r="D69" s="9" t="s">
        <v>3</v>
      </c>
      <c r="E69" s="6">
        <f t="shared" si="1"/>
        <v>43142</v>
      </c>
      <c r="F69" s="5"/>
    </row>
    <row r="70" spans="2:6" ht="13.5" customHeight="1" x14ac:dyDescent="0.15">
      <c r="B70" s="10">
        <v>70</v>
      </c>
      <c r="C70" s="11">
        <v>43143</v>
      </c>
      <c r="D70" s="12" t="s">
        <v>7</v>
      </c>
      <c r="E70" s="13">
        <f t="shared" si="1"/>
        <v>43143</v>
      </c>
      <c r="F70" s="5"/>
    </row>
    <row r="71" spans="2:6" ht="13.5" customHeight="1" x14ac:dyDescent="0.15">
      <c r="B71" s="3">
        <v>71</v>
      </c>
      <c r="C71" s="1">
        <v>43180</v>
      </c>
      <c r="D71" s="2" t="s">
        <v>4</v>
      </c>
      <c r="E71" s="5">
        <f t="shared" si="1"/>
        <v>43180</v>
      </c>
      <c r="F71" s="5"/>
    </row>
    <row r="72" spans="2:6" ht="13.5" customHeight="1" x14ac:dyDescent="0.15">
      <c r="B72" s="3">
        <v>72</v>
      </c>
      <c r="C72" s="1">
        <v>43219</v>
      </c>
      <c r="D72" s="2" t="s">
        <v>5</v>
      </c>
      <c r="E72" s="5">
        <f t="shared" si="1"/>
        <v>43219</v>
      </c>
      <c r="F72" s="5"/>
    </row>
    <row r="73" spans="2:6" ht="13.5" customHeight="1" x14ac:dyDescent="0.15">
      <c r="B73" s="3">
        <v>73</v>
      </c>
      <c r="C73" s="1">
        <v>43220</v>
      </c>
      <c r="D73" s="2" t="s">
        <v>7</v>
      </c>
      <c r="E73" s="5">
        <f t="shared" si="1"/>
        <v>43220</v>
      </c>
      <c r="F73" s="5"/>
    </row>
    <row r="74" spans="2:6" ht="13.5" customHeight="1" x14ac:dyDescent="0.15">
      <c r="B74" s="3">
        <v>74</v>
      </c>
      <c r="C74" s="1">
        <v>43223</v>
      </c>
      <c r="D74" s="2" t="s">
        <v>6</v>
      </c>
      <c r="E74" s="5">
        <f t="shared" si="1"/>
        <v>43223</v>
      </c>
      <c r="F74" s="5"/>
    </row>
    <row r="75" spans="2:6" ht="13.5" customHeight="1" x14ac:dyDescent="0.15">
      <c r="B75" s="3">
        <v>75</v>
      </c>
      <c r="C75" s="1">
        <v>43224</v>
      </c>
      <c r="D75" s="2" t="s">
        <v>8</v>
      </c>
      <c r="E75" s="5">
        <f t="shared" si="1"/>
        <v>43224</v>
      </c>
      <c r="F75" s="5"/>
    </row>
    <row r="76" spans="2:6" ht="13.5" customHeight="1" x14ac:dyDescent="0.15">
      <c r="B76" s="3">
        <v>76</v>
      </c>
      <c r="C76" s="1">
        <v>43225</v>
      </c>
      <c r="D76" s="2" t="s">
        <v>9</v>
      </c>
      <c r="E76" s="5">
        <f t="shared" si="1"/>
        <v>43225</v>
      </c>
      <c r="F76" s="5"/>
    </row>
    <row r="77" spans="2:6" ht="13.5" customHeight="1" x14ac:dyDescent="0.15">
      <c r="B77" s="3">
        <v>77</v>
      </c>
      <c r="C77" s="1">
        <v>43297</v>
      </c>
      <c r="D77" s="2" t="s">
        <v>10</v>
      </c>
      <c r="E77" s="5">
        <f t="shared" si="1"/>
        <v>43297</v>
      </c>
      <c r="F77" s="5"/>
    </row>
    <row r="78" spans="2:6" ht="13.5" customHeight="1" x14ac:dyDescent="0.15">
      <c r="B78" s="3">
        <v>78</v>
      </c>
      <c r="C78" s="1">
        <v>43360</v>
      </c>
      <c r="D78" s="2" t="s">
        <v>11</v>
      </c>
      <c r="E78" s="5">
        <f t="shared" si="1"/>
        <v>43360</v>
      </c>
      <c r="F78" s="5"/>
    </row>
    <row r="79" spans="2:6" ht="13.5" customHeight="1" x14ac:dyDescent="0.15">
      <c r="B79" s="7">
        <v>79</v>
      </c>
      <c r="C79" s="8">
        <v>43366</v>
      </c>
      <c r="D79" s="9" t="s">
        <v>12</v>
      </c>
      <c r="E79" s="6">
        <f t="shared" si="1"/>
        <v>43366</v>
      </c>
      <c r="F79" s="5"/>
    </row>
    <row r="80" spans="2:6" ht="13.5" customHeight="1" x14ac:dyDescent="0.15">
      <c r="B80" s="10">
        <v>80</v>
      </c>
      <c r="C80" s="11">
        <v>43367</v>
      </c>
      <c r="D80" s="12" t="s">
        <v>7</v>
      </c>
      <c r="E80" s="13">
        <f t="shared" si="1"/>
        <v>43367</v>
      </c>
      <c r="F80" s="5"/>
    </row>
    <row r="81" spans="2:6" ht="13.5" customHeight="1" x14ac:dyDescent="0.15">
      <c r="B81" s="3">
        <v>81</v>
      </c>
      <c r="C81" s="1">
        <v>43381</v>
      </c>
      <c r="D81" s="2" t="s">
        <v>13</v>
      </c>
      <c r="E81" s="5">
        <f t="shared" si="1"/>
        <v>43381</v>
      </c>
      <c r="F81" s="5"/>
    </row>
    <row r="82" spans="2:6" ht="13.5" customHeight="1" x14ac:dyDescent="0.15">
      <c r="B82" s="3">
        <v>82</v>
      </c>
      <c r="C82" s="1">
        <v>43407</v>
      </c>
      <c r="D82" s="2" t="s">
        <v>14</v>
      </c>
      <c r="E82" s="5">
        <f t="shared" si="1"/>
        <v>43407</v>
      </c>
      <c r="F82" s="5"/>
    </row>
    <row r="83" spans="2:6" ht="13.5" customHeight="1" x14ac:dyDescent="0.15">
      <c r="B83" s="3">
        <v>83</v>
      </c>
      <c r="C83" s="1">
        <v>43427</v>
      </c>
      <c r="D83" s="2" t="s">
        <v>15</v>
      </c>
      <c r="E83" s="5">
        <f t="shared" si="1"/>
        <v>43427</v>
      </c>
      <c r="F83" s="5"/>
    </row>
    <row r="84" spans="2:6" ht="13.5" customHeight="1" x14ac:dyDescent="0.15">
      <c r="B84" s="7">
        <v>84</v>
      </c>
      <c r="C84" s="8">
        <v>43457</v>
      </c>
      <c r="D84" s="9" t="s">
        <v>16</v>
      </c>
      <c r="E84" s="6">
        <f t="shared" si="1"/>
        <v>43457</v>
      </c>
      <c r="F84" s="5"/>
    </row>
    <row r="85" spans="2:6" ht="13.5" customHeight="1" x14ac:dyDescent="0.15">
      <c r="B85" s="10">
        <v>85</v>
      </c>
      <c r="C85" s="11">
        <v>43458</v>
      </c>
      <c r="D85" s="12" t="s">
        <v>7</v>
      </c>
      <c r="E85" s="13">
        <f t="shared" si="1"/>
        <v>43458</v>
      </c>
      <c r="F85" s="5"/>
    </row>
    <row r="86" spans="2:6" ht="27" x14ac:dyDescent="0.15">
      <c r="B86" s="3">
        <v>86</v>
      </c>
      <c r="C86" s="1">
        <v>43463</v>
      </c>
      <c r="D86" s="2" t="s">
        <v>22</v>
      </c>
      <c r="E86" s="5">
        <f t="shared" si="1"/>
        <v>43463</v>
      </c>
      <c r="F86" s="5"/>
    </row>
    <row r="87" spans="2:6" ht="27" x14ac:dyDescent="0.15">
      <c r="B87" s="7">
        <v>87</v>
      </c>
      <c r="C87" s="8">
        <v>43464</v>
      </c>
      <c r="D87" s="9" t="s">
        <v>22</v>
      </c>
      <c r="E87" s="6">
        <f t="shared" si="1"/>
        <v>43464</v>
      </c>
      <c r="F87" s="5"/>
    </row>
    <row r="88" spans="2:6" ht="27" x14ac:dyDescent="0.15">
      <c r="B88" s="3">
        <v>88</v>
      </c>
      <c r="C88" s="1">
        <v>43465</v>
      </c>
      <c r="D88" s="2" t="s">
        <v>22</v>
      </c>
      <c r="E88" s="5">
        <f t="shared" si="1"/>
        <v>43465</v>
      </c>
      <c r="F88" s="5"/>
    </row>
  </sheetData>
  <autoFilter ref="B1:G88"/>
  <phoneticPr fontId="1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95" priority="2" stopIfTrue="1">
      <formula>"WEEKDAY($B10)=7"</formula>
    </cfRule>
  </conditionalFormatting>
  <conditionalFormatting sqref="B10:Q40">
    <cfRule type="expression" dxfId="94" priority="3" stopIfTrue="1">
      <formula>MONTH($B10)&lt;&gt;$E$3</formula>
    </cfRule>
  </conditionalFormatting>
  <conditionalFormatting sqref="D41:I41 N41:P41">
    <cfRule type="expression" dxfId="93" priority="4" stopIfTrue="1">
      <formula>MONTH(#REF!)&lt;&gt;$E$3</formula>
    </cfRule>
  </conditionalFormatting>
  <conditionalFormatting sqref="J41:M41">
    <cfRule type="expression" dxfId="9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91" priority="2" stopIfTrue="1">
      <formula>"WEEKDAY($B10)=7"</formula>
    </cfRule>
  </conditionalFormatting>
  <conditionalFormatting sqref="B10:Q40">
    <cfRule type="expression" dxfId="90" priority="3" stopIfTrue="1">
      <formula>MONTH($B10)&lt;&gt;$E$3</formula>
    </cfRule>
  </conditionalFormatting>
  <conditionalFormatting sqref="D41:I41 N41:P41">
    <cfRule type="expression" dxfId="89" priority="4" stopIfTrue="1">
      <formula>MONTH(#REF!)&lt;&gt;$E$3</formula>
    </cfRule>
  </conditionalFormatting>
  <conditionalFormatting sqref="J41:M41">
    <cfRule type="expression" dxfId="8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87" priority="2" stopIfTrue="1">
      <formula>"WEEKDAY($B10)=7"</formula>
    </cfRule>
  </conditionalFormatting>
  <conditionalFormatting sqref="B10:Q40">
    <cfRule type="expression" dxfId="86" priority="3" stopIfTrue="1">
      <formula>MONTH($B10)&lt;&gt;$E$3</formula>
    </cfRule>
  </conditionalFormatting>
  <conditionalFormatting sqref="D41:I41 N41:P41">
    <cfRule type="expression" dxfId="85" priority="4" stopIfTrue="1">
      <formula>MONTH(#REF!)&lt;&gt;$E$3</formula>
    </cfRule>
  </conditionalFormatting>
  <conditionalFormatting sqref="J41:M41">
    <cfRule type="expression" dxfId="8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83" priority="2" stopIfTrue="1">
      <formula>"WEEKDAY($B10)=7"</formula>
    </cfRule>
  </conditionalFormatting>
  <conditionalFormatting sqref="B10:Q40">
    <cfRule type="expression" dxfId="82" priority="3" stopIfTrue="1">
      <formula>MONTH($B10)&lt;&gt;$E$3</formula>
    </cfRule>
  </conditionalFormatting>
  <conditionalFormatting sqref="D41:I41 N41:P41">
    <cfRule type="expression" dxfId="81" priority="4" stopIfTrue="1">
      <formula>MONTH(#REF!)&lt;&gt;$E$3</formula>
    </cfRule>
  </conditionalFormatting>
  <conditionalFormatting sqref="J41:M41">
    <cfRule type="expression" dxfId="8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79" priority="2" stopIfTrue="1">
      <formula>"WEEKDAY($B10)=7"</formula>
    </cfRule>
  </conditionalFormatting>
  <conditionalFormatting sqref="B10:Q40">
    <cfRule type="expression" dxfId="78" priority="3" stopIfTrue="1">
      <formula>MONTH($B10)&lt;&gt;$E$3</formula>
    </cfRule>
  </conditionalFormatting>
  <conditionalFormatting sqref="D41:I41 N41:P41">
    <cfRule type="expression" dxfId="77" priority="4" stopIfTrue="1">
      <formula>MONTH(#REF!)&lt;&gt;$E$3</formula>
    </cfRule>
  </conditionalFormatting>
  <conditionalFormatting sqref="J41:M41">
    <cfRule type="expression" dxfId="7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75" priority="2" stopIfTrue="1">
      <formula>"WEEKDAY($B10)=7"</formula>
    </cfRule>
  </conditionalFormatting>
  <conditionalFormatting sqref="B10:Q40">
    <cfRule type="expression" dxfId="74" priority="3" stopIfTrue="1">
      <formula>MONTH($B10)&lt;&gt;$E$3</formula>
    </cfRule>
  </conditionalFormatting>
  <conditionalFormatting sqref="D41:I41 N41:P41">
    <cfRule type="expression" dxfId="73" priority="4" stopIfTrue="1">
      <formula>MONTH(#REF!)&lt;&gt;$E$3</formula>
    </cfRule>
  </conditionalFormatting>
  <conditionalFormatting sqref="J41:M41">
    <cfRule type="expression" dxfId="7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71" priority="2" stopIfTrue="1">
      <formula>"WEEKDAY($B10)=7"</formula>
    </cfRule>
  </conditionalFormatting>
  <conditionalFormatting sqref="B10:Q40">
    <cfRule type="expression" dxfId="70" priority="3" stopIfTrue="1">
      <formula>MONTH($B10)&lt;&gt;$E$3</formula>
    </cfRule>
  </conditionalFormatting>
  <conditionalFormatting sqref="D41:I41 N41:P41">
    <cfRule type="expression" dxfId="69" priority="4" stopIfTrue="1">
      <formula>MONTH(#REF!)&lt;&gt;$E$3</formula>
    </cfRule>
  </conditionalFormatting>
  <conditionalFormatting sqref="J41:M41">
    <cfRule type="expression" dxfId="6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67" priority="2" stopIfTrue="1">
      <formula>"WEEKDAY($B10)=7"</formula>
    </cfRule>
  </conditionalFormatting>
  <conditionalFormatting sqref="B10:Q40">
    <cfRule type="expression" dxfId="66" priority="3" stopIfTrue="1">
      <formula>MONTH($B10)&lt;&gt;$E$3</formula>
    </cfRule>
  </conditionalFormatting>
  <conditionalFormatting sqref="D41:I41 N41:P41">
    <cfRule type="expression" dxfId="65" priority="4" stopIfTrue="1">
      <formula>MONTH(#REF!)&lt;&gt;$E$3</formula>
    </cfRule>
  </conditionalFormatting>
  <conditionalFormatting sqref="J41:M41">
    <cfRule type="expression" dxfId="6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63" priority="2" stopIfTrue="1">
      <formula>"WEEKDAY($B10)=7"</formula>
    </cfRule>
  </conditionalFormatting>
  <conditionalFormatting sqref="B10:Q40">
    <cfRule type="expression" dxfId="62" priority="3" stopIfTrue="1">
      <formula>MONTH($B10)&lt;&gt;$E$3</formula>
    </cfRule>
  </conditionalFormatting>
  <conditionalFormatting sqref="D41:I41 N41:P41">
    <cfRule type="expression" dxfId="61" priority="4" stopIfTrue="1">
      <formula>MONTH(#REF!)&lt;&gt;$E$3</formula>
    </cfRule>
  </conditionalFormatting>
  <conditionalFormatting sqref="J41:M41">
    <cfRule type="expression" dxfId="6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59" priority="2" stopIfTrue="1">
      <formula>"WEEKDAY($B10)=7"</formula>
    </cfRule>
  </conditionalFormatting>
  <conditionalFormatting sqref="B10:Q40">
    <cfRule type="expression" dxfId="58" priority="3" stopIfTrue="1">
      <formula>MONTH($B10)&lt;&gt;$E$3</formula>
    </cfRule>
  </conditionalFormatting>
  <conditionalFormatting sqref="D41:I41 N41:P41">
    <cfRule type="expression" dxfId="57" priority="4" stopIfTrue="1">
      <formula>MONTH(#REF!)&lt;&gt;$E$3</formula>
    </cfRule>
  </conditionalFormatting>
  <conditionalFormatting sqref="J41:M41">
    <cfRule type="expression" dxfId="5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K47"/>
  <sheetViews>
    <sheetView zoomScale="75" zoomScaleNormal="75" workbookViewId="0">
      <selection activeCell="F5" sqref="F5:G11"/>
    </sheetView>
  </sheetViews>
  <sheetFormatPr defaultRowHeight="13.5" x14ac:dyDescent="0.15"/>
  <cols>
    <col min="1" max="1" width="1" customWidth="1"/>
    <col min="2" max="3" width="4.75" style="14" customWidth="1"/>
    <col min="4" max="6" width="4.875" style="14" customWidth="1"/>
    <col min="7" max="11" width="4.875" customWidth="1"/>
    <col min="12" max="14" width="4.875" style="14" customWidth="1"/>
    <col min="15" max="55" width="4.875" customWidth="1"/>
    <col min="56" max="63" width="5.25" customWidth="1"/>
  </cols>
  <sheetData>
    <row r="1" spans="2:63" ht="22.5" customHeight="1" x14ac:dyDescent="0.2">
      <c r="B1" s="21" t="s">
        <v>65</v>
      </c>
    </row>
    <row r="2" spans="2:63" ht="14.25" thickBot="1" x14ac:dyDescent="0.2"/>
    <row r="3" spans="2:63" ht="27.75" customHeight="1" thickBot="1" x14ac:dyDescent="0.2">
      <c r="B3" s="94">
        <v>2023</v>
      </c>
      <c r="C3" s="96"/>
      <c r="D3" s="22"/>
      <c r="E3" s="15" t="s">
        <v>25</v>
      </c>
      <c r="F3"/>
      <c r="G3" s="34">
        <v>4</v>
      </c>
      <c r="H3" s="19" t="s">
        <v>26</v>
      </c>
      <c r="J3" s="94" t="s">
        <v>61</v>
      </c>
      <c r="K3" s="95"/>
      <c r="L3" s="96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Y3" s="97" t="s">
        <v>62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pans="2:63" ht="27.75" customHeight="1" thickBot="1" x14ac:dyDescent="0.2">
      <c r="B4" s="22"/>
      <c r="C4" s="22"/>
      <c r="D4" s="22"/>
      <c r="E4" s="15"/>
      <c r="F4"/>
      <c r="G4" s="37"/>
      <c r="H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63" ht="27.75" customHeight="1" thickTop="1" x14ac:dyDescent="0.15">
      <c r="B5" s="101" t="s">
        <v>37</v>
      </c>
      <c r="C5" s="102"/>
      <c r="D5" s="88">
        <f>部活動１!D5</f>
        <v>0</v>
      </c>
      <c r="E5" s="88"/>
      <c r="F5" s="90">
        <f>部活動２!D5</f>
        <v>0</v>
      </c>
      <c r="G5" s="90"/>
      <c r="H5" s="88">
        <f>部活動３!D5</f>
        <v>0</v>
      </c>
      <c r="I5" s="88"/>
      <c r="J5" s="90">
        <f>部活動４!D5</f>
        <v>0</v>
      </c>
      <c r="K5" s="90"/>
      <c r="L5" s="88">
        <f>部活動５!D5</f>
        <v>0</v>
      </c>
      <c r="M5" s="88"/>
      <c r="N5" s="90">
        <f>部活動６!D5</f>
        <v>0</v>
      </c>
      <c r="O5" s="90"/>
      <c r="P5" s="88">
        <f>部活動７!D5</f>
        <v>0</v>
      </c>
      <c r="Q5" s="88"/>
      <c r="R5" s="90">
        <f>部活動８!D5</f>
        <v>0</v>
      </c>
      <c r="S5" s="90"/>
      <c r="T5" s="88">
        <f>部活動９!D5</f>
        <v>0</v>
      </c>
      <c r="U5" s="88"/>
      <c r="V5" s="90">
        <f>部活動１０!D5</f>
        <v>0</v>
      </c>
      <c r="W5" s="90"/>
      <c r="X5" s="88">
        <f>部活動１１!D5</f>
        <v>0</v>
      </c>
      <c r="Y5" s="88"/>
      <c r="Z5" s="90">
        <f>部活動１２!D5</f>
        <v>0</v>
      </c>
      <c r="AA5" s="90"/>
      <c r="AB5" s="88">
        <f>部活動１３!D5</f>
        <v>0</v>
      </c>
      <c r="AC5" s="88"/>
      <c r="AD5" s="90">
        <f>部活動１４!$D5</f>
        <v>0</v>
      </c>
      <c r="AE5" s="90"/>
      <c r="AF5" s="88">
        <f>部活動１５!$D5</f>
        <v>0</v>
      </c>
      <c r="AG5" s="88"/>
      <c r="AH5" s="90">
        <f>部活動１６!$D5</f>
        <v>0</v>
      </c>
      <c r="AI5" s="90"/>
      <c r="AJ5" s="88">
        <f>部活動１７!$D5</f>
        <v>0</v>
      </c>
      <c r="AK5" s="88"/>
      <c r="AL5" s="90">
        <f>部活動１８!$D5</f>
        <v>0</v>
      </c>
      <c r="AM5" s="90"/>
      <c r="AN5" s="88">
        <f>部活動１９!$D5</f>
        <v>0</v>
      </c>
      <c r="AO5" s="88"/>
      <c r="AP5" s="90">
        <f>部活動２０!$D5</f>
        <v>0</v>
      </c>
      <c r="AQ5" s="90"/>
      <c r="AR5" s="88">
        <f>部活動２１!$D5</f>
        <v>0</v>
      </c>
      <c r="AS5" s="88"/>
      <c r="AT5" s="90">
        <f>部活動２２!$D5</f>
        <v>0</v>
      </c>
      <c r="AU5" s="90"/>
      <c r="AV5" s="88">
        <f>部活動２３!$D5</f>
        <v>0</v>
      </c>
      <c r="AW5" s="88"/>
      <c r="AX5" s="90">
        <f>部活動２４!$D5</f>
        <v>0</v>
      </c>
      <c r="AY5" s="90"/>
      <c r="AZ5" s="88">
        <f>部活動２５!$D5</f>
        <v>0</v>
      </c>
      <c r="BA5" s="88"/>
      <c r="BB5" s="90">
        <f>部活動２６!$D5</f>
        <v>0</v>
      </c>
      <c r="BC5" s="90"/>
      <c r="BD5" s="88">
        <f>部活動２７!$D5</f>
        <v>0</v>
      </c>
      <c r="BE5" s="88"/>
      <c r="BF5" s="90">
        <f>部活動２８!$D5</f>
        <v>0</v>
      </c>
      <c r="BG5" s="90"/>
      <c r="BH5" s="88">
        <f>部活動２９!$D5</f>
        <v>0</v>
      </c>
      <c r="BI5" s="88"/>
      <c r="BJ5" s="90">
        <f>部活動３０!$D5</f>
        <v>0</v>
      </c>
      <c r="BK5" s="92"/>
    </row>
    <row r="6" spans="2:63" ht="27.75" customHeight="1" x14ac:dyDescent="0.15">
      <c r="B6" s="103"/>
      <c r="C6" s="104"/>
      <c r="D6" s="89"/>
      <c r="E6" s="89"/>
      <c r="F6" s="91"/>
      <c r="G6" s="91"/>
      <c r="H6" s="89"/>
      <c r="I6" s="89"/>
      <c r="J6" s="91"/>
      <c r="K6" s="91"/>
      <c r="L6" s="89"/>
      <c r="M6" s="89"/>
      <c r="N6" s="91"/>
      <c r="O6" s="91"/>
      <c r="P6" s="89"/>
      <c r="Q6" s="89"/>
      <c r="R6" s="91"/>
      <c r="S6" s="91"/>
      <c r="T6" s="89"/>
      <c r="U6" s="89"/>
      <c r="V6" s="91"/>
      <c r="W6" s="91"/>
      <c r="X6" s="89"/>
      <c r="Y6" s="89"/>
      <c r="Z6" s="91"/>
      <c r="AA6" s="91"/>
      <c r="AB6" s="89"/>
      <c r="AC6" s="89"/>
      <c r="AD6" s="91"/>
      <c r="AE6" s="91"/>
      <c r="AF6" s="89"/>
      <c r="AG6" s="89"/>
      <c r="AH6" s="91"/>
      <c r="AI6" s="91"/>
      <c r="AJ6" s="89"/>
      <c r="AK6" s="89"/>
      <c r="AL6" s="91"/>
      <c r="AM6" s="91"/>
      <c r="AN6" s="89"/>
      <c r="AO6" s="89"/>
      <c r="AP6" s="91"/>
      <c r="AQ6" s="91"/>
      <c r="AR6" s="89"/>
      <c r="AS6" s="89"/>
      <c r="AT6" s="91"/>
      <c r="AU6" s="91"/>
      <c r="AV6" s="89"/>
      <c r="AW6" s="89"/>
      <c r="AX6" s="91"/>
      <c r="AY6" s="91"/>
      <c r="AZ6" s="89"/>
      <c r="BA6" s="89"/>
      <c r="BB6" s="91"/>
      <c r="BC6" s="91"/>
      <c r="BD6" s="89"/>
      <c r="BE6" s="89"/>
      <c r="BF6" s="91"/>
      <c r="BG6" s="91"/>
      <c r="BH6" s="89"/>
      <c r="BI6" s="89"/>
      <c r="BJ6" s="91"/>
      <c r="BK6" s="93"/>
    </row>
    <row r="7" spans="2:63" ht="27.75" customHeight="1" x14ac:dyDescent="0.15">
      <c r="B7" s="103"/>
      <c r="C7" s="104"/>
      <c r="D7" s="89"/>
      <c r="E7" s="89"/>
      <c r="F7" s="91"/>
      <c r="G7" s="91"/>
      <c r="H7" s="89"/>
      <c r="I7" s="89"/>
      <c r="J7" s="91"/>
      <c r="K7" s="91"/>
      <c r="L7" s="89"/>
      <c r="M7" s="89"/>
      <c r="N7" s="91"/>
      <c r="O7" s="91"/>
      <c r="P7" s="89"/>
      <c r="Q7" s="89"/>
      <c r="R7" s="91"/>
      <c r="S7" s="91"/>
      <c r="T7" s="89"/>
      <c r="U7" s="89"/>
      <c r="V7" s="91"/>
      <c r="W7" s="91"/>
      <c r="X7" s="89"/>
      <c r="Y7" s="89"/>
      <c r="Z7" s="91"/>
      <c r="AA7" s="91"/>
      <c r="AB7" s="89"/>
      <c r="AC7" s="89"/>
      <c r="AD7" s="91"/>
      <c r="AE7" s="91"/>
      <c r="AF7" s="89"/>
      <c r="AG7" s="89"/>
      <c r="AH7" s="91"/>
      <c r="AI7" s="91"/>
      <c r="AJ7" s="89"/>
      <c r="AK7" s="89"/>
      <c r="AL7" s="91"/>
      <c r="AM7" s="91"/>
      <c r="AN7" s="89"/>
      <c r="AO7" s="89"/>
      <c r="AP7" s="91"/>
      <c r="AQ7" s="91"/>
      <c r="AR7" s="89"/>
      <c r="AS7" s="89"/>
      <c r="AT7" s="91"/>
      <c r="AU7" s="91"/>
      <c r="AV7" s="89"/>
      <c r="AW7" s="89"/>
      <c r="AX7" s="91"/>
      <c r="AY7" s="91"/>
      <c r="AZ7" s="89"/>
      <c r="BA7" s="89"/>
      <c r="BB7" s="91"/>
      <c r="BC7" s="91"/>
      <c r="BD7" s="89"/>
      <c r="BE7" s="89"/>
      <c r="BF7" s="91"/>
      <c r="BG7" s="91"/>
      <c r="BH7" s="89"/>
      <c r="BI7" s="89"/>
      <c r="BJ7" s="91"/>
      <c r="BK7" s="93"/>
    </row>
    <row r="8" spans="2:63" ht="27.75" customHeight="1" x14ac:dyDescent="0.15">
      <c r="B8" s="103"/>
      <c r="C8" s="104"/>
      <c r="D8" s="89"/>
      <c r="E8" s="89"/>
      <c r="F8" s="91"/>
      <c r="G8" s="91"/>
      <c r="H8" s="89"/>
      <c r="I8" s="89"/>
      <c r="J8" s="91"/>
      <c r="K8" s="91"/>
      <c r="L8" s="89"/>
      <c r="M8" s="89"/>
      <c r="N8" s="91"/>
      <c r="O8" s="91"/>
      <c r="P8" s="89"/>
      <c r="Q8" s="89"/>
      <c r="R8" s="91"/>
      <c r="S8" s="91"/>
      <c r="T8" s="89"/>
      <c r="U8" s="89"/>
      <c r="V8" s="91"/>
      <c r="W8" s="91"/>
      <c r="X8" s="89"/>
      <c r="Y8" s="89"/>
      <c r="Z8" s="91"/>
      <c r="AA8" s="91"/>
      <c r="AB8" s="89"/>
      <c r="AC8" s="89"/>
      <c r="AD8" s="91"/>
      <c r="AE8" s="91"/>
      <c r="AF8" s="89"/>
      <c r="AG8" s="89"/>
      <c r="AH8" s="91"/>
      <c r="AI8" s="91"/>
      <c r="AJ8" s="89"/>
      <c r="AK8" s="89"/>
      <c r="AL8" s="91"/>
      <c r="AM8" s="91"/>
      <c r="AN8" s="89"/>
      <c r="AO8" s="89"/>
      <c r="AP8" s="91"/>
      <c r="AQ8" s="91"/>
      <c r="AR8" s="89"/>
      <c r="AS8" s="89"/>
      <c r="AT8" s="91"/>
      <c r="AU8" s="91"/>
      <c r="AV8" s="89"/>
      <c r="AW8" s="89"/>
      <c r="AX8" s="91"/>
      <c r="AY8" s="91"/>
      <c r="AZ8" s="89"/>
      <c r="BA8" s="89"/>
      <c r="BB8" s="91"/>
      <c r="BC8" s="91"/>
      <c r="BD8" s="89"/>
      <c r="BE8" s="89"/>
      <c r="BF8" s="91"/>
      <c r="BG8" s="91"/>
      <c r="BH8" s="89"/>
      <c r="BI8" s="89"/>
      <c r="BJ8" s="91"/>
      <c r="BK8" s="93"/>
    </row>
    <row r="9" spans="2:63" ht="23.25" customHeight="1" x14ac:dyDescent="0.15">
      <c r="B9" s="103"/>
      <c r="C9" s="104"/>
      <c r="D9" s="89"/>
      <c r="E9" s="89"/>
      <c r="F9" s="91"/>
      <c r="G9" s="91"/>
      <c r="H9" s="89"/>
      <c r="I9" s="89"/>
      <c r="J9" s="91"/>
      <c r="K9" s="91"/>
      <c r="L9" s="89"/>
      <c r="M9" s="89"/>
      <c r="N9" s="91"/>
      <c r="O9" s="91"/>
      <c r="P9" s="89"/>
      <c r="Q9" s="89"/>
      <c r="R9" s="91"/>
      <c r="S9" s="91"/>
      <c r="T9" s="89"/>
      <c r="U9" s="89"/>
      <c r="V9" s="91"/>
      <c r="W9" s="91"/>
      <c r="X9" s="89"/>
      <c r="Y9" s="89"/>
      <c r="Z9" s="91"/>
      <c r="AA9" s="91"/>
      <c r="AB9" s="89"/>
      <c r="AC9" s="89"/>
      <c r="AD9" s="91"/>
      <c r="AE9" s="91"/>
      <c r="AF9" s="89"/>
      <c r="AG9" s="89"/>
      <c r="AH9" s="91"/>
      <c r="AI9" s="91"/>
      <c r="AJ9" s="89"/>
      <c r="AK9" s="89"/>
      <c r="AL9" s="91"/>
      <c r="AM9" s="91"/>
      <c r="AN9" s="89"/>
      <c r="AO9" s="89"/>
      <c r="AP9" s="91"/>
      <c r="AQ9" s="91"/>
      <c r="AR9" s="89"/>
      <c r="AS9" s="89"/>
      <c r="AT9" s="91"/>
      <c r="AU9" s="91"/>
      <c r="AV9" s="89"/>
      <c r="AW9" s="89"/>
      <c r="AX9" s="91"/>
      <c r="AY9" s="91"/>
      <c r="AZ9" s="89"/>
      <c r="BA9" s="89"/>
      <c r="BB9" s="91"/>
      <c r="BC9" s="91"/>
      <c r="BD9" s="89"/>
      <c r="BE9" s="89"/>
      <c r="BF9" s="91"/>
      <c r="BG9" s="91"/>
      <c r="BH9" s="89"/>
      <c r="BI9" s="89"/>
      <c r="BJ9" s="91"/>
      <c r="BK9" s="93"/>
    </row>
    <row r="10" spans="2:63" ht="23.25" customHeight="1" x14ac:dyDescent="0.15">
      <c r="B10" s="103"/>
      <c r="C10" s="104"/>
      <c r="D10" s="89"/>
      <c r="E10" s="89"/>
      <c r="F10" s="91"/>
      <c r="G10" s="91"/>
      <c r="H10" s="89"/>
      <c r="I10" s="89"/>
      <c r="J10" s="91"/>
      <c r="K10" s="91"/>
      <c r="L10" s="89"/>
      <c r="M10" s="89"/>
      <c r="N10" s="91"/>
      <c r="O10" s="91"/>
      <c r="P10" s="89"/>
      <c r="Q10" s="89"/>
      <c r="R10" s="91"/>
      <c r="S10" s="91"/>
      <c r="T10" s="89"/>
      <c r="U10" s="89"/>
      <c r="V10" s="91"/>
      <c r="W10" s="91"/>
      <c r="X10" s="89"/>
      <c r="Y10" s="89"/>
      <c r="Z10" s="91"/>
      <c r="AA10" s="91"/>
      <c r="AB10" s="89"/>
      <c r="AC10" s="89"/>
      <c r="AD10" s="91"/>
      <c r="AE10" s="91"/>
      <c r="AF10" s="89"/>
      <c r="AG10" s="89"/>
      <c r="AH10" s="91"/>
      <c r="AI10" s="91"/>
      <c r="AJ10" s="89"/>
      <c r="AK10" s="89"/>
      <c r="AL10" s="91"/>
      <c r="AM10" s="91"/>
      <c r="AN10" s="89"/>
      <c r="AO10" s="89"/>
      <c r="AP10" s="91"/>
      <c r="AQ10" s="91"/>
      <c r="AR10" s="89"/>
      <c r="AS10" s="89"/>
      <c r="AT10" s="91"/>
      <c r="AU10" s="91"/>
      <c r="AV10" s="89"/>
      <c r="AW10" s="89"/>
      <c r="AX10" s="91"/>
      <c r="AY10" s="91"/>
      <c r="AZ10" s="89"/>
      <c r="BA10" s="89"/>
      <c r="BB10" s="91"/>
      <c r="BC10" s="91"/>
      <c r="BD10" s="89"/>
      <c r="BE10" s="89"/>
      <c r="BF10" s="91"/>
      <c r="BG10" s="91"/>
      <c r="BH10" s="89"/>
      <c r="BI10" s="89"/>
      <c r="BJ10" s="91"/>
      <c r="BK10" s="93"/>
    </row>
    <row r="11" spans="2:63" s="18" customFormat="1" ht="16.5" customHeight="1" thickBot="1" x14ac:dyDescent="0.2">
      <c r="B11" s="103"/>
      <c r="C11" s="104"/>
      <c r="D11" s="89"/>
      <c r="E11" s="89"/>
      <c r="F11" s="91"/>
      <c r="G11" s="91"/>
      <c r="H11" s="89"/>
      <c r="I11" s="89"/>
      <c r="J11" s="91"/>
      <c r="K11" s="91"/>
      <c r="L11" s="89"/>
      <c r="M11" s="89"/>
      <c r="N11" s="91"/>
      <c r="O11" s="91"/>
      <c r="P11" s="89"/>
      <c r="Q11" s="89"/>
      <c r="R11" s="91"/>
      <c r="S11" s="91"/>
      <c r="T11" s="89"/>
      <c r="U11" s="89"/>
      <c r="V11" s="91"/>
      <c r="W11" s="91"/>
      <c r="X11" s="89"/>
      <c r="Y11" s="89"/>
      <c r="Z11" s="91"/>
      <c r="AA11" s="91"/>
      <c r="AB11" s="89"/>
      <c r="AC11" s="89"/>
      <c r="AD11" s="91"/>
      <c r="AE11" s="91"/>
      <c r="AF11" s="89"/>
      <c r="AG11" s="89"/>
      <c r="AH11" s="91"/>
      <c r="AI11" s="91"/>
      <c r="AJ11" s="89"/>
      <c r="AK11" s="89"/>
      <c r="AL11" s="91"/>
      <c r="AM11" s="91"/>
      <c r="AN11" s="89"/>
      <c r="AO11" s="89"/>
      <c r="AP11" s="91"/>
      <c r="AQ11" s="91"/>
      <c r="AR11" s="89"/>
      <c r="AS11" s="89"/>
      <c r="AT11" s="91"/>
      <c r="AU11" s="91"/>
      <c r="AV11" s="89"/>
      <c r="AW11" s="89"/>
      <c r="AX11" s="91"/>
      <c r="AY11" s="91"/>
      <c r="AZ11" s="89"/>
      <c r="BA11" s="89"/>
      <c r="BB11" s="91"/>
      <c r="BC11" s="91"/>
      <c r="BD11" s="89"/>
      <c r="BE11" s="89"/>
      <c r="BF11" s="91"/>
      <c r="BG11" s="91"/>
      <c r="BH11" s="89"/>
      <c r="BI11" s="89"/>
      <c r="BJ11" s="91"/>
      <c r="BK11" s="93"/>
    </row>
    <row r="12" spans="2:63" s="18" customFormat="1" ht="42.6" customHeight="1" thickTop="1" thickBot="1" x14ac:dyDescent="0.2">
      <c r="B12" s="81" t="s">
        <v>59</v>
      </c>
      <c r="C12" s="82" t="s">
        <v>60</v>
      </c>
      <c r="D12" s="83" t="s">
        <v>35</v>
      </c>
      <c r="E12" s="84" t="s">
        <v>36</v>
      </c>
      <c r="F12" s="85" t="s">
        <v>35</v>
      </c>
      <c r="G12" s="86" t="s">
        <v>36</v>
      </c>
      <c r="H12" s="83" t="s">
        <v>35</v>
      </c>
      <c r="I12" s="84" t="s">
        <v>36</v>
      </c>
      <c r="J12" s="85" t="s">
        <v>35</v>
      </c>
      <c r="K12" s="86" t="s">
        <v>36</v>
      </c>
      <c r="L12" s="83" t="s">
        <v>35</v>
      </c>
      <c r="M12" s="84" t="s">
        <v>36</v>
      </c>
      <c r="N12" s="85" t="s">
        <v>35</v>
      </c>
      <c r="O12" s="86" t="s">
        <v>36</v>
      </c>
      <c r="P12" s="83" t="s">
        <v>35</v>
      </c>
      <c r="Q12" s="84" t="s">
        <v>36</v>
      </c>
      <c r="R12" s="85" t="s">
        <v>35</v>
      </c>
      <c r="S12" s="86" t="s">
        <v>36</v>
      </c>
      <c r="T12" s="83" t="s">
        <v>35</v>
      </c>
      <c r="U12" s="84" t="s">
        <v>36</v>
      </c>
      <c r="V12" s="85" t="s">
        <v>35</v>
      </c>
      <c r="W12" s="86" t="s">
        <v>36</v>
      </c>
      <c r="X12" s="83" t="s">
        <v>35</v>
      </c>
      <c r="Y12" s="84" t="s">
        <v>36</v>
      </c>
      <c r="Z12" s="85" t="s">
        <v>35</v>
      </c>
      <c r="AA12" s="86" t="s">
        <v>36</v>
      </c>
      <c r="AB12" s="83" t="s">
        <v>35</v>
      </c>
      <c r="AC12" s="84" t="s">
        <v>36</v>
      </c>
      <c r="AD12" s="85" t="s">
        <v>35</v>
      </c>
      <c r="AE12" s="86" t="s">
        <v>36</v>
      </c>
      <c r="AF12" s="83" t="s">
        <v>35</v>
      </c>
      <c r="AG12" s="84" t="s">
        <v>36</v>
      </c>
      <c r="AH12" s="85" t="s">
        <v>35</v>
      </c>
      <c r="AI12" s="86" t="s">
        <v>36</v>
      </c>
      <c r="AJ12" s="83" t="s">
        <v>35</v>
      </c>
      <c r="AK12" s="84" t="s">
        <v>36</v>
      </c>
      <c r="AL12" s="85" t="s">
        <v>35</v>
      </c>
      <c r="AM12" s="86" t="s">
        <v>36</v>
      </c>
      <c r="AN12" s="83" t="s">
        <v>35</v>
      </c>
      <c r="AO12" s="84" t="s">
        <v>36</v>
      </c>
      <c r="AP12" s="85" t="s">
        <v>35</v>
      </c>
      <c r="AQ12" s="86" t="s">
        <v>36</v>
      </c>
      <c r="AR12" s="83" t="s">
        <v>35</v>
      </c>
      <c r="AS12" s="84" t="s">
        <v>36</v>
      </c>
      <c r="AT12" s="85" t="s">
        <v>35</v>
      </c>
      <c r="AU12" s="86" t="s">
        <v>36</v>
      </c>
      <c r="AV12" s="83" t="s">
        <v>35</v>
      </c>
      <c r="AW12" s="84" t="s">
        <v>36</v>
      </c>
      <c r="AX12" s="85" t="s">
        <v>35</v>
      </c>
      <c r="AY12" s="86" t="s">
        <v>36</v>
      </c>
      <c r="AZ12" s="83" t="s">
        <v>35</v>
      </c>
      <c r="BA12" s="84" t="s">
        <v>36</v>
      </c>
      <c r="BB12" s="85" t="s">
        <v>35</v>
      </c>
      <c r="BC12" s="86" t="s">
        <v>36</v>
      </c>
      <c r="BD12" s="83" t="s">
        <v>35</v>
      </c>
      <c r="BE12" s="84" t="s">
        <v>36</v>
      </c>
      <c r="BF12" s="85" t="s">
        <v>35</v>
      </c>
      <c r="BG12" s="86" t="s">
        <v>36</v>
      </c>
      <c r="BH12" s="83" t="s">
        <v>35</v>
      </c>
      <c r="BI12" s="84" t="s">
        <v>36</v>
      </c>
      <c r="BJ12" s="85" t="s">
        <v>35</v>
      </c>
      <c r="BK12" s="87" t="s">
        <v>36</v>
      </c>
    </row>
    <row r="13" spans="2:63" s="18" customFormat="1" ht="20.45" customHeight="1" thickTop="1" x14ac:dyDescent="0.15">
      <c r="B13" s="71">
        <f>DATE(B3,G3,1)</f>
        <v>45017</v>
      </c>
      <c r="C13" s="33">
        <f>+B13</f>
        <v>45017</v>
      </c>
      <c r="D13" s="30">
        <f>部活動１!D10</f>
        <v>0</v>
      </c>
      <c r="E13" s="28">
        <f>部活動１!J10</f>
        <v>0</v>
      </c>
      <c r="F13" s="69">
        <f>部活動２!D10</f>
        <v>0</v>
      </c>
      <c r="G13" s="70">
        <f>部活動２!J10</f>
        <v>0</v>
      </c>
      <c r="H13" s="30">
        <f>部活動３!D10</f>
        <v>0</v>
      </c>
      <c r="I13" s="28">
        <f>部活動３!J10</f>
        <v>0</v>
      </c>
      <c r="J13" s="69">
        <f>部活動４!D10</f>
        <v>0</v>
      </c>
      <c r="K13" s="70">
        <f>部活動４!J10</f>
        <v>0</v>
      </c>
      <c r="L13" s="30">
        <f>部活動５!D10</f>
        <v>0</v>
      </c>
      <c r="M13" s="28">
        <f>部活動５!J10</f>
        <v>0</v>
      </c>
      <c r="N13" s="69">
        <f>部活動６!D10</f>
        <v>0</v>
      </c>
      <c r="O13" s="70">
        <f>部活動６!J10</f>
        <v>0</v>
      </c>
      <c r="P13" s="30">
        <f>部活動７!D10</f>
        <v>0</v>
      </c>
      <c r="Q13" s="28">
        <f>部活動７!J10</f>
        <v>0</v>
      </c>
      <c r="R13" s="69">
        <f>部活動８!D10</f>
        <v>0</v>
      </c>
      <c r="S13" s="70">
        <f>部活動８!J10</f>
        <v>0</v>
      </c>
      <c r="T13" s="30">
        <f>部活動９!D10</f>
        <v>0</v>
      </c>
      <c r="U13" s="28">
        <f>部活動９!J10</f>
        <v>0</v>
      </c>
      <c r="V13" s="69">
        <f>部活動１０!D10</f>
        <v>0</v>
      </c>
      <c r="W13" s="70">
        <f>部活動１０!J10</f>
        <v>0</v>
      </c>
      <c r="X13" s="30">
        <f>部活動１１!D10</f>
        <v>0</v>
      </c>
      <c r="Y13" s="28">
        <f>部活動１１!J10</f>
        <v>0</v>
      </c>
      <c r="Z13" s="69">
        <f>部活動１２!D10</f>
        <v>0</v>
      </c>
      <c r="AA13" s="70">
        <f>部活動１２!J10</f>
        <v>0</v>
      </c>
      <c r="AB13" s="30">
        <f>部活動１３!$D10</f>
        <v>0</v>
      </c>
      <c r="AC13" s="28">
        <f>部活動１３!$J10</f>
        <v>0</v>
      </c>
      <c r="AD13" s="69">
        <f>部活動１４!$D10</f>
        <v>0</v>
      </c>
      <c r="AE13" s="70">
        <f>部活動１４!$J10</f>
        <v>0</v>
      </c>
      <c r="AF13" s="30">
        <f>部活動１５!$D10</f>
        <v>0</v>
      </c>
      <c r="AG13" s="28">
        <f>部活動１５!$J10</f>
        <v>0</v>
      </c>
      <c r="AH13" s="69">
        <f>部活動１６!$D10</f>
        <v>0</v>
      </c>
      <c r="AI13" s="70">
        <f>部活動１６!$J10</f>
        <v>0</v>
      </c>
      <c r="AJ13" s="30">
        <f>部活動１７!$D10</f>
        <v>0</v>
      </c>
      <c r="AK13" s="28">
        <f>部活動１７!$J10</f>
        <v>0</v>
      </c>
      <c r="AL13" s="69">
        <f>部活動１８!$D10</f>
        <v>0</v>
      </c>
      <c r="AM13" s="70">
        <f>部活動１８!$J10</f>
        <v>0</v>
      </c>
      <c r="AN13" s="30">
        <f>部活動１９!$D10</f>
        <v>0</v>
      </c>
      <c r="AO13" s="28">
        <f>部活動１９!$J10</f>
        <v>0</v>
      </c>
      <c r="AP13" s="69">
        <f>部活動２０!$D10</f>
        <v>0</v>
      </c>
      <c r="AQ13" s="70">
        <f>部活動２０!$J10</f>
        <v>0</v>
      </c>
      <c r="AR13" s="30">
        <f>部活動２１!$D10</f>
        <v>0</v>
      </c>
      <c r="AS13" s="28">
        <f>部活動２１!$J10</f>
        <v>0</v>
      </c>
      <c r="AT13" s="69">
        <f>部活動２２!$D10</f>
        <v>0</v>
      </c>
      <c r="AU13" s="70">
        <f>部活動２２!$J10</f>
        <v>0</v>
      </c>
      <c r="AV13" s="30">
        <f>部活動２３!$D10</f>
        <v>0</v>
      </c>
      <c r="AW13" s="28">
        <f>部活動２３!$J10</f>
        <v>0</v>
      </c>
      <c r="AX13" s="69">
        <f>部活動２４!$D10</f>
        <v>0</v>
      </c>
      <c r="AY13" s="70">
        <f>部活動２４!$J10</f>
        <v>0</v>
      </c>
      <c r="AZ13" s="30">
        <f>部活動２５!$D10</f>
        <v>0</v>
      </c>
      <c r="BA13" s="28">
        <f>部活動２５!$J10</f>
        <v>0</v>
      </c>
      <c r="BB13" s="69">
        <f>部活動２６!$D10</f>
        <v>0</v>
      </c>
      <c r="BC13" s="70">
        <f>部活動２６!$J10</f>
        <v>0</v>
      </c>
      <c r="BD13" s="30">
        <f>部活動２７!$D10</f>
        <v>0</v>
      </c>
      <c r="BE13" s="28">
        <f>部活動２７!$J10</f>
        <v>0</v>
      </c>
      <c r="BF13" s="69">
        <f>部活動２８!$D10</f>
        <v>0</v>
      </c>
      <c r="BG13" s="70">
        <f>部活動２８!$J10</f>
        <v>0</v>
      </c>
      <c r="BH13" s="30">
        <f>部活動２９!$D10</f>
        <v>0</v>
      </c>
      <c r="BI13" s="28">
        <f>部活動２９!$J10</f>
        <v>0</v>
      </c>
      <c r="BJ13" s="69">
        <f>部活動３０!$D10</f>
        <v>0</v>
      </c>
      <c r="BK13" s="72">
        <f>部活動３０!$J10</f>
        <v>0</v>
      </c>
    </row>
    <row r="14" spans="2:63" s="18" customFormat="1" ht="20.45" customHeight="1" x14ac:dyDescent="0.15">
      <c r="B14" s="73">
        <f>+B13+1</f>
        <v>45018</v>
      </c>
      <c r="C14" s="29">
        <f t="shared" ref="C14:C43" si="0">+B14</f>
        <v>45018</v>
      </c>
      <c r="D14" s="30">
        <f>部活動１!D11</f>
        <v>0</v>
      </c>
      <c r="E14" s="28">
        <f>部活動１!J11</f>
        <v>0</v>
      </c>
      <c r="F14" s="69">
        <f>部活動２!D11</f>
        <v>0</v>
      </c>
      <c r="G14" s="70">
        <f>部活動２!J11</f>
        <v>0</v>
      </c>
      <c r="H14" s="30">
        <f>部活動３!D11</f>
        <v>0</v>
      </c>
      <c r="I14" s="28">
        <f>部活動３!J11</f>
        <v>0</v>
      </c>
      <c r="J14" s="69">
        <f>部活動４!D11</f>
        <v>0</v>
      </c>
      <c r="K14" s="70">
        <f>部活動４!J11</f>
        <v>0</v>
      </c>
      <c r="L14" s="30">
        <f>部活動５!D11</f>
        <v>0</v>
      </c>
      <c r="M14" s="28">
        <f>部活動５!J11</f>
        <v>0</v>
      </c>
      <c r="N14" s="69">
        <f>部活動６!D11</f>
        <v>0</v>
      </c>
      <c r="O14" s="70">
        <f>部活動６!J11</f>
        <v>0</v>
      </c>
      <c r="P14" s="30">
        <f>部活動７!D11</f>
        <v>0</v>
      </c>
      <c r="Q14" s="28">
        <f>部活動７!J11</f>
        <v>0</v>
      </c>
      <c r="R14" s="69">
        <f>部活動８!D11</f>
        <v>0</v>
      </c>
      <c r="S14" s="70">
        <f>部活動８!J11</f>
        <v>0</v>
      </c>
      <c r="T14" s="30">
        <f>部活動９!D11</f>
        <v>0</v>
      </c>
      <c r="U14" s="28">
        <f>部活動９!J11</f>
        <v>0</v>
      </c>
      <c r="V14" s="69">
        <f>部活動１０!D11</f>
        <v>0</v>
      </c>
      <c r="W14" s="70">
        <f>部活動１０!J11</f>
        <v>0</v>
      </c>
      <c r="X14" s="30">
        <f>部活動１１!D11</f>
        <v>0</v>
      </c>
      <c r="Y14" s="28">
        <f>部活動１１!J11</f>
        <v>0</v>
      </c>
      <c r="Z14" s="69">
        <f>部活動１２!D11</f>
        <v>0</v>
      </c>
      <c r="AA14" s="70">
        <f>部活動１２!J11</f>
        <v>0</v>
      </c>
      <c r="AB14" s="30">
        <f>部活動１３!$D11</f>
        <v>0</v>
      </c>
      <c r="AC14" s="28">
        <f>部活動１３!$J11</f>
        <v>0</v>
      </c>
      <c r="AD14" s="69">
        <f>部活動１４!$D11</f>
        <v>0</v>
      </c>
      <c r="AE14" s="70">
        <f>部活動１４!$J11</f>
        <v>0</v>
      </c>
      <c r="AF14" s="30">
        <f>部活動１５!$D11</f>
        <v>0</v>
      </c>
      <c r="AG14" s="28">
        <f>部活動１５!$J11</f>
        <v>0</v>
      </c>
      <c r="AH14" s="69">
        <f>部活動１６!$D11</f>
        <v>0</v>
      </c>
      <c r="AI14" s="70">
        <f>部活動１６!$J11</f>
        <v>0</v>
      </c>
      <c r="AJ14" s="30">
        <f>部活動１７!$D11</f>
        <v>0</v>
      </c>
      <c r="AK14" s="28">
        <f>部活動１７!$J11</f>
        <v>0</v>
      </c>
      <c r="AL14" s="69">
        <f>部活動１８!$D11</f>
        <v>0</v>
      </c>
      <c r="AM14" s="70">
        <f>部活動１８!$J11</f>
        <v>0</v>
      </c>
      <c r="AN14" s="30">
        <f>部活動１９!$D11</f>
        <v>0</v>
      </c>
      <c r="AO14" s="28">
        <f>部活動１９!$J11</f>
        <v>0</v>
      </c>
      <c r="AP14" s="69">
        <f>部活動２０!$D11</f>
        <v>0</v>
      </c>
      <c r="AQ14" s="70">
        <f>部活動２０!$J11</f>
        <v>0</v>
      </c>
      <c r="AR14" s="30">
        <f>部活動２１!$D11</f>
        <v>0</v>
      </c>
      <c r="AS14" s="28">
        <f>部活動２１!$J11</f>
        <v>0</v>
      </c>
      <c r="AT14" s="69">
        <f>部活動２２!$D11</f>
        <v>0</v>
      </c>
      <c r="AU14" s="70">
        <f>部活動２２!$J11</f>
        <v>0</v>
      </c>
      <c r="AV14" s="30">
        <f>部活動２３!$D11</f>
        <v>0</v>
      </c>
      <c r="AW14" s="28">
        <f>部活動２３!$J11</f>
        <v>0</v>
      </c>
      <c r="AX14" s="69">
        <f>部活動２４!$D11</f>
        <v>0</v>
      </c>
      <c r="AY14" s="70">
        <f>部活動２４!$J11</f>
        <v>0</v>
      </c>
      <c r="AZ14" s="30">
        <f>部活動２５!$D11</f>
        <v>0</v>
      </c>
      <c r="BA14" s="28">
        <f>部活動２５!$J11</f>
        <v>0</v>
      </c>
      <c r="BB14" s="69">
        <f>部活動２６!$D11</f>
        <v>0</v>
      </c>
      <c r="BC14" s="70">
        <f>部活動２６!$J11</f>
        <v>0</v>
      </c>
      <c r="BD14" s="30">
        <f>部活動２７!$D11</f>
        <v>0</v>
      </c>
      <c r="BE14" s="28">
        <f>部活動２７!$J11</f>
        <v>0</v>
      </c>
      <c r="BF14" s="69">
        <f>部活動２８!$D11</f>
        <v>0</v>
      </c>
      <c r="BG14" s="70">
        <f>部活動２８!$J11</f>
        <v>0</v>
      </c>
      <c r="BH14" s="30">
        <f>部活動２９!$D11</f>
        <v>0</v>
      </c>
      <c r="BI14" s="28">
        <f>部活動２９!$J11</f>
        <v>0</v>
      </c>
      <c r="BJ14" s="69">
        <f>部活動３０!$D11</f>
        <v>0</v>
      </c>
      <c r="BK14" s="72">
        <f>部活動３０!$J11</f>
        <v>0</v>
      </c>
    </row>
    <row r="15" spans="2:63" s="18" customFormat="1" ht="20.45" customHeight="1" x14ac:dyDescent="0.15">
      <c r="B15" s="73">
        <f t="shared" ref="B15:B43" si="1">+B14+1</f>
        <v>45019</v>
      </c>
      <c r="C15" s="29">
        <f t="shared" si="0"/>
        <v>45019</v>
      </c>
      <c r="D15" s="30">
        <f>部活動１!D12</f>
        <v>0</v>
      </c>
      <c r="E15" s="28">
        <f>部活動１!J12</f>
        <v>0</v>
      </c>
      <c r="F15" s="69">
        <f>部活動２!D12</f>
        <v>0</v>
      </c>
      <c r="G15" s="70">
        <f>部活動２!J12</f>
        <v>0</v>
      </c>
      <c r="H15" s="30">
        <f>部活動３!D12</f>
        <v>0</v>
      </c>
      <c r="I15" s="28">
        <f>部活動３!J12</f>
        <v>0</v>
      </c>
      <c r="J15" s="69">
        <f>部活動４!D12</f>
        <v>0</v>
      </c>
      <c r="K15" s="70">
        <f>部活動４!J12</f>
        <v>0</v>
      </c>
      <c r="L15" s="30">
        <f>部活動５!D12</f>
        <v>0</v>
      </c>
      <c r="M15" s="28">
        <f>部活動５!J12</f>
        <v>0</v>
      </c>
      <c r="N15" s="69">
        <f>部活動６!D12</f>
        <v>0</v>
      </c>
      <c r="O15" s="70">
        <f>部活動６!J12</f>
        <v>0</v>
      </c>
      <c r="P15" s="30">
        <f>部活動７!D12</f>
        <v>0</v>
      </c>
      <c r="Q15" s="28">
        <f>部活動７!J12</f>
        <v>0</v>
      </c>
      <c r="R15" s="69">
        <f>部活動８!D12</f>
        <v>0</v>
      </c>
      <c r="S15" s="70">
        <f>部活動８!J12</f>
        <v>0</v>
      </c>
      <c r="T15" s="30">
        <f>部活動９!D12</f>
        <v>0</v>
      </c>
      <c r="U15" s="28">
        <f>部活動９!J12</f>
        <v>0</v>
      </c>
      <c r="V15" s="69">
        <f>部活動１０!D12</f>
        <v>0</v>
      </c>
      <c r="W15" s="70">
        <f>部活動１０!J12</f>
        <v>0</v>
      </c>
      <c r="X15" s="30">
        <f>部活動１１!D12</f>
        <v>0</v>
      </c>
      <c r="Y15" s="28">
        <f>部活動１１!J12</f>
        <v>0</v>
      </c>
      <c r="Z15" s="69">
        <f>部活動１２!D12</f>
        <v>0</v>
      </c>
      <c r="AA15" s="70">
        <f>部活動１２!J12</f>
        <v>0</v>
      </c>
      <c r="AB15" s="30">
        <f>部活動１３!$D12</f>
        <v>0</v>
      </c>
      <c r="AC15" s="28">
        <f>部活動１３!$J12</f>
        <v>0</v>
      </c>
      <c r="AD15" s="69">
        <f>部活動１４!$D12</f>
        <v>0</v>
      </c>
      <c r="AE15" s="70">
        <f>部活動１４!$J12</f>
        <v>0</v>
      </c>
      <c r="AF15" s="30">
        <f>部活動１５!$D12</f>
        <v>0</v>
      </c>
      <c r="AG15" s="28">
        <f>部活動１５!$J12</f>
        <v>0</v>
      </c>
      <c r="AH15" s="69">
        <f>部活動１６!$D12</f>
        <v>0</v>
      </c>
      <c r="AI15" s="70">
        <f>部活動１６!$J12</f>
        <v>0</v>
      </c>
      <c r="AJ15" s="30">
        <f>部活動１７!$D12</f>
        <v>0</v>
      </c>
      <c r="AK15" s="28">
        <f>部活動１７!$J12</f>
        <v>0</v>
      </c>
      <c r="AL15" s="69">
        <f>部活動１８!$D12</f>
        <v>0</v>
      </c>
      <c r="AM15" s="70">
        <f>部活動１８!$J12</f>
        <v>0</v>
      </c>
      <c r="AN15" s="30">
        <f>部活動１９!$D12</f>
        <v>0</v>
      </c>
      <c r="AO15" s="28">
        <f>部活動１９!$J12</f>
        <v>0</v>
      </c>
      <c r="AP15" s="69">
        <f>部活動２０!$D12</f>
        <v>0</v>
      </c>
      <c r="AQ15" s="70">
        <f>部活動２０!$J12</f>
        <v>0</v>
      </c>
      <c r="AR15" s="30">
        <f>部活動２１!$D12</f>
        <v>0</v>
      </c>
      <c r="AS15" s="28">
        <f>部活動２１!$J12</f>
        <v>0</v>
      </c>
      <c r="AT15" s="69">
        <f>部活動２２!$D12</f>
        <v>0</v>
      </c>
      <c r="AU15" s="70">
        <f>部活動２２!$J12</f>
        <v>0</v>
      </c>
      <c r="AV15" s="30">
        <f>部活動２３!$D12</f>
        <v>0</v>
      </c>
      <c r="AW15" s="28">
        <f>部活動２３!$J12</f>
        <v>0</v>
      </c>
      <c r="AX15" s="69">
        <f>部活動２４!$D12</f>
        <v>0</v>
      </c>
      <c r="AY15" s="70">
        <f>部活動２４!$J12</f>
        <v>0</v>
      </c>
      <c r="AZ15" s="30">
        <f>部活動２５!$D12</f>
        <v>0</v>
      </c>
      <c r="BA15" s="28">
        <f>部活動２５!$J12</f>
        <v>0</v>
      </c>
      <c r="BB15" s="69">
        <f>部活動２６!$D12</f>
        <v>0</v>
      </c>
      <c r="BC15" s="70">
        <f>部活動２６!$J12</f>
        <v>0</v>
      </c>
      <c r="BD15" s="30">
        <f>部活動２７!$D12</f>
        <v>0</v>
      </c>
      <c r="BE15" s="28">
        <f>部活動２７!$J12</f>
        <v>0</v>
      </c>
      <c r="BF15" s="69">
        <f>部活動２８!$D12</f>
        <v>0</v>
      </c>
      <c r="BG15" s="70">
        <f>部活動２８!$J12</f>
        <v>0</v>
      </c>
      <c r="BH15" s="30">
        <f>部活動２９!$D12</f>
        <v>0</v>
      </c>
      <c r="BI15" s="28">
        <f>部活動２９!$J12</f>
        <v>0</v>
      </c>
      <c r="BJ15" s="69">
        <f>部活動３０!$D12</f>
        <v>0</v>
      </c>
      <c r="BK15" s="72">
        <f>部活動３０!$J12</f>
        <v>0</v>
      </c>
    </row>
    <row r="16" spans="2:63" s="18" customFormat="1" ht="20.45" customHeight="1" x14ac:dyDescent="0.15">
      <c r="B16" s="73">
        <f t="shared" si="1"/>
        <v>45020</v>
      </c>
      <c r="C16" s="29">
        <f t="shared" si="0"/>
        <v>45020</v>
      </c>
      <c r="D16" s="30">
        <f>部活動１!D13</f>
        <v>0</v>
      </c>
      <c r="E16" s="28">
        <f>部活動１!J13</f>
        <v>0</v>
      </c>
      <c r="F16" s="69">
        <f>部活動２!D13</f>
        <v>0</v>
      </c>
      <c r="G16" s="70">
        <f>部活動２!J13</f>
        <v>0</v>
      </c>
      <c r="H16" s="30">
        <f>部活動３!D13</f>
        <v>0</v>
      </c>
      <c r="I16" s="28">
        <f>部活動３!J13</f>
        <v>0</v>
      </c>
      <c r="J16" s="69">
        <f>部活動４!D13</f>
        <v>0</v>
      </c>
      <c r="K16" s="70">
        <f>部活動４!J13</f>
        <v>0</v>
      </c>
      <c r="L16" s="30">
        <f>部活動５!D13</f>
        <v>0</v>
      </c>
      <c r="M16" s="28">
        <f>部活動５!J13</f>
        <v>0</v>
      </c>
      <c r="N16" s="69">
        <f>部活動６!D13</f>
        <v>0</v>
      </c>
      <c r="O16" s="70">
        <f>部活動６!J13</f>
        <v>0</v>
      </c>
      <c r="P16" s="30">
        <f>部活動７!D13</f>
        <v>0</v>
      </c>
      <c r="Q16" s="28">
        <f>部活動７!J13</f>
        <v>0</v>
      </c>
      <c r="R16" s="69">
        <f>部活動８!D13</f>
        <v>0</v>
      </c>
      <c r="S16" s="70">
        <f>部活動８!J13</f>
        <v>0</v>
      </c>
      <c r="T16" s="30">
        <f>部活動９!D13</f>
        <v>0</v>
      </c>
      <c r="U16" s="28">
        <f>部活動９!J13</f>
        <v>0</v>
      </c>
      <c r="V16" s="69">
        <f>部活動１０!D13</f>
        <v>0</v>
      </c>
      <c r="W16" s="70">
        <f>部活動１０!J13</f>
        <v>0</v>
      </c>
      <c r="X16" s="30">
        <f>部活動１１!D13</f>
        <v>0</v>
      </c>
      <c r="Y16" s="28">
        <f>部活動１１!J13</f>
        <v>0</v>
      </c>
      <c r="Z16" s="69">
        <f>部活動１２!D13</f>
        <v>0</v>
      </c>
      <c r="AA16" s="70">
        <f>部活動１２!J13</f>
        <v>0</v>
      </c>
      <c r="AB16" s="30">
        <f>部活動１３!$D13</f>
        <v>0</v>
      </c>
      <c r="AC16" s="28">
        <f>部活動１３!$J13</f>
        <v>0</v>
      </c>
      <c r="AD16" s="69">
        <f>部活動１４!$D13</f>
        <v>0</v>
      </c>
      <c r="AE16" s="70">
        <f>部活動１４!$J13</f>
        <v>0</v>
      </c>
      <c r="AF16" s="30">
        <f>部活動１５!$D13</f>
        <v>0</v>
      </c>
      <c r="AG16" s="28">
        <f>部活動１５!$J13</f>
        <v>0</v>
      </c>
      <c r="AH16" s="69">
        <f>部活動１６!$D13</f>
        <v>0</v>
      </c>
      <c r="AI16" s="70">
        <f>部活動１６!$J13</f>
        <v>0</v>
      </c>
      <c r="AJ16" s="30">
        <f>部活動１７!$D13</f>
        <v>0</v>
      </c>
      <c r="AK16" s="28">
        <f>部活動１７!$J13</f>
        <v>0</v>
      </c>
      <c r="AL16" s="69">
        <f>部活動１８!$D13</f>
        <v>0</v>
      </c>
      <c r="AM16" s="70">
        <f>部活動１８!$J13</f>
        <v>0</v>
      </c>
      <c r="AN16" s="30">
        <f>部活動１９!$D13</f>
        <v>0</v>
      </c>
      <c r="AO16" s="28">
        <f>部活動１９!$J13</f>
        <v>0</v>
      </c>
      <c r="AP16" s="69">
        <f>部活動２０!$D13</f>
        <v>0</v>
      </c>
      <c r="AQ16" s="70">
        <f>部活動２０!$J13</f>
        <v>0</v>
      </c>
      <c r="AR16" s="30">
        <f>部活動２１!$D13</f>
        <v>0</v>
      </c>
      <c r="AS16" s="28">
        <f>部活動２１!$J13</f>
        <v>0</v>
      </c>
      <c r="AT16" s="69">
        <f>部活動２２!$D13</f>
        <v>0</v>
      </c>
      <c r="AU16" s="70">
        <f>部活動２２!$J13</f>
        <v>0</v>
      </c>
      <c r="AV16" s="30">
        <f>部活動２３!$D13</f>
        <v>0</v>
      </c>
      <c r="AW16" s="28">
        <f>部活動２３!$J13</f>
        <v>0</v>
      </c>
      <c r="AX16" s="69">
        <f>部活動２４!$D13</f>
        <v>0</v>
      </c>
      <c r="AY16" s="70">
        <f>部活動２４!$J13</f>
        <v>0</v>
      </c>
      <c r="AZ16" s="30">
        <f>部活動２５!$D13</f>
        <v>0</v>
      </c>
      <c r="BA16" s="28">
        <f>部活動２５!$J13</f>
        <v>0</v>
      </c>
      <c r="BB16" s="69">
        <f>部活動２６!$D13</f>
        <v>0</v>
      </c>
      <c r="BC16" s="70">
        <f>部活動２６!$J13</f>
        <v>0</v>
      </c>
      <c r="BD16" s="30">
        <f>部活動２７!$D13</f>
        <v>0</v>
      </c>
      <c r="BE16" s="28">
        <f>部活動２７!$J13</f>
        <v>0</v>
      </c>
      <c r="BF16" s="69">
        <f>部活動２８!$D13</f>
        <v>0</v>
      </c>
      <c r="BG16" s="70">
        <f>部活動２８!$J13</f>
        <v>0</v>
      </c>
      <c r="BH16" s="30">
        <f>部活動２９!$D13</f>
        <v>0</v>
      </c>
      <c r="BI16" s="28">
        <f>部活動２９!$J13</f>
        <v>0</v>
      </c>
      <c r="BJ16" s="69">
        <f>部活動３０!$D13</f>
        <v>0</v>
      </c>
      <c r="BK16" s="72">
        <f>部活動３０!$J13</f>
        <v>0</v>
      </c>
    </row>
    <row r="17" spans="2:63" s="18" customFormat="1" ht="20.45" customHeight="1" x14ac:dyDescent="0.15">
      <c r="B17" s="73">
        <f t="shared" si="1"/>
        <v>45021</v>
      </c>
      <c r="C17" s="29">
        <f t="shared" si="0"/>
        <v>45021</v>
      </c>
      <c r="D17" s="30">
        <f>部活動１!D14</f>
        <v>0</v>
      </c>
      <c r="E17" s="28">
        <f>部活動１!J14</f>
        <v>0</v>
      </c>
      <c r="F17" s="69">
        <f>部活動２!D14</f>
        <v>0</v>
      </c>
      <c r="G17" s="70">
        <f>部活動２!J14</f>
        <v>0</v>
      </c>
      <c r="H17" s="30">
        <f>部活動３!D14</f>
        <v>0</v>
      </c>
      <c r="I17" s="28">
        <f>部活動３!J14</f>
        <v>0</v>
      </c>
      <c r="J17" s="69">
        <f>部活動４!D14</f>
        <v>0</v>
      </c>
      <c r="K17" s="70">
        <f>部活動４!J14</f>
        <v>0</v>
      </c>
      <c r="L17" s="30">
        <f>部活動５!D14</f>
        <v>0</v>
      </c>
      <c r="M17" s="28">
        <f>部活動５!J14</f>
        <v>0</v>
      </c>
      <c r="N17" s="69">
        <f>部活動６!D14</f>
        <v>0</v>
      </c>
      <c r="O17" s="70">
        <f>部活動６!J14</f>
        <v>0</v>
      </c>
      <c r="P17" s="30">
        <f>部活動７!D14</f>
        <v>0</v>
      </c>
      <c r="Q17" s="28">
        <f>部活動７!J14</f>
        <v>0</v>
      </c>
      <c r="R17" s="69">
        <f>部活動８!D14</f>
        <v>0</v>
      </c>
      <c r="S17" s="70">
        <f>部活動８!J14</f>
        <v>0</v>
      </c>
      <c r="T17" s="30">
        <f>部活動９!D14</f>
        <v>0</v>
      </c>
      <c r="U17" s="28">
        <f>部活動９!J14</f>
        <v>0</v>
      </c>
      <c r="V17" s="69">
        <f>部活動１０!D14</f>
        <v>0</v>
      </c>
      <c r="W17" s="70">
        <f>部活動１０!J14</f>
        <v>0</v>
      </c>
      <c r="X17" s="30">
        <f>部活動１１!D14</f>
        <v>0</v>
      </c>
      <c r="Y17" s="28">
        <f>部活動１１!J14</f>
        <v>0</v>
      </c>
      <c r="Z17" s="69">
        <f>部活動１２!D14</f>
        <v>0</v>
      </c>
      <c r="AA17" s="70">
        <f>部活動１２!J14</f>
        <v>0</v>
      </c>
      <c r="AB17" s="30">
        <f>部活動１３!$D14</f>
        <v>0</v>
      </c>
      <c r="AC17" s="28">
        <f>部活動１３!$J14</f>
        <v>0</v>
      </c>
      <c r="AD17" s="69">
        <f>部活動１４!$D14</f>
        <v>0</v>
      </c>
      <c r="AE17" s="70">
        <f>部活動１４!$J14</f>
        <v>0</v>
      </c>
      <c r="AF17" s="30">
        <f>部活動１５!$D14</f>
        <v>0</v>
      </c>
      <c r="AG17" s="28">
        <f>部活動１５!$J14</f>
        <v>0</v>
      </c>
      <c r="AH17" s="69">
        <f>部活動１６!$D14</f>
        <v>0</v>
      </c>
      <c r="AI17" s="70">
        <f>部活動１６!$J14</f>
        <v>0</v>
      </c>
      <c r="AJ17" s="30">
        <f>部活動１７!$D14</f>
        <v>0</v>
      </c>
      <c r="AK17" s="28">
        <f>部活動１７!$J14</f>
        <v>0</v>
      </c>
      <c r="AL17" s="69">
        <f>部活動１８!$D14</f>
        <v>0</v>
      </c>
      <c r="AM17" s="70">
        <f>部活動１８!$J14</f>
        <v>0</v>
      </c>
      <c r="AN17" s="30">
        <f>部活動１９!$D14</f>
        <v>0</v>
      </c>
      <c r="AO17" s="28">
        <f>部活動１９!$J14</f>
        <v>0</v>
      </c>
      <c r="AP17" s="69">
        <f>部活動２０!$D14</f>
        <v>0</v>
      </c>
      <c r="AQ17" s="70">
        <f>部活動２０!$J14</f>
        <v>0</v>
      </c>
      <c r="AR17" s="30">
        <f>部活動２１!$D14</f>
        <v>0</v>
      </c>
      <c r="AS17" s="28">
        <f>部活動２１!$J14</f>
        <v>0</v>
      </c>
      <c r="AT17" s="69">
        <f>部活動２２!$D14</f>
        <v>0</v>
      </c>
      <c r="AU17" s="70">
        <f>部活動２２!$J14</f>
        <v>0</v>
      </c>
      <c r="AV17" s="30">
        <f>部活動２３!$D14</f>
        <v>0</v>
      </c>
      <c r="AW17" s="28">
        <f>部活動２３!$J14</f>
        <v>0</v>
      </c>
      <c r="AX17" s="69">
        <f>部活動２４!$D14</f>
        <v>0</v>
      </c>
      <c r="AY17" s="70">
        <f>部活動２４!$J14</f>
        <v>0</v>
      </c>
      <c r="AZ17" s="30">
        <f>部活動２５!$D14</f>
        <v>0</v>
      </c>
      <c r="BA17" s="28">
        <f>部活動２５!$J14</f>
        <v>0</v>
      </c>
      <c r="BB17" s="69">
        <f>部活動２６!$D14</f>
        <v>0</v>
      </c>
      <c r="BC17" s="70">
        <f>部活動２６!$J14</f>
        <v>0</v>
      </c>
      <c r="BD17" s="30">
        <f>部活動２７!$D14</f>
        <v>0</v>
      </c>
      <c r="BE17" s="28">
        <f>部活動２７!$J14</f>
        <v>0</v>
      </c>
      <c r="BF17" s="69">
        <f>部活動２８!$D14</f>
        <v>0</v>
      </c>
      <c r="BG17" s="70">
        <f>部活動２８!$J14</f>
        <v>0</v>
      </c>
      <c r="BH17" s="30">
        <f>部活動２９!$D14</f>
        <v>0</v>
      </c>
      <c r="BI17" s="28">
        <f>部活動２９!$J14</f>
        <v>0</v>
      </c>
      <c r="BJ17" s="69">
        <f>部活動３０!$D14</f>
        <v>0</v>
      </c>
      <c r="BK17" s="72">
        <f>部活動３０!$J14</f>
        <v>0</v>
      </c>
    </row>
    <row r="18" spans="2:63" s="18" customFormat="1" ht="20.45" customHeight="1" x14ac:dyDescent="0.15">
      <c r="B18" s="73">
        <f t="shared" si="1"/>
        <v>45022</v>
      </c>
      <c r="C18" s="29">
        <f t="shared" si="0"/>
        <v>45022</v>
      </c>
      <c r="D18" s="30">
        <f>部活動１!D15</f>
        <v>0</v>
      </c>
      <c r="E18" s="28">
        <f>部活動１!J15</f>
        <v>0</v>
      </c>
      <c r="F18" s="69">
        <f>部活動２!D15</f>
        <v>0</v>
      </c>
      <c r="G18" s="70">
        <f>部活動２!J15</f>
        <v>0</v>
      </c>
      <c r="H18" s="30">
        <f>部活動３!D15</f>
        <v>0</v>
      </c>
      <c r="I18" s="28">
        <f>部活動３!J15</f>
        <v>0</v>
      </c>
      <c r="J18" s="69">
        <f>部活動４!D15</f>
        <v>0</v>
      </c>
      <c r="K18" s="70">
        <f>部活動４!J15</f>
        <v>0</v>
      </c>
      <c r="L18" s="30">
        <f>部活動５!D15</f>
        <v>0</v>
      </c>
      <c r="M18" s="28">
        <f>部活動５!J15</f>
        <v>0</v>
      </c>
      <c r="N18" s="69">
        <f>部活動６!D15</f>
        <v>0</v>
      </c>
      <c r="O18" s="70">
        <f>部活動６!J15</f>
        <v>0</v>
      </c>
      <c r="P18" s="30">
        <f>部活動７!D15</f>
        <v>0</v>
      </c>
      <c r="Q18" s="28">
        <f>部活動７!J15</f>
        <v>0</v>
      </c>
      <c r="R18" s="69">
        <f>部活動８!D15</f>
        <v>0</v>
      </c>
      <c r="S18" s="70">
        <f>部活動８!J15</f>
        <v>0</v>
      </c>
      <c r="T18" s="30">
        <f>部活動９!D15</f>
        <v>0</v>
      </c>
      <c r="U18" s="28">
        <f>部活動９!J15</f>
        <v>0</v>
      </c>
      <c r="V18" s="69">
        <f>部活動１０!D15</f>
        <v>0</v>
      </c>
      <c r="W18" s="70">
        <f>部活動１０!J15</f>
        <v>0</v>
      </c>
      <c r="X18" s="30">
        <f>部活動１１!D15</f>
        <v>0</v>
      </c>
      <c r="Y18" s="28">
        <f>部活動１１!J15</f>
        <v>0</v>
      </c>
      <c r="Z18" s="69">
        <f>部活動１２!D15</f>
        <v>0</v>
      </c>
      <c r="AA18" s="70">
        <f>部活動１２!J15</f>
        <v>0</v>
      </c>
      <c r="AB18" s="30">
        <f>部活動１３!$D15</f>
        <v>0</v>
      </c>
      <c r="AC18" s="28">
        <f>部活動１３!$J15</f>
        <v>0</v>
      </c>
      <c r="AD18" s="69">
        <f>部活動１４!$D15</f>
        <v>0</v>
      </c>
      <c r="AE18" s="70">
        <f>部活動１４!$J15</f>
        <v>0</v>
      </c>
      <c r="AF18" s="30">
        <f>部活動１５!$D15</f>
        <v>0</v>
      </c>
      <c r="AG18" s="28">
        <f>部活動１５!$J15</f>
        <v>0</v>
      </c>
      <c r="AH18" s="69">
        <f>部活動１６!$D15</f>
        <v>0</v>
      </c>
      <c r="AI18" s="70">
        <f>部活動１６!$J15</f>
        <v>0</v>
      </c>
      <c r="AJ18" s="30">
        <f>部活動１７!$D15</f>
        <v>0</v>
      </c>
      <c r="AK18" s="28">
        <f>部活動１７!$J15</f>
        <v>0</v>
      </c>
      <c r="AL18" s="69">
        <f>部活動１８!$D15</f>
        <v>0</v>
      </c>
      <c r="AM18" s="70">
        <f>部活動１８!$J15</f>
        <v>0</v>
      </c>
      <c r="AN18" s="30">
        <f>部活動１９!$D15</f>
        <v>0</v>
      </c>
      <c r="AO18" s="28">
        <f>部活動１９!$J15</f>
        <v>0</v>
      </c>
      <c r="AP18" s="69">
        <f>部活動２０!$D15</f>
        <v>0</v>
      </c>
      <c r="AQ18" s="70">
        <f>部活動２０!$J15</f>
        <v>0</v>
      </c>
      <c r="AR18" s="30">
        <f>部活動２１!$D15</f>
        <v>0</v>
      </c>
      <c r="AS18" s="28">
        <f>部活動２１!$J15</f>
        <v>0</v>
      </c>
      <c r="AT18" s="69">
        <f>部活動２２!$D15</f>
        <v>0</v>
      </c>
      <c r="AU18" s="70">
        <f>部活動２２!$J15</f>
        <v>0</v>
      </c>
      <c r="AV18" s="30">
        <f>部活動２３!$D15</f>
        <v>0</v>
      </c>
      <c r="AW18" s="28">
        <f>部活動２３!$J15</f>
        <v>0</v>
      </c>
      <c r="AX18" s="69">
        <f>部活動２４!$D15</f>
        <v>0</v>
      </c>
      <c r="AY18" s="70">
        <f>部活動２４!$J15</f>
        <v>0</v>
      </c>
      <c r="AZ18" s="30">
        <f>部活動２５!$D15</f>
        <v>0</v>
      </c>
      <c r="BA18" s="28">
        <f>部活動２５!$J15</f>
        <v>0</v>
      </c>
      <c r="BB18" s="69">
        <f>部活動２６!$D15</f>
        <v>0</v>
      </c>
      <c r="BC18" s="70">
        <f>部活動２６!$J15</f>
        <v>0</v>
      </c>
      <c r="BD18" s="30">
        <f>部活動２７!$D15</f>
        <v>0</v>
      </c>
      <c r="BE18" s="28">
        <f>部活動２７!$J15</f>
        <v>0</v>
      </c>
      <c r="BF18" s="69">
        <f>部活動２８!$D15</f>
        <v>0</v>
      </c>
      <c r="BG18" s="70">
        <f>部活動２８!$J15</f>
        <v>0</v>
      </c>
      <c r="BH18" s="30">
        <f>部活動２９!$D15</f>
        <v>0</v>
      </c>
      <c r="BI18" s="28">
        <f>部活動２９!$J15</f>
        <v>0</v>
      </c>
      <c r="BJ18" s="69">
        <f>部活動３０!$D15</f>
        <v>0</v>
      </c>
      <c r="BK18" s="72">
        <f>部活動３０!$J15</f>
        <v>0</v>
      </c>
    </row>
    <row r="19" spans="2:63" s="18" customFormat="1" ht="20.45" customHeight="1" x14ac:dyDescent="0.15">
      <c r="B19" s="73">
        <f t="shared" si="1"/>
        <v>45023</v>
      </c>
      <c r="C19" s="29">
        <f t="shared" si="0"/>
        <v>45023</v>
      </c>
      <c r="D19" s="30">
        <f>部活動１!D16</f>
        <v>0</v>
      </c>
      <c r="E19" s="28">
        <f>部活動１!J16</f>
        <v>0</v>
      </c>
      <c r="F19" s="69">
        <f>部活動２!D16</f>
        <v>0</v>
      </c>
      <c r="G19" s="70">
        <f>部活動２!J16</f>
        <v>0</v>
      </c>
      <c r="H19" s="30">
        <f>部活動３!D16</f>
        <v>0</v>
      </c>
      <c r="I19" s="28">
        <f>部活動３!J16</f>
        <v>0</v>
      </c>
      <c r="J19" s="69">
        <f>部活動４!D16</f>
        <v>0</v>
      </c>
      <c r="K19" s="70">
        <f>部活動４!J16</f>
        <v>0</v>
      </c>
      <c r="L19" s="30">
        <f>部活動５!D16</f>
        <v>0</v>
      </c>
      <c r="M19" s="28">
        <f>部活動５!J16</f>
        <v>0</v>
      </c>
      <c r="N19" s="69">
        <f>部活動６!D16</f>
        <v>0</v>
      </c>
      <c r="O19" s="70">
        <f>部活動６!J16</f>
        <v>0</v>
      </c>
      <c r="P19" s="30">
        <f>部活動７!D16</f>
        <v>0</v>
      </c>
      <c r="Q19" s="28">
        <f>部活動７!J16</f>
        <v>0</v>
      </c>
      <c r="R19" s="69">
        <f>部活動８!D16</f>
        <v>0</v>
      </c>
      <c r="S19" s="70">
        <f>部活動８!J16</f>
        <v>0</v>
      </c>
      <c r="T19" s="30">
        <f>部活動９!D16</f>
        <v>0</v>
      </c>
      <c r="U19" s="28">
        <f>部活動９!J16</f>
        <v>0</v>
      </c>
      <c r="V19" s="69">
        <f>部活動１０!D16</f>
        <v>0</v>
      </c>
      <c r="W19" s="70">
        <f>部活動１０!J16</f>
        <v>0</v>
      </c>
      <c r="X19" s="30">
        <f>部活動１１!D16</f>
        <v>0</v>
      </c>
      <c r="Y19" s="28">
        <f>部活動１１!J16</f>
        <v>0</v>
      </c>
      <c r="Z19" s="69">
        <f>部活動１２!D16</f>
        <v>0</v>
      </c>
      <c r="AA19" s="70">
        <f>部活動１２!J16</f>
        <v>0</v>
      </c>
      <c r="AB19" s="30">
        <f>部活動１３!$D16</f>
        <v>0</v>
      </c>
      <c r="AC19" s="28">
        <f>部活動１３!$J16</f>
        <v>0</v>
      </c>
      <c r="AD19" s="69">
        <f>部活動１４!$D16</f>
        <v>0</v>
      </c>
      <c r="AE19" s="70">
        <f>部活動１４!$J16</f>
        <v>0</v>
      </c>
      <c r="AF19" s="30">
        <f>部活動１５!$D16</f>
        <v>0</v>
      </c>
      <c r="AG19" s="28">
        <f>部活動１５!$J16</f>
        <v>0</v>
      </c>
      <c r="AH19" s="69">
        <f>部活動１６!$D16</f>
        <v>0</v>
      </c>
      <c r="AI19" s="70">
        <f>部活動１６!$J16</f>
        <v>0</v>
      </c>
      <c r="AJ19" s="30">
        <f>部活動１７!$D16</f>
        <v>0</v>
      </c>
      <c r="AK19" s="28">
        <f>部活動１７!$J16</f>
        <v>0</v>
      </c>
      <c r="AL19" s="69">
        <f>部活動１８!$D16</f>
        <v>0</v>
      </c>
      <c r="AM19" s="70">
        <f>部活動１８!$J16</f>
        <v>0</v>
      </c>
      <c r="AN19" s="30">
        <f>部活動１９!$D16</f>
        <v>0</v>
      </c>
      <c r="AO19" s="28">
        <f>部活動１９!$J16</f>
        <v>0</v>
      </c>
      <c r="AP19" s="69">
        <f>部活動２０!$D16</f>
        <v>0</v>
      </c>
      <c r="AQ19" s="70">
        <f>部活動２０!$J16</f>
        <v>0</v>
      </c>
      <c r="AR19" s="30">
        <f>部活動２１!$D16</f>
        <v>0</v>
      </c>
      <c r="AS19" s="28">
        <f>部活動２１!$J16</f>
        <v>0</v>
      </c>
      <c r="AT19" s="69">
        <f>部活動２２!$D16</f>
        <v>0</v>
      </c>
      <c r="AU19" s="70">
        <f>部活動２２!$J16</f>
        <v>0</v>
      </c>
      <c r="AV19" s="30">
        <f>部活動２３!$D16</f>
        <v>0</v>
      </c>
      <c r="AW19" s="28">
        <f>部活動２３!$J16</f>
        <v>0</v>
      </c>
      <c r="AX19" s="69">
        <f>部活動２４!$D16</f>
        <v>0</v>
      </c>
      <c r="AY19" s="70">
        <f>部活動２４!$J16</f>
        <v>0</v>
      </c>
      <c r="AZ19" s="30">
        <f>部活動２５!$D16</f>
        <v>0</v>
      </c>
      <c r="BA19" s="28">
        <f>部活動２５!$J16</f>
        <v>0</v>
      </c>
      <c r="BB19" s="69">
        <f>部活動２６!$D16</f>
        <v>0</v>
      </c>
      <c r="BC19" s="70">
        <f>部活動２６!$J16</f>
        <v>0</v>
      </c>
      <c r="BD19" s="30">
        <f>部活動２７!$D16</f>
        <v>0</v>
      </c>
      <c r="BE19" s="28">
        <f>部活動２７!$J16</f>
        <v>0</v>
      </c>
      <c r="BF19" s="69">
        <f>部活動２８!$D16</f>
        <v>0</v>
      </c>
      <c r="BG19" s="70">
        <f>部活動２８!$J16</f>
        <v>0</v>
      </c>
      <c r="BH19" s="30">
        <f>部活動２９!$D16</f>
        <v>0</v>
      </c>
      <c r="BI19" s="28">
        <f>部活動２９!$J16</f>
        <v>0</v>
      </c>
      <c r="BJ19" s="69">
        <f>部活動３０!$D16</f>
        <v>0</v>
      </c>
      <c r="BK19" s="72">
        <f>部活動３０!$J16</f>
        <v>0</v>
      </c>
    </row>
    <row r="20" spans="2:63" s="18" customFormat="1" ht="20.45" customHeight="1" x14ac:dyDescent="0.15">
      <c r="B20" s="73">
        <f t="shared" si="1"/>
        <v>45024</v>
      </c>
      <c r="C20" s="29">
        <f t="shared" si="0"/>
        <v>45024</v>
      </c>
      <c r="D20" s="30">
        <f>部活動１!D17</f>
        <v>0</v>
      </c>
      <c r="E20" s="28">
        <f>部活動１!J17</f>
        <v>0</v>
      </c>
      <c r="F20" s="69">
        <f>部活動２!D17</f>
        <v>0</v>
      </c>
      <c r="G20" s="70">
        <f>部活動２!J17</f>
        <v>0</v>
      </c>
      <c r="H20" s="30">
        <f>部活動３!D17</f>
        <v>0</v>
      </c>
      <c r="I20" s="28">
        <f>部活動３!J17</f>
        <v>0</v>
      </c>
      <c r="J20" s="69">
        <f>部活動４!D17</f>
        <v>0</v>
      </c>
      <c r="K20" s="70">
        <f>部活動４!J17</f>
        <v>0</v>
      </c>
      <c r="L20" s="30">
        <f>部活動５!D17</f>
        <v>0</v>
      </c>
      <c r="M20" s="28">
        <f>部活動５!J17</f>
        <v>0</v>
      </c>
      <c r="N20" s="69">
        <f>部活動６!D17</f>
        <v>0</v>
      </c>
      <c r="O20" s="70">
        <f>部活動６!J17</f>
        <v>0</v>
      </c>
      <c r="P20" s="30">
        <f>部活動７!D17</f>
        <v>0</v>
      </c>
      <c r="Q20" s="28">
        <f>部活動７!J17</f>
        <v>0</v>
      </c>
      <c r="R20" s="69">
        <f>部活動８!D17</f>
        <v>0</v>
      </c>
      <c r="S20" s="70">
        <f>部活動８!J17</f>
        <v>0</v>
      </c>
      <c r="T20" s="30">
        <f>部活動９!D17</f>
        <v>0</v>
      </c>
      <c r="U20" s="28">
        <f>部活動９!J17</f>
        <v>0</v>
      </c>
      <c r="V20" s="69">
        <f>部活動１０!D17</f>
        <v>0</v>
      </c>
      <c r="W20" s="70">
        <f>部活動１０!J17</f>
        <v>0</v>
      </c>
      <c r="X20" s="30">
        <f>部活動１１!D17</f>
        <v>0</v>
      </c>
      <c r="Y20" s="28">
        <f>部活動１１!J17</f>
        <v>0</v>
      </c>
      <c r="Z20" s="69">
        <f>部活動１２!D17</f>
        <v>0</v>
      </c>
      <c r="AA20" s="70">
        <f>部活動１２!J17</f>
        <v>0</v>
      </c>
      <c r="AB20" s="30">
        <f>部活動１３!$D17</f>
        <v>0</v>
      </c>
      <c r="AC20" s="28">
        <f>部活動１３!$J17</f>
        <v>0</v>
      </c>
      <c r="AD20" s="69">
        <f>部活動１４!$D17</f>
        <v>0</v>
      </c>
      <c r="AE20" s="70">
        <f>部活動１４!$J17</f>
        <v>0</v>
      </c>
      <c r="AF20" s="30">
        <f>部活動１５!$D17</f>
        <v>0</v>
      </c>
      <c r="AG20" s="28">
        <f>部活動１５!$J17</f>
        <v>0</v>
      </c>
      <c r="AH20" s="69">
        <f>部活動１６!$D17</f>
        <v>0</v>
      </c>
      <c r="AI20" s="70">
        <f>部活動１６!$J17</f>
        <v>0</v>
      </c>
      <c r="AJ20" s="30">
        <f>部活動１７!$D17</f>
        <v>0</v>
      </c>
      <c r="AK20" s="28">
        <f>部活動１７!$J17</f>
        <v>0</v>
      </c>
      <c r="AL20" s="69">
        <f>部活動１８!$D17</f>
        <v>0</v>
      </c>
      <c r="AM20" s="70">
        <f>部活動１８!$J17</f>
        <v>0</v>
      </c>
      <c r="AN20" s="30">
        <f>部活動１９!$D17</f>
        <v>0</v>
      </c>
      <c r="AO20" s="28">
        <f>部活動１９!$J17</f>
        <v>0</v>
      </c>
      <c r="AP20" s="69">
        <f>部活動２０!$D17</f>
        <v>0</v>
      </c>
      <c r="AQ20" s="70">
        <f>部活動２０!$J17</f>
        <v>0</v>
      </c>
      <c r="AR20" s="30">
        <f>部活動２１!$D17</f>
        <v>0</v>
      </c>
      <c r="AS20" s="28">
        <f>部活動２１!$J17</f>
        <v>0</v>
      </c>
      <c r="AT20" s="69">
        <f>部活動２２!$D17</f>
        <v>0</v>
      </c>
      <c r="AU20" s="70">
        <f>部活動２２!$J17</f>
        <v>0</v>
      </c>
      <c r="AV20" s="30">
        <f>部活動２３!$D17</f>
        <v>0</v>
      </c>
      <c r="AW20" s="28">
        <f>部活動２３!$J17</f>
        <v>0</v>
      </c>
      <c r="AX20" s="69">
        <f>部活動２４!$D17</f>
        <v>0</v>
      </c>
      <c r="AY20" s="70">
        <f>部活動２４!$J17</f>
        <v>0</v>
      </c>
      <c r="AZ20" s="30">
        <f>部活動２５!$D17</f>
        <v>0</v>
      </c>
      <c r="BA20" s="28">
        <f>部活動２５!$J17</f>
        <v>0</v>
      </c>
      <c r="BB20" s="69">
        <f>部活動２６!$D17</f>
        <v>0</v>
      </c>
      <c r="BC20" s="70">
        <f>部活動２６!$J17</f>
        <v>0</v>
      </c>
      <c r="BD20" s="30">
        <f>部活動２７!$D17</f>
        <v>0</v>
      </c>
      <c r="BE20" s="28">
        <f>部活動２７!$J17</f>
        <v>0</v>
      </c>
      <c r="BF20" s="69">
        <f>部活動２８!$D17</f>
        <v>0</v>
      </c>
      <c r="BG20" s="70">
        <f>部活動２８!$J17</f>
        <v>0</v>
      </c>
      <c r="BH20" s="30">
        <f>部活動２９!$D17</f>
        <v>0</v>
      </c>
      <c r="BI20" s="28">
        <f>部活動２９!$J17</f>
        <v>0</v>
      </c>
      <c r="BJ20" s="69">
        <f>部活動３０!$D17</f>
        <v>0</v>
      </c>
      <c r="BK20" s="72">
        <f>部活動３０!$J17</f>
        <v>0</v>
      </c>
    </row>
    <row r="21" spans="2:63" s="18" customFormat="1" ht="20.45" customHeight="1" x14ac:dyDescent="0.15">
      <c r="B21" s="73">
        <f t="shared" si="1"/>
        <v>45025</v>
      </c>
      <c r="C21" s="29">
        <f t="shared" si="0"/>
        <v>45025</v>
      </c>
      <c r="D21" s="30">
        <f>部活動１!D18</f>
        <v>0</v>
      </c>
      <c r="E21" s="28">
        <f>部活動１!J18</f>
        <v>0</v>
      </c>
      <c r="F21" s="69">
        <f>部活動２!D18</f>
        <v>0</v>
      </c>
      <c r="G21" s="70">
        <f>部活動２!J18</f>
        <v>0</v>
      </c>
      <c r="H21" s="30">
        <f>部活動３!D18</f>
        <v>0</v>
      </c>
      <c r="I21" s="28">
        <f>部活動３!J18</f>
        <v>0</v>
      </c>
      <c r="J21" s="69">
        <f>部活動４!D18</f>
        <v>0</v>
      </c>
      <c r="K21" s="70">
        <f>部活動４!J18</f>
        <v>0</v>
      </c>
      <c r="L21" s="30">
        <f>部活動５!D18</f>
        <v>0</v>
      </c>
      <c r="M21" s="28">
        <f>部活動５!J18</f>
        <v>0</v>
      </c>
      <c r="N21" s="69">
        <f>部活動６!D18</f>
        <v>0</v>
      </c>
      <c r="O21" s="70">
        <f>部活動６!J18</f>
        <v>0</v>
      </c>
      <c r="P21" s="30">
        <f>部活動７!D18</f>
        <v>0</v>
      </c>
      <c r="Q21" s="28">
        <f>部活動７!J18</f>
        <v>0</v>
      </c>
      <c r="R21" s="69">
        <f>部活動８!D18</f>
        <v>0</v>
      </c>
      <c r="S21" s="70">
        <f>部活動８!J18</f>
        <v>0</v>
      </c>
      <c r="T21" s="30">
        <f>部活動９!D18</f>
        <v>0</v>
      </c>
      <c r="U21" s="28">
        <f>部活動９!J18</f>
        <v>0</v>
      </c>
      <c r="V21" s="69">
        <f>部活動１０!D18</f>
        <v>0</v>
      </c>
      <c r="W21" s="70">
        <f>部活動１０!J18</f>
        <v>0</v>
      </c>
      <c r="X21" s="30">
        <f>部活動１１!D18</f>
        <v>0</v>
      </c>
      <c r="Y21" s="28">
        <f>部活動１１!J18</f>
        <v>0</v>
      </c>
      <c r="Z21" s="69">
        <f>部活動１２!D18</f>
        <v>0</v>
      </c>
      <c r="AA21" s="70">
        <f>部活動１２!J18</f>
        <v>0</v>
      </c>
      <c r="AB21" s="30">
        <f>部活動１３!$D18</f>
        <v>0</v>
      </c>
      <c r="AC21" s="28">
        <f>部活動１３!$J18</f>
        <v>0</v>
      </c>
      <c r="AD21" s="69">
        <f>部活動１４!$D18</f>
        <v>0</v>
      </c>
      <c r="AE21" s="70">
        <f>部活動１４!$J18</f>
        <v>0</v>
      </c>
      <c r="AF21" s="30">
        <f>部活動１５!$D18</f>
        <v>0</v>
      </c>
      <c r="AG21" s="28">
        <f>部活動１５!$J18</f>
        <v>0</v>
      </c>
      <c r="AH21" s="69">
        <f>部活動１６!$D18</f>
        <v>0</v>
      </c>
      <c r="AI21" s="70">
        <f>部活動１６!$J18</f>
        <v>0</v>
      </c>
      <c r="AJ21" s="30">
        <f>部活動１７!$D18</f>
        <v>0</v>
      </c>
      <c r="AK21" s="28">
        <f>部活動１７!$J18</f>
        <v>0</v>
      </c>
      <c r="AL21" s="69">
        <f>部活動１８!$D18</f>
        <v>0</v>
      </c>
      <c r="AM21" s="70">
        <f>部活動１８!$J18</f>
        <v>0</v>
      </c>
      <c r="AN21" s="30">
        <f>部活動１９!$D18</f>
        <v>0</v>
      </c>
      <c r="AO21" s="28">
        <f>部活動１９!$J18</f>
        <v>0</v>
      </c>
      <c r="AP21" s="69">
        <f>部活動２０!$D18</f>
        <v>0</v>
      </c>
      <c r="AQ21" s="70">
        <f>部活動２０!$J18</f>
        <v>0</v>
      </c>
      <c r="AR21" s="30">
        <f>部活動２１!$D18</f>
        <v>0</v>
      </c>
      <c r="AS21" s="28">
        <f>部活動２１!$J18</f>
        <v>0</v>
      </c>
      <c r="AT21" s="69">
        <f>部活動２２!$D18</f>
        <v>0</v>
      </c>
      <c r="AU21" s="70">
        <f>部活動２２!$J18</f>
        <v>0</v>
      </c>
      <c r="AV21" s="30">
        <f>部活動２３!$D18</f>
        <v>0</v>
      </c>
      <c r="AW21" s="28">
        <f>部活動２３!$J18</f>
        <v>0</v>
      </c>
      <c r="AX21" s="69">
        <f>部活動２４!$D18</f>
        <v>0</v>
      </c>
      <c r="AY21" s="70">
        <f>部活動２４!$J18</f>
        <v>0</v>
      </c>
      <c r="AZ21" s="30">
        <f>部活動２５!$D18</f>
        <v>0</v>
      </c>
      <c r="BA21" s="28">
        <f>部活動２５!$J18</f>
        <v>0</v>
      </c>
      <c r="BB21" s="69">
        <f>部活動２６!$D18</f>
        <v>0</v>
      </c>
      <c r="BC21" s="70">
        <f>部活動２６!$J18</f>
        <v>0</v>
      </c>
      <c r="BD21" s="30">
        <f>部活動２７!$D18</f>
        <v>0</v>
      </c>
      <c r="BE21" s="28">
        <f>部活動２７!$J18</f>
        <v>0</v>
      </c>
      <c r="BF21" s="69">
        <f>部活動２８!$D18</f>
        <v>0</v>
      </c>
      <c r="BG21" s="70">
        <f>部活動２８!$J18</f>
        <v>0</v>
      </c>
      <c r="BH21" s="30">
        <f>部活動２９!$D18</f>
        <v>0</v>
      </c>
      <c r="BI21" s="28">
        <f>部活動２９!$J18</f>
        <v>0</v>
      </c>
      <c r="BJ21" s="69">
        <f>部活動３０!$D18</f>
        <v>0</v>
      </c>
      <c r="BK21" s="72">
        <f>部活動３０!$J18</f>
        <v>0</v>
      </c>
    </row>
    <row r="22" spans="2:63" s="18" customFormat="1" ht="20.45" customHeight="1" x14ac:dyDescent="0.15">
      <c r="B22" s="73">
        <f t="shared" si="1"/>
        <v>45026</v>
      </c>
      <c r="C22" s="29">
        <f t="shared" si="0"/>
        <v>45026</v>
      </c>
      <c r="D22" s="30">
        <f>部活動１!D19</f>
        <v>0</v>
      </c>
      <c r="E22" s="28">
        <f>部活動１!J19</f>
        <v>0</v>
      </c>
      <c r="F22" s="69">
        <f>部活動２!D19</f>
        <v>0</v>
      </c>
      <c r="G22" s="70">
        <f>部活動２!J19</f>
        <v>0</v>
      </c>
      <c r="H22" s="30">
        <f>部活動３!D19</f>
        <v>0</v>
      </c>
      <c r="I22" s="28">
        <f>部活動３!J19</f>
        <v>0</v>
      </c>
      <c r="J22" s="69">
        <f>部活動４!D19</f>
        <v>0</v>
      </c>
      <c r="K22" s="70">
        <f>部活動４!J19</f>
        <v>0</v>
      </c>
      <c r="L22" s="30">
        <f>部活動５!D19</f>
        <v>0</v>
      </c>
      <c r="M22" s="28">
        <f>部活動５!J19</f>
        <v>0</v>
      </c>
      <c r="N22" s="69">
        <f>部活動６!D19</f>
        <v>0</v>
      </c>
      <c r="O22" s="70">
        <f>部活動６!J19</f>
        <v>0</v>
      </c>
      <c r="P22" s="30">
        <f>部活動７!D19</f>
        <v>0</v>
      </c>
      <c r="Q22" s="28">
        <f>部活動７!J19</f>
        <v>0</v>
      </c>
      <c r="R22" s="69">
        <f>部活動８!D19</f>
        <v>0</v>
      </c>
      <c r="S22" s="70">
        <f>部活動８!J19</f>
        <v>0</v>
      </c>
      <c r="T22" s="30">
        <f>部活動９!D19</f>
        <v>0</v>
      </c>
      <c r="U22" s="28">
        <f>部活動９!J19</f>
        <v>0</v>
      </c>
      <c r="V22" s="69">
        <f>部活動１０!D19</f>
        <v>0</v>
      </c>
      <c r="W22" s="70">
        <f>部活動１０!J19</f>
        <v>0</v>
      </c>
      <c r="X22" s="30">
        <f>部活動１１!D19</f>
        <v>0</v>
      </c>
      <c r="Y22" s="28">
        <f>部活動１１!J19</f>
        <v>0</v>
      </c>
      <c r="Z22" s="69">
        <f>部活動１２!D19</f>
        <v>0</v>
      </c>
      <c r="AA22" s="70">
        <f>部活動１２!J19</f>
        <v>0</v>
      </c>
      <c r="AB22" s="30">
        <f>部活動１３!$D19</f>
        <v>0</v>
      </c>
      <c r="AC22" s="28">
        <f>部活動１３!$J19</f>
        <v>0</v>
      </c>
      <c r="AD22" s="69">
        <f>部活動１４!$D19</f>
        <v>0</v>
      </c>
      <c r="AE22" s="70">
        <f>部活動１４!$J19</f>
        <v>0</v>
      </c>
      <c r="AF22" s="30">
        <f>部活動１５!$D19</f>
        <v>0</v>
      </c>
      <c r="AG22" s="28">
        <f>部活動１５!$J19</f>
        <v>0</v>
      </c>
      <c r="AH22" s="69">
        <f>部活動１６!$D19</f>
        <v>0</v>
      </c>
      <c r="AI22" s="70">
        <f>部活動１６!$J19</f>
        <v>0</v>
      </c>
      <c r="AJ22" s="30">
        <f>部活動１７!$D19</f>
        <v>0</v>
      </c>
      <c r="AK22" s="28">
        <f>部活動１７!$J19</f>
        <v>0</v>
      </c>
      <c r="AL22" s="69">
        <f>部活動１８!$D19</f>
        <v>0</v>
      </c>
      <c r="AM22" s="70">
        <f>部活動１８!$J19</f>
        <v>0</v>
      </c>
      <c r="AN22" s="30">
        <f>部活動１９!$D19</f>
        <v>0</v>
      </c>
      <c r="AO22" s="28">
        <f>部活動１９!$J19</f>
        <v>0</v>
      </c>
      <c r="AP22" s="69">
        <f>部活動２０!$D19</f>
        <v>0</v>
      </c>
      <c r="AQ22" s="70">
        <f>部活動２０!$J19</f>
        <v>0</v>
      </c>
      <c r="AR22" s="30">
        <f>部活動２１!$D19</f>
        <v>0</v>
      </c>
      <c r="AS22" s="28">
        <f>部活動２１!$J19</f>
        <v>0</v>
      </c>
      <c r="AT22" s="69">
        <f>部活動２２!$D19</f>
        <v>0</v>
      </c>
      <c r="AU22" s="70">
        <f>部活動２２!$J19</f>
        <v>0</v>
      </c>
      <c r="AV22" s="30">
        <f>部活動２３!$D19</f>
        <v>0</v>
      </c>
      <c r="AW22" s="28">
        <f>部活動２３!$J19</f>
        <v>0</v>
      </c>
      <c r="AX22" s="69">
        <f>部活動２４!$D19</f>
        <v>0</v>
      </c>
      <c r="AY22" s="70">
        <f>部活動２４!$J19</f>
        <v>0</v>
      </c>
      <c r="AZ22" s="30">
        <f>部活動２５!$D19</f>
        <v>0</v>
      </c>
      <c r="BA22" s="28">
        <f>部活動２５!$J19</f>
        <v>0</v>
      </c>
      <c r="BB22" s="69">
        <f>部活動２６!$D19</f>
        <v>0</v>
      </c>
      <c r="BC22" s="70">
        <f>部活動２６!$J19</f>
        <v>0</v>
      </c>
      <c r="BD22" s="30">
        <f>部活動２７!$D19</f>
        <v>0</v>
      </c>
      <c r="BE22" s="28">
        <f>部活動２７!$J19</f>
        <v>0</v>
      </c>
      <c r="BF22" s="69">
        <f>部活動２８!$D19</f>
        <v>0</v>
      </c>
      <c r="BG22" s="70">
        <f>部活動２８!$J19</f>
        <v>0</v>
      </c>
      <c r="BH22" s="30">
        <f>部活動２９!$D19</f>
        <v>0</v>
      </c>
      <c r="BI22" s="28">
        <f>部活動２９!$J19</f>
        <v>0</v>
      </c>
      <c r="BJ22" s="69">
        <f>部活動３０!$D19</f>
        <v>0</v>
      </c>
      <c r="BK22" s="72">
        <f>部活動３０!$J19</f>
        <v>0</v>
      </c>
    </row>
    <row r="23" spans="2:63" s="18" customFormat="1" ht="20.45" customHeight="1" x14ac:dyDescent="0.15">
      <c r="B23" s="73">
        <f t="shared" si="1"/>
        <v>45027</v>
      </c>
      <c r="C23" s="29">
        <f t="shared" si="0"/>
        <v>45027</v>
      </c>
      <c r="D23" s="30">
        <f>部活動１!D20</f>
        <v>0</v>
      </c>
      <c r="E23" s="28">
        <f>部活動１!J20</f>
        <v>0</v>
      </c>
      <c r="F23" s="69">
        <f>部活動２!D20</f>
        <v>0</v>
      </c>
      <c r="G23" s="70">
        <f>部活動２!J20</f>
        <v>0</v>
      </c>
      <c r="H23" s="30">
        <f>部活動３!D20</f>
        <v>0</v>
      </c>
      <c r="I23" s="28">
        <f>部活動３!J20</f>
        <v>0</v>
      </c>
      <c r="J23" s="69">
        <f>部活動４!D20</f>
        <v>0</v>
      </c>
      <c r="K23" s="70">
        <f>部活動４!J20</f>
        <v>0</v>
      </c>
      <c r="L23" s="30">
        <f>部活動５!D20</f>
        <v>0</v>
      </c>
      <c r="M23" s="28">
        <f>部活動５!J20</f>
        <v>0</v>
      </c>
      <c r="N23" s="69">
        <f>部活動６!D20</f>
        <v>0</v>
      </c>
      <c r="O23" s="70">
        <f>部活動６!J20</f>
        <v>0</v>
      </c>
      <c r="P23" s="30">
        <f>部活動７!D20</f>
        <v>0</v>
      </c>
      <c r="Q23" s="28">
        <f>部活動７!J20</f>
        <v>0</v>
      </c>
      <c r="R23" s="69">
        <f>部活動８!D20</f>
        <v>0</v>
      </c>
      <c r="S23" s="70">
        <f>部活動８!J20</f>
        <v>0</v>
      </c>
      <c r="T23" s="30">
        <f>部活動９!D20</f>
        <v>0</v>
      </c>
      <c r="U23" s="28">
        <f>部活動９!J20</f>
        <v>0</v>
      </c>
      <c r="V23" s="69">
        <f>部活動１０!D20</f>
        <v>0</v>
      </c>
      <c r="W23" s="70">
        <f>部活動１０!J20</f>
        <v>0</v>
      </c>
      <c r="X23" s="30">
        <f>部活動１１!D20</f>
        <v>0</v>
      </c>
      <c r="Y23" s="28">
        <f>部活動１１!J20</f>
        <v>0</v>
      </c>
      <c r="Z23" s="69">
        <f>部活動１２!D20</f>
        <v>0</v>
      </c>
      <c r="AA23" s="70">
        <f>部活動１２!J20</f>
        <v>0</v>
      </c>
      <c r="AB23" s="30">
        <f>部活動１３!$D20</f>
        <v>0</v>
      </c>
      <c r="AC23" s="28">
        <f>部活動１３!$J20</f>
        <v>0</v>
      </c>
      <c r="AD23" s="69">
        <f>部活動１４!$D20</f>
        <v>0</v>
      </c>
      <c r="AE23" s="70">
        <f>部活動１４!$J20</f>
        <v>0</v>
      </c>
      <c r="AF23" s="30">
        <f>部活動１５!$D20</f>
        <v>0</v>
      </c>
      <c r="AG23" s="28">
        <f>部活動１５!$J20</f>
        <v>0</v>
      </c>
      <c r="AH23" s="69">
        <f>部活動１６!$D20</f>
        <v>0</v>
      </c>
      <c r="AI23" s="70">
        <f>部活動１６!$J20</f>
        <v>0</v>
      </c>
      <c r="AJ23" s="30">
        <f>部活動１７!$D20</f>
        <v>0</v>
      </c>
      <c r="AK23" s="28">
        <f>部活動１７!$J20</f>
        <v>0</v>
      </c>
      <c r="AL23" s="69">
        <f>部活動１８!$D20</f>
        <v>0</v>
      </c>
      <c r="AM23" s="70">
        <f>部活動１８!$J20</f>
        <v>0</v>
      </c>
      <c r="AN23" s="30">
        <f>部活動１９!$D20</f>
        <v>0</v>
      </c>
      <c r="AO23" s="28">
        <f>部活動１９!$J20</f>
        <v>0</v>
      </c>
      <c r="AP23" s="69">
        <f>部活動２０!$D20</f>
        <v>0</v>
      </c>
      <c r="AQ23" s="70">
        <f>部活動２０!$J20</f>
        <v>0</v>
      </c>
      <c r="AR23" s="30">
        <f>部活動２１!$D20</f>
        <v>0</v>
      </c>
      <c r="AS23" s="28">
        <f>部活動２１!$J20</f>
        <v>0</v>
      </c>
      <c r="AT23" s="69">
        <f>部活動２２!$D20</f>
        <v>0</v>
      </c>
      <c r="AU23" s="70">
        <f>部活動２２!$J20</f>
        <v>0</v>
      </c>
      <c r="AV23" s="30">
        <f>部活動２３!$D20</f>
        <v>0</v>
      </c>
      <c r="AW23" s="28">
        <f>部活動２３!$J20</f>
        <v>0</v>
      </c>
      <c r="AX23" s="69">
        <f>部活動２４!$D20</f>
        <v>0</v>
      </c>
      <c r="AY23" s="70">
        <f>部活動２４!$J20</f>
        <v>0</v>
      </c>
      <c r="AZ23" s="30">
        <f>部活動２５!$D20</f>
        <v>0</v>
      </c>
      <c r="BA23" s="28">
        <f>部活動２５!$J20</f>
        <v>0</v>
      </c>
      <c r="BB23" s="69">
        <f>部活動２６!$D20</f>
        <v>0</v>
      </c>
      <c r="BC23" s="70">
        <f>部活動２６!$J20</f>
        <v>0</v>
      </c>
      <c r="BD23" s="30">
        <f>部活動２７!$D20</f>
        <v>0</v>
      </c>
      <c r="BE23" s="28">
        <f>部活動２７!$J20</f>
        <v>0</v>
      </c>
      <c r="BF23" s="69">
        <f>部活動２８!$D20</f>
        <v>0</v>
      </c>
      <c r="BG23" s="70">
        <f>部活動２８!$J20</f>
        <v>0</v>
      </c>
      <c r="BH23" s="30">
        <f>部活動２９!$D20</f>
        <v>0</v>
      </c>
      <c r="BI23" s="28">
        <f>部活動２９!$J20</f>
        <v>0</v>
      </c>
      <c r="BJ23" s="69">
        <f>部活動３０!$D20</f>
        <v>0</v>
      </c>
      <c r="BK23" s="72">
        <f>部活動３０!$J20</f>
        <v>0</v>
      </c>
    </row>
    <row r="24" spans="2:63" s="18" customFormat="1" ht="20.45" customHeight="1" x14ac:dyDescent="0.15">
      <c r="B24" s="73">
        <f t="shared" si="1"/>
        <v>45028</v>
      </c>
      <c r="C24" s="29">
        <f t="shared" si="0"/>
        <v>45028</v>
      </c>
      <c r="D24" s="30">
        <f>部活動１!D21</f>
        <v>0</v>
      </c>
      <c r="E24" s="28">
        <f>部活動１!J21</f>
        <v>0</v>
      </c>
      <c r="F24" s="69">
        <f>部活動２!D21</f>
        <v>0</v>
      </c>
      <c r="G24" s="70">
        <f>部活動２!J21</f>
        <v>0</v>
      </c>
      <c r="H24" s="30">
        <f>部活動３!D21</f>
        <v>0</v>
      </c>
      <c r="I24" s="28">
        <f>部活動３!J21</f>
        <v>0</v>
      </c>
      <c r="J24" s="69">
        <f>部活動４!D21</f>
        <v>0</v>
      </c>
      <c r="K24" s="70">
        <f>部活動４!J21</f>
        <v>0</v>
      </c>
      <c r="L24" s="30">
        <f>部活動５!D21</f>
        <v>0</v>
      </c>
      <c r="M24" s="28">
        <f>部活動５!J21</f>
        <v>0</v>
      </c>
      <c r="N24" s="69">
        <f>部活動６!D21</f>
        <v>0</v>
      </c>
      <c r="O24" s="70">
        <f>部活動６!J21</f>
        <v>0</v>
      </c>
      <c r="P24" s="30">
        <f>部活動７!D21</f>
        <v>0</v>
      </c>
      <c r="Q24" s="28">
        <f>部活動７!J21</f>
        <v>0</v>
      </c>
      <c r="R24" s="69">
        <f>部活動８!D21</f>
        <v>0</v>
      </c>
      <c r="S24" s="70">
        <f>部活動８!J21</f>
        <v>0</v>
      </c>
      <c r="T24" s="30">
        <f>部活動９!D21</f>
        <v>0</v>
      </c>
      <c r="U24" s="28">
        <f>部活動９!J21</f>
        <v>0</v>
      </c>
      <c r="V24" s="69">
        <f>部活動１０!D21</f>
        <v>0</v>
      </c>
      <c r="W24" s="70">
        <f>部活動１０!J21</f>
        <v>0</v>
      </c>
      <c r="X24" s="30">
        <f>部活動１１!D21</f>
        <v>0</v>
      </c>
      <c r="Y24" s="28">
        <f>部活動１１!J21</f>
        <v>0</v>
      </c>
      <c r="Z24" s="69">
        <f>部活動１２!D21</f>
        <v>0</v>
      </c>
      <c r="AA24" s="70">
        <f>部活動１２!J21</f>
        <v>0</v>
      </c>
      <c r="AB24" s="30">
        <f>部活動１３!$D21</f>
        <v>0</v>
      </c>
      <c r="AC24" s="28">
        <f>部活動１３!$J21</f>
        <v>0</v>
      </c>
      <c r="AD24" s="69">
        <f>部活動１４!$D21</f>
        <v>0</v>
      </c>
      <c r="AE24" s="70">
        <f>部活動１４!$J21</f>
        <v>0</v>
      </c>
      <c r="AF24" s="30">
        <f>部活動１５!$D21</f>
        <v>0</v>
      </c>
      <c r="AG24" s="28">
        <f>部活動１５!$J21</f>
        <v>0</v>
      </c>
      <c r="AH24" s="69">
        <f>部活動１６!$D21</f>
        <v>0</v>
      </c>
      <c r="AI24" s="70">
        <f>部活動１６!$J21</f>
        <v>0</v>
      </c>
      <c r="AJ24" s="30">
        <f>部活動１７!$D21</f>
        <v>0</v>
      </c>
      <c r="AK24" s="28">
        <f>部活動１７!$J21</f>
        <v>0</v>
      </c>
      <c r="AL24" s="69">
        <f>部活動１８!$D21</f>
        <v>0</v>
      </c>
      <c r="AM24" s="70">
        <f>部活動１８!$J21</f>
        <v>0</v>
      </c>
      <c r="AN24" s="30">
        <f>部活動１９!$D21</f>
        <v>0</v>
      </c>
      <c r="AO24" s="28">
        <f>部活動１９!$J21</f>
        <v>0</v>
      </c>
      <c r="AP24" s="69">
        <f>部活動２０!$D21</f>
        <v>0</v>
      </c>
      <c r="AQ24" s="70">
        <f>部活動２０!$J21</f>
        <v>0</v>
      </c>
      <c r="AR24" s="30">
        <f>部活動２１!$D21</f>
        <v>0</v>
      </c>
      <c r="AS24" s="28">
        <f>部活動２１!$J21</f>
        <v>0</v>
      </c>
      <c r="AT24" s="69">
        <f>部活動２２!$D21</f>
        <v>0</v>
      </c>
      <c r="AU24" s="70">
        <f>部活動２２!$J21</f>
        <v>0</v>
      </c>
      <c r="AV24" s="30">
        <f>部活動２３!$D21</f>
        <v>0</v>
      </c>
      <c r="AW24" s="28">
        <f>部活動２３!$J21</f>
        <v>0</v>
      </c>
      <c r="AX24" s="69">
        <f>部活動２４!$D21</f>
        <v>0</v>
      </c>
      <c r="AY24" s="70">
        <f>部活動２４!$J21</f>
        <v>0</v>
      </c>
      <c r="AZ24" s="30">
        <f>部活動２５!$D21</f>
        <v>0</v>
      </c>
      <c r="BA24" s="28">
        <f>部活動２５!$J21</f>
        <v>0</v>
      </c>
      <c r="BB24" s="69">
        <f>部活動２６!$D21</f>
        <v>0</v>
      </c>
      <c r="BC24" s="70">
        <f>部活動２６!$J21</f>
        <v>0</v>
      </c>
      <c r="BD24" s="30">
        <f>部活動２７!$D21</f>
        <v>0</v>
      </c>
      <c r="BE24" s="28">
        <f>部活動２７!$J21</f>
        <v>0</v>
      </c>
      <c r="BF24" s="69">
        <f>部活動２８!$D21</f>
        <v>0</v>
      </c>
      <c r="BG24" s="70">
        <f>部活動２８!$J21</f>
        <v>0</v>
      </c>
      <c r="BH24" s="30">
        <f>部活動２９!$D21</f>
        <v>0</v>
      </c>
      <c r="BI24" s="28">
        <f>部活動２９!$J21</f>
        <v>0</v>
      </c>
      <c r="BJ24" s="69">
        <f>部活動３０!$D21</f>
        <v>0</v>
      </c>
      <c r="BK24" s="72">
        <f>部活動３０!$J21</f>
        <v>0</v>
      </c>
    </row>
    <row r="25" spans="2:63" s="18" customFormat="1" ht="20.45" customHeight="1" x14ac:dyDescent="0.15">
      <c r="B25" s="73">
        <f t="shared" si="1"/>
        <v>45029</v>
      </c>
      <c r="C25" s="29">
        <f t="shared" si="0"/>
        <v>45029</v>
      </c>
      <c r="D25" s="30">
        <f>部活動１!D22</f>
        <v>0</v>
      </c>
      <c r="E25" s="28">
        <f>部活動１!J22</f>
        <v>0</v>
      </c>
      <c r="F25" s="69">
        <f>部活動２!D22</f>
        <v>0</v>
      </c>
      <c r="G25" s="70">
        <f>部活動２!J22</f>
        <v>0</v>
      </c>
      <c r="H25" s="30">
        <f>部活動３!D22</f>
        <v>0</v>
      </c>
      <c r="I25" s="28">
        <f>部活動３!J22</f>
        <v>0</v>
      </c>
      <c r="J25" s="69">
        <f>部活動４!D22</f>
        <v>0</v>
      </c>
      <c r="K25" s="70">
        <f>部活動４!J22</f>
        <v>0</v>
      </c>
      <c r="L25" s="30">
        <f>部活動５!D22</f>
        <v>0</v>
      </c>
      <c r="M25" s="28">
        <f>部活動５!J22</f>
        <v>0</v>
      </c>
      <c r="N25" s="69">
        <f>部活動６!D22</f>
        <v>0</v>
      </c>
      <c r="O25" s="70">
        <f>部活動６!J22</f>
        <v>0</v>
      </c>
      <c r="P25" s="30">
        <f>部活動７!D22</f>
        <v>0</v>
      </c>
      <c r="Q25" s="28">
        <f>部活動７!J22</f>
        <v>0</v>
      </c>
      <c r="R25" s="69">
        <f>部活動８!D22</f>
        <v>0</v>
      </c>
      <c r="S25" s="70">
        <f>部活動８!J22</f>
        <v>0</v>
      </c>
      <c r="T25" s="30">
        <f>部活動９!D22</f>
        <v>0</v>
      </c>
      <c r="U25" s="28">
        <f>部活動９!J22</f>
        <v>0</v>
      </c>
      <c r="V25" s="69">
        <f>部活動１０!D22</f>
        <v>0</v>
      </c>
      <c r="W25" s="70">
        <f>部活動１０!J22</f>
        <v>0</v>
      </c>
      <c r="X25" s="30">
        <f>部活動１１!D22</f>
        <v>0</v>
      </c>
      <c r="Y25" s="28">
        <f>部活動１１!J22</f>
        <v>0</v>
      </c>
      <c r="Z25" s="69">
        <f>部活動１２!D22</f>
        <v>0</v>
      </c>
      <c r="AA25" s="70">
        <f>部活動１２!J22</f>
        <v>0</v>
      </c>
      <c r="AB25" s="30">
        <f>部活動１３!$D22</f>
        <v>0</v>
      </c>
      <c r="AC25" s="28">
        <f>部活動１３!$J22</f>
        <v>0</v>
      </c>
      <c r="AD25" s="69">
        <f>部活動１４!$D22</f>
        <v>0</v>
      </c>
      <c r="AE25" s="70">
        <f>部活動１４!$J22</f>
        <v>0</v>
      </c>
      <c r="AF25" s="30">
        <f>部活動１５!$D22</f>
        <v>0</v>
      </c>
      <c r="AG25" s="28">
        <f>部活動１５!$J22</f>
        <v>0</v>
      </c>
      <c r="AH25" s="69">
        <f>部活動１６!$D22</f>
        <v>0</v>
      </c>
      <c r="AI25" s="70">
        <f>部活動１６!$J22</f>
        <v>0</v>
      </c>
      <c r="AJ25" s="30">
        <f>部活動１７!$D22</f>
        <v>0</v>
      </c>
      <c r="AK25" s="28">
        <f>部活動１７!$J22</f>
        <v>0</v>
      </c>
      <c r="AL25" s="69">
        <f>部活動１８!$D22</f>
        <v>0</v>
      </c>
      <c r="AM25" s="70">
        <f>部活動１８!$J22</f>
        <v>0</v>
      </c>
      <c r="AN25" s="30">
        <f>部活動１９!$D22</f>
        <v>0</v>
      </c>
      <c r="AO25" s="28">
        <f>部活動１９!$J22</f>
        <v>0</v>
      </c>
      <c r="AP25" s="69">
        <f>部活動２０!$D22</f>
        <v>0</v>
      </c>
      <c r="AQ25" s="70">
        <f>部活動２０!$J22</f>
        <v>0</v>
      </c>
      <c r="AR25" s="30">
        <f>部活動２１!$D22</f>
        <v>0</v>
      </c>
      <c r="AS25" s="28">
        <f>部活動２１!$J22</f>
        <v>0</v>
      </c>
      <c r="AT25" s="69">
        <f>部活動２２!$D22</f>
        <v>0</v>
      </c>
      <c r="AU25" s="70">
        <f>部活動２２!$J22</f>
        <v>0</v>
      </c>
      <c r="AV25" s="30">
        <f>部活動２３!$D22</f>
        <v>0</v>
      </c>
      <c r="AW25" s="28">
        <f>部活動２３!$J22</f>
        <v>0</v>
      </c>
      <c r="AX25" s="69">
        <f>部活動２４!$D22</f>
        <v>0</v>
      </c>
      <c r="AY25" s="70">
        <f>部活動２４!$J22</f>
        <v>0</v>
      </c>
      <c r="AZ25" s="30">
        <f>部活動２５!$D22</f>
        <v>0</v>
      </c>
      <c r="BA25" s="28">
        <f>部活動２５!$J22</f>
        <v>0</v>
      </c>
      <c r="BB25" s="69">
        <f>部活動２６!$D22</f>
        <v>0</v>
      </c>
      <c r="BC25" s="70">
        <f>部活動２６!$J22</f>
        <v>0</v>
      </c>
      <c r="BD25" s="30">
        <f>部活動２７!$D22</f>
        <v>0</v>
      </c>
      <c r="BE25" s="28">
        <f>部活動２７!$J22</f>
        <v>0</v>
      </c>
      <c r="BF25" s="69">
        <f>部活動２８!$D22</f>
        <v>0</v>
      </c>
      <c r="BG25" s="70">
        <f>部活動２８!$J22</f>
        <v>0</v>
      </c>
      <c r="BH25" s="30">
        <f>部活動２９!$D22</f>
        <v>0</v>
      </c>
      <c r="BI25" s="28">
        <f>部活動２９!$J22</f>
        <v>0</v>
      </c>
      <c r="BJ25" s="69">
        <f>部活動３０!$D22</f>
        <v>0</v>
      </c>
      <c r="BK25" s="72">
        <f>部活動３０!$J22</f>
        <v>0</v>
      </c>
    </row>
    <row r="26" spans="2:63" s="18" customFormat="1" ht="20.45" customHeight="1" x14ac:dyDescent="0.15">
      <c r="B26" s="73">
        <f t="shared" si="1"/>
        <v>45030</v>
      </c>
      <c r="C26" s="29">
        <f t="shared" si="0"/>
        <v>45030</v>
      </c>
      <c r="D26" s="30">
        <f>部活動１!D23</f>
        <v>0</v>
      </c>
      <c r="E26" s="28">
        <f>部活動１!J23</f>
        <v>0</v>
      </c>
      <c r="F26" s="69">
        <f>部活動２!D23</f>
        <v>0</v>
      </c>
      <c r="G26" s="70">
        <f>部活動２!J23</f>
        <v>0</v>
      </c>
      <c r="H26" s="30">
        <f>部活動３!D23</f>
        <v>0</v>
      </c>
      <c r="I26" s="28">
        <f>部活動３!J23</f>
        <v>0</v>
      </c>
      <c r="J26" s="69">
        <f>部活動４!D23</f>
        <v>0</v>
      </c>
      <c r="K26" s="70">
        <f>部活動４!J23</f>
        <v>0</v>
      </c>
      <c r="L26" s="30">
        <f>部活動５!D23</f>
        <v>0</v>
      </c>
      <c r="M26" s="28">
        <f>部活動５!J23</f>
        <v>0</v>
      </c>
      <c r="N26" s="69">
        <f>部活動６!D23</f>
        <v>0</v>
      </c>
      <c r="O26" s="70">
        <f>部活動６!J23</f>
        <v>0</v>
      </c>
      <c r="P26" s="30">
        <f>部活動７!D23</f>
        <v>0</v>
      </c>
      <c r="Q26" s="28">
        <f>部活動７!J23</f>
        <v>0</v>
      </c>
      <c r="R26" s="69">
        <f>部活動８!D23</f>
        <v>0</v>
      </c>
      <c r="S26" s="70">
        <f>部活動８!J23</f>
        <v>0</v>
      </c>
      <c r="T26" s="30">
        <f>部活動９!D23</f>
        <v>0</v>
      </c>
      <c r="U26" s="28">
        <f>部活動９!J23</f>
        <v>0</v>
      </c>
      <c r="V26" s="69">
        <f>部活動１０!D23</f>
        <v>0</v>
      </c>
      <c r="W26" s="70">
        <f>部活動１０!J23</f>
        <v>0</v>
      </c>
      <c r="X26" s="30">
        <f>部活動１１!D23</f>
        <v>0</v>
      </c>
      <c r="Y26" s="28">
        <f>部活動１１!J23</f>
        <v>0</v>
      </c>
      <c r="Z26" s="69">
        <f>部活動１２!D23</f>
        <v>0</v>
      </c>
      <c r="AA26" s="70">
        <f>部活動１２!J23</f>
        <v>0</v>
      </c>
      <c r="AB26" s="30">
        <f>部活動１３!$D23</f>
        <v>0</v>
      </c>
      <c r="AC26" s="28">
        <f>部活動１３!$J23</f>
        <v>0</v>
      </c>
      <c r="AD26" s="69">
        <f>部活動１４!$D23</f>
        <v>0</v>
      </c>
      <c r="AE26" s="70">
        <f>部活動１４!$J23</f>
        <v>0</v>
      </c>
      <c r="AF26" s="30">
        <f>部活動１５!$D23</f>
        <v>0</v>
      </c>
      <c r="AG26" s="28">
        <f>部活動１５!$J23</f>
        <v>0</v>
      </c>
      <c r="AH26" s="69">
        <f>部活動１６!$D23</f>
        <v>0</v>
      </c>
      <c r="AI26" s="70">
        <f>部活動１６!$J23</f>
        <v>0</v>
      </c>
      <c r="AJ26" s="30">
        <f>部活動１７!$D23</f>
        <v>0</v>
      </c>
      <c r="AK26" s="28">
        <f>部活動１７!$J23</f>
        <v>0</v>
      </c>
      <c r="AL26" s="69">
        <f>部活動１８!$D23</f>
        <v>0</v>
      </c>
      <c r="AM26" s="70">
        <f>部活動１８!$J23</f>
        <v>0</v>
      </c>
      <c r="AN26" s="30">
        <f>部活動１９!$D23</f>
        <v>0</v>
      </c>
      <c r="AO26" s="28">
        <f>部活動１９!$J23</f>
        <v>0</v>
      </c>
      <c r="AP26" s="69">
        <f>部活動２０!$D23</f>
        <v>0</v>
      </c>
      <c r="AQ26" s="70">
        <f>部活動２０!$J23</f>
        <v>0</v>
      </c>
      <c r="AR26" s="30">
        <f>部活動２１!$D23</f>
        <v>0</v>
      </c>
      <c r="AS26" s="28">
        <f>部活動２１!$J23</f>
        <v>0</v>
      </c>
      <c r="AT26" s="69">
        <f>部活動２２!$D23</f>
        <v>0</v>
      </c>
      <c r="AU26" s="70">
        <f>部活動２２!$J23</f>
        <v>0</v>
      </c>
      <c r="AV26" s="30">
        <f>部活動２３!$D23</f>
        <v>0</v>
      </c>
      <c r="AW26" s="28">
        <f>部活動２３!$J23</f>
        <v>0</v>
      </c>
      <c r="AX26" s="69">
        <f>部活動２４!$D23</f>
        <v>0</v>
      </c>
      <c r="AY26" s="70">
        <f>部活動２４!$J23</f>
        <v>0</v>
      </c>
      <c r="AZ26" s="30">
        <f>部活動２５!$D23</f>
        <v>0</v>
      </c>
      <c r="BA26" s="28">
        <f>部活動２５!$J23</f>
        <v>0</v>
      </c>
      <c r="BB26" s="69">
        <f>部活動２６!$D23</f>
        <v>0</v>
      </c>
      <c r="BC26" s="70">
        <f>部活動２６!$J23</f>
        <v>0</v>
      </c>
      <c r="BD26" s="30">
        <f>部活動２７!$D23</f>
        <v>0</v>
      </c>
      <c r="BE26" s="28">
        <f>部活動２７!$J23</f>
        <v>0</v>
      </c>
      <c r="BF26" s="69">
        <f>部活動２８!$D23</f>
        <v>0</v>
      </c>
      <c r="BG26" s="70">
        <f>部活動２８!$J23</f>
        <v>0</v>
      </c>
      <c r="BH26" s="30">
        <f>部活動２９!$D23</f>
        <v>0</v>
      </c>
      <c r="BI26" s="28">
        <f>部活動２９!$J23</f>
        <v>0</v>
      </c>
      <c r="BJ26" s="69">
        <f>部活動３０!$D23</f>
        <v>0</v>
      </c>
      <c r="BK26" s="72">
        <f>部活動３０!$J23</f>
        <v>0</v>
      </c>
    </row>
    <row r="27" spans="2:63" s="18" customFormat="1" ht="20.45" customHeight="1" x14ac:dyDescent="0.15">
      <c r="B27" s="73">
        <f t="shared" si="1"/>
        <v>45031</v>
      </c>
      <c r="C27" s="29">
        <f t="shared" si="0"/>
        <v>45031</v>
      </c>
      <c r="D27" s="30">
        <f>部活動１!D24</f>
        <v>0</v>
      </c>
      <c r="E27" s="28">
        <f>部活動１!J24</f>
        <v>0</v>
      </c>
      <c r="F27" s="69">
        <f>部活動２!D24</f>
        <v>0</v>
      </c>
      <c r="G27" s="70">
        <f>部活動２!J24</f>
        <v>0</v>
      </c>
      <c r="H27" s="30">
        <f>部活動３!D24</f>
        <v>0</v>
      </c>
      <c r="I27" s="28">
        <f>部活動３!J24</f>
        <v>0</v>
      </c>
      <c r="J27" s="69">
        <f>部活動４!D24</f>
        <v>0</v>
      </c>
      <c r="K27" s="70">
        <f>部活動４!J24</f>
        <v>0</v>
      </c>
      <c r="L27" s="30">
        <f>部活動５!D24</f>
        <v>0</v>
      </c>
      <c r="M27" s="28">
        <f>部活動５!J24</f>
        <v>0</v>
      </c>
      <c r="N27" s="69">
        <f>部活動６!D24</f>
        <v>0</v>
      </c>
      <c r="O27" s="70">
        <f>部活動６!J24</f>
        <v>0</v>
      </c>
      <c r="P27" s="30">
        <f>部活動７!D24</f>
        <v>0</v>
      </c>
      <c r="Q27" s="28">
        <f>部活動７!J24</f>
        <v>0</v>
      </c>
      <c r="R27" s="69">
        <f>部活動８!D24</f>
        <v>0</v>
      </c>
      <c r="S27" s="70">
        <f>部活動８!J24</f>
        <v>0</v>
      </c>
      <c r="T27" s="30">
        <f>部活動９!D24</f>
        <v>0</v>
      </c>
      <c r="U27" s="28">
        <f>部活動９!J24</f>
        <v>0</v>
      </c>
      <c r="V27" s="69">
        <f>部活動１０!D24</f>
        <v>0</v>
      </c>
      <c r="W27" s="70">
        <f>部活動１０!J24</f>
        <v>0</v>
      </c>
      <c r="X27" s="30">
        <f>部活動１１!D24</f>
        <v>0</v>
      </c>
      <c r="Y27" s="28">
        <f>部活動１１!J24</f>
        <v>0</v>
      </c>
      <c r="Z27" s="69">
        <f>部活動１２!D24</f>
        <v>0</v>
      </c>
      <c r="AA27" s="70">
        <f>部活動１２!J24</f>
        <v>0</v>
      </c>
      <c r="AB27" s="30">
        <f>部活動１３!$D24</f>
        <v>0</v>
      </c>
      <c r="AC27" s="28">
        <f>部活動１３!$J24</f>
        <v>0</v>
      </c>
      <c r="AD27" s="69">
        <f>部活動１４!$D24</f>
        <v>0</v>
      </c>
      <c r="AE27" s="70">
        <f>部活動１４!$J24</f>
        <v>0</v>
      </c>
      <c r="AF27" s="30">
        <f>部活動１５!$D24</f>
        <v>0</v>
      </c>
      <c r="AG27" s="28">
        <f>部活動１５!$J24</f>
        <v>0</v>
      </c>
      <c r="AH27" s="69">
        <f>部活動１６!$D24</f>
        <v>0</v>
      </c>
      <c r="AI27" s="70">
        <f>部活動１６!$J24</f>
        <v>0</v>
      </c>
      <c r="AJ27" s="30">
        <f>部活動１７!$D24</f>
        <v>0</v>
      </c>
      <c r="AK27" s="28">
        <f>部活動１７!$J24</f>
        <v>0</v>
      </c>
      <c r="AL27" s="69">
        <f>部活動１８!$D24</f>
        <v>0</v>
      </c>
      <c r="AM27" s="70">
        <f>部活動１８!$J24</f>
        <v>0</v>
      </c>
      <c r="AN27" s="30">
        <f>部活動１９!$D24</f>
        <v>0</v>
      </c>
      <c r="AO27" s="28">
        <f>部活動１９!$J24</f>
        <v>0</v>
      </c>
      <c r="AP27" s="69">
        <f>部活動２０!$D24</f>
        <v>0</v>
      </c>
      <c r="AQ27" s="70">
        <f>部活動２０!$J24</f>
        <v>0</v>
      </c>
      <c r="AR27" s="30">
        <f>部活動２１!$D24</f>
        <v>0</v>
      </c>
      <c r="AS27" s="28">
        <f>部活動２１!$J24</f>
        <v>0</v>
      </c>
      <c r="AT27" s="69">
        <f>部活動２２!$D24</f>
        <v>0</v>
      </c>
      <c r="AU27" s="70">
        <f>部活動２２!$J24</f>
        <v>0</v>
      </c>
      <c r="AV27" s="30">
        <f>部活動２３!$D24</f>
        <v>0</v>
      </c>
      <c r="AW27" s="28">
        <f>部活動２３!$J24</f>
        <v>0</v>
      </c>
      <c r="AX27" s="69">
        <f>部活動２４!$D24</f>
        <v>0</v>
      </c>
      <c r="AY27" s="70">
        <f>部活動２４!$J24</f>
        <v>0</v>
      </c>
      <c r="AZ27" s="30">
        <f>部活動２５!$D24</f>
        <v>0</v>
      </c>
      <c r="BA27" s="28">
        <f>部活動２５!$J24</f>
        <v>0</v>
      </c>
      <c r="BB27" s="69">
        <f>部活動２６!$D24</f>
        <v>0</v>
      </c>
      <c r="BC27" s="70">
        <f>部活動２６!$J24</f>
        <v>0</v>
      </c>
      <c r="BD27" s="30">
        <f>部活動２７!$D24</f>
        <v>0</v>
      </c>
      <c r="BE27" s="28">
        <f>部活動２７!$J24</f>
        <v>0</v>
      </c>
      <c r="BF27" s="69">
        <f>部活動２８!$D24</f>
        <v>0</v>
      </c>
      <c r="BG27" s="70">
        <f>部活動２８!$J24</f>
        <v>0</v>
      </c>
      <c r="BH27" s="30">
        <f>部活動２９!$D24</f>
        <v>0</v>
      </c>
      <c r="BI27" s="28">
        <f>部活動２９!$J24</f>
        <v>0</v>
      </c>
      <c r="BJ27" s="69">
        <f>部活動３０!$D24</f>
        <v>0</v>
      </c>
      <c r="BK27" s="72">
        <f>部活動３０!$J24</f>
        <v>0</v>
      </c>
    </row>
    <row r="28" spans="2:63" s="18" customFormat="1" ht="20.45" customHeight="1" x14ac:dyDescent="0.15">
      <c r="B28" s="73">
        <f t="shared" si="1"/>
        <v>45032</v>
      </c>
      <c r="C28" s="29">
        <f t="shared" si="0"/>
        <v>45032</v>
      </c>
      <c r="D28" s="30">
        <f>部活動１!D25</f>
        <v>0</v>
      </c>
      <c r="E28" s="28">
        <f>部活動１!J25</f>
        <v>0</v>
      </c>
      <c r="F28" s="69">
        <f>部活動２!D25</f>
        <v>0</v>
      </c>
      <c r="G28" s="70">
        <f>部活動２!J25</f>
        <v>0</v>
      </c>
      <c r="H28" s="30">
        <f>部活動３!D25</f>
        <v>0</v>
      </c>
      <c r="I28" s="28">
        <f>部活動３!J25</f>
        <v>0</v>
      </c>
      <c r="J28" s="69">
        <f>部活動４!D25</f>
        <v>0</v>
      </c>
      <c r="K28" s="70">
        <f>部活動４!J25</f>
        <v>0</v>
      </c>
      <c r="L28" s="30">
        <f>部活動５!D25</f>
        <v>0</v>
      </c>
      <c r="M28" s="28">
        <f>部活動５!J25</f>
        <v>0</v>
      </c>
      <c r="N28" s="69">
        <f>部活動６!D25</f>
        <v>0</v>
      </c>
      <c r="O28" s="70">
        <f>部活動６!J25</f>
        <v>0</v>
      </c>
      <c r="P28" s="30">
        <f>部活動７!D25</f>
        <v>0</v>
      </c>
      <c r="Q28" s="28">
        <f>部活動７!J25</f>
        <v>0</v>
      </c>
      <c r="R28" s="69">
        <f>部活動８!D25</f>
        <v>0</v>
      </c>
      <c r="S28" s="70">
        <f>部活動８!J25</f>
        <v>0</v>
      </c>
      <c r="T28" s="30">
        <f>部活動９!D25</f>
        <v>0</v>
      </c>
      <c r="U28" s="28">
        <f>部活動９!J25</f>
        <v>0</v>
      </c>
      <c r="V28" s="69">
        <f>部活動１０!D25</f>
        <v>0</v>
      </c>
      <c r="W28" s="70">
        <f>部活動１０!J25</f>
        <v>0</v>
      </c>
      <c r="X28" s="30">
        <f>部活動１１!D25</f>
        <v>0</v>
      </c>
      <c r="Y28" s="28">
        <f>部活動１１!J25</f>
        <v>0</v>
      </c>
      <c r="Z28" s="69">
        <f>部活動１２!D25</f>
        <v>0</v>
      </c>
      <c r="AA28" s="70">
        <f>部活動１２!J25</f>
        <v>0</v>
      </c>
      <c r="AB28" s="30">
        <f>部活動１３!$D25</f>
        <v>0</v>
      </c>
      <c r="AC28" s="28">
        <f>部活動１３!$J25</f>
        <v>0</v>
      </c>
      <c r="AD28" s="69">
        <f>部活動１４!$D25</f>
        <v>0</v>
      </c>
      <c r="AE28" s="70">
        <f>部活動１４!$J25</f>
        <v>0</v>
      </c>
      <c r="AF28" s="30">
        <f>部活動１５!$D25</f>
        <v>0</v>
      </c>
      <c r="AG28" s="28">
        <f>部活動１５!$J25</f>
        <v>0</v>
      </c>
      <c r="AH28" s="69">
        <f>部活動１６!$D25</f>
        <v>0</v>
      </c>
      <c r="AI28" s="70">
        <f>部活動１６!$J25</f>
        <v>0</v>
      </c>
      <c r="AJ28" s="30">
        <f>部活動１７!$D25</f>
        <v>0</v>
      </c>
      <c r="AK28" s="28">
        <f>部活動１７!$J25</f>
        <v>0</v>
      </c>
      <c r="AL28" s="69">
        <f>部活動１８!$D25</f>
        <v>0</v>
      </c>
      <c r="AM28" s="70">
        <f>部活動１８!$J25</f>
        <v>0</v>
      </c>
      <c r="AN28" s="30">
        <f>部活動１９!$D25</f>
        <v>0</v>
      </c>
      <c r="AO28" s="28">
        <f>部活動１９!$J25</f>
        <v>0</v>
      </c>
      <c r="AP28" s="69">
        <f>部活動２０!$D25</f>
        <v>0</v>
      </c>
      <c r="AQ28" s="70">
        <f>部活動２０!$J25</f>
        <v>0</v>
      </c>
      <c r="AR28" s="30">
        <f>部活動２１!$D25</f>
        <v>0</v>
      </c>
      <c r="AS28" s="28">
        <f>部活動２１!$J25</f>
        <v>0</v>
      </c>
      <c r="AT28" s="69">
        <f>部活動２２!$D25</f>
        <v>0</v>
      </c>
      <c r="AU28" s="70">
        <f>部活動２２!$J25</f>
        <v>0</v>
      </c>
      <c r="AV28" s="30">
        <f>部活動２３!$D25</f>
        <v>0</v>
      </c>
      <c r="AW28" s="28">
        <f>部活動２３!$J25</f>
        <v>0</v>
      </c>
      <c r="AX28" s="69">
        <f>部活動２４!$D25</f>
        <v>0</v>
      </c>
      <c r="AY28" s="70">
        <f>部活動２４!$J25</f>
        <v>0</v>
      </c>
      <c r="AZ28" s="30">
        <f>部活動２５!$D25</f>
        <v>0</v>
      </c>
      <c r="BA28" s="28">
        <f>部活動２５!$J25</f>
        <v>0</v>
      </c>
      <c r="BB28" s="69">
        <f>部活動２６!$D25</f>
        <v>0</v>
      </c>
      <c r="BC28" s="70">
        <f>部活動２６!$J25</f>
        <v>0</v>
      </c>
      <c r="BD28" s="30">
        <f>部活動２７!$D25</f>
        <v>0</v>
      </c>
      <c r="BE28" s="28">
        <f>部活動２７!$J25</f>
        <v>0</v>
      </c>
      <c r="BF28" s="69">
        <f>部活動２８!$D25</f>
        <v>0</v>
      </c>
      <c r="BG28" s="70">
        <f>部活動２８!$J25</f>
        <v>0</v>
      </c>
      <c r="BH28" s="30">
        <f>部活動２９!$D25</f>
        <v>0</v>
      </c>
      <c r="BI28" s="28">
        <f>部活動２９!$J25</f>
        <v>0</v>
      </c>
      <c r="BJ28" s="69">
        <f>部活動３０!$D25</f>
        <v>0</v>
      </c>
      <c r="BK28" s="72">
        <f>部活動３０!$J25</f>
        <v>0</v>
      </c>
    </row>
    <row r="29" spans="2:63" s="18" customFormat="1" ht="20.45" customHeight="1" x14ac:dyDescent="0.15">
      <c r="B29" s="73">
        <f t="shared" si="1"/>
        <v>45033</v>
      </c>
      <c r="C29" s="29">
        <f t="shared" si="0"/>
        <v>45033</v>
      </c>
      <c r="D29" s="30">
        <f>部活動１!D26</f>
        <v>0</v>
      </c>
      <c r="E29" s="28">
        <f>部活動１!J26</f>
        <v>0</v>
      </c>
      <c r="F29" s="69">
        <f>部活動２!D26</f>
        <v>0</v>
      </c>
      <c r="G29" s="70">
        <f>部活動２!J26</f>
        <v>0</v>
      </c>
      <c r="H29" s="30">
        <f>部活動３!D26</f>
        <v>0</v>
      </c>
      <c r="I29" s="28">
        <f>部活動３!J26</f>
        <v>0</v>
      </c>
      <c r="J29" s="69">
        <f>部活動４!D26</f>
        <v>0</v>
      </c>
      <c r="K29" s="70">
        <f>部活動４!J26</f>
        <v>0</v>
      </c>
      <c r="L29" s="30">
        <f>部活動５!D26</f>
        <v>0</v>
      </c>
      <c r="M29" s="28">
        <f>部活動５!J26</f>
        <v>0</v>
      </c>
      <c r="N29" s="69">
        <f>部活動６!D26</f>
        <v>0</v>
      </c>
      <c r="O29" s="70">
        <f>部活動６!J26</f>
        <v>0</v>
      </c>
      <c r="P29" s="30">
        <f>部活動７!D26</f>
        <v>0</v>
      </c>
      <c r="Q29" s="28">
        <f>部活動７!J26</f>
        <v>0</v>
      </c>
      <c r="R29" s="69">
        <f>部活動８!D26</f>
        <v>0</v>
      </c>
      <c r="S29" s="70">
        <f>部活動８!J26</f>
        <v>0</v>
      </c>
      <c r="T29" s="30">
        <f>部活動９!D26</f>
        <v>0</v>
      </c>
      <c r="U29" s="28">
        <f>部活動９!J26</f>
        <v>0</v>
      </c>
      <c r="V29" s="69">
        <f>部活動１０!D26</f>
        <v>0</v>
      </c>
      <c r="W29" s="70">
        <f>部活動１０!J26</f>
        <v>0</v>
      </c>
      <c r="X29" s="30">
        <f>部活動１１!D26</f>
        <v>0</v>
      </c>
      <c r="Y29" s="28">
        <f>部活動１１!J26</f>
        <v>0</v>
      </c>
      <c r="Z29" s="69">
        <f>部活動１２!D26</f>
        <v>0</v>
      </c>
      <c r="AA29" s="70">
        <f>部活動１２!J26</f>
        <v>0</v>
      </c>
      <c r="AB29" s="30">
        <f>部活動１３!$D26</f>
        <v>0</v>
      </c>
      <c r="AC29" s="28">
        <f>部活動１３!$J26</f>
        <v>0</v>
      </c>
      <c r="AD29" s="69">
        <f>部活動１４!$D26</f>
        <v>0</v>
      </c>
      <c r="AE29" s="70">
        <f>部活動１４!$J26</f>
        <v>0</v>
      </c>
      <c r="AF29" s="30">
        <f>部活動１５!$D26</f>
        <v>0</v>
      </c>
      <c r="AG29" s="28">
        <f>部活動１５!$J26</f>
        <v>0</v>
      </c>
      <c r="AH29" s="69">
        <f>部活動１６!$D26</f>
        <v>0</v>
      </c>
      <c r="AI29" s="70">
        <f>部活動１６!$J26</f>
        <v>0</v>
      </c>
      <c r="AJ29" s="30">
        <f>部活動１７!$D26</f>
        <v>0</v>
      </c>
      <c r="AK29" s="28">
        <f>部活動１７!$J26</f>
        <v>0</v>
      </c>
      <c r="AL29" s="69">
        <f>部活動１８!$D26</f>
        <v>0</v>
      </c>
      <c r="AM29" s="70">
        <f>部活動１８!$J26</f>
        <v>0</v>
      </c>
      <c r="AN29" s="30">
        <f>部活動１９!$D26</f>
        <v>0</v>
      </c>
      <c r="AO29" s="28">
        <f>部活動１９!$J26</f>
        <v>0</v>
      </c>
      <c r="AP29" s="69">
        <f>部活動２０!$D26</f>
        <v>0</v>
      </c>
      <c r="AQ29" s="70">
        <f>部活動２０!$J26</f>
        <v>0</v>
      </c>
      <c r="AR29" s="30">
        <f>部活動２１!$D26</f>
        <v>0</v>
      </c>
      <c r="AS29" s="28">
        <f>部活動２１!$J26</f>
        <v>0</v>
      </c>
      <c r="AT29" s="69">
        <f>部活動２２!$D26</f>
        <v>0</v>
      </c>
      <c r="AU29" s="70">
        <f>部活動２２!$J26</f>
        <v>0</v>
      </c>
      <c r="AV29" s="30">
        <f>部活動２３!$D26</f>
        <v>0</v>
      </c>
      <c r="AW29" s="28">
        <f>部活動２３!$J26</f>
        <v>0</v>
      </c>
      <c r="AX29" s="69">
        <f>部活動２４!$D26</f>
        <v>0</v>
      </c>
      <c r="AY29" s="70">
        <f>部活動２４!$J26</f>
        <v>0</v>
      </c>
      <c r="AZ29" s="30">
        <f>部活動２５!$D26</f>
        <v>0</v>
      </c>
      <c r="BA29" s="28">
        <f>部活動２５!$J26</f>
        <v>0</v>
      </c>
      <c r="BB29" s="69">
        <f>部活動２６!$D26</f>
        <v>0</v>
      </c>
      <c r="BC29" s="70">
        <f>部活動２６!$J26</f>
        <v>0</v>
      </c>
      <c r="BD29" s="30">
        <f>部活動２７!$D26</f>
        <v>0</v>
      </c>
      <c r="BE29" s="28">
        <f>部活動２７!$J26</f>
        <v>0</v>
      </c>
      <c r="BF29" s="69">
        <f>部活動２８!$D26</f>
        <v>0</v>
      </c>
      <c r="BG29" s="70">
        <f>部活動２８!$J26</f>
        <v>0</v>
      </c>
      <c r="BH29" s="30">
        <f>部活動２９!$D26</f>
        <v>0</v>
      </c>
      <c r="BI29" s="28">
        <f>部活動２９!$J26</f>
        <v>0</v>
      </c>
      <c r="BJ29" s="69">
        <f>部活動３０!$D26</f>
        <v>0</v>
      </c>
      <c r="BK29" s="72">
        <f>部活動３０!$J26</f>
        <v>0</v>
      </c>
    </row>
    <row r="30" spans="2:63" s="18" customFormat="1" ht="20.45" customHeight="1" x14ac:dyDescent="0.15">
      <c r="B30" s="73">
        <f t="shared" si="1"/>
        <v>45034</v>
      </c>
      <c r="C30" s="29">
        <f t="shared" si="0"/>
        <v>45034</v>
      </c>
      <c r="D30" s="30">
        <f>部活動１!D27</f>
        <v>0</v>
      </c>
      <c r="E30" s="28">
        <f>部活動１!J27</f>
        <v>0</v>
      </c>
      <c r="F30" s="69">
        <f>部活動２!D27</f>
        <v>0</v>
      </c>
      <c r="G30" s="70">
        <f>部活動２!J27</f>
        <v>0</v>
      </c>
      <c r="H30" s="30">
        <f>部活動３!D27</f>
        <v>0</v>
      </c>
      <c r="I30" s="28">
        <f>部活動３!J27</f>
        <v>0</v>
      </c>
      <c r="J30" s="69">
        <f>部活動４!D27</f>
        <v>0</v>
      </c>
      <c r="K30" s="70">
        <f>部活動４!J27</f>
        <v>0</v>
      </c>
      <c r="L30" s="30">
        <f>部活動５!D27</f>
        <v>0</v>
      </c>
      <c r="M30" s="28">
        <f>部活動５!J27</f>
        <v>0</v>
      </c>
      <c r="N30" s="69">
        <f>部活動６!D27</f>
        <v>0</v>
      </c>
      <c r="O30" s="70">
        <f>部活動６!J27</f>
        <v>0</v>
      </c>
      <c r="P30" s="30">
        <f>部活動７!D27</f>
        <v>0</v>
      </c>
      <c r="Q30" s="28">
        <f>部活動７!J27</f>
        <v>0</v>
      </c>
      <c r="R30" s="69">
        <f>部活動８!D27</f>
        <v>0</v>
      </c>
      <c r="S30" s="70">
        <f>部活動８!J27</f>
        <v>0</v>
      </c>
      <c r="T30" s="30">
        <f>部活動９!D27</f>
        <v>0</v>
      </c>
      <c r="U30" s="28">
        <f>部活動９!J27</f>
        <v>0</v>
      </c>
      <c r="V30" s="69">
        <f>部活動１０!D27</f>
        <v>0</v>
      </c>
      <c r="W30" s="70">
        <f>部活動１０!J27</f>
        <v>0</v>
      </c>
      <c r="X30" s="30">
        <f>部活動１１!D27</f>
        <v>0</v>
      </c>
      <c r="Y30" s="28">
        <f>部活動１１!J27</f>
        <v>0</v>
      </c>
      <c r="Z30" s="69">
        <f>部活動１２!D27</f>
        <v>0</v>
      </c>
      <c r="AA30" s="70">
        <f>部活動１２!J27</f>
        <v>0</v>
      </c>
      <c r="AB30" s="30">
        <f>部活動１３!$D27</f>
        <v>0</v>
      </c>
      <c r="AC30" s="28">
        <f>部活動１３!$J27</f>
        <v>0</v>
      </c>
      <c r="AD30" s="69">
        <f>部活動１４!$D27</f>
        <v>0</v>
      </c>
      <c r="AE30" s="70">
        <f>部活動１４!$J27</f>
        <v>0</v>
      </c>
      <c r="AF30" s="30">
        <f>部活動１５!$D27</f>
        <v>0</v>
      </c>
      <c r="AG30" s="28">
        <f>部活動１５!$J27</f>
        <v>0</v>
      </c>
      <c r="AH30" s="69">
        <f>部活動１６!$D27</f>
        <v>0</v>
      </c>
      <c r="AI30" s="70">
        <f>部活動１６!$J27</f>
        <v>0</v>
      </c>
      <c r="AJ30" s="30">
        <f>部活動１７!$D27</f>
        <v>0</v>
      </c>
      <c r="AK30" s="28">
        <f>部活動１７!$J27</f>
        <v>0</v>
      </c>
      <c r="AL30" s="69">
        <f>部活動１８!$D27</f>
        <v>0</v>
      </c>
      <c r="AM30" s="70">
        <f>部活動１８!$J27</f>
        <v>0</v>
      </c>
      <c r="AN30" s="30">
        <f>部活動１９!$D27</f>
        <v>0</v>
      </c>
      <c r="AO30" s="28">
        <f>部活動１９!$J27</f>
        <v>0</v>
      </c>
      <c r="AP30" s="69">
        <f>部活動２０!$D27</f>
        <v>0</v>
      </c>
      <c r="AQ30" s="70">
        <f>部活動２０!$J27</f>
        <v>0</v>
      </c>
      <c r="AR30" s="30">
        <f>部活動２１!$D27</f>
        <v>0</v>
      </c>
      <c r="AS30" s="28">
        <f>部活動２１!$J27</f>
        <v>0</v>
      </c>
      <c r="AT30" s="69">
        <f>部活動２２!$D27</f>
        <v>0</v>
      </c>
      <c r="AU30" s="70">
        <f>部活動２２!$J27</f>
        <v>0</v>
      </c>
      <c r="AV30" s="30">
        <f>部活動２３!$D27</f>
        <v>0</v>
      </c>
      <c r="AW30" s="28">
        <f>部活動２３!$J27</f>
        <v>0</v>
      </c>
      <c r="AX30" s="69">
        <f>部活動２４!$D27</f>
        <v>0</v>
      </c>
      <c r="AY30" s="70">
        <f>部活動２４!$J27</f>
        <v>0</v>
      </c>
      <c r="AZ30" s="30">
        <f>部活動２５!$D27</f>
        <v>0</v>
      </c>
      <c r="BA30" s="28">
        <f>部活動２５!$J27</f>
        <v>0</v>
      </c>
      <c r="BB30" s="69">
        <f>部活動２６!$D27</f>
        <v>0</v>
      </c>
      <c r="BC30" s="70">
        <f>部活動２６!$J27</f>
        <v>0</v>
      </c>
      <c r="BD30" s="30">
        <f>部活動２７!$D27</f>
        <v>0</v>
      </c>
      <c r="BE30" s="28">
        <f>部活動２７!$J27</f>
        <v>0</v>
      </c>
      <c r="BF30" s="69">
        <f>部活動２８!$D27</f>
        <v>0</v>
      </c>
      <c r="BG30" s="70">
        <f>部活動２８!$J27</f>
        <v>0</v>
      </c>
      <c r="BH30" s="30">
        <f>部活動２９!$D27</f>
        <v>0</v>
      </c>
      <c r="BI30" s="28">
        <f>部活動２９!$J27</f>
        <v>0</v>
      </c>
      <c r="BJ30" s="69">
        <f>部活動３０!$D27</f>
        <v>0</v>
      </c>
      <c r="BK30" s="72">
        <f>部活動３０!$J27</f>
        <v>0</v>
      </c>
    </row>
    <row r="31" spans="2:63" s="18" customFormat="1" ht="20.45" customHeight="1" x14ac:dyDescent="0.15">
      <c r="B31" s="73">
        <f t="shared" si="1"/>
        <v>45035</v>
      </c>
      <c r="C31" s="29">
        <f t="shared" si="0"/>
        <v>45035</v>
      </c>
      <c r="D31" s="30">
        <f>部活動１!D28</f>
        <v>0</v>
      </c>
      <c r="E31" s="28">
        <f>部活動１!J28</f>
        <v>0</v>
      </c>
      <c r="F31" s="69">
        <f>部活動２!D28</f>
        <v>0</v>
      </c>
      <c r="G31" s="70">
        <f>部活動２!J28</f>
        <v>0</v>
      </c>
      <c r="H31" s="30">
        <f>部活動３!D28</f>
        <v>0</v>
      </c>
      <c r="I31" s="28">
        <f>部活動３!J28</f>
        <v>0</v>
      </c>
      <c r="J31" s="69">
        <f>部活動４!D28</f>
        <v>0</v>
      </c>
      <c r="K31" s="70">
        <f>部活動４!J28</f>
        <v>0</v>
      </c>
      <c r="L31" s="30">
        <f>部活動５!D28</f>
        <v>0</v>
      </c>
      <c r="M31" s="28">
        <f>部活動５!J28</f>
        <v>0</v>
      </c>
      <c r="N31" s="69">
        <f>部活動６!D28</f>
        <v>0</v>
      </c>
      <c r="O31" s="70">
        <f>部活動６!J28</f>
        <v>0</v>
      </c>
      <c r="P31" s="30">
        <f>部活動７!D28</f>
        <v>0</v>
      </c>
      <c r="Q31" s="28">
        <f>部活動７!J28</f>
        <v>0</v>
      </c>
      <c r="R31" s="69">
        <f>部活動８!D28</f>
        <v>0</v>
      </c>
      <c r="S31" s="70">
        <f>部活動８!J28</f>
        <v>0</v>
      </c>
      <c r="T31" s="30">
        <f>部活動９!D28</f>
        <v>0</v>
      </c>
      <c r="U31" s="28">
        <f>部活動９!J28</f>
        <v>0</v>
      </c>
      <c r="V31" s="69">
        <f>部活動１０!D28</f>
        <v>0</v>
      </c>
      <c r="W31" s="70">
        <f>部活動１０!J28</f>
        <v>0</v>
      </c>
      <c r="X31" s="30">
        <f>部活動１１!D28</f>
        <v>0</v>
      </c>
      <c r="Y31" s="28">
        <f>部活動１１!J28</f>
        <v>0</v>
      </c>
      <c r="Z31" s="69">
        <f>部活動１２!D28</f>
        <v>0</v>
      </c>
      <c r="AA31" s="70">
        <f>部活動１２!J28</f>
        <v>0</v>
      </c>
      <c r="AB31" s="30">
        <f>部活動１３!$D28</f>
        <v>0</v>
      </c>
      <c r="AC31" s="28">
        <f>部活動１３!$J28</f>
        <v>0</v>
      </c>
      <c r="AD31" s="69">
        <f>部活動１４!$D28</f>
        <v>0</v>
      </c>
      <c r="AE31" s="70">
        <f>部活動１４!$J28</f>
        <v>0</v>
      </c>
      <c r="AF31" s="30">
        <f>部活動１５!$D28</f>
        <v>0</v>
      </c>
      <c r="AG31" s="28">
        <f>部活動１５!$J28</f>
        <v>0</v>
      </c>
      <c r="AH31" s="69">
        <f>部活動１６!$D28</f>
        <v>0</v>
      </c>
      <c r="AI31" s="70">
        <f>部活動１６!$J28</f>
        <v>0</v>
      </c>
      <c r="AJ31" s="30">
        <f>部活動１７!$D28</f>
        <v>0</v>
      </c>
      <c r="AK31" s="28">
        <f>部活動１７!$J28</f>
        <v>0</v>
      </c>
      <c r="AL31" s="69">
        <f>部活動１８!$D28</f>
        <v>0</v>
      </c>
      <c r="AM31" s="70">
        <f>部活動１８!$J28</f>
        <v>0</v>
      </c>
      <c r="AN31" s="30">
        <f>部活動１９!$D28</f>
        <v>0</v>
      </c>
      <c r="AO31" s="28">
        <f>部活動１９!$J28</f>
        <v>0</v>
      </c>
      <c r="AP31" s="69">
        <f>部活動２０!$D28</f>
        <v>0</v>
      </c>
      <c r="AQ31" s="70">
        <f>部活動２０!$J28</f>
        <v>0</v>
      </c>
      <c r="AR31" s="30">
        <f>部活動２１!$D28</f>
        <v>0</v>
      </c>
      <c r="AS31" s="28">
        <f>部活動２１!$J28</f>
        <v>0</v>
      </c>
      <c r="AT31" s="69">
        <f>部活動２２!$D28</f>
        <v>0</v>
      </c>
      <c r="AU31" s="70">
        <f>部活動２２!$J28</f>
        <v>0</v>
      </c>
      <c r="AV31" s="30">
        <f>部活動２３!$D28</f>
        <v>0</v>
      </c>
      <c r="AW31" s="28">
        <f>部活動２３!$J28</f>
        <v>0</v>
      </c>
      <c r="AX31" s="69">
        <f>部活動２４!$D28</f>
        <v>0</v>
      </c>
      <c r="AY31" s="70">
        <f>部活動２４!$J28</f>
        <v>0</v>
      </c>
      <c r="AZ31" s="30">
        <f>部活動２５!$D28</f>
        <v>0</v>
      </c>
      <c r="BA31" s="28">
        <f>部活動２５!$J28</f>
        <v>0</v>
      </c>
      <c r="BB31" s="69">
        <f>部活動２６!$D28</f>
        <v>0</v>
      </c>
      <c r="BC31" s="70">
        <f>部活動２６!$J28</f>
        <v>0</v>
      </c>
      <c r="BD31" s="30">
        <f>部活動２７!$D28</f>
        <v>0</v>
      </c>
      <c r="BE31" s="28">
        <f>部活動２７!$J28</f>
        <v>0</v>
      </c>
      <c r="BF31" s="69">
        <f>部活動２８!$D28</f>
        <v>0</v>
      </c>
      <c r="BG31" s="70">
        <f>部活動２８!$J28</f>
        <v>0</v>
      </c>
      <c r="BH31" s="30">
        <f>部活動２９!$D28</f>
        <v>0</v>
      </c>
      <c r="BI31" s="28">
        <f>部活動２９!$J28</f>
        <v>0</v>
      </c>
      <c r="BJ31" s="69">
        <f>部活動３０!$D28</f>
        <v>0</v>
      </c>
      <c r="BK31" s="72">
        <f>部活動３０!$J28</f>
        <v>0</v>
      </c>
    </row>
    <row r="32" spans="2:63" s="18" customFormat="1" ht="20.45" customHeight="1" x14ac:dyDescent="0.15">
      <c r="B32" s="73">
        <f t="shared" si="1"/>
        <v>45036</v>
      </c>
      <c r="C32" s="29">
        <f t="shared" si="0"/>
        <v>45036</v>
      </c>
      <c r="D32" s="30">
        <f>部活動１!D29</f>
        <v>0</v>
      </c>
      <c r="E32" s="28">
        <f>部活動１!J29</f>
        <v>0</v>
      </c>
      <c r="F32" s="69">
        <f>部活動２!D29</f>
        <v>0</v>
      </c>
      <c r="G32" s="70">
        <f>部活動２!J29</f>
        <v>0</v>
      </c>
      <c r="H32" s="30">
        <f>部活動３!D29</f>
        <v>0</v>
      </c>
      <c r="I32" s="28">
        <f>部活動３!J29</f>
        <v>0</v>
      </c>
      <c r="J32" s="69">
        <f>部活動４!D29</f>
        <v>0</v>
      </c>
      <c r="K32" s="70">
        <f>部活動４!J29</f>
        <v>0</v>
      </c>
      <c r="L32" s="30">
        <f>部活動５!D29</f>
        <v>0</v>
      </c>
      <c r="M32" s="28">
        <f>部活動５!J29</f>
        <v>0</v>
      </c>
      <c r="N32" s="69">
        <f>部活動６!D29</f>
        <v>0</v>
      </c>
      <c r="O32" s="70">
        <f>部活動６!J29</f>
        <v>0</v>
      </c>
      <c r="P32" s="30">
        <f>部活動７!D29</f>
        <v>0</v>
      </c>
      <c r="Q32" s="28">
        <f>部活動７!J29</f>
        <v>0</v>
      </c>
      <c r="R32" s="69">
        <f>部活動８!D29</f>
        <v>0</v>
      </c>
      <c r="S32" s="70">
        <f>部活動８!J29</f>
        <v>0</v>
      </c>
      <c r="T32" s="30">
        <f>部活動９!D29</f>
        <v>0</v>
      </c>
      <c r="U32" s="28">
        <f>部活動９!J29</f>
        <v>0</v>
      </c>
      <c r="V32" s="69">
        <f>部活動１０!D29</f>
        <v>0</v>
      </c>
      <c r="W32" s="70">
        <f>部活動１０!J29</f>
        <v>0</v>
      </c>
      <c r="X32" s="30">
        <f>部活動１１!D29</f>
        <v>0</v>
      </c>
      <c r="Y32" s="28">
        <f>部活動１１!J29</f>
        <v>0</v>
      </c>
      <c r="Z32" s="69">
        <f>部活動１２!D29</f>
        <v>0</v>
      </c>
      <c r="AA32" s="70">
        <f>部活動１２!J29</f>
        <v>0</v>
      </c>
      <c r="AB32" s="30">
        <f>部活動１３!$D29</f>
        <v>0</v>
      </c>
      <c r="AC32" s="28">
        <f>部活動１３!$J29</f>
        <v>0</v>
      </c>
      <c r="AD32" s="69">
        <f>部活動１４!$D29</f>
        <v>0</v>
      </c>
      <c r="AE32" s="70">
        <f>部活動１４!$J29</f>
        <v>0</v>
      </c>
      <c r="AF32" s="30">
        <f>部活動１５!$D29</f>
        <v>0</v>
      </c>
      <c r="AG32" s="28">
        <f>部活動１５!$J29</f>
        <v>0</v>
      </c>
      <c r="AH32" s="69">
        <f>部活動１６!$D29</f>
        <v>0</v>
      </c>
      <c r="AI32" s="70">
        <f>部活動１６!$J29</f>
        <v>0</v>
      </c>
      <c r="AJ32" s="30">
        <f>部活動１７!$D29</f>
        <v>0</v>
      </c>
      <c r="AK32" s="28">
        <f>部活動１７!$J29</f>
        <v>0</v>
      </c>
      <c r="AL32" s="69">
        <f>部活動１８!$D29</f>
        <v>0</v>
      </c>
      <c r="AM32" s="70">
        <f>部活動１８!$J29</f>
        <v>0</v>
      </c>
      <c r="AN32" s="30">
        <f>部活動１９!$D29</f>
        <v>0</v>
      </c>
      <c r="AO32" s="28">
        <f>部活動１９!$J29</f>
        <v>0</v>
      </c>
      <c r="AP32" s="69">
        <f>部活動２０!$D29</f>
        <v>0</v>
      </c>
      <c r="AQ32" s="70">
        <f>部活動２０!$J29</f>
        <v>0</v>
      </c>
      <c r="AR32" s="30">
        <f>部活動２１!$D29</f>
        <v>0</v>
      </c>
      <c r="AS32" s="28">
        <f>部活動２１!$J29</f>
        <v>0</v>
      </c>
      <c r="AT32" s="69">
        <f>部活動２２!$D29</f>
        <v>0</v>
      </c>
      <c r="AU32" s="70">
        <f>部活動２２!$J29</f>
        <v>0</v>
      </c>
      <c r="AV32" s="30">
        <f>部活動２３!$D29</f>
        <v>0</v>
      </c>
      <c r="AW32" s="28">
        <f>部活動２３!$J29</f>
        <v>0</v>
      </c>
      <c r="AX32" s="69">
        <f>部活動２４!$D29</f>
        <v>0</v>
      </c>
      <c r="AY32" s="70">
        <f>部活動２４!$J29</f>
        <v>0</v>
      </c>
      <c r="AZ32" s="30">
        <f>部活動２５!$D29</f>
        <v>0</v>
      </c>
      <c r="BA32" s="28">
        <f>部活動２５!$J29</f>
        <v>0</v>
      </c>
      <c r="BB32" s="69">
        <f>部活動２６!$D29</f>
        <v>0</v>
      </c>
      <c r="BC32" s="70">
        <f>部活動２６!$J29</f>
        <v>0</v>
      </c>
      <c r="BD32" s="30">
        <f>部活動２７!$D29</f>
        <v>0</v>
      </c>
      <c r="BE32" s="28">
        <f>部活動２７!$J29</f>
        <v>0</v>
      </c>
      <c r="BF32" s="69">
        <f>部活動２８!$D29</f>
        <v>0</v>
      </c>
      <c r="BG32" s="70">
        <f>部活動２８!$J29</f>
        <v>0</v>
      </c>
      <c r="BH32" s="30">
        <f>部活動２９!$D29</f>
        <v>0</v>
      </c>
      <c r="BI32" s="28">
        <f>部活動２９!$J29</f>
        <v>0</v>
      </c>
      <c r="BJ32" s="69">
        <f>部活動３０!$D29</f>
        <v>0</v>
      </c>
      <c r="BK32" s="72">
        <f>部活動３０!$J29</f>
        <v>0</v>
      </c>
    </row>
    <row r="33" spans="2:63" s="18" customFormat="1" ht="20.45" customHeight="1" x14ac:dyDescent="0.15">
      <c r="B33" s="73">
        <f t="shared" si="1"/>
        <v>45037</v>
      </c>
      <c r="C33" s="29">
        <f t="shared" si="0"/>
        <v>45037</v>
      </c>
      <c r="D33" s="30">
        <f>部活動１!D30</f>
        <v>0</v>
      </c>
      <c r="E33" s="28">
        <f>部活動１!J30</f>
        <v>0</v>
      </c>
      <c r="F33" s="69">
        <f>部活動２!D30</f>
        <v>0</v>
      </c>
      <c r="G33" s="70">
        <f>部活動２!J30</f>
        <v>0</v>
      </c>
      <c r="H33" s="30">
        <f>部活動３!D30</f>
        <v>0</v>
      </c>
      <c r="I33" s="28">
        <f>部活動３!J30</f>
        <v>0</v>
      </c>
      <c r="J33" s="69">
        <f>部活動４!D30</f>
        <v>0</v>
      </c>
      <c r="K33" s="70">
        <f>部活動４!J30</f>
        <v>0</v>
      </c>
      <c r="L33" s="30">
        <f>部活動５!D30</f>
        <v>0</v>
      </c>
      <c r="M33" s="28">
        <f>部活動５!J30</f>
        <v>0</v>
      </c>
      <c r="N33" s="69">
        <f>部活動６!D30</f>
        <v>0</v>
      </c>
      <c r="O33" s="70">
        <f>部活動６!J30</f>
        <v>0</v>
      </c>
      <c r="P33" s="30">
        <f>部活動７!D30</f>
        <v>0</v>
      </c>
      <c r="Q33" s="28">
        <f>部活動７!J30</f>
        <v>0</v>
      </c>
      <c r="R33" s="69">
        <f>部活動８!D30</f>
        <v>0</v>
      </c>
      <c r="S33" s="70">
        <f>部活動８!J30</f>
        <v>0</v>
      </c>
      <c r="T33" s="30">
        <f>部活動９!D30</f>
        <v>0</v>
      </c>
      <c r="U33" s="28">
        <f>部活動９!J30</f>
        <v>0</v>
      </c>
      <c r="V33" s="69">
        <f>部活動１０!D30</f>
        <v>0</v>
      </c>
      <c r="W33" s="70">
        <f>部活動１０!J30</f>
        <v>0</v>
      </c>
      <c r="X33" s="30">
        <f>部活動１１!D30</f>
        <v>0</v>
      </c>
      <c r="Y33" s="28">
        <f>部活動１１!J30</f>
        <v>0</v>
      </c>
      <c r="Z33" s="69">
        <f>部活動１２!D30</f>
        <v>0</v>
      </c>
      <c r="AA33" s="70">
        <f>部活動１２!J30</f>
        <v>0</v>
      </c>
      <c r="AB33" s="30">
        <f>部活動１３!$D30</f>
        <v>0</v>
      </c>
      <c r="AC33" s="28">
        <f>部活動１３!$J30</f>
        <v>0</v>
      </c>
      <c r="AD33" s="69">
        <f>部活動１４!$D30</f>
        <v>0</v>
      </c>
      <c r="AE33" s="70">
        <f>部活動１４!$J30</f>
        <v>0</v>
      </c>
      <c r="AF33" s="30">
        <f>部活動１５!$D30</f>
        <v>0</v>
      </c>
      <c r="AG33" s="28">
        <f>部活動１５!$J30</f>
        <v>0</v>
      </c>
      <c r="AH33" s="69">
        <f>部活動１６!$D30</f>
        <v>0</v>
      </c>
      <c r="AI33" s="70">
        <f>部活動１６!$J30</f>
        <v>0</v>
      </c>
      <c r="AJ33" s="30">
        <f>部活動１７!$D30</f>
        <v>0</v>
      </c>
      <c r="AK33" s="28">
        <f>部活動１７!$J30</f>
        <v>0</v>
      </c>
      <c r="AL33" s="69">
        <f>部活動１８!$D30</f>
        <v>0</v>
      </c>
      <c r="AM33" s="70">
        <f>部活動１８!$J30</f>
        <v>0</v>
      </c>
      <c r="AN33" s="30">
        <f>部活動１９!$D30</f>
        <v>0</v>
      </c>
      <c r="AO33" s="28">
        <f>部活動１９!$J30</f>
        <v>0</v>
      </c>
      <c r="AP33" s="69">
        <f>部活動２０!$D30</f>
        <v>0</v>
      </c>
      <c r="AQ33" s="70">
        <f>部活動２０!$J30</f>
        <v>0</v>
      </c>
      <c r="AR33" s="30">
        <f>部活動２１!$D30</f>
        <v>0</v>
      </c>
      <c r="AS33" s="28">
        <f>部活動２１!$J30</f>
        <v>0</v>
      </c>
      <c r="AT33" s="69">
        <f>部活動２２!$D30</f>
        <v>0</v>
      </c>
      <c r="AU33" s="70">
        <f>部活動２２!$J30</f>
        <v>0</v>
      </c>
      <c r="AV33" s="30">
        <f>部活動２３!$D30</f>
        <v>0</v>
      </c>
      <c r="AW33" s="28">
        <f>部活動２３!$J30</f>
        <v>0</v>
      </c>
      <c r="AX33" s="69">
        <f>部活動２４!$D30</f>
        <v>0</v>
      </c>
      <c r="AY33" s="70">
        <f>部活動２４!$J30</f>
        <v>0</v>
      </c>
      <c r="AZ33" s="30">
        <f>部活動２５!$D30</f>
        <v>0</v>
      </c>
      <c r="BA33" s="28">
        <f>部活動２５!$J30</f>
        <v>0</v>
      </c>
      <c r="BB33" s="69">
        <f>部活動２６!$D30</f>
        <v>0</v>
      </c>
      <c r="BC33" s="70">
        <f>部活動２６!$J30</f>
        <v>0</v>
      </c>
      <c r="BD33" s="30">
        <f>部活動２７!$D30</f>
        <v>0</v>
      </c>
      <c r="BE33" s="28">
        <f>部活動２７!$J30</f>
        <v>0</v>
      </c>
      <c r="BF33" s="69">
        <f>部活動２８!$D30</f>
        <v>0</v>
      </c>
      <c r="BG33" s="70">
        <f>部活動２８!$J30</f>
        <v>0</v>
      </c>
      <c r="BH33" s="30">
        <f>部活動２９!$D30</f>
        <v>0</v>
      </c>
      <c r="BI33" s="28">
        <f>部活動２９!$J30</f>
        <v>0</v>
      </c>
      <c r="BJ33" s="69">
        <f>部活動３０!$D30</f>
        <v>0</v>
      </c>
      <c r="BK33" s="72">
        <f>部活動３０!$J30</f>
        <v>0</v>
      </c>
    </row>
    <row r="34" spans="2:63" s="18" customFormat="1" ht="20.45" customHeight="1" x14ac:dyDescent="0.15">
      <c r="B34" s="73">
        <f t="shared" si="1"/>
        <v>45038</v>
      </c>
      <c r="C34" s="29">
        <f t="shared" si="0"/>
        <v>45038</v>
      </c>
      <c r="D34" s="30">
        <f>部活動１!D31</f>
        <v>0</v>
      </c>
      <c r="E34" s="28">
        <f>部活動１!J31</f>
        <v>0</v>
      </c>
      <c r="F34" s="69">
        <f>部活動２!D31</f>
        <v>0</v>
      </c>
      <c r="G34" s="70">
        <f>部活動２!J31</f>
        <v>0</v>
      </c>
      <c r="H34" s="30">
        <f>部活動３!D31</f>
        <v>0</v>
      </c>
      <c r="I34" s="28">
        <f>部活動３!J31</f>
        <v>0</v>
      </c>
      <c r="J34" s="69">
        <f>部活動４!D31</f>
        <v>0</v>
      </c>
      <c r="K34" s="70">
        <f>部活動４!J31</f>
        <v>0</v>
      </c>
      <c r="L34" s="30">
        <f>部活動５!D31</f>
        <v>0</v>
      </c>
      <c r="M34" s="28">
        <f>部活動５!J31</f>
        <v>0</v>
      </c>
      <c r="N34" s="69">
        <f>部活動６!D31</f>
        <v>0</v>
      </c>
      <c r="O34" s="70">
        <f>部活動６!J31</f>
        <v>0</v>
      </c>
      <c r="P34" s="30">
        <f>部活動７!D31</f>
        <v>0</v>
      </c>
      <c r="Q34" s="28">
        <f>部活動７!J31</f>
        <v>0</v>
      </c>
      <c r="R34" s="69">
        <f>部活動８!D31</f>
        <v>0</v>
      </c>
      <c r="S34" s="70">
        <f>部活動８!J31</f>
        <v>0</v>
      </c>
      <c r="T34" s="30">
        <f>部活動９!D31</f>
        <v>0</v>
      </c>
      <c r="U34" s="28">
        <f>部活動９!J31</f>
        <v>0</v>
      </c>
      <c r="V34" s="69">
        <f>部活動１０!D31</f>
        <v>0</v>
      </c>
      <c r="W34" s="70">
        <f>部活動１０!J31</f>
        <v>0</v>
      </c>
      <c r="X34" s="30">
        <f>部活動１１!D31</f>
        <v>0</v>
      </c>
      <c r="Y34" s="28">
        <f>部活動１１!J31</f>
        <v>0</v>
      </c>
      <c r="Z34" s="69">
        <f>部活動１２!D31</f>
        <v>0</v>
      </c>
      <c r="AA34" s="70">
        <f>部活動１２!J31</f>
        <v>0</v>
      </c>
      <c r="AB34" s="30">
        <f>部活動１３!$D31</f>
        <v>0</v>
      </c>
      <c r="AC34" s="28">
        <f>部活動１３!$J31</f>
        <v>0</v>
      </c>
      <c r="AD34" s="69">
        <f>部活動１４!$D31</f>
        <v>0</v>
      </c>
      <c r="AE34" s="70">
        <f>部活動１４!$J31</f>
        <v>0</v>
      </c>
      <c r="AF34" s="30">
        <f>部活動１５!$D31</f>
        <v>0</v>
      </c>
      <c r="AG34" s="28">
        <f>部活動１５!$J31</f>
        <v>0</v>
      </c>
      <c r="AH34" s="69">
        <f>部活動１６!$D31</f>
        <v>0</v>
      </c>
      <c r="AI34" s="70">
        <f>部活動１６!$J31</f>
        <v>0</v>
      </c>
      <c r="AJ34" s="30">
        <f>部活動１７!$D31</f>
        <v>0</v>
      </c>
      <c r="AK34" s="28">
        <f>部活動１７!$J31</f>
        <v>0</v>
      </c>
      <c r="AL34" s="69">
        <f>部活動１８!$D31</f>
        <v>0</v>
      </c>
      <c r="AM34" s="70">
        <f>部活動１８!$J31</f>
        <v>0</v>
      </c>
      <c r="AN34" s="30">
        <f>部活動１９!$D31</f>
        <v>0</v>
      </c>
      <c r="AO34" s="28">
        <f>部活動１９!$J31</f>
        <v>0</v>
      </c>
      <c r="AP34" s="69">
        <f>部活動２０!$D31</f>
        <v>0</v>
      </c>
      <c r="AQ34" s="70">
        <f>部活動２０!$J31</f>
        <v>0</v>
      </c>
      <c r="AR34" s="30">
        <f>部活動２１!$D31</f>
        <v>0</v>
      </c>
      <c r="AS34" s="28">
        <f>部活動２１!$J31</f>
        <v>0</v>
      </c>
      <c r="AT34" s="69">
        <f>部活動２２!$D31</f>
        <v>0</v>
      </c>
      <c r="AU34" s="70">
        <f>部活動２２!$J31</f>
        <v>0</v>
      </c>
      <c r="AV34" s="30">
        <f>部活動２３!$D31</f>
        <v>0</v>
      </c>
      <c r="AW34" s="28">
        <f>部活動２３!$J31</f>
        <v>0</v>
      </c>
      <c r="AX34" s="69">
        <f>部活動２４!$D31</f>
        <v>0</v>
      </c>
      <c r="AY34" s="70">
        <f>部活動２４!$J31</f>
        <v>0</v>
      </c>
      <c r="AZ34" s="30">
        <f>部活動２５!$D31</f>
        <v>0</v>
      </c>
      <c r="BA34" s="28">
        <f>部活動２５!$J31</f>
        <v>0</v>
      </c>
      <c r="BB34" s="69">
        <f>部活動２６!$D31</f>
        <v>0</v>
      </c>
      <c r="BC34" s="70">
        <f>部活動２６!$J31</f>
        <v>0</v>
      </c>
      <c r="BD34" s="30">
        <f>部活動２７!$D31</f>
        <v>0</v>
      </c>
      <c r="BE34" s="28">
        <f>部活動２７!$J31</f>
        <v>0</v>
      </c>
      <c r="BF34" s="69">
        <f>部活動２８!$D31</f>
        <v>0</v>
      </c>
      <c r="BG34" s="70">
        <f>部活動２８!$J31</f>
        <v>0</v>
      </c>
      <c r="BH34" s="30">
        <f>部活動２９!$D31</f>
        <v>0</v>
      </c>
      <c r="BI34" s="28">
        <f>部活動２９!$J31</f>
        <v>0</v>
      </c>
      <c r="BJ34" s="69">
        <f>部活動３０!$D31</f>
        <v>0</v>
      </c>
      <c r="BK34" s="72">
        <f>部活動３０!$J31</f>
        <v>0</v>
      </c>
    </row>
    <row r="35" spans="2:63" s="18" customFormat="1" ht="20.45" customHeight="1" x14ac:dyDescent="0.15">
      <c r="B35" s="73">
        <f t="shared" si="1"/>
        <v>45039</v>
      </c>
      <c r="C35" s="29">
        <f t="shared" si="0"/>
        <v>45039</v>
      </c>
      <c r="D35" s="30">
        <f>部活動１!D32</f>
        <v>0</v>
      </c>
      <c r="E35" s="28">
        <f>部活動１!J32</f>
        <v>0</v>
      </c>
      <c r="F35" s="69">
        <f>部活動２!D32</f>
        <v>0</v>
      </c>
      <c r="G35" s="70">
        <f>部活動２!J32</f>
        <v>0</v>
      </c>
      <c r="H35" s="30">
        <f>部活動３!D32</f>
        <v>0</v>
      </c>
      <c r="I35" s="28">
        <f>部活動３!J32</f>
        <v>0</v>
      </c>
      <c r="J35" s="69">
        <f>部活動４!D32</f>
        <v>0</v>
      </c>
      <c r="K35" s="70">
        <f>部活動４!J32</f>
        <v>0</v>
      </c>
      <c r="L35" s="30">
        <f>部活動５!D32</f>
        <v>0</v>
      </c>
      <c r="M35" s="28">
        <f>部活動５!J32</f>
        <v>0</v>
      </c>
      <c r="N35" s="69">
        <f>部活動６!D32</f>
        <v>0</v>
      </c>
      <c r="O35" s="70">
        <f>部活動６!J32</f>
        <v>0</v>
      </c>
      <c r="P35" s="30">
        <f>部活動７!D32</f>
        <v>0</v>
      </c>
      <c r="Q35" s="28">
        <f>部活動７!J32</f>
        <v>0</v>
      </c>
      <c r="R35" s="69">
        <f>部活動８!D32</f>
        <v>0</v>
      </c>
      <c r="S35" s="70">
        <f>部活動８!J32</f>
        <v>0</v>
      </c>
      <c r="T35" s="30">
        <f>部活動９!D32</f>
        <v>0</v>
      </c>
      <c r="U35" s="28">
        <f>部活動９!J32</f>
        <v>0</v>
      </c>
      <c r="V35" s="69">
        <f>部活動１０!D32</f>
        <v>0</v>
      </c>
      <c r="W35" s="70">
        <f>部活動１０!J32</f>
        <v>0</v>
      </c>
      <c r="X35" s="30">
        <f>部活動１１!D32</f>
        <v>0</v>
      </c>
      <c r="Y35" s="28">
        <f>部活動１１!J32</f>
        <v>0</v>
      </c>
      <c r="Z35" s="69">
        <f>部活動１２!D32</f>
        <v>0</v>
      </c>
      <c r="AA35" s="70">
        <f>部活動１２!J32</f>
        <v>0</v>
      </c>
      <c r="AB35" s="30">
        <f>部活動１３!$D32</f>
        <v>0</v>
      </c>
      <c r="AC35" s="28">
        <f>部活動１３!$J32</f>
        <v>0</v>
      </c>
      <c r="AD35" s="69">
        <f>部活動１４!$D32</f>
        <v>0</v>
      </c>
      <c r="AE35" s="70">
        <f>部活動１４!$J32</f>
        <v>0</v>
      </c>
      <c r="AF35" s="30">
        <f>部活動１５!$D32</f>
        <v>0</v>
      </c>
      <c r="AG35" s="28">
        <f>部活動１５!$J32</f>
        <v>0</v>
      </c>
      <c r="AH35" s="69">
        <f>部活動１６!$D32</f>
        <v>0</v>
      </c>
      <c r="AI35" s="70">
        <f>部活動１６!$J32</f>
        <v>0</v>
      </c>
      <c r="AJ35" s="30">
        <f>部活動１７!$D32</f>
        <v>0</v>
      </c>
      <c r="AK35" s="28">
        <f>部活動１７!$J32</f>
        <v>0</v>
      </c>
      <c r="AL35" s="69">
        <f>部活動１８!$D32</f>
        <v>0</v>
      </c>
      <c r="AM35" s="70">
        <f>部活動１８!$J32</f>
        <v>0</v>
      </c>
      <c r="AN35" s="30">
        <f>部活動１９!$D32</f>
        <v>0</v>
      </c>
      <c r="AO35" s="28">
        <f>部活動１９!$J32</f>
        <v>0</v>
      </c>
      <c r="AP35" s="69">
        <f>部活動２０!$D32</f>
        <v>0</v>
      </c>
      <c r="AQ35" s="70">
        <f>部活動２０!$J32</f>
        <v>0</v>
      </c>
      <c r="AR35" s="30">
        <f>部活動２１!$D32</f>
        <v>0</v>
      </c>
      <c r="AS35" s="28">
        <f>部活動２１!$J32</f>
        <v>0</v>
      </c>
      <c r="AT35" s="69">
        <f>部活動２２!$D32</f>
        <v>0</v>
      </c>
      <c r="AU35" s="70">
        <f>部活動２２!$J32</f>
        <v>0</v>
      </c>
      <c r="AV35" s="30">
        <f>部活動２３!$D32</f>
        <v>0</v>
      </c>
      <c r="AW35" s="28">
        <f>部活動２３!$J32</f>
        <v>0</v>
      </c>
      <c r="AX35" s="69">
        <f>部活動２４!$D32</f>
        <v>0</v>
      </c>
      <c r="AY35" s="70">
        <f>部活動２４!$J32</f>
        <v>0</v>
      </c>
      <c r="AZ35" s="30">
        <f>部活動２５!$D32</f>
        <v>0</v>
      </c>
      <c r="BA35" s="28">
        <f>部活動２５!$J32</f>
        <v>0</v>
      </c>
      <c r="BB35" s="69">
        <f>部活動２６!$D32</f>
        <v>0</v>
      </c>
      <c r="BC35" s="70">
        <f>部活動２６!$J32</f>
        <v>0</v>
      </c>
      <c r="BD35" s="30">
        <f>部活動２７!$D32</f>
        <v>0</v>
      </c>
      <c r="BE35" s="28">
        <f>部活動２７!$J32</f>
        <v>0</v>
      </c>
      <c r="BF35" s="69">
        <f>部活動２８!$D32</f>
        <v>0</v>
      </c>
      <c r="BG35" s="70">
        <f>部活動２８!$J32</f>
        <v>0</v>
      </c>
      <c r="BH35" s="30">
        <f>部活動２９!$D32</f>
        <v>0</v>
      </c>
      <c r="BI35" s="28">
        <f>部活動２９!$J32</f>
        <v>0</v>
      </c>
      <c r="BJ35" s="69">
        <f>部活動３０!$D32</f>
        <v>0</v>
      </c>
      <c r="BK35" s="72">
        <f>部活動３０!$J32</f>
        <v>0</v>
      </c>
    </row>
    <row r="36" spans="2:63" s="18" customFormat="1" ht="20.45" customHeight="1" x14ac:dyDescent="0.15">
      <c r="B36" s="73">
        <f t="shared" si="1"/>
        <v>45040</v>
      </c>
      <c r="C36" s="29">
        <f t="shared" si="0"/>
        <v>45040</v>
      </c>
      <c r="D36" s="30">
        <f>部活動１!D33</f>
        <v>0</v>
      </c>
      <c r="E36" s="28">
        <f>部活動１!J33</f>
        <v>0</v>
      </c>
      <c r="F36" s="69">
        <f>部活動２!D33</f>
        <v>0</v>
      </c>
      <c r="G36" s="70">
        <f>部活動２!J33</f>
        <v>0</v>
      </c>
      <c r="H36" s="30">
        <f>部活動３!D33</f>
        <v>0</v>
      </c>
      <c r="I36" s="28">
        <f>部活動３!J33</f>
        <v>0</v>
      </c>
      <c r="J36" s="69">
        <f>部活動４!D33</f>
        <v>0</v>
      </c>
      <c r="K36" s="70">
        <f>部活動４!J33</f>
        <v>0</v>
      </c>
      <c r="L36" s="30">
        <f>部活動５!D33</f>
        <v>0</v>
      </c>
      <c r="M36" s="28">
        <f>部活動５!J33</f>
        <v>0</v>
      </c>
      <c r="N36" s="69">
        <f>部活動６!D33</f>
        <v>0</v>
      </c>
      <c r="O36" s="70">
        <f>部活動６!J33</f>
        <v>0</v>
      </c>
      <c r="P36" s="30">
        <f>部活動７!D33</f>
        <v>0</v>
      </c>
      <c r="Q36" s="28">
        <f>部活動７!J33</f>
        <v>0</v>
      </c>
      <c r="R36" s="69">
        <f>部活動８!D33</f>
        <v>0</v>
      </c>
      <c r="S36" s="70">
        <f>部活動８!J33</f>
        <v>0</v>
      </c>
      <c r="T36" s="30">
        <f>部活動９!D33</f>
        <v>0</v>
      </c>
      <c r="U36" s="28">
        <f>部活動９!J33</f>
        <v>0</v>
      </c>
      <c r="V36" s="69">
        <f>部活動１０!D33</f>
        <v>0</v>
      </c>
      <c r="W36" s="70">
        <f>部活動１０!J33</f>
        <v>0</v>
      </c>
      <c r="X36" s="30">
        <f>部活動１１!D33</f>
        <v>0</v>
      </c>
      <c r="Y36" s="28">
        <f>部活動１１!J33</f>
        <v>0</v>
      </c>
      <c r="Z36" s="69">
        <f>部活動１２!D33</f>
        <v>0</v>
      </c>
      <c r="AA36" s="70">
        <f>部活動１２!J33</f>
        <v>0</v>
      </c>
      <c r="AB36" s="30">
        <f>部活動１３!$D33</f>
        <v>0</v>
      </c>
      <c r="AC36" s="28">
        <f>部活動１３!$J33</f>
        <v>0</v>
      </c>
      <c r="AD36" s="69">
        <f>部活動１４!$D33</f>
        <v>0</v>
      </c>
      <c r="AE36" s="70">
        <f>部活動１４!$J33</f>
        <v>0</v>
      </c>
      <c r="AF36" s="30">
        <f>部活動１５!$D33</f>
        <v>0</v>
      </c>
      <c r="AG36" s="28">
        <f>部活動１５!$J33</f>
        <v>0</v>
      </c>
      <c r="AH36" s="69">
        <f>部活動１６!$D33</f>
        <v>0</v>
      </c>
      <c r="AI36" s="70">
        <f>部活動１６!$J33</f>
        <v>0</v>
      </c>
      <c r="AJ36" s="30">
        <f>部活動１７!$D33</f>
        <v>0</v>
      </c>
      <c r="AK36" s="28">
        <f>部活動１７!$J33</f>
        <v>0</v>
      </c>
      <c r="AL36" s="69">
        <f>部活動１８!$D33</f>
        <v>0</v>
      </c>
      <c r="AM36" s="70">
        <f>部活動１８!$J33</f>
        <v>0</v>
      </c>
      <c r="AN36" s="30">
        <f>部活動１９!$D33</f>
        <v>0</v>
      </c>
      <c r="AO36" s="28">
        <f>部活動１９!$J33</f>
        <v>0</v>
      </c>
      <c r="AP36" s="69">
        <f>部活動２０!$D33</f>
        <v>0</v>
      </c>
      <c r="AQ36" s="70">
        <f>部活動２０!$J33</f>
        <v>0</v>
      </c>
      <c r="AR36" s="30">
        <f>部活動２１!$D33</f>
        <v>0</v>
      </c>
      <c r="AS36" s="28">
        <f>部活動２１!$J33</f>
        <v>0</v>
      </c>
      <c r="AT36" s="69">
        <f>部活動２２!$D33</f>
        <v>0</v>
      </c>
      <c r="AU36" s="70">
        <f>部活動２２!$J33</f>
        <v>0</v>
      </c>
      <c r="AV36" s="30">
        <f>部活動２３!$D33</f>
        <v>0</v>
      </c>
      <c r="AW36" s="28">
        <f>部活動２３!$J33</f>
        <v>0</v>
      </c>
      <c r="AX36" s="69">
        <f>部活動２４!$D33</f>
        <v>0</v>
      </c>
      <c r="AY36" s="70">
        <f>部活動２４!$J33</f>
        <v>0</v>
      </c>
      <c r="AZ36" s="30">
        <f>部活動２５!$D33</f>
        <v>0</v>
      </c>
      <c r="BA36" s="28">
        <f>部活動２５!$J33</f>
        <v>0</v>
      </c>
      <c r="BB36" s="69">
        <f>部活動２６!$D33</f>
        <v>0</v>
      </c>
      <c r="BC36" s="70">
        <f>部活動２６!$J33</f>
        <v>0</v>
      </c>
      <c r="BD36" s="30">
        <f>部活動２７!$D33</f>
        <v>0</v>
      </c>
      <c r="BE36" s="28">
        <f>部活動２７!$J33</f>
        <v>0</v>
      </c>
      <c r="BF36" s="69">
        <f>部活動２８!$D33</f>
        <v>0</v>
      </c>
      <c r="BG36" s="70">
        <f>部活動２８!$J33</f>
        <v>0</v>
      </c>
      <c r="BH36" s="30">
        <f>部活動２９!$D33</f>
        <v>0</v>
      </c>
      <c r="BI36" s="28">
        <f>部活動２９!$J33</f>
        <v>0</v>
      </c>
      <c r="BJ36" s="69">
        <f>部活動３０!$D33</f>
        <v>0</v>
      </c>
      <c r="BK36" s="72">
        <f>部活動３０!$J33</f>
        <v>0</v>
      </c>
    </row>
    <row r="37" spans="2:63" s="18" customFormat="1" ht="20.45" customHeight="1" x14ac:dyDescent="0.15">
      <c r="B37" s="73">
        <f t="shared" si="1"/>
        <v>45041</v>
      </c>
      <c r="C37" s="29">
        <f t="shared" si="0"/>
        <v>45041</v>
      </c>
      <c r="D37" s="30">
        <f>部活動１!D34</f>
        <v>0</v>
      </c>
      <c r="E37" s="28">
        <f>部活動１!J34</f>
        <v>0</v>
      </c>
      <c r="F37" s="69">
        <f>部活動２!D34</f>
        <v>0</v>
      </c>
      <c r="G37" s="70">
        <f>部活動２!J34</f>
        <v>0</v>
      </c>
      <c r="H37" s="30">
        <f>部活動３!D34</f>
        <v>0</v>
      </c>
      <c r="I37" s="28">
        <f>部活動３!J34</f>
        <v>0</v>
      </c>
      <c r="J37" s="69">
        <f>部活動４!D34</f>
        <v>0</v>
      </c>
      <c r="K37" s="70">
        <f>部活動４!J34</f>
        <v>0</v>
      </c>
      <c r="L37" s="30">
        <f>部活動５!D34</f>
        <v>0</v>
      </c>
      <c r="M37" s="28">
        <f>部活動５!J34</f>
        <v>0</v>
      </c>
      <c r="N37" s="69">
        <f>部活動６!D34</f>
        <v>0</v>
      </c>
      <c r="O37" s="70">
        <f>部活動６!J34</f>
        <v>0</v>
      </c>
      <c r="P37" s="30">
        <f>部活動７!D34</f>
        <v>0</v>
      </c>
      <c r="Q37" s="28">
        <f>部活動７!J34</f>
        <v>0</v>
      </c>
      <c r="R37" s="69">
        <f>部活動８!D34</f>
        <v>0</v>
      </c>
      <c r="S37" s="70">
        <f>部活動８!J34</f>
        <v>0</v>
      </c>
      <c r="T37" s="30">
        <f>部活動９!D34</f>
        <v>0</v>
      </c>
      <c r="U37" s="28">
        <f>部活動９!J34</f>
        <v>0</v>
      </c>
      <c r="V37" s="69">
        <f>部活動１０!D34</f>
        <v>0</v>
      </c>
      <c r="W37" s="70">
        <f>部活動１０!J34</f>
        <v>0</v>
      </c>
      <c r="X37" s="30">
        <f>部活動１１!D34</f>
        <v>0</v>
      </c>
      <c r="Y37" s="28">
        <f>部活動１１!J34</f>
        <v>0</v>
      </c>
      <c r="Z37" s="69">
        <f>部活動１２!D34</f>
        <v>0</v>
      </c>
      <c r="AA37" s="70">
        <f>部活動１２!J34</f>
        <v>0</v>
      </c>
      <c r="AB37" s="30">
        <f>部活動１３!$D34</f>
        <v>0</v>
      </c>
      <c r="AC37" s="28">
        <f>部活動１３!$J34</f>
        <v>0</v>
      </c>
      <c r="AD37" s="69">
        <f>部活動１４!$D34</f>
        <v>0</v>
      </c>
      <c r="AE37" s="70">
        <f>部活動１４!$J34</f>
        <v>0</v>
      </c>
      <c r="AF37" s="30">
        <f>部活動１５!$D34</f>
        <v>0</v>
      </c>
      <c r="AG37" s="28">
        <f>部活動１５!$J34</f>
        <v>0</v>
      </c>
      <c r="AH37" s="69">
        <f>部活動１６!$D34</f>
        <v>0</v>
      </c>
      <c r="AI37" s="70">
        <f>部活動１６!$J34</f>
        <v>0</v>
      </c>
      <c r="AJ37" s="30">
        <f>部活動１７!$D34</f>
        <v>0</v>
      </c>
      <c r="AK37" s="28">
        <f>部活動１７!$J34</f>
        <v>0</v>
      </c>
      <c r="AL37" s="69">
        <f>部活動１８!$D34</f>
        <v>0</v>
      </c>
      <c r="AM37" s="70">
        <f>部活動１８!$J34</f>
        <v>0</v>
      </c>
      <c r="AN37" s="30">
        <f>部活動１９!$D34</f>
        <v>0</v>
      </c>
      <c r="AO37" s="28">
        <f>部活動１９!$J34</f>
        <v>0</v>
      </c>
      <c r="AP37" s="69">
        <f>部活動２０!$D34</f>
        <v>0</v>
      </c>
      <c r="AQ37" s="70">
        <f>部活動２０!$J34</f>
        <v>0</v>
      </c>
      <c r="AR37" s="30">
        <f>部活動２１!$D34</f>
        <v>0</v>
      </c>
      <c r="AS37" s="28">
        <f>部活動２１!$J34</f>
        <v>0</v>
      </c>
      <c r="AT37" s="69">
        <f>部活動２２!$D34</f>
        <v>0</v>
      </c>
      <c r="AU37" s="70">
        <f>部活動２２!$J34</f>
        <v>0</v>
      </c>
      <c r="AV37" s="30">
        <f>部活動２３!$D34</f>
        <v>0</v>
      </c>
      <c r="AW37" s="28">
        <f>部活動２３!$J34</f>
        <v>0</v>
      </c>
      <c r="AX37" s="69">
        <f>部活動２４!$D34</f>
        <v>0</v>
      </c>
      <c r="AY37" s="70">
        <f>部活動２４!$J34</f>
        <v>0</v>
      </c>
      <c r="AZ37" s="30">
        <f>部活動２５!$D34</f>
        <v>0</v>
      </c>
      <c r="BA37" s="28">
        <f>部活動２５!$J34</f>
        <v>0</v>
      </c>
      <c r="BB37" s="69">
        <f>部活動２６!$D34</f>
        <v>0</v>
      </c>
      <c r="BC37" s="70">
        <f>部活動２６!$J34</f>
        <v>0</v>
      </c>
      <c r="BD37" s="30">
        <f>部活動２７!$D34</f>
        <v>0</v>
      </c>
      <c r="BE37" s="28">
        <f>部活動２７!$J34</f>
        <v>0</v>
      </c>
      <c r="BF37" s="69">
        <f>部活動２８!$D34</f>
        <v>0</v>
      </c>
      <c r="BG37" s="70">
        <f>部活動２８!$J34</f>
        <v>0</v>
      </c>
      <c r="BH37" s="30">
        <f>部活動２９!$D34</f>
        <v>0</v>
      </c>
      <c r="BI37" s="28">
        <f>部活動２９!$J34</f>
        <v>0</v>
      </c>
      <c r="BJ37" s="69">
        <f>部活動３０!$D34</f>
        <v>0</v>
      </c>
      <c r="BK37" s="72">
        <f>部活動３０!$J34</f>
        <v>0</v>
      </c>
    </row>
    <row r="38" spans="2:63" s="18" customFormat="1" ht="20.45" customHeight="1" x14ac:dyDescent="0.15">
      <c r="B38" s="73">
        <f t="shared" si="1"/>
        <v>45042</v>
      </c>
      <c r="C38" s="29">
        <f t="shared" si="0"/>
        <v>45042</v>
      </c>
      <c r="D38" s="30">
        <f>部活動１!D35</f>
        <v>0</v>
      </c>
      <c r="E38" s="28">
        <f>部活動１!J35</f>
        <v>0</v>
      </c>
      <c r="F38" s="69">
        <f>部活動２!D35</f>
        <v>0</v>
      </c>
      <c r="G38" s="70">
        <f>部活動２!J35</f>
        <v>0</v>
      </c>
      <c r="H38" s="30">
        <f>部活動３!D35</f>
        <v>0</v>
      </c>
      <c r="I38" s="28">
        <f>部活動３!J35</f>
        <v>0</v>
      </c>
      <c r="J38" s="69">
        <f>部活動４!D35</f>
        <v>0</v>
      </c>
      <c r="K38" s="70">
        <f>部活動４!J35</f>
        <v>0</v>
      </c>
      <c r="L38" s="30">
        <f>部活動５!D35</f>
        <v>0</v>
      </c>
      <c r="M38" s="28">
        <f>部活動５!J35</f>
        <v>0</v>
      </c>
      <c r="N38" s="69">
        <f>部活動６!D35</f>
        <v>0</v>
      </c>
      <c r="O38" s="70">
        <f>部活動６!J35</f>
        <v>0</v>
      </c>
      <c r="P38" s="30">
        <f>部活動７!D35</f>
        <v>0</v>
      </c>
      <c r="Q38" s="28">
        <f>部活動７!J35</f>
        <v>0</v>
      </c>
      <c r="R38" s="69">
        <f>部活動８!D35</f>
        <v>0</v>
      </c>
      <c r="S38" s="70">
        <f>部活動８!J35</f>
        <v>0</v>
      </c>
      <c r="T38" s="30">
        <f>部活動９!D35</f>
        <v>0</v>
      </c>
      <c r="U38" s="28">
        <f>部活動９!J35</f>
        <v>0</v>
      </c>
      <c r="V38" s="69">
        <f>部活動１０!D35</f>
        <v>0</v>
      </c>
      <c r="W38" s="70">
        <f>部活動１０!J35</f>
        <v>0</v>
      </c>
      <c r="X38" s="30">
        <f>部活動１１!D35</f>
        <v>0</v>
      </c>
      <c r="Y38" s="28">
        <f>部活動１１!J35</f>
        <v>0</v>
      </c>
      <c r="Z38" s="69">
        <f>部活動１２!D35</f>
        <v>0</v>
      </c>
      <c r="AA38" s="70">
        <f>部活動１２!J35</f>
        <v>0</v>
      </c>
      <c r="AB38" s="30">
        <f>部活動１３!$D35</f>
        <v>0</v>
      </c>
      <c r="AC38" s="28">
        <f>部活動１３!$J35</f>
        <v>0</v>
      </c>
      <c r="AD38" s="69">
        <f>部活動１４!$D35</f>
        <v>0</v>
      </c>
      <c r="AE38" s="70">
        <f>部活動１４!$J35</f>
        <v>0</v>
      </c>
      <c r="AF38" s="30">
        <f>部活動１５!$D35</f>
        <v>0</v>
      </c>
      <c r="AG38" s="28">
        <f>部活動１５!$J35</f>
        <v>0</v>
      </c>
      <c r="AH38" s="69">
        <f>部活動１６!$D35</f>
        <v>0</v>
      </c>
      <c r="AI38" s="70">
        <f>部活動１６!$J35</f>
        <v>0</v>
      </c>
      <c r="AJ38" s="30">
        <f>部活動１７!$D35</f>
        <v>0</v>
      </c>
      <c r="AK38" s="28">
        <f>部活動１７!$J35</f>
        <v>0</v>
      </c>
      <c r="AL38" s="69">
        <f>部活動１８!$D35</f>
        <v>0</v>
      </c>
      <c r="AM38" s="70">
        <f>部活動１８!$J35</f>
        <v>0</v>
      </c>
      <c r="AN38" s="30">
        <f>部活動１９!$D35</f>
        <v>0</v>
      </c>
      <c r="AO38" s="28">
        <f>部活動１９!$J35</f>
        <v>0</v>
      </c>
      <c r="AP38" s="69">
        <f>部活動２０!$D35</f>
        <v>0</v>
      </c>
      <c r="AQ38" s="70">
        <f>部活動２０!$J35</f>
        <v>0</v>
      </c>
      <c r="AR38" s="30">
        <f>部活動２１!$D35</f>
        <v>0</v>
      </c>
      <c r="AS38" s="28">
        <f>部活動２１!$J35</f>
        <v>0</v>
      </c>
      <c r="AT38" s="69">
        <f>部活動２２!$D35</f>
        <v>0</v>
      </c>
      <c r="AU38" s="70">
        <f>部活動２２!$J35</f>
        <v>0</v>
      </c>
      <c r="AV38" s="30">
        <f>部活動２３!$D35</f>
        <v>0</v>
      </c>
      <c r="AW38" s="28">
        <f>部活動２３!$J35</f>
        <v>0</v>
      </c>
      <c r="AX38" s="69">
        <f>部活動２４!$D35</f>
        <v>0</v>
      </c>
      <c r="AY38" s="70">
        <f>部活動２４!$J35</f>
        <v>0</v>
      </c>
      <c r="AZ38" s="30">
        <f>部活動２５!$D35</f>
        <v>0</v>
      </c>
      <c r="BA38" s="28">
        <f>部活動２５!$J35</f>
        <v>0</v>
      </c>
      <c r="BB38" s="69">
        <f>部活動２６!$D35</f>
        <v>0</v>
      </c>
      <c r="BC38" s="70">
        <f>部活動２６!$J35</f>
        <v>0</v>
      </c>
      <c r="BD38" s="30">
        <f>部活動２７!$D35</f>
        <v>0</v>
      </c>
      <c r="BE38" s="28">
        <f>部活動２７!$J35</f>
        <v>0</v>
      </c>
      <c r="BF38" s="69">
        <f>部活動２８!$D35</f>
        <v>0</v>
      </c>
      <c r="BG38" s="70">
        <f>部活動２８!$J35</f>
        <v>0</v>
      </c>
      <c r="BH38" s="30">
        <f>部活動２９!$D35</f>
        <v>0</v>
      </c>
      <c r="BI38" s="28">
        <f>部活動２９!$J35</f>
        <v>0</v>
      </c>
      <c r="BJ38" s="69">
        <f>部活動３０!$D35</f>
        <v>0</v>
      </c>
      <c r="BK38" s="72">
        <f>部活動３０!$J35</f>
        <v>0</v>
      </c>
    </row>
    <row r="39" spans="2:63" s="18" customFormat="1" ht="20.45" customHeight="1" x14ac:dyDescent="0.15">
      <c r="B39" s="73">
        <f t="shared" si="1"/>
        <v>45043</v>
      </c>
      <c r="C39" s="29">
        <f t="shared" si="0"/>
        <v>45043</v>
      </c>
      <c r="D39" s="30">
        <f>部活動１!D36</f>
        <v>0</v>
      </c>
      <c r="E39" s="28">
        <f>部活動１!J36</f>
        <v>0</v>
      </c>
      <c r="F39" s="69">
        <f>部活動２!D36</f>
        <v>0</v>
      </c>
      <c r="G39" s="70">
        <f>部活動２!J36</f>
        <v>0</v>
      </c>
      <c r="H39" s="30">
        <f>部活動３!D36</f>
        <v>0</v>
      </c>
      <c r="I39" s="28">
        <f>部活動３!J36</f>
        <v>0</v>
      </c>
      <c r="J39" s="69">
        <f>部活動４!D36</f>
        <v>0</v>
      </c>
      <c r="K39" s="70">
        <f>部活動４!J36</f>
        <v>0</v>
      </c>
      <c r="L39" s="30">
        <f>部活動５!D36</f>
        <v>0</v>
      </c>
      <c r="M39" s="28">
        <f>部活動５!J36</f>
        <v>0</v>
      </c>
      <c r="N39" s="69">
        <f>部活動６!D36</f>
        <v>0</v>
      </c>
      <c r="O39" s="70">
        <f>部活動６!J36</f>
        <v>0</v>
      </c>
      <c r="P39" s="30">
        <f>部活動７!D36</f>
        <v>0</v>
      </c>
      <c r="Q39" s="28">
        <f>部活動７!J36</f>
        <v>0</v>
      </c>
      <c r="R39" s="69">
        <f>部活動８!D36</f>
        <v>0</v>
      </c>
      <c r="S39" s="70">
        <f>部活動８!J36</f>
        <v>0</v>
      </c>
      <c r="T39" s="30">
        <f>部活動９!D36</f>
        <v>0</v>
      </c>
      <c r="U39" s="28">
        <f>部活動９!J36</f>
        <v>0</v>
      </c>
      <c r="V39" s="69">
        <f>部活動１０!D36</f>
        <v>0</v>
      </c>
      <c r="W39" s="70">
        <f>部活動１０!J36</f>
        <v>0</v>
      </c>
      <c r="X39" s="30">
        <f>部活動１１!D36</f>
        <v>0</v>
      </c>
      <c r="Y39" s="28">
        <f>部活動１１!J36</f>
        <v>0</v>
      </c>
      <c r="Z39" s="69">
        <f>部活動１２!D36</f>
        <v>0</v>
      </c>
      <c r="AA39" s="70">
        <f>部活動１２!J36</f>
        <v>0</v>
      </c>
      <c r="AB39" s="30">
        <f>部活動１３!$D36</f>
        <v>0</v>
      </c>
      <c r="AC39" s="28">
        <f>部活動１３!$J36</f>
        <v>0</v>
      </c>
      <c r="AD39" s="69">
        <f>部活動１４!$D36</f>
        <v>0</v>
      </c>
      <c r="AE39" s="70">
        <f>部活動１４!$J36</f>
        <v>0</v>
      </c>
      <c r="AF39" s="30">
        <f>部活動１５!$D36</f>
        <v>0</v>
      </c>
      <c r="AG39" s="28">
        <f>部活動１５!$J36</f>
        <v>0</v>
      </c>
      <c r="AH39" s="69">
        <f>部活動１６!$D36</f>
        <v>0</v>
      </c>
      <c r="AI39" s="70">
        <f>部活動１６!$J36</f>
        <v>0</v>
      </c>
      <c r="AJ39" s="30">
        <f>部活動１７!$D36</f>
        <v>0</v>
      </c>
      <c r="AK39" s="28">
        <f>部活動１７!$J36</f>
        <v>0</v>
      </c>
      <c r="AL39" s="69">
        <f>部活動１８!$D36</f>
        <v>0</v>
      </c>
      <c r="AM39" s="70">
        <f>部活動１８!$J36</f>
        <v>0</v>
      </c>
      <c r="AN39" s="30">
        <f>部活動１９!$D36</f>
        <v>0</v>
      </c>
      <c r="AO39" s="28">
        <f>部活動１９!$J36</f>
        <v>0</v>
      </c>
      <c r="AP39" s="69">
        <f>部活動２０!$D36</f>
        <v>0</v>
      </c>
      <c r="AQ39" s="70">
        <f>部活動２０!$J36</f>
        <v>0</v>
      </c>
      <c r="AR39" s="30">
        <f>部活動２１!$D36</f>
        <v>0</v>
      </c>
      <c r="AS39" s="28">
        <f>部活動２１!$J36</f>
        <v>0</v>
      </c>
      <c r="AT39" s="69">
        <f>部活動２２!$D36</f>
        <v>0</v>
      </c>
      <c r="AU39" s="70">
        <f>部活動２２!$J36</f>
        <v>0</v>
      </c>
      <c r="AV39" s="30">
        <f>部活動２３!$D36</f>
        <v>0</v>
      </c>
      <c r="AW39" s="28">
        <f>部活動２３!$J36</f>
        <v>0</v>
      </c>
      <c r="AX39" s="69">
        <f>部活動２４!$D36</f>
        <v>0</v>
      </c>
      <c r="AY39" s="70">
        <f>部活動２４!$J36</f>
        <v>0</v>
      </c>
      <c r="AZ39" s="30">
        <f>部活動２５!$D36</f>
        <v>0</v>
      </c>
      <c r="BA39" s="28">
        <f>部活動２５!$J36</f>
        <v>0</v>
      </c>
      <c r="BB39" s="69">
        <f>部活動２６!$D36</f>
        <v>0</v>
      </c>
      <c r="BC39" s="70">
        <f>部活動２６!$J36</f>
        <v>0</v>
      </c>
      <c r="BD39" s="30">
        <f>部活動２７!$D36</f>
        <v>0</v>
      </c>
      <c r="BE39" s="28">
        <f>部活動２７!$J36</f>
        <v>0</v>
      </c>
      <c r="BF39" s="69">
        <f>部活動２８!$D36</f>
        <v>0</v>
      </c>
      <c r="BG39" s="70">
        <f>部活動２８!$J36</f>
        <v>0</v>
      </c>
      <c r="BH39" s="30">
        <f>部活動２９!$D36</f>
        <v>0</v>
      </c>
      <c r="BI39" s="28">
        <f>部活動２９!$J36</f>
        <v>0</v>
      </c>
      <c r="BJ39" s="69">
        <f>部活動３０!$D36</f>
        <v>0</v>
      </c>
      <c r="BK39" s="72">
        <f>部活動３０!$J36</f>
        <v>0</v>
      </c>
    </row>
    <row r="40" spans="2:63" s="18" customFormat="1" ht="20.45" customHeight="1" x14ac:dyDescent="0.15">
      <c r="B40" s="73">
        <f t="shared" si="1"/>
        <v>45044</v>
      </c>
      <c r="C40" s="29">
        <f t="shared" si="0"/>
        <v>45044</v>
      </c>
      <c r="D40" s="30">
        <f>部活動１!D37</f>
        <v>0</v>
      </c>
      <c r="E40" s="28">
        <f>部活動１!J37</f>
        <v>0</v>
      </c>
      <c r="F40" s="69">
        <f>部活動２!D37</f>
        <v>0</v>
      </c>
      <c r="G40" s="70">
        <f>部活動２!J37</f>
        <v>0</v>
      </c>
      <c r="H40" s="30">
        <f>部活動３!D37</f>
        <v>0</v>
      </c>
      <c r="I40" s="28">
        <f>部活動３!J37</f>
        <v>0</v>
      </c>
      <c r="J40" s="69">
        <f>部活動４!D37</f>
        <v>0</v>
      </c>
      <c r="K40" s="70">
        <f>部活動４!J37</f>
        <v>0</v>
      </c>
      <c r="L40" s="30">
        <f>部活動５!D37</f>
        <v>0</v>
      </c>
      <c r="M40" s="28">
        <f>部活動５!J37</f>
        <v>0</v>
      </c>
      <c r="N40" s="69">
        <f>部活動６!D37</f>
        <v>0</v>
      </c>
      <c r="O40" s="70">
        <f>部活動６!J37</f>
        <v>0</v>
      </c>
      <c r="P40" s="30">
        <f>部活動７!D37</f>
        <v>0</v>
      </c>
      <c r="Q40" s="28">
        <f>部活動７!J37</f>
        <v>0</v>
      </c>
      <c r="R40" s="69">
        <f>部活動８!D37</f>
        <v>0</v>
      </c>
      <c r="S40" s="70">
        <f>部活動８!J37</f>
        <v>0</v>
      </c>
      <c r="T40" s="30">
        <f>部活動９!D37</f>
        <v>0</v>
      </c>
      <c r="U40" s="28">
        <f>部活動９!J37</f>
        <v>0</v>
      </c>
      <c r="V40" s="69">
        <f>部活動１０!D37</f>
        <v>0</v>
      </c>
      <c r="W40" s="70">
        <f>部活動１０!J37</f>
        <v>0</v>
      </c>
      <c r="X40" s="30">
        <f>部活動１１!D37</f>
        <v>0</v>
      </c>
      <c r="Y40" s="28">
        <f>部活動１１!J37</f>
        <v>0</v>
      </c>
      <c r="Z40" s="69">
        <f>部活動１２!D37</f>
        <v>0</v>
      </c>
      <c r="AA40" s="70">
        <f>部活動１２!J37</f>
        <v>0</v>
      </c>
      <c r="AB40" s="30">
        <f>部活動１３!$D37</f>
        <v>0</v>
      </c>
      <c r="AC40" s="28">
        <f>部活動１３!$J37</f>
        <v>0</v>
      </c>
      <c r="AD40" s="69">
        <f>部活動１４!$D37</f>
        <v>0</v>
      </c>
      <c r="AE40" s="70">
        <f>部活動１４!$J37</f>
        <v>0</v>
      </c>
      <c r="AF40" s="30">
        <f>部活動１５!$D37</f>
        <v>0</v>
      </c>
      <c r="AG40" s="28">
        <f>部活動１５!$J37</f>
        <v>0</v>
      </c>
      <c r="AH40" s="69">
        <f>部活動１６!$D37</f>
        <v>0</v>
      </c>
      <c r="AI40" s="70">
        <f>部活動１６!$J37</f>
        <v>0</v>
      </c>
      <c r="AJ40" s="30">
        <f>部活動１７!$D37</f>
        <v>0</v>
      </c>
      <c r="AK40" s="28">
        <f>部活動１７!$J37</f>
        <v>0</v>
      </c>
      <c r="AL40" s="69">
        <f>部活動１８!$D37</f>
        <v>0</v>
      </c>
      <c r="AM40" s="70">
        <f>部活動１８!$J37</f>
        <v>0</v>
      </c>
      <c r="AN40" s="30">
        <f>部活動１９!$D37</f>
        <v>0</v>
      </c>
      <c r="AO40" s="28">
        <f>部活動１９!$J37</f>
        <v>0</v>
      </c>
      <c r="AP40" s="69">
        <f>部活動２０!$D37</f>
        <v>0</v>
      </c>
      <c r="AQ40" s="70">
        <f>部活動２０!$J37</f>
        <v>0</v>
      </c>
      <c r="AR40" s="30">
        <f>部活動２１!$D37</f>
        <v>0</v>
      </c>
      <c r="AS40" s="28">
        <f>部活動２１!$J37</f>
        <v>0</v>
      </c>
      <c r="AT40" s="69">
        <f>部活動２２!$D37</f>
        <v>0</v>
      </c>
      <c r="AU40" s="70">
        <f>部活動２２!$J37</f>
        <v>0</v>
      </c>
      <c r="AV40" s="30">
        <f>部活動２３!$D37</f>
        <v>0</v>
      </c>
      <c r="AW40" s="28">
        <f>部活動２３!$J37</f>
        <v>0</v>
      </c>
      <c r="AX40" s="69">
        <f>部活動２４!$D37</f>
        <v>0</v>
      </c>
      <c r="AY40" s="70">
        <f>部活動２４!$J37</f>
        <v>0</v>
      </c>
      <c r="AZ40" s="30">
        <f>部活動２５!$D37</f>
        <v>0</v>
      </c>
      <c r="BA40" s="28">
        <f>部活動２５!$J37</f>
        <v>0</v>
      </c>
      <c r="BB40" s="69">
        <f>部活動２６!$D37</f>
        <v>0</v>
      </c>
      <c r="BC40" s="70">
        <f>部活動２６!$J37</f>
        <v>0</v>
      </c>
      <c r="BD40" s="30">
        <f>部活動２７!$D37</f>
        <v>0</v>
      </c>
      <c r="BE40" s="28">
        <f>部活動２７!$J37</f>
        <v>0</v>
      </c>
      <c r="BF40" s="69">
        <f>部活動２８!$D37</f>
        <v>0</v>
      </c>
      <c r="BG40" s="70">
        <f>部活動２８!$J37</f>
        <v>0</v>
      </c>
      <c r="BH40" s="30">
        <f>部活動２９!$D37</f>
        <v>0</v>
      </c>
      <c r="BI40" s="28">
        <f>部活動２９!$J37</f>
        <v>0</v>
      </c>
      <c r="BJ40" s="69">
        <f>部活動３０!$D37</f>
        <v>0</v>
      </c>
      <c r="BK40" s="72">
        <f>部活動３０!$J37</f>
        <v>0</v>
      </c>
    </row>
    <row r="41" spans="2:63" s="18" customFormat="1" ht="20.45" customHeight="1" x14ac:dyDescent="0.15">
      <c r="B41" s="73">
        <f t="shared" si="1"/>
        <v>45045</v>
      </c>
      <c r="C41" s="29">
        <f t="shared" si="0"/>
        <v>45045</v>
      </c>
      <c r="D41" s="30">
        <f>部活動１!D38</f>
        <v>0</v>
      </c>
      <c r="E41" s="28">
        <f>部活動１!J38</f>
        <v>0</v>
      </c>
      <c r="F41" s="69">
        <f>部活動２!D38</f>
        <v>0</v>
      </c>
      <c r="G41" s="70">
        <f>部活動２!J38</f>
        <v>0</v>
      </c>
      <c r="H41" s="30">
        <f>部活動３!D38</f>
        <v>0</v>
      </c>
      <c r="I41" s="28">
        <f>部活動３!J38</f>
        <v>0</v>
      </c>
      <c r="J41" s="69">
        <f>部活動４!D38</f>
        <v>0</v>
      </c>
      <c r="K41" s="70">
        <f>部活動４!J38</f>
        <v>0</v>
      </c>
      <c r="L41" s="30">
        <f>部活動５!D38</f>
        <v>0</v>
      </c>
      <c r="M41" s="28">
        <f>部活動５!J38</f>
        <v>0</v>
      </c>
      <c r="N41" s="69">
        <f>部活動６!D38</f>
        <v>0</v>
      </c>
      <c r="O41" s="70">
        <f>部活動６!J38</f>
        <v>0</v>
      </c>
      <c r="P41" s="30">
        <f>部活動７!D38</f>
        <v>0</v>
      </c>
      <c r="Q41" s="28">
        <f>部活動７!J38</f>
        <v>0</v>
      </c>
      <c r="R41" s="69">
        <f>部活動８!D38</f>
        <v>0</v>
      </c>
      <c r="S41" s="70">
        <f>部活動８!J38</f>
        <v>0</v>
      </c>
      <c r="T41" s="30">
        <f>部活動９!D38</f>
        <v>0</v>
      </c>
      <c r="U41" s="28">
        <f>部活動９!J38</f>
        <v>0</v>
      </c>
      <c r="V41" s="69">
        <f>部活動１０!D38</f>
        <v>0</v>
      </c>
      <c r="W41" s="70">
        <f>部活動１０!J38</f>
        <v>0</v>
      </c>
      <c r="X41" s="30">
        <f>部活動１１!D38</f>
        <v>0</v>
      </c>
      <c r="Y41" s="28">
        <f>部活動１１!J38</f>
        <v>0</v>
      </c>
      <c r="Z41" s="69">
        <f>部活動１２!D38</f>
        <v>0</v>
      </c>
      <c r="AA41" s="70">
        <f>部活動１２!J38</f>
        <v>0</v>
      </c>
      <c r="AB41" s="30">
        <f>部活動１３!$D38</f>
        <v>0</v>
      </c>
      <c r="AC41" s="28">
        <f>部活動１３!$J38</f>
        <v>0</v>
      </c>
      <c r="AD41" s="69">
        <f>部活動１４!$D38</f>
        <v>0</v>
      </c>
      <c r="AE41" s="70">
        <f>部活動１４!$J38</f>
        <v>0</v>
      </c>
      <c r="AF41" s="30">
        <f>部活動１５!$D38</f>
        <v>0</v>
      </c>
      <c r="AG41" s="28">
        <f>部活動１５!$J38</f>
        <v>0</v>
      </c>
      <c r="AH41" s="69">
        <f>部活動１６!$D38</f>
        <v>0</v>
      </c>
      <c r="AI41" s="70">
        <f>部活動１６!$J38</f>
        <v>0</v>
      </c>
      <c r="AJ41" s="30">
        <f>部活動１７!$D38</f>
        <v>0</v>
      </c>
      <c r="AK41" s="28">
        <f>部活動１７!$J38</f>
        <v>0</v>
      </c>
      <c r="AL41" s="69">
        <f>部活動１８!$D38</f>
        <v>0</v>
      </c>
      <c r="AM41" s="70">
        <f>部活動１８!$J38</f>
        <v>0</v>
      </c>
      <c r="AN41" s="30">
        <f>部活動１９!$D38</f>
        <v>0</v>
      </c>
      <c r="AO41" s="28">
        <f>部活動１９!$J38</f>
        <v>0</v>
      </c>
      <c r="AP41" s="69">
        <f>部活動２０!$D38</f>
        <v>0</v>
      </c>
      <c r="AQ41" s="70">
        <f>部活動２０!$J38</f>
        <v>0</v>
      </c>
      <c r="AR41" s="30">
        <f>部活動２１!$D38</f>
        <v>0</v>
      </c>
      <c r="AS41" s="28">
        <f>部活動２１!$J38</f>
        <v>0</v>
      </c>
      <c r="AT41" s="69">
        <f>部活動２２!$D38</f>
        <v>0</v>
      </c>
      <c r="AU41" s="70">
        <f>部活動２２!$J38</f>
        <v>0</v>
      </c>
      <c r="AV41" s="30">
        <f>部活動２３!$D38</f>
        <v>0</v>
      </c>
      <c r="AW41" s="28">
        <f>部活動２３!$J38</f>
        <v>0</v>
      </c>
      <c r="AX41" s="69">
        <f>部活動２４!$D38</f>
        <v>0</v>
      </c>
      <c r="AY41" s="70">
        <f>部活動２４!$J38</f>
        <v>0</v>
      </c>
      <c r="AZ41" s="30">
        <f>部活動２５!$D38</f>
        <v>0</v>
      </c>
      <c r="BA41" s="28">
        <f>部活動２５!$J38</f>
        <v>0</v>
      </c>
      <c r="BB41" s="69">
        <f>部活動２６!$D38</f>
        <v>0</v>
      </c>
      <c r="BC41" s="70">
        <f>部活動２６!$J38</f>
        <v>0</v>
      </c>
      <c r="BD41" s="30">
        <f>部活動２７!$D38</f>
        <v>0</v>
      </c>
      <c r="BE41" s="28">
        <f>部活動２７!$J38</f>
        <v>0</v>
      </c>
      <c r="BF41" s="69">
        <f>部活動２８!$D38</f>
        <v>0</v>
      </c>
      <c r="BG41" s="70">
        <f>部活動２８!$J38</f>
        <v>0</v>
      </c>
      <c r="BH41" s="30">
        <f>部活動２９!$D38</f>
        <v>0</v>
      </c>
      <c r="BI41" s="28">
        <f>部活動２９!$J38</f>
        <v>0</v>
      </c>
      <c r="BJ41" s="69">
        <f>部活動３０!$D38</f>
        <v>0</v>
      </c>
      <c r="BK41" s="72">
        <f>部活動３０!$J38</f>
        <v>0</v>
      </c>
    </row>
    <row r="42" spans="2:63" s="18" customFormat="1" ht="20.45" customHeight="1" x14ac:dyDescent="0.15">
      <c r="B42" s="73">
        <f t="shared" si="1"/>
        <v>45046</v>
      </c>
      <c r="C42" s="29">
        <f t="shared" si="0"/>
        <v>45046</v>
      </c>
      <c r="D42" s="30">
        <f>部活動１!D39</f>
        <v>0</v>
      </c>
      <c r="E42" s="28">
        <f>部活動１!J39</f>
        <v>0</v>
      </c>
      <c r="F42" s="69">
        <f>部活動２!D39</f>
        <v>0</v>
      </c>
      <c r="G42" s="70">
        <f>部活動２!J39</f>
        <v>0</v>
      </c>
      <c r="H42" s="30">
        <f>部活動３!D39</f>
        <v>0</v>
      </c>
      <c r="I42" s="28">
        <f>部活動３!J39</f>
        <v>0</v>
      </c>
      <c r="J42" s="69">
        <f>部活動４!D39</f>
        <v>0</v>
      </c>
      <c r="K42" s="70">
        <f>部活動４!J39</f>
        <v>0</v>
      </c>
      <c r="L42" s="30">
        <f>部活動５!D39</f>
        <v>0</v>
      </c>
      <c r="M42" s="28">
        <f>部活動５!J39</f>
        <v>0</v>
      </c>
      <c r="N42" s="69">
        <f>部活動６!D39</f>
        <v>0</v>
      </c>
      <c r="O42" s="70">
        <f>部活動６!J39</f>
        <v>0</v>
      </c>
      <c r="P42" s="30">
        <f>部活動７!D39</f>
        <v>0</v>
      </c>
      <c r="Q42" s="28">
        <f>部活動７!J39</f>
        <v>0</v>
      </c>
      <c r="R42" s="69">
        <f>部活動８!D39</f>
        <v>0</v>
      </c>
      <c r="S42" s="70">
        <f>部活動８!J39</f>
        <v>0</v>
      </c>
      <c r="T42" s="30">
        <f>部活動９!D39</f>
        <v>0</v>
      </c>
      <c r="U42" s="28">
        <f>部活動９!J39</f>
        <v>0</v>
      </c>
      <c r="V42" s="69">
        <f>部活動１０!D39</f>
        <v>0</v>
      </c>
      <c r="W42" s="70">
        <f>部活動１０!J39</f>
        <v>0</v>
      </c>
      <c r="X42" s="30">
        <f>部活動１１!D39</f>
        <v>0</v>
      </c>
      <c r="Y42" s="28">
        <f>部活動１１!J39</f>
        <v>0</v>
      </c>
      <c r="Z42" s="69">
        <f>部活動１２!D39</f>
        <v>0</v>
      </c>
      <c r="AA42" s="70">
        <f>部活動１２!J39</f>
        <v>0</v>
      </c>
      <c r="AB42" s="30">
        <f>部活動１３!$D39</f>
        <v>0</v>
      </c>
      <c r="AC42" s="28">
        <f>部活動１３!$J39</f>
        <v>0</v>
      </c>
      <c r="AD42" s="69">
        <f>部活動１４!$D39</f>
        <v>0</v>
      </c>
      <c r="AE42" s="70">
        <f>部活動１４!$J39</f>
        <v>0</v>
      </c>
      <c r="AF42" s="30">
        <f>部活動１５!$D39</f>
        <v>0</v>
      </c>
      <c r="AG42" s="28">
        <f>部活動１５!$J39</f>
        <v>0</v>
      </c>
      <c r="AH42" s="69">
        <f>部活動１６!$D39</f>
        <v>0</v>
      </c>
      <c r="AI42" s="70">
        <f>部活動１６!$J39</f>
        <v>0</v>
      </c>
      <c r="AJ42" s="30">
        <f>部活動１７!$D39</f>
        <v>0</v>
      </c>
      <c r="AK42" s="28">
        <f>部活動１７!$J39</f>
        <v>0</v>
      </c>
      <c r="AL42" s="69">
        <f>部活動１８!$D39</f>
        <v>0</v>
      </c>
      <c r="AM42" s="70">
        <f>部活動１８!$J39</f>
        <v>0</v>
      </c>
      <c r="AN42" s="30">
        <f>部活動１９!$D39</f>
        <v>0</v>
      </c>
      <c r="AO42" s="28">
        <f>部活動１９!$J39</f>
        <v>0</v>
      </c>
      <c r="AP42" s="69">
        <f>部活動２０!$D39</f>
        <v>0</v>
      </c>
      <c r="AQ42" s="70">
        <f>部活動２０!$J39</f>
        <v>0</v>
      </c>
      <c r="AR42" s="30">
        <f>部活動２１!$D39</f>
        <v>0</v>
      </c>
      <c r="AS42" s="28">
        <f>部活動２１!$J39</f>
        <v>0</v>
      </c>
      <c r="AT42" s="69">
        <f>部活動２２!$D39</f>
        <v>0</v>
      </c>
      <c r="AU42" s="70">
        <f>部活動２２!$J39</f>
        <v>0</v>
      </c>
      <c r="AV42" s="30">
        <f>部活動２３!$D39</f>
        <v>0</v>
      </c>
      <c r="AW42" s="28">
        <f>部活動２３!$J39</f>
        <v>0</v>
      </c>
      <c r="AX42" s="69">
        <f>部活動２４!$D39</f>
        <v>0</v>
      </c>
      <c r="AY42" s="70">
        <f>部活動２４!$J39</f>
        <v>0</v>
      </c>
      <c r="AZ42" s="30">
        <f>部活動２５!$D39</f>
        <v>0</v>
      </c>
      <c r="BA42" s="28">
        <f>部活動２５!$J39</f>
        <v>0</v>
      </c>
      <c r="BB42" s="69">
        <f>部活動２６!$D39</f>
        <v>0</v>
      </c>
      <c r="BC42" s="70">
        <f>部活動２６!$J39</f>
        <v>0</v>
      </c>
      <c r="BD42" s="30">
        <f>部活動２７!$D39</f>
        <v>0</v>
      </c>
      <c r="BE42" s="28">
        <f>部活動２７!$J39</f>
        <v>0</v>
      </c>
      <c r="BF42" s="69">
        <f>部活動２８!$D39</f>
        <v>0</v>
      </c>
      <c r="BG42" s="70">
        <f>部活動２８!$J39</f>
        <v>0</v>
      </c>
      <c r="BH42" s="30">
        <f>部活動２９!$D39</f>
        <v>0</v>
      </c>
      <c r="BI42" s="28">
        <f>部活動２９!$J39</f>
        <v>0</v>
      </c>
      <c r="BJ42" s="69">
        <f>部活動３０!$D39</f>
        <v>0</v>
      </c>
      <c r="BK42" s="72">
        <f>部活動３０!$J39</f>
        <v>0</v>
      </c>
    </row>
    <row r="43" spans="2:63" s="18" customFormat="1" ht="20.45" customHeight="1" thickBot="1" x14ac:dyDescent="0.2">
      <c r="B43" s="73">
        <f t="shared" si="1"/>
        <v>45047</v>
      </c>
      <c r="C43" s="29">
        <f t="shared" si="0"/>
        <v>45047</v>
      </c>
      <c r="D43" s="30">
        <f>部活動１!D40</f>
        <v>0</v>
      </c>
      <c r="E43" s="28">
        <f>部活動１!J40</f>
        <v>0</v>
      </c>
      <c r="F43" s="69">
        <f>部活動２!D40</f>
        <v>0</v>
      </c>
      <c r="G43" s="70">
        <f>部活動２!J40</f>
        <v>0</v>
      </c>
      <c r="H43" s="30">
        <f>部活動３!D40</f>
        <v>0</v>
      </c>
      <c r="I43" s="28">
        <f>部活動３!J40</f>
        <v>0</v>
      </c>
      <c r="J43" s="69">
        <f>部活動４!D40</f>
        <v>0</v>
      </c>
      <c r="K43" s="70">
        <f>部活動４!J40</f>
        <v>0</v>
      </c>
      <c r="L43" s="30">
        <f>部活動５!D40</f>
        <v>0</v>
      </c>
      <c r="M43" s="28">
        <f>部活動５!J40</f>
        <v>0</v>
      </c>
      <c r="N43" s="69">
        <f>部活動６!D40</f>
        <v>0</v>
      </c>
      <c r="O43" s="70">
        <f>部活動６!J40</f>
        <v>0</v>
      </c>
      <c r="P43" s="30">
        <f>部活動７!D40</f>
        <v>0</v>
      </c>
      <c r="Q43" s="28">
        <f>部活動７!J40</f>
        <v>0</v>
      </c>
      <c r="R43" s="69">
        <f>部活動８!D40</f>
        <v>0</v>
      </c>
      <c r="S43" s="70">
        <f>部活動８!J40</f>
        <v>0</v>
      </c>
      <c r="T43" s="30">
        <f>部活動９!D40</f>
        <v>0</v>
      </c>
      <c r="U43" s="28">
        <f>部活動９!J40</f>
        <v>0</v>
      </c>
      <c r="V43" s="69">
        <f>部活動１０!D40</f>
        <v>0</v>
      </c>
      <c r="W43" s="70">
        <f>部活動１０!J40</f>
        <v>0</v>
      </c>
      <c r="X43" s="30">
        <f>部活動１１!D40</f>
        <v>0</v>
      </c>
      <c r="Y43" s="28">
        <f>部活動１１!J40</f>
        <v>0</v>
      </c>
      <c r="Z43" s="69">
        <f>部活動１２!D40</f>
        <v>0</v>
      </c>
      <c r="AA43" s="70">
        <f>部活動１２!J40</f>
        <v>0</v>
      </c>
      <c r="AB43" s="30">
        <f>部活動１３!$D40</f>
        <v>0</v>
      </c>
      <c r="AC43" s="28">
        <f>部活動１３!$J40</f>
        <v>0</v>
      </c>
      <c r="AD43" s="69">
        <f>部活動１４!$D40</f>
        <v>0</v>
      </c>
      <c r="AE43" s="70">
        <f>部活動１４!$J40</f>
        <v>0</v>
      </c>
      <c r="AF43" s="30">
        <f>部活動１５!$D40</f>
        <v>0</v>
      </c>
      <c r="AG43" s="28">
        <f>部活動１５!$J40</f>
        <v>0</v>
      </c>
      <c r="AH43" s="69">
        <f>部活動１６!$D40</f>
        <v>0</v>
      </c>
      <c r="AI43" s="70">
        <f>部活動１６!$J40</f>
        <v>0</v>
      </c>
      <c r="AJ43" s="30">
        <f>部活動１７!$D40</f>
        <v>0</v>
      </c>
      <c r="AK43" s="28">
        <f>部活動１７!$J40</f>
        <v>0</v>
      </c>
      <c r="AL43" s="69">
        <f>部活動１８!$D40</f>
        <v>0</v>
      </c>
      <c r="AM43" s="70">
        <f>部活動１８!$J40</f>
        <v>0</v>
      </c>
      <c r="AN43" s="30">
        <f>部活動１９!$D40</f>
        <v>0</v>
      </c>
      <c r="AO43" s="28">
        <f>部活動１９!$J40</f>
        <v>0</v>
      </c>
      <c r="AP43" s="69">
        <f>部活動２０!$D40</f>
        <v>0</v>
      </c>
      <c r="AQ43" s="70">
        <f>部活動２０!$J40</f>
        <v>0</v>
      </c>
      <c r="AR43" s="30">
        <f>部活動２１!$D40</f>
        <v>0</v>
      </c>
      <c r="AS43" s="28">
        <f>部活動２１!$J40</f>
        <v>0</v>
      </c>
      <c r="AT43" s="69">
        <f>部活動２２!$D40</f>
        <v>0</v>
      </c>
      <c r="AU43" s="70">
        <f>部活動２２!$J40</f>
        <v>0</v>
      </c>
      <c r="AV43" s="30">
        <f>部活動２３!$D40</f>
        <v>0</v>
      </c>
      <c r="AW43" s="28">
        <f>部活動２３!$J40</f>
        <v>0</v>
      </c>
      <c r="AX43" s="69">
        <f>部活動２４!$D40</f>
        <v>0</v>
      </c>
      <c r="AY43" s="70">
        <f>部活動２４!$J40</f>
        <v>0</v>
      </c>
      <c r="AZ43" s="30">
        <f>部活動２５!$D40</f>
        <v>0</v>
      </c>
      <c r="BA43" s="28">
        <f>部活動２５!$J40</f>
        <v>0</v>
      </c>
      <c r="BB43" s="69">
        <f>部活動２６!$D40</f>
        <v>0</v>
      </c>
      <c r="BC43" s="70">
        <f>部活動２６!$J40</f>
        <v>0</v>
      </c>
      <c r="BD43" s="30">
        <f>部活動２７!$D40</f>
        <v>0</v>
      </c>
      <c r="BE43" s="28">
        <f>部活動２７!$J40</f>
        <v>0</v>
      </c>
      <c r="BF43" s="69">
        <f>部活動２８!$D40</f>
        <v>0</v>
      </c>
      <c r="BG43" s="70">
        <f>部活動２８!$J40</f>
        <v>0</v>
      </c>
      <c r="BH43" s="30">
        <f>部活動２９!$D40</f>
        <v>0</v>
      </c>
      <c r="BI43" s="28">
        <f>部活動２９!$J40</f>
        <v>0</v>
      </c>
      <c r="BJ43" s="69">
        <f>部活動３０!$D40</f>
        <v>0</v>
      </c>
      <c r="BK43" s="72">
        <f>部活動３０!$J40</f>
        <v>0</v>
      </c>
    </row>
    <row r="44" spans="2:63" ht="30.6" customHeight="1" thickTop="1" thickBot="1" x14ac:dyDescent="0.2">
      <c r="B44" s="99" t="s">
        <v>30</v>
      </c>
      <c r="C44" s="100"/>
      <c r="D44" s="74">
        <f>部活動１!I42</f>
        <v>0</v>
      </c>
      <c r="E44" s="75">
        <f>部活動１!O42</f>
        <v>0</v>
      </c>
      <c r="F44" s="76">
        <f>部活動２!I42</f>
        <v>0</v>
      </c>
      <c r="G44" s="77">
        <f>部活動２!O42</f>
        <v>0</v>
      </c>
      <c r="H44" s="74">
        <f>部活動３!I42</f>
        <v>0</v>
      </c>
      <c r="I44" s="75">
        <f>部活動３!O42</f>
        <v>0</v>
      </c>
      <c r="J44" s="76">
        <f>部活動４!I42</f>
        <v>0</v>
      </c>
      <c r="K44" s="77">
        <f>部活動４!O42</f>
        <v>0</v>
      </c>
      <c r="L44" s="74">
        <f>部活動５!I42</f>
        <v>0</v>
      </c>
      <c r="M44" s="75">
        <f>部活動５!O42</f>
        <v>0</v>
      </c>
      <c r="N44" s="76">
        <f>部活動６!I42</f>
        <v>0</v>
      </c>
      <c r="O44" s="77">
        <f>部活動６!O42</f>
        <v>0</v>
      </c>
      <c r="P44" s="74">
        <f>部活動７!I42</f>
        <v>0</v>
      </c>
      <c r="Q44" s="75">
        <f>部活動７!O42</f>
        <v>0</v>
      </c>
      <c r="R44" s="76">
        <f>部活動８!I42</f>
        <v>0</v>
      </c>
      <c r="S44" s="77">
        <f>部活動８!O42</f>
        <v>0</v>
      </c>
      <c r="T44" s="74">
        <f>部活動９!I42</f>
        <v>0</v>
      </c>
      <c r="U44" s="75">
        <f>部活動９!O42</f>
        <v>0</v>
      </c>
      <c r="V44" s="76">
        <f>部活動１０!I42</f>
        <v>0</v>
      </c>
      <c r="W44" s="77">
        <f>部活動１０!O42</f>
        <v>0</v>
      </c>
      <c r="X44" s="74">
        <f>部活動１１!I42</f>
        <v>0</v>
      </c>
      <c r="Y44" s="75">
        <f>部活動１１!O42</f>
        <v>0</v>
      </c>
      <c r="Z44" s="76">
        <f>部活動１２!I42</f>
        <v>0</v>
      </c>
      <c r="AA44" s="77">
        <f>部活動１２!O42</f>
        <v>0</v>
      </c>
      <c r="AB44" s="74">
        <f>部活動１３!$I42</f>
        <v>0</v>
      </c>
      <c r="AC44" s="75">
        <f>部活動１３!$O42</f>
        <v>0</v>
      </c>
      <c r="AD44" s="76">
        <f>部活動１４!$I42</f>
        <v>0</v>
      </c>
      <c r="AE44" s="77">
        <f>部活動１４!$O42</f>
        <v>0</v>
      </c>
      <c r="AF44" s="78">
        <f>部活動１５!$I42</f>
        <v>0</v>
      </c>
      <c r="AG44" s="79">
        <f>部活動１５!$O42</f>
        <v>0</v>
      </c>
      <c r="AH44" s="76">
        <f>部活動１６!$I42</f>
        <v>0</v>
      </c>
      <c r="AI44" s="77">
        <f>部活動１６!$O42</f>
        <v>0</v>
      </c>
      <c r="AJ44" s="78">
        <f>部活動１７!$I42</f>
        <v>0</v>
      </c>
      <c r="AK44" s="79">
        <f>部活動１７!$O42</f>
        <v>0</v>
      </c>
      <c r="AL44" s="76">
        <f>部活動１８!$I42</f>
        <v>0</v>
      </c>
      <c r="AM44" s="77">
        <f>部活動１８!$O42</f>
        <v>0</v>
      </c>
      <c r="AN44" s="78">
        <f>部活動１９!$I42</f>
        <v>0</v>
      </c>
      <c r="AO44" s="79">
        <f>部活動１９!$O42</f>
        <v>0</v>
      </c>
      <c r="AP44" s="76">
        <f>部活動２０!$I42</f>
        <v>0</v>
      </c>
      <c r="AQ44" s="77">
        <f>部活動２０!$O42</f>
        <v>0</v>
      </c>
      <c r="AR44" s="78">
        <f>部活動２１!$I42</f>
        <v>0</v>
      </c>
      <c r="AS44" s="79">
        <f>部活動２１!$O42</f>
        <v>0</v>
      </c>
      <c r="AT44" s="76">
        <f>部活動２２!$I42</f>
        <v>0</v>
      </c>
      <c r="AU44" s="77">
        <f>部活動２２!$O42</f>
        <v>0</v>
      </c>
      <c r="AV44" s="78">
        <f>部活動２３!$I42</f>
        <v>0</v>
      </c>
      <c r="AW44" s="79">
        <f>部活動２３!$O42</f>
        <v>0</v>
      </c>
      <c r="AX44" s="76">
        <f>部活動２４!$I42</f>
        <v>0</v>
      </c>
      <c r="AY44" s="77">
        <f>部活動２４!$O42</f>
        <v>0</v>
      </c>
      <c r="AZ44" s="78">
        <f>部活動２５!$I42</f>
        <v>0</v>
      </c>
      <c r="BA44" s="79">
        <f>部活動２５!$O42</f>
        <v>0</v>
      </c>
      <c r="BB44" s="76">
        <f>部活動２６!$I42</f>
        <v>0</v>
      </c>
      <c r="BC44" s="77">
        <f>部活動２６!$O42</f>
        <v>0</v>
      </c>
      <c r="BD44" s="78">
        <f>部活動２７!$I42</f>
        <v>0</v>
      </c>
      <c r="BE44" s="79">
        <f>部活動２７!$O42</f>
        <v>0</v>
      </c>
      <c r="BF44" s="76">
        <f>部活動２８!$I42</f>
        <v>0</v>
      </c>
      <c r="BG44" s="77">
        <f>部活動２８!$O42</f>
        <v>0</v>
      </c>
      <c r="BH44" s="78">
        <f>部活動２９!$I42</f>
        <v>0</v>
      </c>
      <c r="BI44" s="79">
        <f>部活動２９!$O42</f>
        <v>0</v>
      </c>
      <c r="BJ44" s="76">
        <f>部活動３０!$I42</f>
        <v>0</v>
      </c>
      <c r="BK44" s="80">
        <f>部活動３０!$O42</f>
        <v>0</v>
      </c>
    </row>
    <row r="45" spans="2:63" ht="14.25" thickTop="1" x14ac:dyDescent="0.15"/>
    <row r="46" spans="2:63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2:63" x14ac:dyDescent="0.15">
      <c r="B47"/>
      <c r="C47"/>
      <c r="D47"/>
      <c r="E47"/>
      <c r="F47"/>
      <c r="L47"/>
      <c r="M47"/>
      <c r="N47"/>
    </row>
  </sheetData>
  <mergeCells count="37">
    <mergeCell ref="B3:C3"/>
    <mergeCell ref="B46:U46"/>
    <mergeCell ref="D5:E11"/>
    <mergeCell ref="F5:G11"/>
    <mergeCell ref="H5:I11"/>
    <mergeCell ref="J5:K11"/>
    <mergeCell ref="L5:M11"/>
    <mergeCell ref="N5:O11"/>
    <mergeCell ref="P5:Q11"/>
    <mergeCell ref="R5:S11"/>
    <mergeCell ref="T5:U11"/>
    <mergeCell ref="B44:C44"/>
    <mergeCell ref="B5:C11"/>
    <mergeCell ref="AL5:AM11"/>
    <mergeCell ref="AN5:AO11"/>
    <mergeCell ref="V5:W11"/>
    <mergeCell ref="X5:Y11"/>
    <mergeCell ref="Z5:AA11"/>
    <mergeCell ref="AB5:AC11"/>
    <mergeCell ref="AD5:AE11"/>
    <mergeCell ref="AF5:AG11"/>
    <mergeCell ref="BD5:BE11"/>
    <mergeCell ref="BF5:BG11"/>
    <mergeCell ref="BH5:BI11"/>
    <mergeCell ref="BJ5:BK11"/>
    <mergeCell ref="J3:L3"/>
    <mergeCell ref="M3:W3"/>
    <mergeCell ref="Y3:AR3"/>
    <mergeCell ref="AT5:AU11"/>
    <mergeCell ref="AV5:AW11"/>
    <mergeCell ref="AX5:AY11"/>
    <mergeCell ref="AZ5:BA11"/>
    <mergeCell ref="BB5:BC11"/>
    <mergeCell ref="AP5:AQ11"/>
    <mergeCell ref="AR5:AS11"/>
    <mergeCell ref="AH5:AI11"/>
    <mergeCell ref="AJ5:AK11"/>
  </mergeCells>
  <phoneticPr fontId="10"/>
  <conditionalFormatting sqref="B13:AC43 AF13:AG43">
    <cfRule type="expression" dxfId="257" priority="47" stopIfTrue="1">
      <formula>MONTH($B13)&lt;&gt;$G$3</formula>
    </cfRule>
  </conditionalFormatting>
  <conditionalFormatting sqref="B13:C43">
    <cfRule type="expression" dxfId="256" priority="46" stopIfTrue="1">
      <formula>"WEEKDAY($B10)=7"</formula>
    </cfRule>
  </conditionalFormatting>
  <conditionalFormatting sqref="AD13:AE43">
    <cfRule type="expression" dxfId="255" priority="16" stopIfTrue="1">
      <formula>MONTH($B13)&lt;&gt;$G$3</formula>
    </cfRule>
  </conditionalFormatting>
  <conditionalFormatting sqref="AH13:AI43">
    <cfRule type="expression" dxfId="254" priority="15" stopIfTrue="1">
      <formula>MONTH($B13)&lt;&gt;$G$3</formula>
    </cfRule>
  </conditionalFormatting>
  <conditionalFormatting sqref="AJ13:AK43">
    <cfRule type="expression" dxfId="253" priority="14" stopIfTrue="1">
      <formula>MONTH($B13)&lt;&gt;$G$3</formula>
    </cfRule>
  </conditionalFormatting>
  <conditionalFormatting sqref="AL13:AM43">
    <cfRule type="expression" dxfId="252" priority="13" stopIfTrue="1">
      <formula>MONTH($B13)&lt;&gt;$G$3</formula>
    </cfRule>
  </conditionalFormatting>
  <conditionalFormatting sqref="AN13:AO43">
    <cfRule type="expression" dxfId="251" priority="12" stopIfTrue="1">
      <formula>MONTH($B13)&lt;&gt;$G$3</formula>
    </cfRule>
  </conditionalFormatting>
  <conditionalFormatting sqref="AP13:AQ43">
    <cfRule type="expression" dxfId="250" priority="11" stopIfTrue="1">
      <formula>MONTH($B13)&lt;&gt;$G$3</formula>
    </cfRule>
  </conditionalFormatting>
  <conditionalFormatting sqref="AR13:AS43">
    <cfRule type="expression" dxfId="249" priority="10" stopIfTrue="1">
      <formula>MONTH($B13)&lt;&gt;$G$3</formula>
    </cfRule>
  </conditionalFormatting>
  <conditionalFormatting sqref="AT13:AU43">
    <cfRule type="expression" dxfId="248" priority="9" stopIfTrue="1">
      <formula>MONTH($B13)&lt;&gt;$G$3</formula>
    </cfRule>
  </conditionalFormatting>
  <conditionalFormatting sqref="AV13:AW43">
    <cfRule type="expression" dxfId="247" priority="8" stopIfTrue="1">
      <formula>MONTH($B13)&lt;&gt;$G$3</formula>
    </cfRule>
  </conditionalFormatting>
  <conditionalFormatting sqref="AX13:AY43">
    <cfRule type="expression" dxfId="246" priority="7" stopIfTrue="1">
      <formula>MONTH($B13)&lt;&gt;$G$3</formula>
    </cfRule>
  </conditionalFormatting>
  <conditionalFormatting sqref="AZ13:BA43">
    <cfRule type="expression" dxfId="245" priority="6" stopIfTrue="1">
      <formula>MONTH($B13)&lt;&gt;$G$3</formula>
    </cfRule>
  </conditionalFormatting>
  <conditionalFormatting sqref="BB13:BC43">
    <cfRule type="expression" dxfId="244" priority="5" stopIfTrue="1">
      <formula>MONTH($B13)&lt;&gt;$G$3</formula>
    </cfRule>
  </conditionalFormatting>
  <conditionalFormatting sqref="BD13:BE43">
    <cfRule type="expression" dxfId="243" priority="4" stopIfTrue="1">
      <formula>MONTH($B13)&lt;&gt;$G$3</formula>
    </cfRule>
  </conditionalFormatting>
  <conditionalFormatting sqref="BF13:BG43">
    <cfRule type="expression" dxfId="242" priority="3" stopIfTrue="1">
      <formula>MONTH($B13)&lt;&gt;$G$3</formula>
    </cfRule>
  </conditionalFormatting>
  <conditionalFormatting sqref="BH13:BI43">
    <cfRule type="expression" dxfId="241" priority="2" stopIfTrue="1">
      <formula>MONTH($B13)&lt;&gt;$G$3</formula>
    </cfRule>
  </conditionalFormatting>
  <conditionalFormatting sqref="BJ13:BK43">
    <cfRule type="expression" dxfId="240" priority="1" stopIfTrue="1">
      <formula>MONTH($B13)&lt;&gt;$G$3</formula>
    </cfRule>
  </conditionalFormatting>
  <pageMargins left="0.9055118110236221" right="0.9055118110236221" top="0.74803149606299213" bottom="0.55118110236220474" header="0.31496062992125984" footer="0.31496062992125984"/>
  <pageSetup paperSize="9" scale="7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55" priority="2" stopIfTrue="1">
      <formula>"WEEKDAY($B10)=7"</formula>
    </cfRule>
  </conditionalFormatting>
  <conditionalFormatting sqref="B10:Q40">
    <cfRule type="expression" dxfId="54" priority="3" stopIfTrue="1">
      <formula>MONTH($B10)&lt;&gt;$E$3</formula>
    </cfRule>
  </conditionalFormatting>
  <conditionalFormatting sqref="D41:I41 N41:P41">
    <cfRule type="expression" dxfId="53" priority="4" stopIfTrue="1">
      <formula>MONTH(#REF!)&lt;&gt;$E$3</formula>
    </cfRule>
  </conditionalFormatting>
  <conditionalFormatting sqref="J41:M41">
    <cfRule type="expression" dxfId="5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51" priority="2" stopIfTrue="1">
      <formula>"WEEKDAY($B10)=7"</formula>
    </cfRule>
  </conditionalFormatting>
  <conditionalFormatting sqref="B10:Q40">
    <cfRule type="expression" dxfId="50" priority="3" stopIfTrue="1">
      <formula>MONTH($B10)&lt;&gt;$E$3</formula>
    </cfRule>
  </conditionalFormatting>
  <conditionalFormatting sqref="D41:I41 N41:P41">
    <cfRule type="expression" dxfId="49" priority="4" stopIfTrue="1">
      <formula>MONTH(#REF!)&lt;&gt;$E$3</formula>
    </cfRule>
  </conditionalFormatting>
  <conditionalFormatting sqref="J41:M41">
    <cfRule type="expression" dxfId="4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47" priority="2" stopIfTrue="1">
      <formula>"WEEKDAY($B10)=7"</formula>
    </cfRule>
  </conditionalFormatting>
  <conditionalFormatting sqref="B10:Q40">
    <cfRule type="expression" dxfId="46" priority="3" stopIfTrue="1">
      <formula>MONTH($B10)&lt;&gt;$E$3</formula>
    </cfRule>
  </conditionalFormatting>
  <conditionalFormatting sqref="D41:I41 N41:P41">
    <cfRule type="expression" dxfId="45" priority="4" stopIfTrue="1">
      <formula>MONTH(#REF!)&lt;&gt;$E$3</formula>
    </cfRule>
  </conditionalFormatting>
  <conditionalFormatting sqref="J41:M41">
    <cfRule type="expression" dxfId="4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43" priority="2" stopIfTrue="1">
      <formula>"WEEKDAY($B10)=7"</formula>
    </cfRule>
  </conditionalFormatting>
  <conditionalFormatting sqref="B10:Q40">
    <cfRule type="expression" dxfId="42" priority="3" stopIfTrue="1">
      <formula>MONTH($B10)&lt;&gt;$E$3</formula>
    </cfRule>
  </conditionalFormatting>
  <conditionalFormatting sqref="D41:I41 N41:P41">
    <cfRule type="expression" dxfId="41" priority="4" stopIfTrue="1">
      <formula>MONTH(#REF!)&lt;&gt;$E$3</formula>
    </cfRule>
  </conditionalFormatting>
  <conditionalFormatting sqref="J41:M41">
    <cfRule type="expression" dxfId="4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39" priority="2" stopIfTrue="1">
      <formula>"WEEKDAY($B10)=7"</formula>
    </cfRule>
  </conditionalFormatting>
  <conditionalFormatting sqref="B10:Q40">
    <cfRule type="expression" dxfId="38" priority="3" stopIfTrue="1">
      <formula>MONTH($B10)&lt;&gt;$E$3</formula>
    </cfRule>
  </conditionalFormatting>
  <conditionalFormatting sqref="D41:I41 N41:P41">
    <cfRule type="expression" dxfId="37" priority="4" stopIfTrue="1">
      <formula>MONTH(#REF!)&lt;&gt;$E$3</formula>
    </cfRule>
  </conditionalFormatting>
  <conditionalFormatting sqref="J41:M41">
    <cfRule type="expression" dxfId="3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35" priority="2" stopIfTrue="1">
      <formula>"WEEKDAY($B10)=7"</formula>
    </cfRule>
  </conditionalFormatting>
  <conditionalFormatting sqref="B10:Q40">
    <cfRule type="expression" dxfId="34" priority="3" stopIfTrue="1">
      <formula>MONTH($B10)&lt;&gt;$E$3</formula>
    </cfRule>
  </conditionalFormatting>
  <conditionalFormatting sqref="D41:I41 N41:P41">
    <cfRule type="expression" dxfId="33" priority="4" stopIfTrue="1">
      <formula>MONTH(#REF!)&lt;&gt;$E$3</formula>
    </cfRule>
  </conditionalFormatting>
  <conditionalFormatting sqref="J41:M41">
    <cfRule type="expression" dxfId="3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31" priority="2" stopIfTrue="1">
      <formula>"WEEKDAY($B10)=7"</formula>
    </cfRule>
  </conditionalFormatting>
  <conditionalFormatting sqref="B10:Q40">
    <cfRule type="expression" dxfId="30" priority="3" stopIfTrue="1">
      <formula>MONTH($B10)&lt;&gt;$E$3</formula>
    </cfRule>
  </conditionalFormatting>
  <conditionalFormatting sqref="D41:I41 N41:P41">
    <cfRule type="expression" dxfId="29" priority="4" stopIfTrue="1">
      <formula>MONTH(#REF!)&lt;&gt;$E$3</formula>
    </cfRule>
  </conditionalFormatting>
  <conditionalFormatting sqref="J41:M41">
    <cfRule type="expression" dxfId="2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27" priority="2" stopIfTrue="1">
      <formula>"WEEKDAY($B10)=7"</formula>
    </cfRule>
  </conditionalFormatting>
  <conditionalFormatting sqref="B10:Q40">
    <cfRule type="expression" dxfId="26" priority="3" stopIfTrue="1">
      <formula>MONTH($B10)&lt;&gt;$E$3</formula>
    </cfRule>
  </conditionalFormatting>
  <conditionalFormatting sqref="D41:I41 N41:P41">
    <cfRule type="expression" dxfId="25" priority="4" stopIfTrue="1">
      <formula>MONTH(#REF!)&lt;&gt;$E$3</formula>
    </cfRule>
  </conditionalFormatting>
  <conditionalFormatting sqref="J41:M41">
    <cfRule type="expression" dxfId="2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23" priority="2" stopIfTrue="1">
      <formula>"WEEKDAY($B10)=7"</formula>
    </cfRule>
  </conditionalFormatting>
  <conditionalFormatting sqref="B10:Q40">
    <cfRule type="expression" dxfId="22" priority="3" stopIfTrue="1">
      <formula>MONTH($B10)&lt;&gt;$E$3</formula>
    </cfRule>
  </conditionalFormatting>
  <conditionalFormatting sqref="D41:I41 N41:P41">
    <cfRule type="expression" dxfId="21" priority="4" stopIfTrue="1">
      <formula>MONTH(#REF!)&lt;&gt;$E$3</formula>
    </cfRule>
  </conditionalFormatting>
  <conditionalFormatting sqref="J41:M41">
    <cfRule type="expression" dxfId="2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9" priority="2" stopIfTrue="1">
      <formula>"WEEKDAY($B10)=7"</formula>
    </cfRule>
  </conditionalFormatting>
  <conditionalFormatting sqref="B10:Q40">
    <cfRule type="expression" dxfId="18" priority="3" stopIfTrue="1">
      <formula>MONTH($B10)&lt;&gt;$E$3</formula>
    </cfRule>
  </conditionalFormatting>
  <conditionalFormatting sqref="D41:I41 N41:P41">
    <cfRule type="expression" dxfId="17" priority="4" stopIfTrue="1">
      <formula>MONTH(#REF!)&lt;&gt;$E$3</formula>
    </cfRule>
  </conditionalFormatting>
  <conditionalFormatting sqref="J41:M41">
    <cfRule type="expression" dxfId="1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44"/>
  <sheetViews>
    <sheetView zoomScaleNormal="100" workbookViewId="0">
      <selection activeCell="W19" sqref="W19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 t="s">
        <v>32</v>
      </c>
      <c r="E10" s="138">
        <v>0.375</v>
      </c>
      <c r="F10" s="139"/>
      <c r="G10" s="140">
        <v>0.5</v>
      </c>
      <c r="H10" s="141"/>
      <c r="I10" s="31">
        <f>+G10-E10</f>
        <v>0.125</v>
      </c>
      <c r="J10" s="42" t="s">
        <v>32</v>
      </c>
      <c r="K10" s="138">
        <v>0.375</v>
      </c>
      <c r="L10" s="139"/>
      <c r="M10" s="140">
        <v>0.5</v>
      </c>
      <c r="N10" s="141"/>
      <c r="O10" s="31">
        <f>+M10-K10</f>
        <v>0.125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 t="s">
        <v>47</v>
      </c>
      <c r="E11" s="130"/>
      <c r="F11" s="131"/>
      <c r="G11" s="132"/>
      <c r="H11" s="133"/>
      <c r="I11" s="32">
        <f>+G11-E11</f>
        <v>0</v>
      </c>
      <c r="J11" s="43" t="s">
        <v>47</v>
      </c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 t="s">
        <v>32</v>
      </c>
      <c r="E12" s="130">
        <v>0.66666666666666663</v>
      </c>
      <c r="F12" s="131"/>
      <c r="G12" s="132">
        <v>0.75</v>
      </c>
      <c r="H12" s="133"/>
      <c r="I12" s="32">
        <f t="shared" ref="I12:I40" si="2">+G12-E12</f>
        <v>8.333333333333337E-2</v>
      </c>
      <c r="J12" s="43" t="s">
        <v>32</v>
      </c>
      <c r="K12" s="130">
        <v>0.66666666666666663</v>
      </c>
      <c r="L12" s="131"/>
      <c r="M12" s="132">
        <v>0.75</v>
      </c>
      <c r="N12" s="133"/>
      <c r="O12" s="32">
        <f t="shared" ref="O12:O40" si="3">+M12-K12</f>
        <v>8.333333333333337E-2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 t="s">
        <v>32</v>
      </c>
      <c r="E13" s="130">
        <v>0.66666666666666663</v>
      </c>
      <c r="F13" s="131"/>
      <c r="G13" s="132">
        <v>0.75</v>
      </c>
      <c r="H13" s="133"/>
      <c r="I13" s="32">
        <f t="shared" si="2"/>
        <v>8.333333333333337E-2</v>
      </c>
      <c r="J13" s="43" t="s">
        <v>32</v>
      </c>
      <c r="K13" s="130">
        <v>0.66666666666666663</v>
      </c>
      <c r="L13" s="131"/>
      <c r="M13" s="132">
        <v>0.75</v>
      </c>
      <c r="N13" s="133"/>
      <c r="O13" s="32">
        <f t="shared" si="3"/>
        <v>8.333333333333337E-2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 t="s">
        <v>47</v>
      </c>
      <c r="E14" s="130"/>
      <c r="F14" s="131"/>
      <c r="G14" s="132"/>
      <c r="H14" s="133"/>
      <c r="I14" s="32">
        <f t="shared" si="2"/>
        <v>0</v>
      </c>
      <c r="J14" s="43" t="s">
        <v>47</v>
      </c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 t="s">
        <v>47</v>
      </c>
      <c r="E15" s="130"/>
      <c r="F15" s="131"/>
      <c r="G15" s="132"/>
      <c r="H15" s="133"/>
      <c r="I15" s="32">
        <f t="shared" si="2"/>
        <v>0</v>
      </c>
      <c r="J15" s="43" t="s">
        <v>47</v>
      </c>
      <c r="K15" s="130"/>
      <c r="L15" s="131"/>
      <c r="M15" s="132"/>
      <c r="N15" s="133"/>
      <c r="O15" s="32">
        <f t="shared" si="3"/>
        <v>0</v>
      </c>
      <c r="P15" s="113" t="s">
        <v>41</v>
      </c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 t="s">
        <v>32</v>
      </c>
      <c r="E16" s="130">
        <v>0.66666666666666663</v>
      </c>
      <c r="F16" s="131"/>
      <c r="G16" s="132">
        <v>0.75</v>
      </c>
      <c r="H16" s="133"/>
      <c r="I16" s="32">
        <f t="shared" si="2"/>
        <v>8.333333333333337E-2</v>
      </c>
      <c r="J16" s="43" t="s">
        <v>32</v>
      </c>
      <c r="K16" s="130">
        <v>0.66666666666666663</v>
      </c>
      <c r="L16" s="131"/>
      <c r="M16" s="132">
        <v>0.75</v>
      </c>
      <c r="N16" s="133"/>
      <c r="O16" s="32">
        <f t="shared" si="3"/>
        <v>8.333333333333337E-2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 t="s">
        <v>32</v>
      </c>
      <c r="E17" s="130">
        <v>0.375</v>
      </c>
      <c r="F17" s="131"/>
      <c r="G17" s="132">
        <v>0.5</v>
      </c>
      <c r="H17" s="133"/>
      <c r="I17" s="32">
        <f t="shared" si="2"/>
        <v>0.125</v>
      </c>
      <c r="J17" s="43" t="s">
        <v>32</v>
      </c>
      <c r="K17" s="130">
        <v>0.375</v>
      </c>
      <c r="L17" s="131"/>
      <c r="M17" s="132">
        <v>0.5</v>
      </c>
      <c r="N17" s="133"/>
      <c r="O17" s="32">
        <f t="shared" si="3"/>
        <v>0.125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 t="s">
        <v>47</v>
      </c>
      <c r="E18" s="130"/>
      <c r="F18" s="131"/>
      <c r="G18" s="132"/>
      <c r="H18" s="133"/>
      <c r="I18" s="32">
        <f t="shared" si="2"/>
        <v>0</v>
      </c>
      <c r="J18" s="43" t="s">
        <v>47</v>
      </c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 t="s">
        <v>32</v>
      </c>
      <c r="E19" s="130">
        <v>0.66666666666666663</v>
      </c>
      <c r="F19" s="131"/>
      <c r="G19" s="132">
        <v>0.75</v>
      </c>
      <c r="H19" s="133"/>
      <c r="I19" s="32">
        <f t="shared" si="2"/>
        <v>8.333333333333337E-2</v>
      </c>
      <c r="J19" s="43" t="s">
        <v>32</v>
      </c>
      <c r="K19" s="130">
        <v>0.66666666666666663</v>
      </c>
      <c r="L19" s="131"/>
      <c r="M19" s="132">
        <v>0.75</v>
      </c>
      <c r="N19" s="133"/>
      <c r="O19" s="32">
        <f t="shared" si="3"/>
        <v>8.333333333333337E-2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 t="s">
        <v>32</v>
      </c>
      <c r="E20" s="130">
        <v>0.66666666666666663</v>
      </c>
      <c r="F20" s="131"/>
      <c r="G20" s="132">
        <v>0.75</v>
      </c>
      <c r="H20" s="133"/>
      <c r="I20" s="32">
        <f t="shared" si="2"/>
        <v>8.333333333333337E-2</v>
      </c>
      <c r="J20" s="43" t="s">
        <v>32</v>
      </c>
      <c r="K20" s="130">
        <v>0.66666666666666663</v>
      </c>
      <c r="L20" s="131"/>
      <c r="M20" s="132">
        <v>0.75</v>
      </c>
      <c r="N20" s="133"/>
      <c r="O20" s="32">
        <f t="shared" si="3"/>
        <v>8.333333333333337E-2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 t="s">
        <v>47</v>
      </c>
      <c r="E21" s="130"/>
      <c r="F21" s="131"/>
      <c r="G21" s="132"/>
      <c r="H21" s="133"/>
      <c r="I21" s="32">
        <f t="shared" si="2"/>
        <v>0</v>
      </c>
      <c r="J21" s="43" t="s">
        <v>47</v>
      </c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 t="s">
        <v>32</v>
      </c>
      <c r="E22" s="130">
        <v>0.66666666666666663</v>
      </c>
      <c r="F22" s="131"/>
      <c r="G22" s="132">
        <v>0.75</v>
      </c>
      <c r="H22" s="133"/>
      <c r="I22" s="32">
        <f t="shared" si="2"/>
        <v>8.333333333333337E-2</v>
      </c>
      <c r="J22" s="43" t="s">
        <v>32</v>
      </c>
      <c r="K22" s="130">
        <v>0.66666666666666663</v>
      </c>
      <c r="L22" s="131"/>
      <c r="M22" s="132">
        <v>0.75</v>
      </c>
      <c r="N22" s="133"/>
      <c r="O22" s="32">
        <f t="shared" si="3"/>
        <v>8.333333333333337E-2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 t="s">
        <v>32</v>
      </c>
      <c r="E23" s="130">
        <v>0.66666666666666663</v>
      </c>
      <c r="F23" s="131"/>
      <c r="G23" s="132">
        <v>0.75</v>
      </c>
      <c r="H23" s="133"/>
      <c r="I23" s="32">
        <f t="shared" si="2"/>
        <v>8.333333333333337E-2</v>
      </c>
      <c r="J23" s="43" t="s">
        <v>32</v>
      </c>
      <c r="K23" s="130">
        <v>0.66666666666666663</v>
      </c>
      <c r="L23" s="131"/>
      <c r="M23" s="132">
        <v>0.75</v>
      </c>
      <c r="N23" s="133"/>
      <c r="O23" s="32">
        <f t="shared" si="3"/>
        <v>8.333333333333337E-2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 t="s">
        <v>32</v>
      </c>
      <c r="E24" s="130">
        <v>0.375</v>
      </c>
      <c r="F24" s="131"/>
      <c r="G24" s="132">
        <v>0.5</v>
      </c>
      <c r="H24" s="133"/>
      <c r="I24" s="32">
        <f t="shared" si="2"/>
        <v>0.125</v>
      </c>
      <c r="J24" s="43" t="s">
        <v>32</v>
      </c>
      <c r="K24" s="130">
        <v>0.375</v>
      </c>
      <c r="L24" s="131"/>
      <c r="M24" s="132">
        <v>0.5</v>
      </c>
      <c r="N24" s="133"/>
      <c r="O24" s="32">
        <f t="shared" si="3"/>
        <v>0.125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 t="s">
        <v>47</v>
      </c>
      <c r="E25" s="130"/>
      <c r="F25" s="131"/>
      <c r="G25" s="132"/>
      <c r="H25" s="133"/>
      <c r="I25" s="32">
        <f t="shared" si="2"/>
        <v>0</v>
      </c>
      <c r="J25" s="43" t="s">
        <v>47</v>
      </c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 t="s">
        <v>32</v>
      </c>
      <c r="E26" s="130">
        <v>0.66666666666666663</v>
      </c>
      <c r="F26" s="131"/>
      <c r="G26" s="132">
        <v>0.75</v>
      </c>
      <c r="H26" s="133"/>
      <c r="I26" s="32">
        <f t="shared" si="2"/>
        <v>8.333333333333337E-2</v>
      </c>
      <c r="J26" s="43" t="s">
        <v>32</v>
      </c>
      <c r="K26" s="130">
        <v>0.66666666666666663</v>
      </c>
      <c r="L26" s="131"/>
      <c r="M26" s="132">
        <v>0.75</v>
      </c>
      <c r="N26" s="133"/>
      <c r="O26" s="32">
        <f t="shared" si="3"/>
        <v>8.333333333333337E-2</v>
      </c>
      <c r="P26" s="113" t="s">
        <v>44</v>
      </c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 t="s">
        <v>32</v>
      </c>
      <c r="E27" s="130">
        <v>0.66666666666666663</v>
      </c>
      <c r="F27" s="131"/>
      <c r="G27" s="132">
        <v>0.75</v>
      </c>
      <c r="H27" s="133"/>
      <c r="I27" s="32">
        <f t="shared" si="2"/>
        <v>8.333333333333337E-2</v>
      </c>
      <c r="J27" s="43" t="s">
        <v>32</v>
      </c>
      <c r="K27" s="130">
        <v>0.66666666666666663</v>
      </c>
      <c r="L27" s="131"/>
      <c r="M27" s="132">
        <v>0.75</v>
      </c>
      <c r="N27" s="133"/>
      <c r="O27" s="32">
        <f t="shared" si="3"/>
        <v>8.333333333333337E-2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 t="s">
        <v>47</v>
      </c>
      <c r="E28" s="130"/>
      <c r="F28" s="131"/>
      <c r="G28" s="132"/>
      <c r="H28" s="133"/>
      <c r="I28" s="32">
        <f t="shared" si="2"/>
        <v>0</v>
      </c>
      <c r="J28" s="43" t="s">
        <v>47</v>
      </c>
      <c r="K28" s="130"/>
      <c r="L28" s="131"/>
      <c r="M28" s="132"/>
      <c r="N28" s="133"/>
      <c r="O28" s="32">
        <f t="shared" si="3"/>
        <v>0</v>
      </c>
      <c r="P28" s="117" t="s">
        <v>43</v>
      </c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 t="s">
        <v>32</v>
      </c>
      <c r="E29" s="130">
        <v>0.66666666666666663</v>
      </c>
      <c r="F29" s="131"/>
      <c r="G29" s="132">
        <v>0.75</v>
      </c>
      <c r="H29" s="133"/>
      <c r="I29" s="32">
        <f t="shared" si="2"/>
        <v>8.333333333333337E-2</v>
      </c>
      <c r="J29" s="43" t="s">
        <v>46</v>
      </c>
      <c r="K29" s="130"/>
      <c r="L29" s="131"/>
      <c r="M29" s="132"/>
      <c r="N29" s="133"/>
      <c r="O29" s="32">
        <f t="shared" si="3"/>
        <v>0</v>
      </c>
      <c r="P29" s="113" t="s">
        <v>53</v>
      </c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 t="s">
        <v>32</v>
      </c>
      <c r="E30" s="130">
        <v>0.66666666666666663</v>
      </c>
      <c r="F30" s="131"/>
      <c r="G30" s="132">
        <v>0.75</v>
      </c>
      <c r="H30" s="133"/>
      <c r="I30" s="32">
        <f t="shared" si="2"/>
        <v>8.333333333333337E-2</v>
      </c>
      <c r="J30" s="43" t="s">
        <v>46</v>
      </c>
      <c r="K30" s="130"/>
      <c r="L30" s="131"/>
      <c r="M30" s="132"/>
      <c r="N30" s="133"/>
      <c r="O30" s="32">
        <f t="shared" si="3"/>
        <v>0</v>
      </c>
      <c r="P30" s="113" t="s">
        <v>53</v>
      </c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 t="s">
        <v>32</v>
      </c>
      <c r="E31" s="130">
        <v>0.375</v>
      </c>
      <c r="F31" s="131"/>
      <c r="G31" s="132">
        <v>0.5</v>
      </c>
      <c r="H31" s="133"/>
      <c r="I31" s="32">
        <f t="shared" si="2"/>
        <v>0.125</v>
      </c>
      <c r="J31" s="43" t="s">
        <v>32</v>
      </c>
      <c r="K31" s="130">
        <v>0.375</v>
      </c>
      <c r="L31" s="131"/>
      <c r="M31" s="132">
        <v>0.5</v>
      </c>
      <c r="N31" s="133"/>
      <c r="O31" s="32">
        <f t="shared" si="3"/>
        <v>0.125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 t="s">
        <v>47</v>
      </c>
      <c r="E32" s="130"/>
      <c r="F32" s="131"/>
      <c r="G32" s="132"/>
      <c r="H32" s="133"/>
      <c r="I32" s="32">
        <f t="shared" si="2"/>
        <v>0</v>
      </c>
      <c r="J32" s="43" t="s">
        <v>47</v>
      </c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 t="s">
        <v>32</v>
      </c>
      <c r="E33" s="130">
        <v>0.66666666666666663</v>
      </c>
      <c r="F33" s="131"/>
      <c r="G33" s="132">
        <v>0.75</v>
      </c>
      <c r="H33" s="133"/>
      <c r="I33" s="32">
        <f t="shared" si="2"/>
        <v>8.333333333333337E-2</v>
      </c>
      <c r="J33" s="43" t="s">
        <v>32</v>
      </c>
      <c r="K33" s="130">
        <v>0.66666666666666663</v>
      </c>
      <c r="L33" s="131"/>
      <c r="M33" s="132">
        <v>0.75</v>
      </c>
      <c r="N33" s="133"/>
      <c r="O33" s="32">
        <f t="shared" si="3"/>
        <v>8.333333333333337E-2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 t="s">
        <v>32</v>
      </c>
      <c r="E34" s="130">
        <v>0.66666666666666663</v>
      </c>
      <c r="F34" s="131"/>
      <c r="G34" s="132">
        <v>0.75</v>
      </c>
      <c r="H34" s="133"/>
      <c r="I34" s="32">
        <f t="shared" si="2"/>
        <v>8.333333333333337E-2</v>
      </c>
      <c r="J34" s="43" t="s">
        <v>32</v>
      </c>
      <c r="K34" s="130">
        <v>0.66666666666666663</v>
      </c>
      <c r="L34" s="131"/>
      <c r="M34" s="132">
        <v>0.75</v>
      </c>
      <c r="N34" s="133"/>
      <c r="O34" s="32">
        <f t="shared" si="3"/>
        <v>8.333333333333337E-2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 t="s">
        <v>47</v>
      </c>
      <c r="E35" s="130"/>
      <c r="F35" s="131"/>
      <c r="G35" s="132"/>
      <c r="H35" s="133"/>
      <c r="I35" s="32">
        <f t="shared" si="2"/>
        <v>0</v>
      </c>
      <c r="J35" s="43" t="s">
        <v>47</v>
      </c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 t="s">
        <v>32</v>
      </c>
      <c r="E36" s="130">
        <v>0.66666666666666663</v>
      </c>
      <c r="F36" s="131"/>
      <c r="G36" s="132">
        <v>0.75</v>
      </c>
      <c r="H36" s="133"/>
      <c r="I36" s="32">
        <f t="shared" si="2"/>
        <v>8.333333333333337E-2</v>
      </c>
      <c r="J36" s="43" t="s">
        <v>32</v>
      </c>
      <c r="K36" s="130">
        <v>0.66666666666666663</v>
      </c>
      <c r="L36" s="131"/>
      <c r="M36" s="132">
        <v>0.75</v>
      </c>
      <c r="N36" s="133"/>
      <c r="O36" s="32">
        <f t="shared" si="3"/>
        <v>8.333333333333337E-2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 t="s">
        <v>32</v>
      </c>
      <c r="E37" s="130">
        <v>0.66666666666666663</v>
      </c>
      <c r="F37" s="131"/>
      <c r="G37" s="132">
        <v>0.75</v>
      </c>
      <c r="H37" s="133"/>
      <c r="I37" s="32">
        <f t="shared" si="2"/>
        <v>8.333333333333337E-2</v>
      </c>
      <c r="J37" s="43" t="s">
        <v>32</v>
      </c>
      <c r="K37" s="130">
        <v>0.66666666666666663</v>
      </c>
      <c r="L37" s="131"/>
      <c r="M37" s="132">
        <v>0.75</v>
      </c>
      <c r="N37" s="133"/>
      <c r="O37" s="32">
        <f t="shared" si="3"/>
        <v>8.333333333333337E-2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 t="s">
        <v>48</v>
      </c>
      <c r="E38" s="130">
        <v>0.375</v>
      </c>
      <c r="F38" s="131"/>
      <c r="G38" s="132">
        <v>0.54166666666666663</v>
      </c>
      <c r="H38" s="133"/>
      <c r="I38" s="32">
        <f t="shared" si="2"/>
        <v>0.16666666666666663</v>
      </c>
      <c r="J38" s="43" t="s">
        <v>48</v>
      </c>
      <c r="K38" s="130">
        <v>0.375</v>
      </c>
      <c r="L38" s="131"/>
      <c r="M38" s="132">
        <v>0.5</v>
      </c>
      <c r="N38" s="133"/>
      <c r="O38" s="32">
        <f t="shared" si="3"/>
        <v>0.125</v>
      </c>
      <c r="P38" s="113" t="s">
        <v>42</v>
      </c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 t="s">
        <v>47</v>
      </c>
      <c r="E39" s="130"/>
      <c r="F39" s="131"/>
      <c r="G39" s="132"/>
      <c r="H39" s="133"/>
      <c r="I39" s="32">
        <f t="shared" si="2"/>
        <v>0</v>
      </c>
      <c r="J39" s="43" t="s">
        <v>47</v>
      </c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19</v>
      </c>
      <c r="E42" s="57">
        <f>COUNTIF(D10:D40,"試")</f>
        <v>1</v>
      </c>
      <c r="F42" s="57">
        <f>COUNTIF(D10:D40,"M")</f>
        <v>0</v>
      </c>
      <c r="G42" s="59">
        <f>COUNTIF(D10:D40,"休")</f>
        <v>10</v>
      </c>
      <c r="H42" s="52"/>
      <c r="I42" s="65">
        <f>SUM(I10:I39)</f>
        <v>1.9166666666666679</v>
      </c>
      <c r="J42" s="68">
        <f>COUNTIF(J10:J40,"〇")</f>
        <v>17</v>
      </c>
      <c r="K42" s="57">
        <f>COUNTIF(J10:J40,"試")</f>
        <v>1</v>
      </c>
      <c r="L42" s="57">
        <f>COUNTIF(J10:J40,"M")</f>
        <v>2</v>
      </c>
      <c r="M42" s="59">
        <f>COUNTIF(J10:J40,"休")</f>
        <v>10</v>
      </c>
      <c r="N42" s="53"/>
      <c r="O42" s="60">
        <f>SUM(O10:O39)</f>
        <v>1.7083333333333344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B1:N1"/>
    <mergeCell ref="B3:C3"/>
    <mergeCell ref="H3:Q3"/>
    <mergeCell ref="M4:N4"/>
    <mergeCell ref="O4:P4"/>
    <mergeCell ref="B5:C5"/>
    <mergeCell ref="D5:I5"/>
    <mergeCell ref="M5:N5"/>
    <mergeCell ref="O5:P5"/>
  </mergeCells>
  <phoneticPr fontId="10"/>
  <conditionalFormatting sqref="B10:C40">
    <cfRule type="expression" dxfId="119" priority="2" stopIfTrue="1">
      <formula>"WEEKDAY($B10)=7"</formula>
    </cfRule>
  </conditionalFormatting>
  <conditionalFormatting sqref="B10:Q40">
    <cfRule type="expression" dxfId="118" priority="3" stopIfTrue="1">
      <formula>MONTH($B10)&lt;&gt;$E$3</formula>
    </cfRule>
  </conditionalFormatting>
  <conditionalFormatting sqref="D41:I41 N41:P41">
    <cfRule type="expression" dxfId="117" priority="4" stopIfTrue="1">
      <formula>MONTH(#REF!)&lt;&gt;$E$3</formula>
    </cfRule>
  </conditionalFormatting>
  <conditionalFormatting sqref="J41:M41">
    <cfRule type="expression" dxfId="11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5" priority="2" stopIfTrue="1">
      <formula>"WEEKDAY($B10)=7"</formula>
    </cfRule>
  </conditionalFormatting>
  <conditionalFormatting sqref="B10:Q40">
    <cfRule type="expression" dxfId="14" priority="3" stopIfTrue="1">
      <formula>MONTH($B10)&lt;&gt;$E$3</formula>
    </cfRule>
  </conditionalFormatting>
  <conditionalFormatting sqref="D41:I41 N41:P41">
    <cfRule type="expression" dxfId="13" priority="4" stopIfTrue="1">
      <formula>MONTH(#REF!)&lt;&gt;$E$3</formula>
    </cfRule>
  </conditionalFormatting>
  <conditionalFormatting sqref="J41:M41">
    <cfRule type="expression" dxfId="1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1" priority="2" stopIfTrue="1">
      <formula>"WEEKDAY($B10)=7"</formula>
    </cfRule>
  </conditionalFormatting>
  <conditionalFormatting sqref="B10:Q40">
    <cfRule type="expression" dxfId="10" priority="3" stopIfTrue="1">
      <formula>MONTH($B10)&lt;&gt;$E$3</formula>
    </cfRule>
  </conditionalFormatting>
  <conditionalFormatting sqref="D41:I41 N41:P41">
    <cfRule type="expression" dxfId="9" priority="4" stopIfTrue="1">
      <formula>MONTH(#REF!)&lt;&gt;$E$3</formula>
    </cfRule>
  </conditionalFormatting>
  <conditionalFormatting sqref="J41:M41">
    <cfRule type="expression" dxfId="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7" priority="2" stopIfTrue="1">
      <formula>"WEEKDAY($B10)=7"</formula>
    </cfRule>
  </conditionalFormatting>
  <conditionalFormatting sqref="B10:Q40">
    <cfRule type="expression" dxfId="6" priority="3" stopIfTrue="1">
      <formula>MONTH($B10)&lt;&gt;$E$3</formula>
    </cfRule>
  </conditionalFormatting>
  <conditionalFormatting sqref="D41:I41 N41:P41">
    <cfRule type="expression" dxfId="5" priority="4" stopIfTrue="1">
      <formula>MONTH(#REF!)&lt;&gt;$E$3</formula>
    </cfRule>
  </conditionalFormatting>
  <conditionalFormatting sqref="J41:M41">
    <cfRule type="expression" dxfId="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activeCell="U21" sqref="U21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3" priority="2" stopIfTrue="1">
      <formula>"WEEKDAY($B10)=7"</formula>
    </cfRule>
  </conditionalFormatting>
  <conditionalFormatting sqref="B10:Q40">
    <cfRule type="expression" dxfId="2" priority="3" stopIfTrue="1">
      <formula>MONTH($B10)&lt;&gt;$E$3</formula>
    </cfRule>
  </conditionalFormatting>
  <conditionalFormatting sqref="D41:I41 N41:P41">
    <cfRule type="expression" dxfId="1" priority="4" stopIfTrue="1">
      <formula>MONTH(#REF!)&lt;&gt;$E$3</formula>
    </cfRule>
  </conditionalFormatting>
  <conditionalFormatting sqref="J41:M41">
    <cfRule type="expression" dxfId="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zoomScaleNormal="100" workbookViewId="0">
      <selection activeCell="E13" sqref="E13:F13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39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39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ref="C40" si="4">+B40</f>
        <v>45047</v>
      </c>
      <c r="D40" s="50"/>
      <c r="E40" s="134"/>
      <c r="F40" s="135"/>
      <c r="G40" s="136"/>
      <c r="H40" s="137"/>
      <c r="I40" s="63">
        <f t="shared" ref="I40" si="5">+G40-E40</f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B5:C5"/>
    <mergeCell ref="H3:Q3"/>
    <mergeCell ref="D5:I5"/>
    <mergeCell ref="O4:P4"/>
    <mergeCell ref="M4:N4"/>
    <mergeCell ref="B1:N1"/>
    <mergeCell ref="G9:H9"/>
    <mergeCell ref="K9:L9"/>
    <mergeCell ref="M9:N9"/>
    <mergeCell ref="M5:N5"/>
    <mergeCell ref="O5:P5"/>
    <mergeCell ref="P7:Q9"/>
    <mergeCell ref="D8:D9"/>
    <mergeCell ref="J7:O7"/>
    <mergeCell ref="E10:F10"/>
    <mergeCell ref="G10:H10"/>
    <mergeCell ref="K10:L10"/>
    <mergeCell ref="M10:N10"/>
    <mergeCell ref="E8:I8"/>
    <mergeCell ref="K8:O8"/>
    <mergeCell ref="E9:F9"/>
    <mergeCell ref="E13:F13"/>
    <mergeCell ref="G13:H13"/>
    <mergeCell ref="K13:L13"/>
    <mergeCell ref="M13:N13"/>
    <mergeCell ref="J8:J9"/>
    <mergeCell ref="E14:F14"/>
    <mergeCell ref="G14:H14"/>
    <mergeCell ref="K14:L14"/>
    <mergeCell ref="M14:N14"/>
    <mergeCell ref="E11:F11"/>
    <mergeCell ref="G11:H11"/>
    <mergeCell ref="K11:L11"/>
    <mergeCell ref="M11:N11"/>
    <mergeCell ref="E12:F12"/>
    <mergeCell ref="G12:H12"/>
    <mergeCell ref="K12:L12"/>
    <mergeCell ref="M12:N12"/>
    <mergeCell ref="E17:F17"/>
    <mergeCell ref="G17:H17"/>
    <mergeCell ref="K17:L17"/>
    <mergeCell ref="M17:N17"/>
    <mergeCell ref="E18:F18"/>
    <mergeCell ref="G18:H18"/>
    <mergeCell ref="K18:L18"/>
    <mergeCell ref="M18:N18"/>
    <mergeCell ref="E15:F15"/>
    <mergeCell ref="G15:H15"/>
    <mergeCell ref="K15:L15"/>
    <mergeCell ref="M15:N15"/>
    <mergeCell ref="E16:F16"/>
    <mergeCell ref="G16:H16"/>
    <mergeCell ref="K16:L16"/>
    <mergeCell ref="M16:N16"/>
    <mergeCell ref="E21:F21"/>
    <mergeCell ref="G21:H21"/>
    <mergeCell ref="K21:L21"/>
    <mergeCell ref="M21:N21"/>
    <mergeCell ref="E22:F22"/>
    <mergeCell ref="G22:H22"/>
    <mergeCell ref="K22:L22"/>
    <mergeCell ref="M22:N22"/>
    <mergeCell ref="E19:F19"/>
    <mergeCell ref="G19:H19"/>
    <mergeCell ref="K19:L19"/>
    <mergeCell ref="M19:N19"/>
    <mergeCell ref="E20:F20"/>
    <mergeCell ref="G20:H20"/>
    <mergeCell ref="K20:L20"/>
    <mergeCell ref="M20:N20"/>
    <mergeCell ref="E25:F25"/>
    <mergeCell ref="G25:H25"/>
    <mergeCell ref="K25:L25"/>
    <mergeCell ref="M25:N25"/>
    <mergeCell ref="E26:F26"/>
    <mergeCell ref="G26:H26"/>
    <mergeCell ref="K26:L26"/>
    <mergeCell ref="M26:N26"/>
    <mergeCell ref="E23:F23"/>
    <mergeCell ref="G23:H23"/>
    <mergeCell ref="K23:L23"/>
    <mergeCell ref="M23:N23"/>
    <mergeCell ref="E24:F24"/>
    <mergeCell ref="G24:H24"/>
    <mergeCell ref="K24:L24"/>
    <mergeCell ref="M24:N24"/>
    <mergeCell ref="E29:F29"/>
    <mergeCell ref="G29:H29"/>
    <mergeCell ref="K29:L29"/>
    <mergeCell ref="M29:N29"/>
    <mergeCell ref="E30:F30"/>
    <mergeCell ref="G30:H30"/>
    <mergeCell ref="K30:L30"/>
    <mergeCell ref="M30:N30"/>
    <mergeCell ref="E27:F27"/>
    <mergeCell ref="G27:H27"/>
    <mergeCell ref="K27:L27"/>
    <mergeCell ref="M27:N27"/>
    <mergeCell ref="E28:F28"/>
    <mergeCell ref="G28:H28"/>
    <mergeCell ref="K28:L28"/>
    <mergeCell ref="M28:N28"/>
    <mergeCell ref="M38:N38"/>
    <mergeCell ref="G34:H34"/>
    <mergeCell ref="K34:L34"/>
    <mergeCell ref="M34:N34"/>
    <mergeCell ref="E31:F31"/>
    <mergeCell ref="G31:H31"/>
    <mergeCell ref="K31:L31"/>
    <mergeCell ref="M31:N31"/>
    <mergeCell ref="E32:F32"/>
    <mergeCell ref="G32:H32"/>
    <mergeCell ref="K32:L32"/>
    <mergeCell ref="M32:N32"/>
    <mergeCell ref="P10:Q10"/>
    <mergeCell ref="D7:I7"/>
    <mergeCell ref="B7:B9"/>
    <mergeCell ref="C7:C9"/>
    <mergeCell ref="E39:F39"/>
    <mergeCell ref="G39:H39"/>
    <mergeCell ref="K39:L39"/>
    <mergeCell ref="M39:N39"/>
    <mergeCell ref="E35:F35"/>
    <mergeCell ref="G35:H35"/>
    <mergeCell ref="K35:L35"/>
    <mergeCell ref="M35:N35"/>
    <mergeCell ref="E36:F36"/>
    <mergeCell ref="G36:H36"/>
    <mergeCell ref="K36:L36"/>
    <mergeCell ref="M36:N36"/>
    <mergeCell ref="E33:F33"/>
    <mergeCell ref="G33:H33"/>
    <mergeCell ref="K33:L33"/>
    <mergeCell ref="M33:N33"/>
    <mergeCell ref="E34:F34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P40:Q40"/>
    <mergeCell ref="P23:Q23"/>
    <mergeCell ref="P24:Q24"/>
    <mergeCell ref="P25:Q25"/>
    <mergeCell ref="P26:Q26"/>
    <mergeCell ref="P27:Q27"/>
    <mergeCell ref="P28:Q28"/>
    <mergeCell ref="P17:Q17"/>
    <mergeCell ref="B41:C42"/>
    <mergeCell ref="P41:Q42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34:Q34"/>
    <mergeCell ref="E40:F40"/>
    <mergeCell ref="G40:H40"/>
    <mergeCell ref="K40:L40"/>
    <mergeCell ref="M40:N40"/>
    <mergeCell ref="E37:F37"/>
    <mergeCell ref="G37:H37"/>
    <mergeCell ref="K37:L37"/>
    <mergeCell ref="M37:N37"/>
    <mergeCell ref="E38:F38"/>
    <mergeCell ref="G38:H38"/>
    <mergeCell ref="K38:L38"/>
  </mergeCells>
  <phoneticPr fontId="10"/>
  <conditionalFormatting sqref="B10:C40">
    <cfRule type="expression" dxfId="239" priority="3" stopIfTrue="1">
      <formula>"WEEKDAY($B10)=7"</formula>
    </cfRule>
  </conditionalFormatting>
  <conditionalFormatting sqref="B10:Q40">
    <cfRule type="expression" dxfId="238" priority="5" stopIfTrue="1">
      <formula>MONTH($B10)&lt;&gt;$E$3</formula>
    </cfRule>
  </conditionalFormatting>
  <conditionalFormatting sqref="D41:I41 N41:P41">
    <cfRule type="expression" dxfId="237" priority="7" stopIfTrue="1">
      <formula>MONTH(#REF!)&lt;&gt;$E$3</formula>
    </cfRule>
  </conditionalFormatting>
  <conditionalFormatting sqref="J41:M41">
    <cfRule type="expression" dxfId="23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activeCell="Y22" sqref="Y22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15" priority="2" stopIfTrue="1">
      <formula>"WEEKDAY($B10)=7"</formula>
    </cfRule>
  </conditionalFormatting>
  <conditionalFormatting sqref="B10:Q40">
    <cfRule type="expression" dxfId="114" priority="3" stopIfTrue="1">
      <formula>MONTH($B10)&lt;&gt;$E$3</formula>
    </cfRule>
  </conditionalFormatting>
  <conditionalFormatting sqref="D41:I41 N41:P41">
    <cfRule type="expression" dxfId="113" priority="4" stopIfTrue="1">
      <formula>MONTH(#REF!)&lt;&gt;$E$3</formula>
    </cfRule>
  </conditionalFormatting>
  <conditionalFormatting sqref="J41:M41">
    <cfRule type="expression" dxfId="112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11" priority="2" stopIfTrue="1">
      <formula>"WEEKDAY($B10)=7"</formula>
    </cfRule>
  </conditionalFormatting>
  <conditionalFormatting sqref="B10:Q40">
    <cfRule type="expression" dxfId="110" priority="3" stopIfTrue="1">
      <formula>MONTH($B10)&lt;&gt;$E$3</formula>
    </cfRule>
  </conditionalFormatting>
  <conditionalFormatting sqref="D41:I41 N41:P41">
    <cfRule type="expression" dxfId="109" priority="4" stopIfTrue="1">
      <formula>MONTH(#REF!)&lt;&gt;$E$3</formula>
    </cfRule>
  </conditionalFormatting>
  <conditionalFormatting sqref="J41:M41">
    <cfRule type="expression" dxfId="108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07" priority="2" stopIfTrue="1">
      <formula>"WEEKDAY($B10)=7"</formula>
    </cfRule>
  </conditionalFormatting>
  <conditionalFormatting sqref="B10:Q40">
    <cfRule type="expression" dxfId="106" priority="3" stopIfTrue="1">
      <formula>MONTH($B10)&lt;&gt;$E$3</formula>
    </cfRule>
  </conditionalFormatting>
  <conditionalFormatting sqref="D41:I41 N41:P41">
    <cfRule type="expression" dxfId="105" priority="4" stopIfTrue="1">
      <formula>MONTH(#REF!)&lt;&gt;$E$3</formula>
    </cfRule>
  </conditionalFormatting>
  <conditionalFormatting sqref="J41:M41">
    <cfRule type="expression" dxfId="104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103" priority="2" stopIfTrue="1">
      <formula>"WEEKDAY($B10)=7"</formula>
    </cfRule>
  </conditionalFormatting>
  <conditionalFormatting sqref="B10:Q40">
    <cfRule type="expression" dxfId="102" priority="3" stopIfTrue="1">
      <formula>MONTH($B10)&lt;&gt;$E$3</formula>
    </cfRule>
  </conditionalFormatting>
  <conditionalFormatting sqref="D41:I41 N41:P41">
    <cfRule type="expression" dxfId="101" priority="4" stopIfTrue="1">
      <formula>MONTH(#REF!)&lt;&gt;$E$3</formula>
    </cfRule>
  </conditionalFormatting>
  <conditionalFormatting sqref="J41:M41">
    <cfRule type="expression" dxfId="100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sqref="A1:XFD1048576"/>
    </sheetView>
  </sheetViews>
  <sheetFormatPr defaultRowHeight="13.5" x14ac:dyDescent="0.15"/>
  <cols>
    <col min="1" max="1" width="1" customWidth="1"/>
    <col min="2" max="4" width="4.75" style="14" customWidth="1"/>
    <col min="5" max="8" width="4.875" customWidth="1"/>
    <col min="9" max="9" width="8" customWidth="1"/>
    <col min="10" max="10" width="4.75" style="14" customWidth="1"/>
    <col min="11" max="14" width="4.875" customWidth="1"/>
    <col min="15" max="15" width="8" customWidth="1"/>
    <col min="16" max="16" width="9" customWidth="1"/>
    <col min="17" max="17" width="10.625" customWidth="1"/>
  </cols>
  <sheetData>
    <row r="1" spans="2:17" ht="22.5" customHeight="1" x14ac:dyDescent="0.2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7" ht="14.25" thickBot="1" x14ac:dyDescent="0.2"/>
    <row r="3" spans="2:17" ht="27.75" customHeight="1" thickBot="1" x14ac:dyDescent="0.2">
      <c r="B3" s="94">
        <v>2023</v>
      </c>
      <c r="C3" s="96"/>
      <c r="D3" s="41" t="s">
        <v>45</v>
      </c>
      <c r="E3" s="34">
        <v>4</v>
      </c>
      <c r="F3" s="19" t="s">
        <v>26</v>
      </c>
      <c r="H3" s="150" t="s">
        <v>64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2:17" ht="24.75" customHeight="1" thickBo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56" t="s">
        <v>39</v>
      </c>
      <c r="N4" s="155"/>
      <c r="O4" s="154" t="s">
        <v>40</v>
      </c>
      <c r="P4" s="155"/>
      <c r="Q4" s="27" t="s">
        <v>38</v>
      </c>
    </row>
    <row r="5" spans="2:17" s="18" customFormat="1" ht="36" customHeight="1" thickBot="1" x14ac:dyDescent="0.2">
      <c r="B5" s="148" t="s">
        <v>37</v>
      </c>
      <c r="C5" s="149"/>
      <c r="D5" s="151"/>
      <c r="E5" s="152"/>
      <c r="F5" s="152"/>
      <c r="G5" s="152"/>
      <c r="H5" s="152"/>
      <c r="I5" s="153"/>
      <c r="J5" s="24"/>
      <c r="K5" s="25"/>
      <c r="L5" s="25"/>
      <c r="M5" s="158"/>
      <c r="N5" s="159"/>
      <c r="O5" s="160"/>
      <c r="P5" s="159"/>
      <c r="Q5" s="26"/>
    </row>
    <row r="6" spans="2:17" ht="23.2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</row>
    <row r="7" spans="2:17" ht="23.25" customHeight="1" x14ac:dyDescent="0.15">
      <c r="B7" s="124" t="s">
        <v>24</v>
      </c>
      <c r="C7" s="127" t="s">
        <v>0</v>
      </c>
      <c r="D7" s="121" t="s">
        <v>49</v>
      </c>
      <c r="E7" s="122"/>
      <c r="F7" s="122"/>
      <c r="G7" s="122"/>
      <c r="H7" s="122"/>
      <c r="I7" s="123"/>
      <c r="J7" s="167" t="s">
        <v>50</v>
      </c>
      <c r="K7" s="168"/>
      <c r="L7" s="168"/>
      <c r="M7" s="168"/>
      <c r="N7" s="168"/>
      <c r="O7" s="169"/>
      <c r="P7" s="161" t="s">
        <v>27</v>
      </c>
      <c r="Q7" s="162"/>
    </row>
    <row r="8" spans="2:17" s="18" customFormat="1" ht="16.5" customHeight="1" x14ac:dyDescent="0.15">
      <c r="B8" s="125"/>
      <c r="C8" s="128"/>
      <c r="D8" s="146" t="s">
        <v>31</v>
      </c>
      <c r="E8" s="142" t="s">
        <v>51</v>
      </c>
      <c r="F8" s="143"/>
      <c r="G8" s="143"/>
      <c r="H8" s="143"/>
      <c r="I8" s="144"/>
      <c r="J8" s="146" t="s">
        <v>31</v>
      </c>
      <c r="K8" s="142" t="s">
        <v>51</v>
      </c>
      <c r="L8" s="143"/>
      <c r="M8" s="143"/>
      <c r="N8" s="143"/>
      <c r="O8" s="143"/>
      <c r="P8" s="163"/>
      <c r="Q8" s="164"/>
    </row>
    <row r="9" spans="2:17" s="18" customFormat="1" ht="35.450000000000003" customHeight="1" thickBot="1" x14ac:dyDescent="0.2">
      <c r="B9" s="126"/>
      <c r="C9" s="129"/>
      <c r="D9" s="147"/>
      <c r="E9" s="145" t="s">
        <v>28</v>
      </c>
      <c r="F9" s="145"/>
      <c r="G9" s="145" t="s">
        <v>29</v>
      </c>
      <c r="H9" s="145"/>
      <c r="I9" s="35" t="s">
        <v>52</v>
      </c>
      <c r="J9" s="147"/>
      <c r="K9" s="145" t="s">
        <v>28</v>
      </c>
      <c r="L9" s="145"/>
      <c r="M9" s="145" t="s">
        <v>29</v>
      </c>
      <c r="N9" s="145"/>
      <c r="O9" s="36" t="s">
        <v>52</v>
      </c>
      <c r="P9" s="165"/>
      <c r="Q9" s="166"/>
    </row>
    <row r="10" spans="2:17" s="18" customFormat="1" ht="17.45" customHeight="1" thickTop="1" x14ac:dyDescent="0.15">
      <c r="B10" s="44">
        <f>DATE(B3,E3,1)</f>
        <v>45017</v>
      </c>
      <c r="C10" s="45">
        <f>+B10</f>
        <v>45017</v>
      </c>
      <c r="D10" s="42"/>
      <c r="E10" s="138"/>
      <c r="F10" s="139"/>
      <c r="G10" s="140"/>
      <c r="H10" s="141"/>
      <c r="I10" s="31">
        <f>+G10-E10</f>
        <v>0</v>
      </c>
      <c r="J10" s="42"/>
      <c r="K10" s="138"/>
      <c r="L10" s="139"/>
      <c r="M10" s="140"/>
      <c r="N10" s="141"/>
      <c r="O10" s="31">
        <f>+M10-K10</f>
        <v>0</v>
      </c>
      <c r="P10" s="119"/>
      <c r="Q10" s="120"/>
    </row>
    <row r="11" spans="2:17" s="18" customFormat="1" ht="17.45" customHeight="1" x14ac:dyDescent="0.15">
      <c r="B11" s="46">
        <f>+B10+1</f>
        <v>45018</v>
      </c>
      <c r="C11" s="47">
        <f t="shared" ref="C11:C40" si="0">+B11</f>
        <v>45018</v>
      </c>
      <c r="D11" s="43"/>
      <c r="E11" s="130"/>
      <c r="F11" s="131"/>
      <c r="G11" s="132"/>
      <c r="H11" s="133"/>
      <c r="I11" s="32">
        <f>+G11-E11</f>
        <v>0</v>
      </c>
      <c r="J11" s="43"/>
      <c r="K11" s="130"/>
      <c r="L11" s="131"/>
      <c r="M11" s="132"/>
      <c r="N11" s="133"/>
      <c r="O11" s="32">
        <f>+M11-K11</f>
        <v>0</v>
      </c>
      <c r="P11" s="113"/>
      <c r="Q11" s="114"/>
    </row>
    <row r="12" spans="2:17" s="18" customFormat="1" ht="17.45" customHeight="1" x14ac:dyDescent="0.15">
      <c r="B12" s="46">
        <f t="shared" ref="B12:B40" si="1">+B11+1</f>
        <v>45019</v>
      </c>
      <c r="C12" s="47">
        <f t="shared" si="0"/>
        <v>45019</v>
      </c>
      <c r="D12" s="43"/>
      <c r="E12" s="130"/>
      <c r="F12" s="131"/>
      <c r="G12" s="132"/>
      <c r="H12" s="133"/>
      <c r="I12" s="32">
        <f t="shared" ref="I12:I40" si="2">+G12-E12</f>
        <v>0</v>
      </c>
      <c r="J12" s="43"/>
      <c r="K12" s="130"/>
      <c r="L12" s="131"/>
      <c r="M12" s="132"/>
      <c r="N12" s="133"/>
      <c r="O12" s="32">
        <f t="shared" ref="O12:O40" si="3">+M12-K12</f>
        <v>0</v>
      </c>
      <c r="P12" s="113"/>
      <c r="Q12" s="114"/>
    </row>
    <row r="13" spans="2:17" s="18" customFormat="1" ht="17.45" customHeight="1" x14ac:dyDescent="0.15">
      <c r="B13" s="46">
        <f t="shared" si="1"/>
        <v>45020</v>
      </c>
      <c r="C13" s="47">
        <f t="shared" si="0"/>
        <v>45020</v>
      </c>
      <c r="D13" s="43"/>
      <c r="E13" s="130"/>
      <c r="F13" s="131"/>
      <c r="G13" s="132"/>
      <c r="H13" s="133"/>
      <c r="I13" s="32">
        <f t="shared" si="2"/>
        <v>0</v>
      </c>
      <c r="J13" s="43"/>
      <c r="K13" s="130"/>
      <c r="L13" s="131"/>
      <c r="M13" s="132"/>
      <c r="N13" s="133"/>
      <c r="O13" s="32">
        <f t="shared" si="3"/>
        <v>0</v>
      </c>
      <c r="P13" s="113"/>
      <c r="Q13" s="114"/>
    </row>
    <row r="14" spans="2:17" s="18" customFormat="1" ht="17.45" customHeight="1" x14ac:dyDescent="0.15">
      <c r="B14" s="46">
        <f t="shared" si="1"/>
        <v>45021</v>
      </c>
      <c r="C14" s="47">
        <f t="shared" si="0"/>
        <v>45021</v>
      </c>
      <c r="D14" s="43"/>
      <c r="E14" s="130"/>
      <c r="F14" s="131"/>
      <c r="G14" s="132"/>
      <c r="H14" s="133"/>
      <c r="I14" s="32">
        <f t="shared" si="2"/>
        <v>0</v>
      </c>
      <c r="J14" s="43"/>
      <c r="K14" s="130"/>
      <c r="L14" s="131"/>
      <c r="M14" s="132"/>
      <c r="N14" s="133"/>
      <c r="O14" s="32">
        <f t="shared" si="3"/>
        <v>0</v>
      </c>
      <c r="P14" s="113"/>
      <c r="Q14" s="114"/>
    </row>
    <row r="15" spans="2:17" s="18" customFormat="1" ht="17.45" customHeight="1" x14ac:dyDescent="0.15">
      <c r="B15" s="46">
        <f t="shared" si="1"/>
        <v>45022</v>
      </c>
      <c r="C15" s="47">
        <f t="shared" si="0"/>
        <v>45022</v>
      </c>
      <c r="D15" s="43"/>
      <c r="E15" s="130"/>
      <c r="F15" s="131"/>
      <c r="G15" s="132"/>
      <c r="H15" s="133"/>
      <c r="I15" s="32">
        <f t="shared" si="2"/>
        <v>0</v>
      </c>
      <c r="J15" s="43"/>
      <c r="K15" s="130"/>
      <c r="L15" s="131"/>
      <c r="M15" s="132"/>
      <c r="N15" s="133"/>
      <c r="O15" s="32">
        <f t="shared" si="3"/>
        <v>0</v>
      </c>
      <c r="P15" s="113"/>
      <c r="Q15" s="114"/>
    </row>
    <row r="16" spans="2:17" s="18" customFormat="1" ht="17.45" customHeight="1" x14ac:dyDescent="0.15">
      <c r="B16" s="46">
        <f t="shared" si="1"/>
        <v>45023</v>
      </c>
      <c r="C16" s="47">
        <f t="shared" si="0"/>
        <v>45023</v>
      </c>
      <c r="D16" s="43"/>
      <c r="E16" s="130"/>
      <c r="F16" s="131"/>
      <c r="G16" s="132"/>
      <c r="H16" s="133"/>
      <c r="I16" s="32">
        <f t="shared" si="2"/>
        <v>0</v>
      </c>
      <c r="J16" s="43"/>
      <c r="K16" s="130"/>
      <c r="L16" s="131"/>
      <c r="M16" s="132"/>
      <c r="N16" s="133"/>
      <c r="O16" s="32">
        <f t="shared" si="3"/>
        <v>0</v>
      </c>
      <c r="P16" s="113"/>
      <c r="Q16" s="114"/>
    </row>
    <row r="17" spans="2:17" s="18" customFormat="1" ht="17.45" customHeight="1" x14ac:dyDescent="0.15">
      <c r="B17" s="46">
        <f t="shared" si="1"/>
        <v>45024</v>
      </c>
      <c r="C17" s="47">
        <f t="shared" si="0"/>
        <v>45024</v>
      </c>
      <c r="D17" s="43"/>
      <c r="E17" s="130"/>
      <c r="F17" s="131"/>
      <c r="G17" s="132"/>
      <c r="H17" s="133"/>
      <c r="I17" s="32">
        <f t="shared" si="2"/>
        <v>0</v>
      </c>
      <c r="J17" s="43"/>
      <c r="K17" s="130"/>
      <c r="L17" s="131"/>
      <c r="M17" s="132"/>
      <c r="N17" s="133"/>
      <c r="O17" s="32">
        <f t="shared" si="3"/>
        <v>0</v>
      </c>
      <c r="P17" s="113"/>
      <c r="Q17" s="114"/>
    </row>
    <row r="18" spans="2:17" s="18" customFormat="1" ht="17.45" customHeight="1" x14ac:dyDescent="0.15">
      <c r="B18" s="46">
        <f t="shared" si="1"/>
        <v>45025</v>
      </c>
      <c r="C18" s="47">
        <f t="shared" si="0"/>
        <v>45025</v>
      </c>
      <c r="D18" s="43"/>
      <c r="E18" s="130"/>
      <c r="F18" s="131"/>
      <c r="G18" s="132"/>
      <c r="H18" s="133"/>
      <c r="I18" s="32">
        <f t="shared" si="2"/>
        <v>0</v>
      </c>
      <c r="J18" s="43"/>
      <c r="K18" s="130"/>
      <c r="L18" s="131"/>
      <c r="M18" s="132"/>
      <c r="N18" s="133"/>
      <c r="O18" s="32">
        <f t="shared" si="3"/>
        <v>0</v>
      </c>
      <c r="P18" s="113"/>
      <c r="Q18" s="114"/>
    </row>
    <row r="19" spans="2:17" s="18" customFormat="1" ht="17.45" customHeight="1" x14ac:dyDescent="0.15">
      <c r="B19" s="46">
        <f t="shared" si="1"/>
        <v>45026</v>
      </c>
      <c r="C19" s="47">
        <f t="shared" si="0"/>
        <v>45026</v>
      </c>
      <c r="D19" s="43"/>
      <c r="E19" s="130"/>
      <c r="F19" s="131"/>
      <c r="G19" s="132"/>
      <c r="H19" s="133"/>
      <c r="I19" s="32">
        <f t="shared" si="2"/>
        <v>0</v>
      </c>
      <c r="J19" s="43"/>
      <c r="K19" s="130"/>
      <c r="L19" s="131"/>
      <c r="M19" s="132"/>
      <c r="N19" s="133"/>
      <c r="O19" s="32">
        <f t="shared" si="3"/>
        <v>0</v>
      </c>
      <c r="P19" s="113"/>
      <c r="Q19" s="114"/>
    </row>
    <row r="20" spans="2:17" s="18" customFormat="1" ht="17.45" customHeight="1" x14ac:dyDescent="0.15">
      <c r="B20" s="46">
        <f t="shared" si="1"/>
        <v>45027</v>
      </c>
      <c r="C20" s="47">
        <f t="shared" si="0"/>
        <v>45027</v>
      </c>
      <c r="D20" s="43"/>
      <c r="E20" s="130"/>
      <c r="F20" s="131"/>
      <c r="G20" s="132"/>
      <c r="H20" s="133"/>
      <c r="I20" s="32">
        <f t="shared" si="2"/>
        <v>0</v>
      </c>
      <c r="J20" s="43"/>
      <c r="K20" s="130"/>
      <c r="L20" s="131"/>
      <c r="M20" s="132"/>
      <c r="N20" s="133"/>
      <c r="O20" s="32">
        <f t="shared" si="3"/>
        <v>0</v>
      </c>
      <c r="P20" s="113"/>
      <c r="Q20" s="114"/>
    </row>
    <row r="21" spans="2:17" s="18" customFormat="1" ht="17.45" customHeight="1" x14ac:dyDescent="0.15">
      <c r="B21" s="46">
        <f t="shared" si="1"/>
        <v>45028</v>
      </c>
      <c r="C21" s="47">
        <f t="shared" si="0"/>
        <v>45028</v>
      </c>
      <c r="D21" s="43"/>
      <c r="E21" s="130"/>
      <c r="F21" s="131"/>
      <c r="G21" s="132"/>
      <c r="H21" s="133"/>
      <c r="I21" s="32">
        <f t="shared" si="2"/>
        <v>0</v>
      </c>
      <c r="J21" s="43"/>
      <c r="K21" s="130"/>
      <c r="L21" s="131"/>
      <c r="M21" s="132"/>
      <c r="N21" s="133"/>
      <c r="O21" s="32">
        <f t="shared" si="3"/>
        <v>0</v>
      </c>
      <c r="P21" s="113"/>
      <c r="Q21" s="114"/>
    </row>
    <row r="22" spans="2:17" s="18" customFormat="1" ht="17.45" customHeight="1" x14ac:dyDescent="0.15">
      <c r="B22" s="46">
        <f t="shared" si="1"/>
        <v>45029</v>
      </c>
      <c r="C22" s="47">
        <f t="shared" si="0"/>
        <v>45029</v>
      </c>
      <c r="D22" s="43"/>
      <c r="E22" s="130"/>
      <c r="F22" s="131"/>
      <c r="G22" s="132"/>
      <c r="H22" s="133"/>
      <c r="I22" s="32">
        <f t="shared" si="2"/>
        <v>0</v>
      </c>
      <c r="J22" s="43"/>
      <c r="K22" s="130"/>
      <c r="L22" s="131"/>
      <c r="M22" s="132"/>
      <c r="N22" s="133"/>
      <c r="O22" s="32">
        <f t="shared" si="3"/>
        <v>0</v>
      </c>
      <c r="P22" s="113"/>
      <c r="Q22" s="114"/>
    </row>
    <row r="23" spans="2:17" s="18" customFormat="1" ht="17.45" customHeight="1" x14ac:dyDescent="0.15">
      <c r="B23" s="46">
        <f t="shared" si="1"/>
        <v>45030</v>
      </c>
      <c r="C23" s="47">
        <f t="shared" si="0"/>
        <v>45030</v>
      </c>
      <c r="D23" s="43"/>
      <c r="E23" s="130"/>
      <c r="F23" s="131"/>
      <c r="G23" s="132"/>
      <c r="H23" s="133"/>
      <c r="I23" s="32">
        <f t="shared" si="2"/>
        <v>0</v>
      </c>
      <c r="J23" s="43"/>
      <c r="K23" s="130"/>
      <c r="L23" s="131"/>
      <c r="M23" s="132"/>
      <c r="N23" s="133"/>
      <c r="O23" s="32">
        <f t="shared" si="3"/>
        <v>0</v>
      </c>
      <c r="P23" s="113"/>
      <c r="Q23" s="114"/>
    </row>
    <row r="24" spans="2:17" s="18" customFormat="1" ht="17.45" customHeight="1" x14ac:dyDescent="0.15">
      <c r="B24" s="46">
        <f t="shared" si="1"/>
        <v>45031</v>
      </c>
      <c r="C24" s="47">
        <f t="shared" si="0"/>
        <v>45031</v>
      </c>
      <c r="D24" s="43"/>
      <c r="E24" s="130"/>
      <c r="F24" s="131"/>
      <c r="G24" s="132"/>
      <c r="H24" s="133"/>
      <c r="I24" s="32">
        <f t="shared" si="2"/>
        <v>0</v>
      </c>
      <c r="J24" s="43"/>
      <c r="K24" s="130"/>
      <c r="L24" s="131"/>
      <c r="M24" s="132"/>
      <c r="N24" s="133"/>
      <c r="O24" s="32">
        <f t="shared" si="3"/>
        <v>0</v>
      </c>
      <c r="P24" s="113"/>
      <c r="Q24" s="114"/>
    </row>
    <row r="25" spans="2:17" s="18" customFormat="1" ht="17.45" customHeight="1" x14ac:dyDescent="0.15">
      <c r="B25" s="46">
        <f t="shared" si="1"/>
        <v>45032</v>
      </c>
      <c r="C25" s="47">
        <f t="shared" si="0"/>
        <v>45032</v>
      </c>
      <c r="D25" s="43"/>
      <c r="E25" s="130"/>
      <c r="F25" s="131"/>
      <c r="G25" s="132"/>
      <c r="H25" s="133"/>
      <c r="I25" s="32">
        <f t="shared" si="2"/>
        <v>0</v>
      </c>
      <c r="J25" s="43"/>
      <c r="K25" s="130"/>
      <c r="L25" s="131"/>
      <c r="M25" s="132"/>
      <c r="N25" s="133"/>
      <c r="O25" s="32">
        <f t="shared" si="3"/>
        <v>0</v>
      </c>
      <c r="P25" s="113"/>
      <c r="Q25" s="114"/>
    </row>
    <row r="26" spans="2:17" s="18" customFormat="1" ht="17.45" customHeight="1" x14ac:dyDescent="0.15">
      <c r="B26" s="46">
        <f t="shared" si="1"/>
        <v>45033</v>
      </c>
      <c r="C26" s="47">
        <f t="shared" si="0"/>
        <v>45033</v>
      </c>
      <c r="D26" s="43"/>
      <c r="E26" s="130"/>
      <c r="F26" s="131"/>
      <c r="G26" s="132"/>
      <c r="H26" s="133"/>
      <c r="I26" s="32">
        <f t="shared" si="2"/>
        <v>0</v>
      </c>
      <c r="J26" s="43"/>
      <c r="K26" s="130"/>
      <c r="L26" s="131"/>
      <c r="M26" s="132"/>
      <c r="N26" s="133"/>
      <c r="O26" s="32">
        <f t="shared" si="3"/>
        <v>0</v>
      </c>
      <c r="P26" s="113"/>
      <c r="Q26" s="114"/>
    </row>
    <row r="27" spans="2:17" s="18" customFormat="1" ht="17.45" customHeight="1" x14ac:dyDescent="0.15">
      <c r="B27" s="46">
        <f t="shared" si="1"/>
        <v>45034</v>
      </c>
      <c r="C27" s="47">
        <f t="shared" si="0"/>
        <v>45034</v>
      </c>
      <c r="D27" s="43"/>
      <c r="E27" s="130"/>
      <c r="F27" s="131"/>
      <c r="G27" s="132"/>
      <c r="H27" s="133"/>
      <c r="I27" s="32">
        <f t="shared" si="2"/>
        <v>0</v>
      </c>
      <c r="J27" s="43"/>
      <c r="K27" s="130"/>
      <c r="L27" s="131"/>
      <c r="M27" s="132"/>
      <c r="N27" s="133"/>
      <c r="O27" s="32">
        <f t="shared" si="3"/>
        <v>0</v>
      </c>
      <c r="P27" s="113"/>
      <c r="Q27" s="114"/>
    </row>
    <row r="28" spans="2:17" s="18" customFormat="1" ht="17.45" customHeight="1" x14ac:dyDescent="0.15">
      <c r="B28" s="46">
        <f t="shared" si="1"/>
        <v>45035</v>
      </c>
      <c r="C28" s="47">
        <f t="shared" si="0"/>
        <v>45035</v>
      </c>
      <c r="D28" s="43"/>
      <c r="E28" s="130"/>
      <c r="F28" s="131"/>
      <c r="G28" s="132"/>
      <c r="H28" s="133"/>
      <c r="I28" s="32">
        <f t="shared" si="2"/>
        <v>0</v>
      </c>
      <c r="J28" s="43"/>
      <c r="K28" s="130"/>
      <c r="L28" s="131"/>
      <c r="M28" s="132"/>
      <c r="N28" s="133"/>
      <c r="O28" s="32">
        <f t="shared" si="3"/>
        <v>0</v>
      </c>
      <c r="P28" s="117"/>
      <c r="Q28" s="118"/>
    </row>
    <row r="29" spans="2:17" s="18" customFormat="1" ht="17.45" customHeight="1" x14ac:dyDescent="0.15">
      <c r="B29" s="46">
        <f t="shared" si="1"/>
        <v>45036</v>
      </c>
      <c r="C29" s="47">
        <f t="shared" si="0"/>
        <v>45036</v>
      </c>
      <c r="D29" s="43"/>
      <c r="E29" s="130"/>
      <c r="F29" s="131"/>
      <c r="G29" s="132"/>
      <c r="H29" s="133"/>
      <c r="I29" s="32">
        <f t="shared" si="2"/>
        <v>0</v>
      </c>
      <c r="J29" s="43"/>
      <c r="K29" s="130"/>
      <c r="L29" s="131"/>
      <c r="M29" s="132"/>
      <c r="N29" s="133"/>
      <c r="O29" s="32">
        <f t="shared" si="3"/>
        <v>0</v>
      </c>
      <c r="P29" s="113"/>
      <c r="Q29" s="114"/>
    </row>
    <row r="30" spans="2:17" s="18" customFormat="1" ht="17.45" customHeight="1" x14ac:dyDescent="0.15">
      <c r="B30" s="46">
        <f t="shared" si="1"/>
        <v>45037</v>
      </c>
      <c r="C30" s="47">
        <f t="shared" si="0"/>
        <v>45037</v>
      </c>
      <c r="D30" s="43"/>
      <c r="E30" s="130"/>
      <c r="F30" s="131"/>
      <c r="G30" s="132"/>
      <c r="H30" s="133"/>
      <c r="I30" s="32">
        <f t="shared" si="2"/>
        <v>0</v>
      </c>
      <c r="J30" s="43"/>
      <c r="K30" s="130"/>
      <c r="L30" s="131"/>
      <c r="M30" s="132"/>
      <c r="N30" s="133"/>
      <c r="O30" s="32">
        <f t="shared" si="3"/>
        <v>0</v>
      </c>
      <c r="P30" s="113"/>
      <c r="Q30" s="114"/>
    </row>
    <row r="31" spans="2:17" s="18" customFormat="1" ht="17.45" customHeight="1" x14ac:dyDescent="0.15">
      <c r="B31" s="46">
        <f t="shared" si="1"/>
        <v>45038</v>
      </c>
      <c r="C31" s="47">
        <f t="shared" si="0"/>
        <v>45038</v>
      </c>
      <c r="D31" s="43"/>
      <c r="E31" s="130"/>
      <c r="F31" s="131"/>
      <c r="G31" s="132"/>
      <c r="H31" s="133"/>
      <c r="I31" s="32">
        <f t="shared" si="2"/>
        <v>0</v>
      </c>
      <c r="J31" s="43"/>
      <c r="K31" s="130"/>
      <c r="L31" s="131"/>
      <c r="M31" s="132"/>
      <c r="N31" s="133"/>
      <c r="O31" s="32">
        <f t="shared" si="3"/>
        <v>0</v>
      </c>
      <c r="P31" s="113"/>
      <c r="Q31" s="114"/>
    </row>
    <row r="32" spans="2:17" s="18" customFormat="1" ht="17.45" customHeight="1" x14ac:dyDescent="0.15">
      <c r="B32" s="46">
        <f t="shared" si="1"/>
        <v>45039</v>
      </c>
      <c r="C32" s="47">
        <f t="shared" si="0"/>
        <v>45039</v>
      </c>
      <c r="D32" s="43"/>
      <c r="E32" s="130"/>
      <c r="F32" s="131"/>
      <c r="G32" s="132"/>
      <c r="H32" s="133"/>
      <c r="I32" s="32">
        <f t="shared" si="2"/>
        <v>0</v>
      </c>
      <c r="J32" s="43"/>
      <c r="K32" s="130"/>
      <c r="L32" s="131"/>
      <c r="M32" s="132"/>
      <c r="N32" s="133"/>
      <c r="O32" s="32">
        <f t="shared" si="3"/>
        <v>0</v>
      </c>
      <c r="P32" s="113"/>
      <c r="Q32" s="114"/>
    </row>
    <row r="33" spans="2:19" s="18" customFormat="1" ht="17.45" customHeight="1" x14ac:dyDescent="0.15">
      <c r="B33" s="46">
        <f t="shared" si="1"/>
        <v>45040</v>
      </c>
      <c r="C33" s="47">
        <f t="shared" si="0"/>
        <v>45040</v>
      </c>
      <c r="D33" s="43"/>
      <c r="E33" s="130"/>
      <c r="F33" s="131"/>
      <c r="G33" s="132"/>
      <c r="H33" s="133"/>
      <c r="I33" s="32">
        <f t="shared" si="2"/>
        <v>0</v>
      </c>
      <c r="J33" s="43"/>
      <c r="K33" s="130"/>
      <c r="L33" s="131"/>
      <c r="M33" s="132"/>
      <c r="N33" s="133"/>
      <c r="O33" s="32">
        <f t="shared" si="3"/>
        <v>0</v>
      </c>
      <c r="P33" s="113"/>
      <c r="Q33" s="114"/>
    </row>
    <row r="34" spans="2:19" s="18" customFormat="1" ht="17.45" customHeight="1" x14ac:dyDescent="0.15">
      <c r="B34" s="46">
        <f t="shared" si="1"/>
        <v>45041</v>
      </c>
      <c r="C34" s="47">
        <f t="shared" si="0"/>
        <v>45041</v>
      </c>
      <c r="D34" s="43"/>
      <c r="E34" s="130"/>
      <c r="F34" s="131"/>
      <c r="G34" s="132"/>
      <c r="H34" s="133"/>
      <c r="I34" s="32">
        <f t="shared" si="2"/>
        <v>0</v>
      </c>
      <c r="J34" s="43"/>
      <c r="K34" s="130"/>
      <c r="L34" s="131"/>
      <c r="M34" s="132"/>
      <c r="N34" s="133"/>
      <c r="O34" s="32">
        <f t="shared" si="3"/>
        <v>0</v>
      </c>
      <c r="P34" s="113"/>
      <c r="Q34" s="114"/>
    </row>
    <row r="35" spans="2:19" s="18" customFormat="1" ht="17.45" customHeight="1" x14ac:dyDescent="0.15">
      <c r="B35" s="46">
        <f t="shared" si="1"/>
        <v>45042</v>
      </c>
      <c r="C35" s="47">
        <f t="shared" si="0"/>
        <v>45042</v>
      </c>
      <c r="D35" s="43"/>
      <c r="E35" s="130"/>
      <c r="F35" s="131"/>
      <c r="G35" s="132"/>
      <c r="H35" s="133"/>
      <c r="I35" s="32">
        <f t="shared" si="2"/>
        <v>0</v>
      </c>
      <c r="J35" s="43"/>
      <c r="K35" s="130"/>
      <c r="L35" s="131"/>
      <c r="M35" s="132"/>
      <c r="N35" s="133"/>
      <c r="O35" s="32">
        <f t="shared" si="3"/>
        <v>0</v>
      </c>
      <c r="P35" s="113"/>
      <c r="Q35" s="114"/>
    </row>
    <row r="36" spans="2:19" s="18" customFormat="1" ht="17.45" customHeight="1" x14ac:dyDescent="0.15">
      <c r="B36" s="46">
        <f t="shared" si="1"/>
        <v>45043</v>
      </c>
      <c r="C36" s="47">
        <f t="shared" si="0"/>
        <v>45043</v>
      </c>
      <c r="D36" s="43"/>
      <c r="E36" s="130"/>
      <c r="F36" s="131"/>
      <c r="G36" s="132"/>
      <c r="H36" s="133"/>
      <c r="I36" s="32">
        <f t="shared" si="2"/>
        <v>0</v>
      </c>
      <c r="J36" s="43"/>
      <c r="K36" s="130"/>
      <c r="L36" s="131"/>
      <c r="M36" s="132"/>
      <c r="N36" s="133"/>
      <c r="O36" s="32">
        <f t="shared" si="3"/>
        <v>0</v>
      </c>
      <c r="P36" s="113"/>
      <c r="Q36" s="114"/>
      <c r="S36" s="20"/>
    </row>
    <row r="37" spans="2:19" s="18" customFormat="1" ht="17.45" customHeight="1" x14ac:dyDescent="0.15">
      <c r="B37" s="46">
        <f t="shared" si="1"/>
        <v>45044</v>
      </c>
      <c r="C37" s="47">
        <f t="shared" si="0"/>
        <v>45044</v>
      </c>
      <c r="D37" s="43"/>
      <c r="E37" s="130"/>
      <c r="F37" s="131"/>
      <c r="G37" s="132"/>
      <c r="H37" s="133"/>
      <c r="I37" s="32">
        <f t="shared" si="2"/>
        <v>0</v>
      </c>
      <c r="J37" s="43"/>
      <c r="K37" s="130"/>
      <c r="L37" s="131"/>
      <c r="M37" s="132"/>
      <c r="N37" s="133"/>
      <c r="O37" s="32">
        <f t="shared" si="3"/>
        <v>0</v>
      </c>
      <c r="P37" s="113"/>
      <c r="Q37" s="114"/>
    </row>
    <row r="38" spans="2:19" s="18" customFormat="1" ht="17.45" customHeight="1" x14ac:dyDescent="0.15">
      <c r="B38" s="46">
        <f t="shared" si="1"/>
        <v>45045</v>
      </c>
      <c r="C38" s="47">
        <f t="shared" si="0"/>
        <v>45045</v>
      </c>
      <c r="D38" s="43"/>
      <c r="E38" s="130"/>
      <c r="F38" s="131"/>
      <c r="G38" s="132"/>
      <c r="H38" s="133"/>
      <c r="I38" s="32">
        <f t="shared" si="2"/>
        <v>0</v>
      </c>
      <c r="J38" s="43"/>
      <c r="K38" s="130"/>
      <c r="L38" s="131"/>
      <c r="M38" s="132"/>
      <c r="N38" s="133"/>
      <c r="O38" s="32">
        <f t="shared" si="3"/>
        <v>0</v>
      </c>
      <c r="P38" s="113"/>
      <c r="Q38" s="114"/>
    </row>
    <row r="39" spans="2:19" s="18" customFormat="1" ht="17.45" customHeight="1" x14ac:dyDescent="0.15">
      <c r="B39" s="46">
        <f t="shared" si="1"/>
        <v>45046</v>
      </c>
      <c r="C39" s="47">
        <f t="shared" si="0"/>
        <v>45046</v>
      </c>
      <c r="D39" s="43"/>
      <c r="E39" s="130"/>
      <c r="F39" s="131"/>
      <c r="G39" s="132"/>
      <c r="H39" s="133"/>
      <c r="I39" s="32">
        <f t="shared" si="2"/>
        <v>0</v>
      </c>
      <c r="J39" s="43"/>
      <c r="K39" s="130"/>
      <c r="L39" s="131"/>
      <c r="M39" s="132"/>
      <c r="N39" s="133"/>
      <c r="O39" s="32">
        <f t="shared" si="3"/>
        <v>0</v>
      </c>
      <c r="P39" s="113"/>
      <c r="Q39" s="114"/>
    </row>
    <row r="40" spans="2:19" s="18" customFormat="1" ht="17.45" customHeight="1" thickBot="1" x14ac:dyDescent="0.2">
      <c r="B40" s="48">
        <f t="shared" si="1"/>
        <v>45047</v>
      </c>
      <c r="C40" s="49">
        <f t="shared" si="0"/>
        <v>45047</v>
      </c>
      <c r="D40" s="50"/>
      <c r="E40" s="134"/>
      <c r="F40" s="135"/>
      <c r="G40" s="136"/>
      <c r="H40" s="137"/>
      <c r="I40" s="63">
        <f t="shared" si="2"/>
        <v>0</v>
      </c>
      <c r="J40" s="66"/>
      <c r="K40" s="134"/>
      <c r="L40" s="135"/>
      <c r="M40" s="136"/>
      <c r="N40" s="137"/>
      <c r="O40" s="51">
        <f t="shared" si="3"/>
        <v>0</v>
      </c>
      <c r="P40" s="115"/>
      <c r="Q40" s="116"/>
    </row>
    <row r="41" spans="2:19" s="18" customFormat="1" ht="17.45" customHeight="1" thickTop="1" x14ac:dyDescent="0.15">
      <c r="B41" s="105" t="s">
        <v>34</v>
      </c>
      <c r="C41" s="106"/>
      <c r="D41" s="54" t="s">
        <v>33</v>
      </c>
      <c r="E41" s="55" t="s">
        <v>54</v>
      </c>
      <c r="F41" s="55" t="s">
        <v>55</v>
      </c>
      <c r="G41" s="61" t="s">
        <v>56</v>
      </c>
      <c r="H41" s="58"/>
      <c r="I41" s="64" t="s">
        <v>57</v>
      </c>
      <c r="J41" s="67" t="s">
        <v>33</v>
      </c>
      <c r="K41" s="55" t="s">
        <v>54</v>
      </c>
      <c r="L41" s="55" t="s">
        <v>55</v>
      </c>
      <c r="M41" s="61" t="s">
        <v>56</v>
      </c>
      <c r="N41" s="58"/>
      <c r="O41" s="62" t="s">
        <v>57</v>
      </c>
      <c r="P41" s="109"/>
      <c r="Q41" s="110"/>
    </row>
    <row r="42" spans="2:19" ht="30.6" customHeight="1" thickBot="1" x14ac:dyDescent="0.2">
      <c r="B42" s="107"/>
      <c r="C42" s="108"/>
      <c r="D42" s="56">
        <f>COUNTIF(D10:D40,"〇")</f>
        <v>0</v>
      </c>
      <c r="E42" s="57">
        <f>COUNTIF(D10:D40,"試")</f>
        <v>0</v>
      </c>
      <c r="F42" s="57">
        <f>COUNTIF(D10:D40,"M")</f>
        <v>0</v>
      </c>
      <c r="G42" s="59">
        <f>COUNTIF(D10:D40,"休")</f>
        <v>0</v>
      </c>
      <c r="H42" s="52"/>
      <c r="I42" s="65">
        <f>SUM(I10:I39)</f>
        <v>0</v>
      </c>
      <c r="J42" s="68">
        <f>COUNTIF(J10:J40,"〇")</f>
        <v>0</v>
      </c>
      <c r="K42" s="57">
        <f>COUNTIF(J10:J40,"試")</f>
        <v>0</v>
      </c>
      <c r="L42" s="57">
        <f>COUNTIF(J10:J40,"M")</f>
        <v>0</v>
      </c>
      <c r="M42" s="59">
        <f>COUNTIF(J10:J40,"休")</f>
        <v>0</v>
      </c>
      <c r="N42" s="53"/>
      <c r="O42" s="60">
        <f>SUM(O10:O39)</f>
        <v>0</v>
      </c>
      <c r="P42" s="111"/>
      <c r="Q42" s="112"/>
    </row>
    <row r="43" spans="2:19" ht="19.149999999999999" customHeight="1" x14ac:dyDescent="0.15">
      <c r="C43" s="40"/>
      <c r="D43" s="40" t="s">
        <v>58</v>
      </c>
    </row>
    <row r="44" spans="2:19" x14ac:dyDescent="0.15">
      <c r="B44"/>
      <c r="C44"/>
      <c r="D44"/>
      <c r="J44"/>
    </row>
  </sheetData>
  <mergeCells count="179">
    <mergeCell ref="B3:C3"/>
    <mergeCell ref="H3:Q3"/>
    <mergeCell ref="M4:N4"/>
    <mergeCell ref="O4:P4"/>
    <mergeCell ref="B5:C5"/>
    <mergeCell ref="D5:I5"/>
    <mergeCell ref="M5:N5"/>
    <mergeCell ref="O5:P5"/>
    <mergeCell ref="B1:N1"/>
    <mergeCell ref="B7:B9"/>
    <mergeCell ref="C7:C9"/>
    <mergeCell ref="D7:I7"/>
    <mergeCell ref="J7:O7"/>
    <mergeCell ref="P7:Q9"/>
    <mergeCell ref="D8:D9"/>
    <mergeCell ref="E8:I8"/>
    <mergeCell ref="J8:J9"/>
    <mergeCell ref="K8:O8"/>
    <mergeCell ref="E9:F9"/>
    <mergeCell ref="P10:Q10"/>
    <mergeCell ref="E11:F11"/>
    <mergeCell ref="G11:H11"/>
    <mergeCell ref="K11:L11"/>
    <mergeCell ref="M11:N11"/>
    <mergeCell ref="P11:Q11"/>
    <mergeCell ref="G9:H9"/>
    <mergeCell ref="K9:L9"/>
    <mergeCell ref="M9:N9"/>
    <mergeCell ref="E10:F10"/>
    <mergeCell ref="G10:H10"/>
    <mergeCell ref="K10:L10"/>
    <mergeCell ref="M10:N10"/>
    <mergeCell ref="E12:F12"/>
    <mergeCell ref="G12:H12"/>
    <mergeCell ref="K12:L12"/>
    <mergeCell ref="M12:N12"/>
    <mergeCell ref="P12:Q12"/>
    <mergeCell ref="E13:F13"/>
    <mergeCell ref="G13:H13"/>
    <mergeCell ref="K13:L13"/>
    <mergeCell ref="M13:N13"/>
    <mergeCell ref="P13:Q13"/>
    <mergeCell ref="E14:F14"/>
    <mergeCell ref="G14:H14"/>
    <mergeCell ref="K14:L14"/>
    <mergeCell ref="M14:N14"/>
    <mergeCell ref="P14:Q14"/>
    <mergeCell ref="E15:F15"/>
    <mergeCell ref="G15:H15"/>
    <mergeCell ref="K15:L15"/>
    <mergeCell ref="M15:N15"/>
    <mergeCell ref="P15:Q15"/>
    <mergeCell ref="E16:F16"/>
    <mergeCell ref="G16:H16"/>
    <mergeCell ref="K16:L16"/>
    <mergeCell ref="M16:N16"/>
    <mergeCell ref="P16:Q16"/>
    <mergeCell ref="E17:F17"/>
    <mergeCell ref="G17:H17"/>
    <mergeCell ref="K17:L17"/>
    <mergeCell ref="M17:N17"/>
    <mergeCell ref="P17:Q17"/>
    <mergeCell ref="E18:F18"/>
    <mergeCell ref="G18:H18"/>
    <mergeCell ref="K18:L18"/>
    <mergeCell ref="M18:N18"/>
    <mergeCell ref="P18:Q18"/>
    <mergeCell ref="E19:F19"/>
    <mergeCell ref="G19:H19"/>
    <mergeCell ref="K19:L19"/>
    <mergeCell ref="M19:N19"/>
    <mergeCell ref="P19:Q19"/>
    <mergeCell ref="E20:F20"/>
    <mergeCell ref="G20:H20"/>
    <mergeCell ref="K20:L20"/>
    <mergeCell ref="M20:N20"/>
    <mergeCell ref="P20:Q20"/>
    <mergeCell ref="E21:F21"/>
    <mergeCell ref="G21:H21"/>
    <mergeCell ref="K21:L21"/>
    <mergeCell ref="M21:N21"/>
    <mergeCell ref="P21:Q21"/>
    <mergeCell ref="E22:F22"/>
    <mergeCell ref="G22:H22"/>
    <mergeCell ref="K22:L22"/>
    <mergeCell ref="M22:N22"/>
    <mergeCell ref="P22:Q22"/>
    <mergeCell ref="E23:F23"/>
    <mergeCell ref="G23:H23"/>
    <mergeCell ref="K23:L23"/>
    <mergeCell ref="M23:N23"/>
    <mergeCell ref="P23:Q23"/>
    <mergeCell ref="E24:F24"/>
    <mergeCell ref="G24:H24"/>
    <mergeCell ref="K24:L24"/>
    <mergeCell ref="M24:N24"/>
    <mergeCell ref="P24:Q24"/>
    <mergeCell ref="E25:F25"/>
    <mergeCell ref="G25:H25"/>
    <mergeCell ref="K25:L25"/>
    <mergeCell ref="M25:N25"/>
    <mergeCell ref="P25:Q25"/>
    <mergeCell ref="E26:F26"/>
    <mergeCell ref="G26:H26"/>
    <mergeCell ref="K26:L26"/>
    <mergeCell ref="M26:N26"/>
    <mergeCell ref="P26:Q26"/>
    <mergeCell ref="E27:F27"/>
    <mergeCell ref="G27:H27"/>
    <mergeCell ref="K27:L27"/>
    <mergeCell ref="M27:N27"/>
    <mergeCell ref="P27:Q27"/>
    <mergeCell ref="E28:F28"/>
    <mergeCell ref="G28:H28"/>
    <mergeCell ref="K28:L28"/>
    <mergeCell ref="M28:N28"/>
    <mergeCell ref="P28:Q28"/>
    <mergeCell ref="E29:F29"/>
    <mergeCell ref="G29:H29"/>
    <mergeCell ref="K29:L29"/>
    <mergeCell ref="M29:N29"/>
    <mergeCell ref="P29:Q29"/>
    <mergeCell ref="E30:F30"/>
    <mergeCell ref="G30:H30"/>
    <mergeCell ref="K30:L30"/>
    <mergeCell ref="M30:N30"/>
    <mergeCell ref="P30:Q30"/>
    <mergeCell ref="E31:F31"/>
    <mergeCell ref="G31:H31"/>
    <mergeCell ref="K31:L31"/>
    <mergeCell ref="M31:N31"/>
    <mergeCell ref="P31:Q31"/>
    <mergeCell ref="E32:F32"/>
    <mergeCell ref="G32:H32"/>
    <mergeCell ref="K32:L32"/>
    <mergeCell ref="M32:N32"/>
    <mergeCell ref="P32:Q32"/>
    <mergeCell ref="E33:F33"/>
    <mergeCell ref="G33:H33"/>
    <mergeCell ref="K33:L33"/>
    <mergeCell ref="M33:N33"/>
    <mergeCell ref="P33:Q33"/>
    <mergeCell ref="E34:F34"/>
    <mergeCell ref="G34:H34"/>
    <mergeCell ref="K34:L34"/>
    <mergeCell ref="M34:N34"/>
    <mergeCell ref="P34:Q34"/>
    <mergeCell ref="E35:F35"/>
    <mergeCell ref="G35:H35"/>
    <mergeCell ref="K35:L35"/>
    <mergeCell ref="M35:N35"/>
    <mergeCell ref="P35:Q35"/>
    <mergeCell ref="E36:F36"/>
    <mergeCell ref="G36:H36"/>
    <mergeCell ref="K36:L36"/>
    <mergeCell ref="M36:N36"/>
    <mergeCell ref="P36:Q36"/>
    <mergeCell ref="E37:F37"/>
    <mergeCell ref="G37:H37"/>
    <mergeCell ref="K37:L37"/>
    <mergeCell ref="M37:N37"/>
    <mergeCell ref="P37:Q37"/>
    <mergeCell ref="E40:F40"/>
    <mergeCell ref="G40:H40"/>
    <mergeCell ref="K40:L40"/>
    <mergeCell ref="M40:N40"/>
    <mergeCell ref="P40:Q40"/>
    <mergeCell ref="B41:C42"/>
    <mergeCell ref="P41:Q42"/>
    <mergeCell ref="E38:F38"/>
    <mergeCell ref="G38:H38"/>
    <mergeCell ref="K38:L38"/>
    <mergeCell ref="M38:N38"/>
    <mergeCell ref="P38:Q38"/>
    <mergeCell ref="E39:F39"/>
    <mergeCell ref="G39:H39"/>
    <mergeCell ref="K39:L39"/>
    <mergeCell ref="M39:N39"/>
    <mergeCell ref="P39:Q39"/>
  </mergeCells>
  <phoneticPr fontId="10"/>
  <conditionalFormatting sqref="B10:C40">
    <cfRule type="expression" dxfId="99" priority="2" stopIfTrue="1">
      <formula>"WEEKDAY($B10)=7"</formula>
    </cfRule>
  </conditionalFormatting>
  <conditionalFormatting sqref="B10:Q40">
    <cfRule type="expression" dxfId="98" priority="3" stopIfTrue="1">
      <formula>MONTH($B10)&lt;&gt;$E$3</formula>
    </cfRule>
  </conditionalFormatting>
  <conditionalFormatting sqref="D41:I41 N41:P41">
    <cfRule type="expression" dxfId="97" priority="4" stopIfTrue="1">
      <formula>MONTH(#REF!)&lt;&gt;$E$3</formula>
    </cfRule>
  </conditionalFormatting>
  <conditionalFormatting sqref="J41:M41">
    <cfRule type="expression" dxfId="96" priority="1" stopIfTrue="1">
      <formula>MONTH(#REF!)&lt;&gt;$E$3</formula>
    </cfRule>
  </conditionalFormatting>
  <dataValidations count="1">
    <dataValidation type="list" allowBlank="1" showInputMessage="1" showErrorMessage="1" sqref="D10:D41 J10:J41">
      <formula1>"〇,休,試,M"</formula1>
    </dataValidation>
  </dataValidations>
  <pageMargins left="0.9055118110236221" right="0.9055118110236221" top="0.74803149606299213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祝日</vt:lpstr>
      <vt:lpstr>集計（公表用）</vt:lpstr>
      <vt:lpstr>記入例</vt:lpstr>
      <vt:lpstr>部活動１</vt:lpstr>
      <vt:lpstr>部活動２</vt:lpstr>
      <vt:lpstr>部活動３</vt:lpstr>
      <vt:lpstr>部活動４</vt:lpstr>
      <vt:lpstr>部活動５</vt:lpstr>
      <vt:lpstr>部活動６</vt:lpstr>
      <vt:lpstr>部活動７</vt:lpstr>
      <vt:lpstr>部活動８</vt:lpstr>
      <vt:lpstr>部活動９</vt:lpstr>
      <vt:lpstr>部活動１０</vt:lpstr>
      <vt:lpstr>部活動１１</vt:lpstr>
      <vt:lpstr>部活動１２</vt:lpstr>
      <vt:lpstr>部活動１３</vt:lpstr>
      <vt:lpstr>部活動１４</vt:lpstr>
      <vt:lpstr>部活動１５</vt:lpstr>
      <vt:lpstr>部活動１６</vt:lpstr>
      <vt:lpstr>部活動１７</vt:lpstr>
      <vt:lpstr>部活動１８</vt:lpstr>
      <vt:lpstr>部活動１９</vt:lpstr>
      <vt:lpstr>部活動２０</vt:lpstr>
      <vt:lpstr>部活動２１</vt:lpstr>
      <vt:lpstr>部活動２２</vt:lpstr>
      <vt:lpstr>部活動２３</vt:lpstr>
      <vt:lpstr>部活動２４</vt:lpstr>
      <vt:lpstr>部活動２５</vt:lpstr>
      <vt:lpstr>部活動２６</vt:lpstr>
      <vt:lpstr>部活動２７</vt:lpstr>
      <vt:lpstr>部活動２８</vt:lpstr>
      <vt:lpstr>部活動２９</vt:lpstr>
      <vt:lpstr>部活動３０</vt:lpstr>
      <vt:lpstr>記入例!Print_Area</vt:lpstr>
      <vt:lpstr>'集計（公表用）'!Print_Area</vt:lpstr>
      <vt:lpstr>部活動１!Print_Area</vt:lpstr>
      <vt:lpstr>部活動１０!Print_Area</vt:lpstr>
      <vt:lpstr>部活動１１!Print_Area</vt:lpstr>
      <vt:lpstr>部活動１２!Print_Area</vt:lpstr>
      <vt:lpstr>部活動１３!Print_Area</vt:lpstr>
      <vt:lpstr>部活動１４!Print_Area</vt:lpstr>
      <vt:lpstr>部活動１５!Print_Area</vt:lpstr>
      <vt:lpstr>部活動１６!Print_Area</vt:lpstr>
      <vt:lpstr>部活動１７!Print_Area</vt:lpstr>
      <vt:lpstr>部活動１８!Print_Area</vt:lpstr>
      <vt:lpstr>部活動１９!Print_Area</vt:lpstr>
      <vt:lpstr>部活動２!Print_Area</vt:lpstr>
      <vt:lpstr>部活動２０!Print_Area</vt:lpstr>
      <vt:lpstr>部活動２１!Print_Area</vt:lpstr>
      <vt:lpstr>部活動２２!Print_Area</vt:lpstr>
      <vt:lpstr>部活動２３!Print_Area</vt:lpstr>
      <vt:lpstr>部活動２４!Print_Area</vt:lpstr>
      <vt:lpstr>部活動２５!Print_Area</vt:lpstr>
      <vt:lpstr>部活動２６!Print_Area</vt:lpstr>
      <vt:lpstr>部活動２７!Print_Area</vt:lpstr>
      <vt:lpstr>部活動２８!Print_Area</vt:lpstr>
      <vt:lpstr>部活動２９!Print_Area</vt:lpstr>
      <vt:lpstr>部活動３!Print_Area</vt:lpstr>
      <vt:lpstr>部活動３０!Print_Area</vt:lpstr>
      <vt:lpstr>部活動４!Print_Area</vt:lpstr>
      <vt:lpstr>部活動５!Print_Area</vt:lpstr>
      <vt:lpstr>部活動６!Print_Area</vt:lpstr>
      <vt:lpstr>部活動７!Print_Area</vt:lpstr>
      <vt:lpstr>部活動８!Print_Area</vt:lpstr>
      <vt:lpstr>部活動９!Print_Area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吉山　隆志</cp:lastModifiedBy>
  <cp:revision>1</cp:revision>
  <cp:lastPrinted>2023-01-27T06:10:54Z</cp:lastPrinted>
  <dcterms:created xsi:type="dcterms:W3CDTF">1601-01-01T00:00:00Z</dcterms:created>
  <dcterms:modified xsi:type="dcterms:W3CDTF">2023-03-14T06:45:31Z</dcterms:modified>
  <cp:category/>
</cp:coreProperties>
</file>