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310G_指導監査室\02 障害福祉\●課HP掲載内容\■障害者総合支援法・児童福祉法に基づく障害福祉サービス等関係\事業者の指定（更新）・変更及び運営等に関すること\３．人員配置の見直しに係る自主点検の実施（及び変更の届出）\"/>
    </mc:Choice>
  </mc:AlternateContent>
  <bookViews>
    <workbookView xWindow="360" yWindow="315" windowWidth="14715" windowHeight="7920"/>
  </bookViews>
  <sheets>
    <sheet name="就労継続A・B" sheetId="12" r:id="rId1"/>
    <sheet name="就労継続A・B 記載例" sheetId="26" r:id="rId2"/>
  </sheets>
  <definedNames>
    <definedName name="_xlnm.Print_Area" localSheetId="0">就労継続A・B!$A$1:$G$18</definedName>
    <definedName name="_xlnm.Print_Area" localSheetId="1">'就労継続A・B 記載例'!$A$1:$G$18</definedName>
  </definedNames>
  <calcPr calcId="162913"/>
</workbook>
</file>

<file path=xl/calcChain.xml><?xml version="1.0" encoding="utf-8"?>
<calcChain xmlns="http://schemas.openxmlformats.org/spreadsheetml/2006/main">
  <c r="D14" i="26" l="1"/>
  <c r="D7" i="26"/>
  <c r="G7" i="26" s="1"/>
  <c r="D14" i="12"/>
  <c r="E7" i="26" l="1"/>
  <c r="D7" i="12"/>
  <c r="E7" i="12" s="1"/>
  <c r="G7" i="12" l="1"/>
</calcChain>
</file>

<file path=xl/sharedStrings.xml><?xml version="1.0" encoding="utf-8"?>
<sst xmlns="http://schemas.openxmlformats.org/spreadsheetml/2006/main" count="40" uniqueCount="17">
  <si>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</si>
  <si>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</si>
  <si>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</si>
  <si>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</si>
  <si>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報酬区分</t>
    <rPh sb="0" eb="2">
      <t>ホウシュウ</t>
    </rPh>
    <rPh sb="2" eb="4">
      <t>クブン</t>
    </rPh>
    <phoneticPr fontId="2"/>
  </si>
  <si>
    <t>基準上の必要人数（D)＝C/１０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</si>
  <si>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※算出結果については，（Ｃ）は小数点第２位を切上げ、（Ｄ）は切捨てとなります。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2" eb="23">
      <t>キ</t>
    </rPh>
    <rPh sb="23" eb="24">
      <t>ア</t>
    </rPh>
    <rPh sb="30" eb="31">
      <t>キ</t>
    </rPh>
    <rPh sb="31" eb="32">
      <t>ス</t>
    </rPh>
    <phoneticPr fontId="2"/>
  </si>
  <si>
    <t>※報酬区分を７．５：１とする場合、報酬区分を「１」、１０：１とする場合は「２」としてください。</t>
    <rPh sb="1" eb="3">
      <t>ホウシュウ</t>
    </rPh>
    <rPh sb="3" eb="5">
      <t>クブン</t>
    </rPh>
    <rPh sb="14" eb="16">
      <t>バアイ</t>
    </rPh>
    <rPh sb="17" eb="19">
      <t>ホウシュウ</t>
    </rPh>
    <rPh sb="19" eb="21">
      <t>クブン</t>
    </rPh>
    <rPh sb="33" eb="35">
      <t>バアイ</t>
    </rPh>
    <phoneticPr fontId="2"/>
  </si>
  <si>
    <t>報酬算定上の必要人数（D)＝C/７．５又はC/10</t>
    <rPh sb="0" eb="2">
      <t>ホウシュウ</t>
    </rPh>
    <rPh sb="2" eb="4">
      <t>サンテイ</t>
    </rPh>
    <rPh sb="4" eb="5">
      <t>ジョウ</t>
    </rPh>
    <rPh sb="6" eb="8">
      <t>ヒツヨウ</t>
    </rPh>
    <rPh sb="8" eb="10">
      <t>ニンズウ</t>
    </rPh>
    <rPh sb="19" eb="20">
      <t>マタ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</si>
  <si>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</si>
  <si>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対象期間：平成　　年　　月から平成　　年　　月まで</t>
    <rPh sb="0" eb="2">
      <t>タイショウ</t>
    </rPh>
    <rPh sb="2" eb="4">
      <t>キカン</t>
    </rPh>
    <rPh sb="5" eb="7">
      <t>ヘイセイ</t>
    </rPh>
    <rPh sb="9" eb="10">
      <t>ネン</t>
    </rPh>
    <rPh sb="12" eb="13">
      <t>ツキ</t>
    </rPh>
    <rPh sb="15" eb="17">
      <t>ヘイセイ</t>
    </rPh>
    <rPh sb="19" eb="20">
      <t>ネン</t>
    </rPh>
    <rPh sb="22" eb="23">
      <t>ツキ</t>
    </rPh>
    <phoneticPr fontId="2"/>
  </si>
  <si>
    <t>※延べ利用者数（A）からは、施設外就労を行う者を除く。</t>
    <rPh sb="1" eb="2">
      <t>ノ</t>
    </rPh>
    <rPh sb="3" eb="6">
      <t>リヨウシャ</t>
    </rPh>
    <rPh sb="6" eb="7">
      <t>スウ</t>
    </rPh>
    <rPh sb="14" eb="16">
      <t>シセツ</t>
    </rPh>
    <rPh sb="16" eb="17">
      <t>ガイ</t>
    </rPh>
    <rPh sb="17" eb="19">
      <t>シュウロウ</t>
    </rPh>
    <rPh sb="20" eb="21">
      <t>オコナ</t>
    </rPh>
    <rPh sb="22" eb="23">
      <t>モノ</t>
    </rPh>
    <rPh sb="24" eb="25">
      <t>ノゾ</t>
    </rPh>
    <phoneticPr fontId="2"/>
  </si>
  <si>
    <t>※延べ利用者数（A）には、施設外就労を行う者を含む。</t>
    <rPh sb="1" eb="2">
      <t>ノ</t>
    </rPh>
    <rPh sb="3" eb="6">
      <t>リヨウシャ</t>
    </rPh>
    <rPh sb="6" eb="7">
      <t>スウ</t>
    </rPh>
    <rPh sb="13" eb="15">
      <t>シセツ</t>
    </rPh>
    <rPh sb="15" eb="16">
      <t>ガイ</t>
    </rPh>
    <rPh sb="16" eb="18">
      <t>シュウロウ</t>
    </rPh>
    <rPh sb="19" eb="20">
      <t>オコナ</t>
    </rPh>
    <rPh sb="21" eb="22">
      <t>モノ</t>
    </rPh>
    <rPh sb="23" eb="24">
      <t>フク</t>
    </rPh>
    <phoneticPr fontId="2"/>
  </si>
  <si>
    <t>（C)の値が６１人以上：１人に、利用者数が６０人を超えて４０又はその端数を増すごとに１人を加えて得た数以上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</si>
  <si>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</si>
  <si>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　　　　職業指導員及び生活支援員の総数（それぞれ１人以上、また、いずれか１人以上常勤）</t>
    <rPh sb="4" eb="6">
      <t>ショクギョウ</t>
    </rPh>
    <rPh sb="6" eb="9">
      <t>シドウイン</t>
    </rPh>
    <rPh sb="9" eb="10">
      <t>オヨ</t>
    </rPh>
    <rPh sb="11" eb="13">
      <t>セイカツ</t>
    </rPh>
    <rPh sb="13" eb="16">
      <t>シエンイン</t>
    </rPh>
    <rPh sb="17" eb="19">
      <t>ソウスウ</t>
    </rPh>
    <rPh sb="25" eb="26">
      <t>ヒト</t>
    </rPh>
    <rPh sb="26" eb="28">
      <t>イジョウ</t>
    </rPh>
    <rPh sb="37" eb="38">
      <t>ヒト</t>
    </rPh>
    <rPh sb="38" eb="40">
      <t>イジョウ</t>
    </rPh>
    <rPh sb="40" eb="42">
      <t>ジョウキン</t>
    </rPh>
    <phoneticPr fontId="2"/>
  </si>
  <si>
    <t>　・就労継続支援Ａ・Ｂ型</t>
    <rPh sb="2" eb="4">
      <t>シュウロウ</t>
    </rPh>
    <rPh sb="4" eb="6">
      <t>ケイゾク</t>
    </rPh>
    <rPh sb="6" eb="8">
      <t>シエン</t>
    </rPh>
    <rPh sb="11" eb="12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</si>
</sst>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3" fontId="4" fillId="11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wrapText="1" indent="3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5" fillId="0" borderId="11" xfId="0" applyNumberFormat="1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7"/>
  <sheetViews>
    <sheetView tabSelected="1" view="pageBreakPreview" zoomScaleNormal="100" zoomScaleSheetLayoutView="100" workbookViewId="0">
      <selection activeCell="F14" sqref="F13:F14"/>
    </sheetView>
  </sheetViews>
  <sheetFormatPr defaultRowHeight="18.75" customHeight="1" x14ac:dyDescent="0.15"/>
  <cols>
    <col min="2" max="2" width="16.125" customWidth="1"/>
    <col min="3" max="3" width="17" customWidth="1"/>
    <col min="4" max="4" width="16.125" customWidth="1"/>
    <col min="5" max="5" width="20" customWidth="1"/>
    <col min="6" max="6" width="11.125" customWidth="1"/>
    <col min="7" max="7" width="24.875" customWidth="1"/>
  </cols>
  <sheetData>
    <row r="1" spans="1:7" ht="18.75" customHeight="1" x14ac:dyDescent="0.15">
      <c r="A1" s="2" t="s">
        <v>9</v>
      </c>
    </row>
    <row r="3" spans="1:7" ht="18.75" customHeight="1" x14ac:dyDescent="0.15">
      <c r="A3" s="2" t="s">
        <v>16</v>
      </c>
      <c r="C3" s="14" t="s">
        <v>10</v>
      </c>
    </row>
    <row r="4" spans="1:7" s="6" customFormat="1" ht="18.75" customHeight="1" x14ac:dyDescent="0.15">
      <c r="A4" s="13"/>
    </row>
    <row r="5" spans="1:7" s="2" customFormat="1" ht="18.75" customHeight="1" x14ac:dyDescent="0.15">
      <c r="A5" s="2" t="s">
        <v>15</v>
      </c>
    </row>
    <row r="6" spans="1:7" ht="18.75" customHeight="1" x14ac:dyDescent="0.15">
      <c r="B6" s="1" t="s">
        <v>0</v>
      </c>
      <c r="C6" s="1" t="s">
        <v>1</v>
      </c>
      <c r="D6" s="5" t="s">
        <v>2</v>
      </c>
      <c r="E6" s="5" t="s">
        <v>5</v>
      </c>
      <c r="F6" s="1" t="s">
        <v>4</v>
      </c>
      <c r="G6" s="5" t="s">
        <v>8</v>
      </c>
    </row>
    <row r="7" spans="1:7" ht="18.75" customHeight="1" x14ac:dyDescent="0.15">
      <c r="B7" s="11"/>
      <c r="C7" s="11"/>
      <c r="D7" s="3" t="e">
        <f>ROUNDUP(B7/C7,1)</f>
        <v>#DIV/0!</v>
      </c>
      <c r="E7" s="4" t="e">
        <f>ROUNDDOWN(D7/10,1)</f>
        <v>#DIV/0!</v>
      </c>
      <c r="F7" s="9"/>
      <c r="G7" s="4" t="e">
        <f>IF(F7=1,ROUNDDOWN(D7/7.5,1),ROUNDDOWN(D7/10,1))</f>
        <v>#DIV/0!</v>
      </c>
    </row>
    <row r="8" spans="1:7" ht="18.75" customHeight="1" x14ac:dyDescent="0.15">
      <c r="B8" s="12" t="s">
        <v>7</v>
      </c>
      <c r="C8" s="7"/>
      <c r="D8" s="7"/>
      <c r="E8" s="8"/>
    </row>
    <row r="9" spans="1:7" ht="18.75" customHeight="1" x14ac:dyDescent="0.15">
      <c r="B9" s="10" t="s">
        <v>6</v>
      </c>
      <c r="C9" s="7"/>
      <c r="D9" s="7"/>
      <c r="E9" s="8"/>
    </row>
    <row r="10" spans="1:7" s="15" customFormat="1" ht="18.75" customHeight="1" x14ac:dyDescent="0.15">
      <c r="B10" s="16" t="s">
        <v>11</v>
      </c>
      <c r="C10" s="7"/>
      <c r="D10" s="7"/>
      <c r="E10" s="8"/>
    </row>
    <row r="11" spans="1:7" s="15" customFormat="1" ht="18.75" customHeight="1" x14ac:dyDescent="0.15">
      <c r="B11" s="16"/>
      <c r="C11" s="7"/>
      <c r="D11" s="7"/>
      <c r="E11" s="8"/>
    </row>
    <row r="12" spans="1:7" ht="18.75" customHeight="1" x14ac:dyDescent="0.15">
      <c r="A12" s="22" t="s">
        <v>14</v>
      </c>
    </row>
    <row r="13" spans="1:7" s="15" customFormat="1" ht="18.75" customHeight="1" x14ac:dyDescent="0.15">
      <c r="B13" s="1" t="s">
        <v>0</v>
      </c>
      <c r="C13" s="1" t="s">
        <v>1</v>
      </c>
      <c r="D13" s="5" t="s">
        <v>2</v>
      </c>
      <c r="E13" s="23"/>
      <c r="F13" s="24"/>
      <c r="G13" s="25"/>
    </row>
    <row r="14" spans="1:7" s="15" customFormat="1" ht="18.75" customHeight="1" x14ac:dyDescent="0.15">
      <c r="B14" s="11"/>
      <c r="C14" s="11"/>
      <c r="D14" s="3" t="e">
        <f>ROUNDUP(B14/C14,1)</f>
        <v>#DIV/0!</v>
      </c>
      <c r="E14" s="26"/>
      <c r="F14" s="18"/>
      <c r="G14" s="17"/>
    </row>
    <row r="15" spans="1:7" s="15" customFormat="1" ht="18.75" customHeight="1" x14ac:dyDescent="0.15">
      <c r="B15" s="16" t="s">
        <v>12</v>
      </c>
      <c r="C15" s="7"/>
      <c r="D15" s="7"/>
      <c r="E15" s="8"/>
    </row>
    <row r="16" spans="1:7" s="19" customFormat="1" ht="18.75" customHeight="1" x14ac:dyDescent="0.15">
      <c r="B16" s="20" t="s">
        <v>3</v>
      </c>
      <c r="C16" s="20"/>
      <c r="D16" s="20"/>
      <c r="E16" s="20"/>
      <c r="F16" s="20"/>
      <c r="G16" s="20"/>
    </row>
    <row r="17" spans="2:7" s="19" customFormat="1" ht="18.75" customHeight="1" x14ac:dyDescent="0.15">
      <c r="B17" s="21" t="s">
        <v>13</v>
      </c>
      <c r="C17" s="21"/>
      <c r="D17" s="21"/>
      <c r="E17" s="21"/>
      <c r="F17" s="21"/>
      <c r="G17" s="21"/>
    </row>
  </sheetData>
  <mergeCells count="2">
    <mergeCell ref="B16:G16"/>
    <mergeCell ref="B17:G17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view="pageBreakPreview" zoomScaleNormal="100" zoomScaleSheetLayoutView="100" workbookViewId="0">
      <selection activeCell="G13" sqref="G13"/>
    </sheetView>
  </sheetViews>
  <sheetFormatPr defaultRowHeight="18.75" customHeight="1" x14ac:dyDescent="0.15"/>
  <cols>
    <col min="1" max="1" width="9" style="15"/>
    <col min="2" max="2" width="16.125" style="15" customWidth="1"/>
    <col min="3" max="3" width="17" style="15" customWidth="1"/>
    <col min="4" max="4" width="16.125" style="15" customWidth="1"/>
    <col min="5" max="5" width="20" style="15" customWidth="1"/>
    <col min="6" max="6" width="11.125" style="15" customWidth="1"/>
    <col min="7" max="7" width="24.875" style="15" customWidth="1"/>
    <col min="8" max="16384" width="9" style="15"/>
  </cols>
  <sheetData>
    <row r="1" spans="1:7" ht="18.75" customHeight="1" x14ac:dyDescent="0.15">
      <c r="A1" s="2" t="s">
        <v>9</v>
      </c>
    </row>
    <row r="3" spans="1:7" ht="18.75" customHeight="1" x14ac:dyDescent="0.15">
      <c r="A3" s="2" t="s">
        <v>16</v>
      </c>
      <c r="C3" s="14" t="s">
        <v>10</v>
      </c>
    </row>
    <row r="4" spans="1:7" s="6" customFormat="1" ht="18.75" customHeight="1" x14ac:dyDescent="0.15">
      <c r="A4" s="13"/>
    </row>
    <row r="5" spans="1:7" s="2" customFormat="1" ht="18.75" customHeight="1" x14ac:dyDescent="0.15">
      <c r="A5" s="2" t="s">
        <v>15</v>
      </c>
    </row>
    <row r="6" spans="1:7" ht="18.75" customHeight="1" x14ac:dyDescent="0.15">
      <c r="B6" s="1" t="s">
        <v>0</v>
      </c>
      <c r="C6" s="1" t="s">
        <v>1</v>
      </c>
      <c r="D6" s="5" t="s">
        <v>2</v>
      </c>
      <c r="E6" s="5" t="s">
        <v>5</v>
      </c>
      <c r="F6" s="1" t="s">
        <v>4</v>
      </c>
      <c r="G6" s="5" t="s">
        <v>8</v>
      </c>
    </row>
    <row r="7" spans="1:7" ht="18.75" customHeight="1" x14ac:dyDescent="0.15">
      <c r="B7" s="11">
        <v>4035</v>
      </c>
      <c r="C7" s="11">
        <v>269</v>
      </c>
      <c r="D7" s="3">
        <f>ROUNDUP(B7/C7,1)</f>
        <v>15</v>
      </c>
      <c r="E7" s="4">
        <f>ROUNDDOWN(D7/10,1)</f>
        <v>1.5</v>
      </c>
      <c r="F7" s="9">
        <v>1</v>
      </c>
      <c r="G7" s="4">
        <f>IF(F7=1,ROUNDDOWN(D7/7.5,1),ROUNDDOWN(D7/10,1))</f>
        <v>2</v>
      </c>
    </row>
    <row r="8" spans="1:7" ht="18.75" customHeight="1" x14ac:dyDescent="0.15">
      <c r="B8" s="12" t="s">
        <v>7</v>
      </c>
      <c r="C8" s="7"/>
      <c r="D8" s="7"/>
      <c r="E8" s="8"/>
    </row>
    <row r="9" spans="1:7" ht="18.75" customHeight="1" x14ac:dyDescent="0.15">
      <c r="B9" s="10" t="s">
        <v>6</v>
      </c>
      <c r="C9" s="7"/>
      <c r="D9" s="7"/>
      <c r="E9" s="8"/>
    </row>
    <row r="10" spans="1:7" ht="18.75" customHeight="1" x14ac:dyDescent="0.15">
      <c r="B10" s="16" t="s">
        <v>11</v>
      </c>
      <c r="C10" s="7"/>
      <c r="D10" s="7"/>
      <c r="E10" s="8"/>
    </row>
    <row r="11" spans="1:7" ht="18.75" customHeight="1" x14ac:dyDescent="0.15">
      <c r="B11" s="16"/>
      <c r="C11" s="7"/>
      <c r="D11" s="7"/>
      <c r="E11" s="8"/>
    </row>
    <row r="12" spans="1:7" ht="18.75" customHeight="1" x14ac:dyDescent="0.15">
      <c r="A12" s="22" t="s">
        <v>14</v>
      </c>
    </row>
    <row r="13" spans="1:7" ht="18.75" customHeight="1" x14ac:dyDescent="0.15">
      <c r="B13" s="1" t="s">
        <v>0</v>
      </c>
      <c r="C13" s="1" t="s">
        <v>1</v>
      </c>
      <c r="D13" s="5" t="s">
        <v>2</v>
      </c>
      <c r="E13" s="23"/>
      <c r="F13" s="24"/>
      <c r="G13" s="25"/>
    </row>
    <row r="14" spans="1:7" ht="18.75" customHeight="1" x14ac:dyDescent="0.15">
      <c r="B14" s="11">
        <v>4135</v>
      </c>
      <c r="C14" s="11">
        <v>269</v>
      </c>
      <c r="D14" s="3">
        <f>ROUNDUP(B14/C14,1)</f>
        <v>15.4</v>
      </c>
      <c r="E14" s="26"/>
      <c r="F14" s="18"/>
      <c r="G14" s="17"/>
    </row>
    <row r="15" spans="1:7" ht="18.75" customHeight="1" x14ac:dyDescent="0.15">
      <c r="B15" s="16" t="s">
        <v>12</v>
      </c>
      <c r="C15" s="7"/>
      <c r="D15" s="7"/>
      <c r="E15" s="8"/>
    </row>
    <row r="16" spans="1:7" s="19" customFormat="1" ht="18.75" customHeight="1" x14ac:dyDescent="0.15">
      <c r="B16" s="20" t="s">
        <v>3</v>
      </c>
      <c r="C16" s="20"/>
      <c r="D16" s="20"/>
      <c r="E16" s="20"/>
      <c r="F16" s="20"/>
      <c r="G16" s="20"/>
    </row>
    <row r="17" spans="2:7" s="19" customFormat="1" ht="18.75" customHeight="1" x14ac:dyDescent="0.15">
      <c r="B17" s="21" t="s">
        <v>13</v>
      </c>
      <c r="C17" s="21"/>
      <c r="D17" s="21"/>
      <c r="E17" s="21"/>
      <c r="F17" s="21"/>
      <c r="G17" s="21"/>
    </row>
  </sheetData>
  <mergeCells count="2">
    <mergeCell ref="B16:G16"/>
    <mergeCell ref="B17:G17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就労継続A・B</vt:lpstr>
      <vt:lpstr>就労継続A・B 記載例</vt:lpstr>
      <vt:lpstr>就労継続A・B!Print_Area</vt:lpstr>
      <vt:lpstr>'就労継続A・B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岡山県</cp:lastModifiedBy>
  <cp:lastPrinted>2018-04-17T04:42:26Z</cp:lastPrinted>
  <dcterms:created xsi:type="dcterms:W3CDTF">2007-08-31T06:54:55Z</dcterms:created>
  <dcterms:modified xsi:type="dcterms:W3CDTF">2018-04-17T05:09:28Z</dcterms:modified>
</cp:coreProperties>
</file>