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35表" sheetId="1" r:id="rId1"/>
  </sheets>
  <definedNames>
    <definedName name="_xlnm.Print_Area" localSheetId="0">第35表!$A$1:$Z$40</definedName>
  </definedNames>
  <calcPr calcId="162913"/>
</workbook>
</file>

<file path=xl/calcChain.xml><?xml version="1.0" encoding="utf-8"?>
<calcChain xmlns="http://schemas.openxmlformats.org/spreadsheetml/2006/main">
  <c r="E36" i="1" l="1"/>
  <c r="D36" i="1"/>
  <c r="F36" i="1" s="1"/>
  <c r="E35" i="1"/>
  <c r="D35" i="1"/>
  <c r="F35" i="1" s="1"/>
  <c r="E32" i="1"/>
  <c r="D32" i="1"/>
  <c r="F32" i="1" s="1"/>
  <c r="E31" i="1"/>
  <c r="D31" i="1"/>
  <c r="F31" i="1" s="1"/>
  <c r="E30" i="1"/>
  <c r="D30" i="1"/>
  <c r="F30" i="1" s="1"/>
  <c r="E29" i="1"/>
  <c r="D29" i="1"/>
  <c r="F29" i="1" s="1"/>
  <c r="E27" i="1"/>
  <c r="D27" i="1"/>
  <c r="F27" i="1" s="1"/>
  <c r="E26" i="1"/>
  <c r="D26" i="1"/>
  <c r="F26" i="1" s="1"/>
  <c r="E25" i="1"/>
  <c r="D25" i="1"/>
  <c r="F25" i="1" s="1"/>
  <c r="E24" i="1"/>
  <c r="D24" i="1"/>
  <c r="F24" i="1" s="1"/>
  <c r="E23" i="1"/>
  <c r="D23" i="1"/>
  <c r="F23" i="1" s="1"/>
  <c r="Z22" i="1"/>
  <c r="Z10" i="1" s="1"/>
  <c r="Y22" i="1"/>
  <c r="Y10" i="1" s="1"/>
  <c r="X22" i="1"/>
  <c r="W22" i="1"/>
  <c r="V22" i="1"/>
  <c r="V10" i="1" s="1"/>
  <c r="U22" i="1"/>
  <c r="U10" i="1" s="1"/>
  <c r="T22" i="1"/>
  <c r="S22" i="1"/>
  <c r="R22" i="1"/>
  <c r="R10" i="1" s="1"/>
  <c r="Q22" i="1"/>
  <c r="Q10" i="1" s="1"/>
  <c r="P22" i="1"/>
  <c r="O22" i="1"/>
  <c r="N22" i="1"/>
  <c r="N10" i="1" s="1"/>
  <c r="M22" i="1"/>
  <c r="M10" i="1" s="1"/>
  <c r="L22" i="1"/>
  <c r="K22" i="1"/>
  <c r="J22" i="1"/>
  <c r="J10" i="1" s="1"/>
  <c r="I22" i="1"/>
  <c r="I10" i="1" s="1"/>
  <c r="H22" i="1"/>
  <c r="G22" i="1"/>
  <c r="E22" i="1"/>
  <c r="D22" i="1"/>
  <c r="E20" i="1"/>
  <c r="D20" i="1"/>
  <c r="F20" i="1" s="1"/>
  <c r="E19" i="1"/>
  <c r="E18" i="1" s="1"/>
  <c r="D19" i="1"/>
  <c r="F19" i="1" s="1"/>
  <c r="F18" i="1" s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E16" i="1"/>
  <c r="D16" i="1"/>
  <c r="F16" i="1" s="1"/>
  <c r="E15" i="1"/>
  <c r="D15" i="1"/>
  <c r="F15" i="1" s="1"/>
  <c r="E14" i="1"/>
  <c r="D14" i="1"/>
  <c r="F14" i="1" s="1"/>
  <c r="E13" i="1"/>
  <c r="D13" i="1"/>
  <c r="F13" i="1" s="1"/>
  <c r="E12" i="1"/>
  <c r="D12" i="1"/>
  <c r="F12" i="1" s="1"/>
  <c r="X10" i="1"/>
  <c r="W10" i="1"/>
  <c r="T10" i="1"/>
  <c r="S10" i="1"/>
  <c r="P10" i="1"/>
  <c r="O10" i="1"/>
  <c r="L10" i="1"/>
  <c r="K10" i="1"/>
  <c r="H10" i="1"/>
  <c r="G10" i="1"/>
  <c r="E10" i="1" l="1"/>
  <c r="D18" i="1"/>
  <c r="D10" i="1" s="1"/>
  <c r="F22" i="1"/>
  <c r="F10" i="1"/>
</calcChain>
</file>

<file path=xl/sharedStrings.xml><?xml version="1.0" encoding="utf-8"?>
<sst xmlns="http://schemas.openxmlformats.org/spreadsheetml/2006/main" count="59" uniqueCount="47">
  <si>
    <r>
      <t>第３５表　職業別就職者数</t>
    </r>
    <r>
      <rPr>
        <sz val="10"/>
        <rFont val="ＭＳ Ｐ明朝"/>
        <family val="1"/>
        <charset val="128"/>
      </rPr>
      <t>（進学者及び専修学校等入学者のうち、就職している者を含む。）</t>
    </r>
    <rPh sb="0" eb="1">
      <t>ダイ</t>
    </rPh>
    <rPh sb="3" eb="4">
      <t>ヒョウ</t>
    </rPh>
    <rPh sb="5" eb="7">
      <t>ショクギョウ</t>
    </rPh>
    <rPh sb="7" eb="8">
      <t>ベツ</t>
    </rPh>
    <rPh sb="8" eb="11">
      <t>シュウショクシャ</t>
    </rPh>
    <rPh sb="11" eb="12">
      <t>スウ</t>
    </rPh>
    <rPh sb="13" eb="16">
      <t>シンガクシャ</t>
    </rPh>
    <rPh sb="16" eb="17">
      <t>オヨ</t>
    </rPh>
    <rPh sb="18" eb="20">
      <t>センシュウ</t>
    </rPh>
    <rPh sb="20" eb="22">
      <t>ガッコウ</t>
    </rPh>
    <rPh sb="22" eb="23">
      <t>トウ</t>
    </rPh>
    <rPh sb="23" eb="26">
      <t>ニュウガクシャ</t>
    </rPh>
    <rPh sb="30" eb="32">
      <t>シュウショク</t>
    </rPh>
    <rPh sb="36" eb="37">
      <t>モノ</t>
    </rPh>
    <rPh sb="38" eb="39">
      <t>フク</t>
    </rPh>
    <phoneticPr fontId="6"/>
  </si>
  <si>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</si>
  <si>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（単位：人）</t>
    <rPh sb="1" eb="3">
      <t>タンイ</t>
    </rPh>
    <rPh sb="4" eb="5">
      <t>ヒト</t>
    </rPh>
    <phoneticPr fontId="6"/>
  </si>
  <si>
    <t>区分</t>
    <rPh sb="0" eb="2">
      <t>クブン</t>
    </rPh>
    <phoneticPr fontId="6"/>
  </si>
  <si>
    <t>総数</t>
    <rPh sb="0" eb="2">
      <t>ソウスウ</t>
    </rPh>
    <phoneticPr fontId="6"/>
  </si>
  <si>
    <t>学科別就職者数</t>
    <rPh sb="0" eb="3">
      <t>ガッカベツ</t>
    </rPh>
    <rPh sb="3" eb="6">
      <t>シュウショクシャ</t>
    </rPh>
    <rPh sb="6" eb="7">
      <t>スウ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</si>
  <si>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</si>
  <si>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</si>
  <si>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</si>
  <si>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普通</t>
    <rPh sb="0" eb="2">
      <t>フツウ</t>
    </rPh>
    <phoneticPr fontId="6"/>
  </si>
  <si>
    <t>農業</t>
    <rPh sb="0" eb="2">
      <t>ノウギョウ</t>
    </rPh>
    <phoneticPr fontId="6"/>
  </si>
  <si>
    <t>工業</t>
    <rPh sb="0" eb="2">
      <t>コウギョウ</t>
    </rPh>
    <phoneticPr fontId="6"/>
  </si>
  <si>
    <t>商業</t>
    <rPh sb="0" eb="2">
      <t>ショウギョウ</t>
    </rPh>
    <phoneticPr fontId="6"/>
  </si>
  <si>
    <t>家庭</t>
    <rPh sb="0" eb="2">
      <t>カテイ</t>
    </rPh>
    <phoneticPr fontId="6"/>
  </si>
  <si>
    <t>看護</t>
    <rPh sb="0" eb="2">
      <t>カンゴ</t>
    </rPh>
    <phoneticPr fontId="6"/>
  </si>
  <si>
    <t>情報</t>
    <rPh sb="0" eb="2">
      <t>ジョウホウ</t>
    </rPh>
    <phoneticPr fontId="6"/>
  </si>
  <si>
    <t>福祉</t>
    <rPh sb="0" eb="2">
      <t>フクシ</t>
    </rPh>
    <phoneticPr fontId="6"/>
  </si>
  <si>
    <t>その他</t>
    <rPh sb="2" eb="3">
      <t>タ</t>
    </rPh>
    <phoneticPr fontId="6"/>
  </si>
  <si>
    <t>総合</t>
    <rPh sb="0" eb="2">
      <t>ソウゴウ</t>
    </rPh>
    <phoneticPr fontId="6"/>
  </si>
  <si>
    <t>うち男</t>
    <rPh sb="2" eb="3">
      <t>オトコ</t>
    </rPh>
    <phoneticPr fontId="6"/>
  </si>
  <si>
    <t>専門的・技術的職業従事者</t>
    <phoneticPr fontId="9"/>
  </si>
  <si>
    <t>事務従事者</t>
    <phoneticPr fontId="9"/>
  </si>
  <si>
    <t>販売従事者</t>
    <phoneticPr fontId="9"/>
  </si>
  <si>
    <t>サービス職業従事者</t>
    <phoneticPr fontId="9"/>
  </si>
  <si>
    <t>保安職業従事者</t>
    <phoneticPr fontId="9"/>
  </si>
  <si>
    <t>農林漁業従事者</t>
    <phoneticPr fontId="9"/>
  </si>
  <si>
    <t>１．</t>
    <phoneticPr fontId="6"/>
  </si>
  <si>
    <t>農林業従事者</t>
    <rPh sb="3" eb="5">
      <t>ジュウジ</t>
    </rPh>
    <phoneticPr fontId="9"/>
  </si>
  <si>
    <t>２．</t>
    <phoneticPr fontId="6"/>
  </si>
  <si>
    <t>漁業従事者</t>
    <rPh sb="2" eb="4">
      <t>ジュウジ</t>
    </rPh>
    <phoneticPr fontId="9"/>
  </si>
  <si>
    <t>生産工程従事者</t>
    <rPh sb="0" eb="2">
      <t>セイサン</t>
    </rPh>
    <rPh sb="2" eb="4">
      <t>コウテイ</t>
    </rPh>
    <rPh sb="4" eb="5">
      <t>ジュウ</t>
    </rPh>
    <rPh sb="5" eb="6">
      <t>コト</t>
    </rPh>
    <rPh sb="6" eb="7">
      <t>シャ</t>
    </rPh>
    <phoneticPr fontId="9"/>
  </si>
  <si>
    <t>製造・加工従事者</t>
    <phoneticPr fontId="3"/>
  </si>
  <si>
    <t>機械組立従事者</t>
    <phoneticPr fontId="3"/>
  </si>
  <si>
    <t>３．</t>
    <phoneticPr fontId="6"/>
  </si>
  <si>
    <t>整備修理従事者</t>
    <phoneticPr fontId="3"/>
  </si>
  <si>
    <t>４．</t>
  </si>
  <si>
    <t>検査従事者</t>
  </si>
  <si>
    <t>５．</t>
  </si>
  <si>
    <t>その他</t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</si>
  <si>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9"/>
  </si>
  <si>
    <t>建設・採掘従事者</t>
    <rPh sb="0" eb="2">
      <t>ケンセツ</t>
    </rPh>
    <rPh sb="3" eb="5">
      <t>サイクツ</t>
    </rPh>
    <rPh sb="5" eb="6">
      <t>ジュウ</t>
    </rPh>
    <rPh sb="6" eb="7">
      <t>コト</t>
    </rPh>
    <rPh sb="7" eb="8">
      <t>シャ</t>
    </rPh>
    <phoneticPr fontId="9"/>
  </si>
  <si>
    <t>運搬・清掃等従事者</t>
    <rPh sb="0" eb="2">
      <t>ウンパン</t>
    </rPh>
    <rPh sb="3" eb="5">
      <t>セイソウ</t>
    </rPh>
    <rPh sb="5" eb="6">
      <t>ナド</t>
    </rPh>
    <rPh sb="6" eb="7">
      <t>ジュウ</t>
    </rPh>
    <rPh sb="7" eb="8">
      <t>コト</t>
    </rPh>
    <rPh sb="8" eb="9">
      <t>シャ</t>
    </rPh>
    <phoneticPr fontId="9"/>
  </si>
  <si>
    <t>上記以外のもの</t>
    <rPh sb="0" eb="2">
      <t>ジョウキ</t>
    </rPh>
    <rPh sb="2" eb="4">
      <t>イガイ</t>
    </rPh>
    <phoneticPr fontId="6"/>
  </si>
  <si>
    <t>計のうち</t>
    <rPh sb="0" eb="1">
      <t>ケイ</t>
    </rPh>
    <phoneticPr fontId="6"/>
  </si>
  <si>
    <t>職業安定所、学校を
通じて就職した者</t>
    <phoneticPr fontId="3"/>
  </si>
  <si>
    <t>（再掲）</t>
    <rPh sb="1" eb="3">
      <t>サイケイ</t>
    </rPh>
    <phoneticPr fontId="6"/>
  </si>
  <si>
    <t>自家・自営業に就いた者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</si>
</sst>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_ "/>
    <numFmt numFmtId="177" formatCode="_ * #,##0\ ;_ &quot;△&quot;* #,##0\ ;_ * &quot;-&quot;\ ;_ @_ 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10.5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41" fontId="2" fillId="0" borderId="0" xfId="0" applyNumberFormat="1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distributed" vertical="center"/>
    </xf>
    <xf numFmtId="41" fontId="2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177" fontId="8" fillId="0" borderId="10" xfId="0" applyNumberFormat="1" applyFont="1" applyFill="1" applyBorder="1" applyAlignment="1">
      <alignment vertical="center"/>
    </xf>
    <xf numFmtId="177" fontId="8" fillId="0" borderId="28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vertical="center"/>
    </xf>
    <xf numFmtId="177" fontId="8" fillId="0" borderId="30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9" xfId="0" applyNumberFormat="1" applyFont="1" applyFill="1" applyBorder="1" applyAlignment="1">
      <alignment vertical="center"/>
    </xf>
    <xf numFmtId="177" fontId="2" fillId="0" borderId="30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Border="1" applyAlignment="1">
      <alignment vertical="center" textRotation="255"/>
    </xf>
    <xf numFmtId="177" fontId="2" fillId="0" borderId="18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distributed" vertical="center"/>
    </xf>
    <xf numFmtId="177" fontId="2" fillId="0" borderId="26" xfId="0" applyNumberFormat="1" applyFont="1" applyFill="1" applyBorder="1" applyAlignment="1">
      <alignment vertical="center"/>
    </xf>
    <xf numFmtId="0" fontId="5" fillId="0" borderId="32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indent="3"/>
    </xf>
    <xf numFmtId="0" fontId="2" fillId="0" borderId="8" xfId="0" applyFont="1" applyBorder="1" applyAlignment="1">
      <alignment horizontal="distributed" vertical="center" indent="3"/>
    </xf>
    <xf numFmtId="0" fontId="2" fillId="0" borderId="9" xfId="0" applyFont="1" applyBorder="1" applyAlignment="1">
      <alignment horizontal="distributed" vertical="center" indent="3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40"/>
  <sheetViews>
    <sheetView showGridLines="0" tabSelected="1" view="pageBreakPreview" zoomScaleNormal="100" zoomScaleSheetLayoutView="100" workbookViewId="0"/>
  </sheetViews>
  <sheetFormatPr defaultColWidth="9" defaultRowHeight="17.25" customHeight="1"/>
  <cols>
    <col min="1" max="1" width="4.36328125" style="1" customWidth="1"/>
    <col min="2" max="2" width="2.90625" style="1" customWidth="1"/>
    <col min="3" max="3" width="24.453125" style="1" customWidth="1"/>
    <col min="4" max="6" width="7.08984375" style="1" customWidth="1"/>
    <col min="7" max="7" width="6.90625" style="1" customWidth="1"/>
    <col min="8" max="8" width="6.08984375" style="1" customWidth="1"/>
    <col min="9" max="9" width="6.90625" style="1" customWidth="1"/>
    <col min="10" max="10" width="6.08984375" style="1" customWidth="1"/>
    <col min="11" max="11" width="6.90625" style="1" customWidth="1"/>
    <col min="12" max="12" width="6.26953125" style="1" customWidth="1"/>
    <col min="13" max="13" width="7" style="1" customWidth="1"/>
    <col min="14" max="14" width="6" style="1" customWidth="1"/>
    <col min="15" max="15" width="7" style="1" customWidth="1"/>
    <col min="16" max="16" width="6" style="1" customWidth="1"/>
    <col min="17" max="17" width="7" style="1" customWidth="1"/>
    <col min="18" max="18" width="6" style="1" customWidth="1"/>
    <col min="19" max="19" width="7" style="1" customWidth="1"/>
    <col min="20" max="20" width="6" style="1" customWidth="1"/>
    <col min="21" max="21" width="7" style="1" customWidth="1"/>
    <col min="22" max="22" width="6" style="1" customWidth="1"/>
    <col min="23" max="23" width="7" style="1" customWidth="1"/>
    <col min="24" max="24" width="6" style="1" customWidth="1"/>
    <col min="25" max="25" width="7" style="1" customWidth="1"/>
    <col min="26" max="26" width="6" style="1" customWidth="1"/>
    <col min="27" max="29" width="10" style="1" customWidth="1"/>
    <col min="30" max="16384" width="9" style="1"/>
  </cols>
  <sheetData>
    <row r="1" spans="1:27" ht="24" customHeight="1"/>
    <row r="2" spans="1:27" ht="24" customHeight="1"/>
    <row r="3" spans="1:27" ht="12" customHeight="1">
      <c r="A3" s="2"/>
      <c r="B3" s="2"/>
      <c r="C3" s="2"/>
      <c r="D3" s="3"/>
      <c r="E3" s="4"/>
      <c r="F3" s="3"/>
      <c r="G3" s="3"/>
      <c r="H3" s="3"/>
      <c r="I3" s="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6.5" customHeight="1">
      <c r="A4" s="6" t="s">
        <v>0</v>
      </c>
      <c r="B4" s="7"/>
      <c r="C4" s="7"/>
    </row>
    <row r="5" spans="1:27" s="9" customFormat="1" ht="17.25" customHeight="1" thickBot="1">
      <c r="A5" s="8" t="s">
        <v>1</v>
      </c>
      <c r="X5" s="61" t="s">
        <v>2</v>
      </c>
      <c r="Y5" s="61"/>
      <c r="Z5" s="61"/>
    </row>
    <row r="6" spans="1:27" ht="18.75" customHeight="1">
      <c r="A6" s="62" t="s">
        <v>3</v>
      </c>
      <c r="B6" s="63"/>
      <c r="C6" s="64"/>
      <c r="D6" s="71" t="s">
        <v>4</v>
      </c>
      <c r="E6" s="72"/>
      <c r="F6" s="72"/>
      <c r="G6" s="73" t="s">
        <v>5</v>
      </c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5"/>
    </row>
    <row r="7" spans="1:27" ht="17.25" customHeight="1">
      <c r="A7" s="65"/>
      <c r="B7" s="66"/>
      <c r="C7" s="67"/>
      <c r="D7" s="76" t="s">
        <v>6</v>
      </c>
      <c r="E7" s="78" t="s">
        <v>7</v>
      </c>
      <c r="F7" s="80" t="s">
        <v>8</v>
      </c>
      <c r="G7" s="82" t="s">
        <v>9</v>
      </c>
      <c r="H7" s="82"/>
      <c r="I7" s="83" t="s">
        <v>10</v>
      </c>
      <c r="J7" s="84"/>
      <c r="K7" s="82" t="s">
        <v>11</v>
      </c>
      <c r="L7" s="82"/>
      <c r="M7" s="82" t="s">
        <v>12</v>
      </c>
      <c r="N7" s="82"/>
      <c r="O7" s="82" t="s">
        <v>13</v>
      </c>
      <c r="P7" s="82"/>
      <c r="Q7" s="82" t="s">
        <v>14</v>
      </c>
      <c r="R7" s="82"/>
      <c r="S7" s="82" t="s">
        <v>15</v>
      </c>
      <c r="T7" s="82"/>
      <c r="U7" s="82" t="s">
        <v>16</v>
      </c>
      <c r="V7" s="82"/>
      <c r="W7" s="83" t="s">
        <v>17</v>
      </c>
      <c r="X7" s="82"/>
      <c r="Y7" s="82" t="s">
        <v>18</v>
      </c>
      <c r="Z7" s="87"/>
    </row>
    <row r="8" spans="1:27" ht="15" customHeight="1">
      <c r="A8" s="68"/>
      <c r="B8" s="69"/>
      <c r="C8" s="70"/>
      <c r="D8" s="77"/>
      <c r="E8" s="79"/>
      <c r="F8" s="81"/>
      <c r="G8" s="10"/>
      <c r="H8" s="11" t="s">
        <v>19</v>
      </c>
      <c r="I8" s="12"/>
      <c r="J8" s="11" t="s">
        <v>19</v>
      </c>
      <c r="K8" s="12"/>
      <c r="L8" s="11" t="s">
        <v>19</v>
      </c>
      <c r="M8" s="12"/>
      <c r="N8" s="11" t="s">
        <v>19</v>
      </c>
      <c r="O8" s="12"/>
      <c r="P8" s="13" t="s">
        <v>19</v>
      </c>
      <c r="Q8" s="12"/>
      <c r="R8" s="11" t="s">
        <v>19</v>
      </c>
      <c r="S8" s="12"/>
      <c r="T8" s="11" t="s">
        <v>19</v>
      </c>
      <c r="U8" s="12"/>
      <c r="V8" s="11" t="s">
        <v>19</v>
      </c>
      <c r="W8" s="12"/>
      <c r="X8" s="11" t="s">
        <v>19</v>
      </c>
      <c r="Y8" s="12"/>
      <c r="Z8" s="14" t="s">
        <v>19</v>
      </c>
    </row>
    <row r="9" spans="1:27" ht="4.5" customHeight="1">
      <c r="A9" s="88"/>
      <c r="B9" s="89"/>
      <c r="C9" s="89"/>
      <c r="D9" s="15"/>
      <c r="E9" s="16"/>
      <c r="F9" s="17"/>
      <c r="G9" s="18"/>
      <c r="H9" s="19"/>
      <c r="I9" s="18"/>
      <c r="J9" s="19"/>
      <c r="K9" s="18"/>
      <c r="L9" s="19"/>
      <c r="M9" s="18"/>
      <c r="N9" s="19"/>
      <c r="O9" s="18"/>
      <c r="P9" s="19"/>
      <c r="Q9" s="18"/>
      <c r="R9" s="19"/>
      <c r="S9" s="18"/>
      <c r="T9" s="19"/>
      <c r="U9" s="18"/>
      <c r="V9" s="19"/>
      <c r="W9" s="18"/>
      <c r="X9" s="19"/>
      <c r="Y9" s="18"/>
      <c r="Z9" s="20"/>
    </row>
    <row r="10" spans="1:27" s="26" customFormat="1" ht="19.5" customHeight="1">
      <c r="A10" s="90" t="s">
        <v>6</v>
      </c>
      <c r="B10" s="91"/>
      <c r="C10" s="91"/>
      <c r="D10" s="21">
        <f>SUM(D12:D18,D22,D29:D32)</f>
        <v>3748</v>
      </c>
      <c r="E10" s="22">
        <f>SUM(E12:E18,E22,E29:E32)</f>
        <v>2513</v>
      </c>
      <c r="F10" s="22">
        <f t="shared" ref="F10:Y10" si="0">SUM(F12:F18,F22,F29:F32)</f>
        <v>1235</v>
      </c>
      <c r="G10" s="23">
        <f t="shared" si="0"/>
        <v>664</v>
      </c>
      <c r="H10" s="24">
        <f t="shared" si="0"/>
        <v>365</v>
      </c>
      <c r="I10" s="23">
        <f t="shared" si="0"/>
        <v>353</v>
      </c>
      <c r="J10" s="24">
        <f t="shared" si="0"/>
        <v>235</v>
      </c>
      <c r="K10" s="23">
        <f t="shared" si="0"/>
        <v>1360</v>
      </c>
      <c r="L10" s="24">
        <f t="shared" si="0"/>
        <v>1281</v>
      </c>
      <c r="M10" s="23">
        <f t="shared" si="0"/>
        <v>685</v>
      </c>
      <c r="N10" s="24">
        <f t="shared" si="0"/>
        <v>327</v>
      </c>
      <c r="O10" s="23">
        <f t="shared" si="0"/>
        <v>163</v>
      </c>
      <c r="P10" s="24">
        <f t="shared" si="0"/>
        <v>32</v>
      </c>
      <c r="Q10" s="23">
        <f t="shared" si="0"/>
        <v>5</v>
      </c>
      <c r="R10" s="24">
        <f t="shared" si="0"/>
        <v>1</v>
      </c>
      <c r="S10" s="23">
        <f t="shared" si="0"/>
        <v>6</v>
      </c>
      <c r="T10" s="24">
        <f t="shared" si="0"/>
        <v>3</v>
      </c>
      <c r="U10" s="23">
        <f t="shared" si="0"/>
        <v>24</v>
      </c>
      <c r="V10" s="24">
        <f t="shared" si="0"/>
        <v>2</v>
      </c>
      <c r="W10" s="23">
        <f t="shared" si="0"/>
        <v>127</v>
      </c>
      <c r="X10" s="24">
        <f t="shared" si="0"/>
        <v>66</v>
      </c>
      <c r="Y10" s="23">
        <f t="shared" si="0"/>
        <v>361</v>
      </c>
      <c r="Z10" s="25">
        <f>SUM(Z12:Z18,Z22,Z29:Z32)</f>
        <v>201</v>
      </c>
    </row>
    <row r="11" spans="1:27" s="26" customFormat="1" ht="6" customHeight="1">
      <c r="A11" s="27"/>
      <c r="B11" s="28"/>
      <c r="C11" s="28"/>
      <c r="D11" s="21"/>
      <c r="E11" s="22"/>
      <c r="F11" s="29"/>
      <c r="G11" s="23"/>
      <c r="H11" s="24"/>
      <c r="I11" s="23"/>
      <c r="J11" s="24"/>
      <c r="K11" s="23"/>
      <c r="L11" s="24"/>
      <c r="M11" s="23"/>
      <c r="N11" s="24"/>
      <c r="O11" s="23"/>
      <c r="P11" s="24"/>
      <c r="Q11" s="23"/>
      <c r="R11" s="24"/>
      <c r="S11" s="23"/>
      <c r="T11" s="24"/>
      <c r="U11" s="23"/>
      <c r="V11" s="24"/>
      <c r="W11" s="23"/>
      <c r="X11" s="24"/>
      <c r="Y11" s="23"/>
      <c r="Z11" s="25"/>
    </row>
    <row r="12" spans="1:27" ht="20.25" customHeight="1">
      <c r="A12" s="85" t="s">
        <v>20</v>
      </c>
      <c r="B12" s="86"/>
      <c r="C12" s="86"/>
      <c r="D12" s="30">
        <f>SUM(G12,I12,K12,M12,O12,Q12,S12,U12,W12,Y12)</f>
        <v>272</v>
      </c>
      <c r="E12" s="31">
        <f>SUM(H12,J12,L12,N12,P12,R12,T12,V12,X12,Z12)</f>
        <v>238</v>
      </c>
      <c r="F12" s="32">
        <f>SUM(D12-E12)</f>
        <v>34</v>
      </c>
      <c r="G12" s="33">
        <v>26</v>
      </c>
      <c r="H12" s="34">
        <v>13</v>
      </c>
      <c r="I12" s="33">
        <v>15</v>
      </c>
      <c r="J12" s="34">
        <v>11</v>
      </c>
      <c r="K12" s="33">
        <v>180</v>
      </c>
      <c r="L12" s="34">
        <v>177</v>
      </c>
      <c r="M12" s="33">
        <v>14</v>
      </c>
      <c r="N12" s="34">
        <v>11</v>
      </c>
      <c r="O12" s="33">
        <v>0</v>
      </c>
      <c r="P12" s="34">
        <v>0</v>
      </c>
      <c r="Q12" s="33">
        <v>1</v>
      </c>
      <c r="R12" s="34">
        <v>1</v>
      </c>
      <c r="S12" s="33">
        <v>0</v>
      </c>
      <c r="T12" s="34">
        <v>0</v>
      </c>
      <c r="U12" s="33">
        <v>0</v>
      </c>
      <c r="V12" s="34">
        <v>0</v>
      </c>
      <c r="W12" s="33">
        <v>7</v>
      </c>
      <c r="X12" s="34">
        <v>4</v>
      </c>
      <c r="Y12" s="33">
        <v>29</v>
      </c>
      <c r="Z12" s="35">
        <v>21</v>
      </c>
    </row>
    <row r="13" spans="1:27" s="36" customFormat="1" ht="20.25" customHeight="1">
      <c r="A13" s="85" t="s">
        <v>21</v>
      </c>
      <c r="B13" s="86"/>
      <c r="C13" s="86"/>
      <c r="D13" s="30">
        <f t="shared" ref="D13:E36" si="1">SUM(G13,I13,K13,M13,O13,Q13,S13,U13,W13,Y13)</f>
        <v>283</v>
      </c>
      <c r="E13" s="31">
        <f t="shared" si="1"/>
        <v>70</v>
      </c>
      <c r="F13" s="32">
        <f t="shared" ref="F13:F36" si="2">SUM(D13-E13)</f>
        <v>213</v>
      </c>
      <c r="G13" s="33">
        <v>44</v>
      </c>
      <c r="H13" s="34">
        <v>13</v>
      </c>
      <c r="I13" s="33">
        <v>12</v>
      </c>
      <c r="J13" s="34">
        <v>7</v>
      </c>
      <c r="K13" s="33">
        <v>26</v>
      </c>
      <c r="L13" s="34">
        <v>17</v>
      </c>
      <c r="M13" s="33">
        <v>157</v>
      </c>
      <c r="N13" s="34">
        <v>29</v>
      </c>
      <c r="O13" s="33">
        <v>7</v>
      </c>
      <c r="P13" s="34">
        <v>0</v>
      </c>
      <c r="Q13" s="33">
        <v>0</v>
      </c>
      <c r="R13" s="34">
        <v>0</v>
      </c>
      <c r="S13" s="33">
        <v>1</v>
      </c>
      <c r="T13" s="34">
        <v>0</v>
      </c>
      <c r="U13" s="33">
        <v>1</v>
      </c>
      <c r="V13" s="34">
        <v>0</v>
      </c>
      <c r="W13" s="33">
        <v>12</v>
      </c>
      <c r="X13" s="34">
        <v>0</v>
      </c>
      <c r="Y13" s="33">
        <v>23</v>
      </c>
      <c r="Z13" s="35">
        <v>4</v>
      </c>
    </row>
    <row r="14" spans="1:27" s="36" customFormat="1" ht="20.25" customHeight="1">
      <c r="A14" s="85" t="s">
        <v>22</v>
      </c>
      <c r="B14" s="86"/>
      <c r="C14" s="86"/>
      <c r="D14" s="30">
        <f t="shared" si="1"/>
        <v>299</v>
      </c>
      <c r="E14" s="31">
        <f t="shared" si="1"/>
        <v>90</v>
      </c>
      <c r="F14" s="32">
        <f t="shared" si="2"/>
        <v>209</v>
      </c>
      <c r="G14" s="33">
        <v>69</v>
      </c>
      <c r="H14" s="34">
        <v>24</v>
      </c>
      <c r="I14" s="33">
        <v>34</v>
      </c>
      <c r="J14" s="34">
        <v>15</v>
      </c>
      <c r="K14" s="33">
        <v>26</v>
      </c>
      <c r="L14" s="34">
        <v>18</v>
      </c>
      <c r="M14" s="33">
        <v>81</v>
      </c>
      <c r="N14" s="34">
        <v>17</v>
      </c>
      <c r="O14" s="33">
        <v>29</v>
      </c>
      <c r="P14" s="34">
        <v>0</v>
      </c>
      <c r="Q14" s="33">
        <v>1</v>
      </c>
      <c r="R14" s="34">
        <v>0</v>
      </c>
      <c r="S14" s="33">
        <v>0</v>
      </c>
      <c r="T14" s="34">
        <v>0</v>
      </c>
      <c r="U14" s="33">
        <v>0</v>
      </c>
      <c r="V14" s="34">
        <v>0</v>
      </c>
      <c r="W14" s="33">
        <v>17</v>
      </c>
      <c r="X14" s="34">
        <v>7</v>
      </c>
      <c r="Y14" s="33">
        <v>42</v>
      </c>
      <c r="Z14" s="35">
        <v>9</v>
      </c>
    </row>
    <row r="15" spans="1:27" s="36" customFormat="1" ht="20.25" customHeight="1">
      <c r="A15" s="85" t="s">
        <v>23</v>
      </c>
      <c r="B15" s="86"/>
      <c r="C15" s="86"/>
      <c r="D15" s="30">
        <f t="shared" si="1"/>
        <v>605</v>
      </c>
      <c r="E15" s="31">
        <f t="shared" si="1"/>
        <v>199</v>
      </c>
      <c r="F15" s="32">
        <f t="shared" si="2"/>
        <v>406</v>
      </c>
      <c r="G15" s="33">
        <v>203</v>
      </c>
      <c r="H15" s="34">
        <v>72</v>
      </c>
      <c r="I15" s="33">
        <v>59</v>
      </c>
      <c r="J15" s="34">
        <v>20</v>
      </c>
      <c r="K15" s="33">
        <v>33</v>
      </c>
      <c r="L15" s="34">
        <v>25</v>
      </c>
      <c r="M15" s="33">
        <v>98</v>
      </c>
      <c r="N15" s="34">
        <v>24</v>
      </c>
      <c r="O15" s="33">
        <v>77</v>
      </c>
      <c r="P15" s="34">
        <v>28</v>
      </c>
      <c r="Q15" s="33">
        <v>2</v>
      </c>
      <c r="R15" s="34">
        <v>0</v>
      </c>
      <c r="S15" s="33">
        <v>1</v>
      </c>
      <c r="T15" s="34">
        <v>0</v>
      </c>
      <c r="U15" s="33">
        <v>23</v>
      </c>
      <c r="V15" s="34">
        <v>2</v>
      </c>
      <c r="W15" s="33">
        <v>18</v>
      </c>
      <c r="X15" s="34">
        <v>2</v>
      </c>
      <c r="Y15" s="33">
        <v>91</v>
      </c>
      <c r="Z15" s="35">
        <v>26</v>
      </c>
    </row>
    <row r="16" spans="1:27" s="36" customFormat="1" ht="20.25" customHeight="1">
      <c r="A16" s="92" t="s">
        <v>24</v>
      </c>
      <c r="B16" s="93"/>
      <c r="C16" s="93"/>
      <c r="D16" s="30">
        <f t="shared" si="1"/>
        <v>63</v>
      </c>
      <c r="E16" s="31">
        <f t="shared" si="1"/>
        <v>53</v>
      </c>
      <c r="F16" s="32">
        <f t="shared" si="2"/>
        <v>10</v>
      </c>
      <c r="G16" s="33">
        <v>33</v>
      </c>
      <c r="H16" s="34">
        <v>26</v>
      </c>
      <c r="I16" s="33">
        <v>4</v>
      </c>
      <c r="J16" s="34">
        <v>4</v>
      </c>
      <c r="K16" s="33">
        <v>7</v>
      </c>
      <c r="L16" s="34">
        <v>7</v>
      </c>
      <c r="M16" s="33">
        <v>6</v>
      </c>
      <c r="N16" s="34">
        <v>4</v>
      </c>
      <c r="O16" s="33">
        <v>0</v>
      </c>
      <c r="P16" s="34">
        <v>0</v>
      </c>
      <c r="Q16" s="33">
        <v>0</v>
      </c>
      <c r="R16" s="34">
        <v>0</v>
      </c>
      <c r="S16" s="33">
        <v>0</v>
      </c>
      <c r="T16" s="34">
        <v>0</v>
      </c>
      <c r="U16" s="33">
        <v>0</v>
      </c>
      <c r="V16" s="34">
        <v>0</v>
      </c>
      <c r="W16" s="33">
        <v>2</v>
      </c>
      <c r="X16" s="34">
        <v>2</v>
      </c>
      <c r="Y16" s="33">
        <v>11</v>
      </c>
      <c r="Z16" s="35">
        <v>10</v>
      </c>
    </row>
    <row r="17" spans="1:26" s="36" customFormat="1" ht="7.5" customHeight="1">
      <c r="A17" s="37"/>
      <c r="B17" s="38"/>
      <c r="C17" s="38"/>
      <c r="D17" s="30"/>
      <c r="E17" s="31"/>
      <c r="F17" s="32"/>
      <c r="G17" s="33"/>
      <c r="H17" s="34"/>
      <c r="I17" s="33"/>
      <c r="J17" s="34"/>
      <c r="K17" s="33"/>
      <c r="L17" s="34"/>
      <c r="M17" s="33"/>
      <c r="N17" s="34"/>
      <c r="O17" s="33"/>
      <c r="P17" s="34"/>
      <c r="Q17" s="33"/>
      <c r="R17" s="34"/>
      <c r="S17" s="33"/>
      <c r="T17" s="34"/>
      <c r="U17" s="33"/>
      <c r="V17" s="34"/>
      <c r="W17" s="33"/>
      <c r="X17" s="34"/>
      <c r="Y17" s="33"/>
      <c r="Z17" s="35"/>
    </row>
    <row r="18" spans="1:26" s="36" customFormat="1" ht="20.25" customHeight="1">
      <c r="A18" s="85" t="s">
        <v>25</v>
      </c>
      <c r="B18" s="86"/>
      <c r="C18" s="86"/>
      <c r="D18" s="30">
        <f>SUM(D19:D20)</f>
        <v>21</v>
      </c>
      <c r="E18" s="31">
        <f>SUM(E19:E20)</f>
        <v>17</v>
      </c>
      <c r="F18" s="31">
        <f t="shared" ref="F18:Y18" si="3">SUM(F19:F20)</f>
        <v>4</v>
      </c>
      <c r="G18" s="33">
        <f t="shared" si="3"/>
        <v>6</v>
      </c>
      <c r="H18" s="34">
        <f t="shared" si="3"/>
        <v>4</v>
      </c>
      <c r="I18" s="33">
        <f t="shared" si="3"/>
        <v>13</v>
      </c>
      <c r="J18" s="34">
        <f t="shared" si="3"/>
        <v>12</v>
      </c>
      <c r="K18" s="33">
        <f t="shared" si="3"/>
        <v>2</v>
      </c>
      <c r="L18" s="34">
        <f t="shared" si="3"/>
        <v>1</v>
      </c>
      <c r="M18" s="33">
        <f t="shared" si="3"/>
        <v>0</v>
      </c>
      <c r="N18" s="34">
        <f t="shared" si="3"/>
        <v>0</v>
      </c>
      <c r="O18" s="33">
        <f t="shared" si="3"/>
        <v>0</v>
      </c>
      <c r="P18" s="34">
        <f t="shared" si="3"/>
        <v>0</v>
      </c>
      <c r="Q18" s="33">
        <f t="shared" si="3"/>
        <v>0</v>
      </c>
      <c r="R18" s="34">
        <f t="shared" si="3"/>
        <v>0</v>
      </c>
      <c r="S18" s="33">
        <f t="shared" si="3"/>
        <v>0</v>
      </c>
      <c r="T18" s="34">
        <f t="shared" si="3"/>
        <v>0</v>
      </c>
      <c r="U18" s="33">
        <f t="shared" si="3"/>
        <v>0</v>
      </c>
      <c r="V18" s="34">
        <f t="shared" si="3"/>
        <v>0</v>
      </c>
      <c r="W18" s="33">
        <f t="shared" si="3"/>
        <v>0</v>
      </c>
      <c r="X18" s="34">
        <f t="shared" si="3"/>
        <v>0</v>
      </c>
      <c r="Y18" s="33">
        <f t="shared" si="3"/>
        <v>0</v>
      </c>
      <c r="Z18" s="35">
        <f>SUM(Z19:Z20)</f>
        <v>0</v>
      </c>
    </row>
    <row r="19" spans="1:26" s="36" customFormat="1" ht="15" customHeight="1">
      <c r="A19" s="39"/>
      <c r="B19" s="40" t="s">
        <v>26</v>
      </c>
      <c r="C19" s="2" t="s">
        <v>27</v>
      </c>
      <c r="D19" s="30">
        <f t="shared" si="1"/>
        <v>20</v>
      </c>
      <c r="E19" s="31">
        <f t="shared" si="1"/>
        <v>16</v>
      </c>
      <c r="F19" s="32">
        <f t="shared" si="2"/>
        <v>4</v>
      </c>
      <c r="G19" s="33">
        <v>5</v>
      </c>
      <c r="H19" s="34">
        <v>3</v>
      </c>
      <c r="I19" s="33">
        <v>13</v>
      </c>
      <c r="J19" s="34">
        <v>12</v>
      </c>
      <c r="K19" s="33">
        <v>2</v>
      </c>
      <c r="L19" s="34">
        <v>1</v>
      </c>
      <c r="M19" s="33">
        <v>0</v>
      </c>
      <c r="N19" s="34">
        <v>0</v>
      </c>
      <c r="O19" s="33">
        <v>0</v>
      </c>
      <c r="P19" s="34">
        <v>0</v>
      </c>
      <c r="Q19" s="33">
        <v>0</v>
      </c>
      <c r="R19" s="34">
        <v>0</v>
      </c>
      <c r="S19" s="33">
        <v>0</v>
      </c>
      <c r="T19" s="34">
        <v>0</v>
      </c>
      <c r="U19" s="33">
        <v>0</v>
      </c>
      <c r="V19" s="34">
        <v>0</v>
      </c>
      <c r="W19" s="33">
        <v>0</v>
      </c>
      <c r="X19" s="34">
        <v>0</v>
      </c>
      <c r="Y19" s="33">
        <v>0</v>
      </c>
      <c r="Z19" s="35">
        <v>0</v>
      </c>
    </row>
    <row r="20" spans="1:26" s="36" customFormat="1" ht="15" customHeight="1">
      <c r="A20" s="39"/>
      <c r="B20" s="40" t="s">
        <v>28</v>
      </c>
      <c r="C20" s="2" t="s">
        <v>29</v>
      </c>
      <c r="D20" s="30">
        <f t="shared" si="1"/>
        <v>1</v>
      </c>
      <c r="E20" s="31">
        <f t="shared" si="1"/>
        <v>1</v>
      </c>
      <c r="F20" s="32">
        <f t="shared" si="2"/>
        <v>0</v>
      </c>
      <c r="G20" s="33">
        <v>1</v>
      </c>
      <c r="H20" s="34">
        <v>1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  <c r="O20" s="33">
        <v>0</v>
      </c>
      <c r="P20" s="34">
        <v>0</v>
      </c>
      <c r="Q20" s="33">
        <v>0</v>
      </c>
      <c r="R20" s="34">
        <v>0</v>
      </c>
      <c r="S20" s="33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  <c r="Y20" s="33">
        <v>0</v>
      </c>
      <c r="Z20" s="35">
        <v>0</v>
      </c>
    </row>
    <row r="21" spans="1:26" s="36" customFormat="1" ht="7.5" customHeight="1">
      <c r="A21" s="39"/>
      <c r="B21" s="40"/>
      <c r="C21" s="2"/>
      <c r="D21" s="30"/>
      <c r="E21" s="31"/>
      <c r="F21" s="32"/>
      <c r="G21" s="33"/>
      <c r="H21" s="34"/>
      <c r="I21" s="33"/>
      <c r="J21" s="34"/>
      <c r="K21" s="33"/>
      <c r="L21" s="34"/>
      <c r="M21" s="33"/>
      <c r="N21" s="34"/>
      <c r="O21" s="33"/>
      <c r="P21" s="34"/>
      <c r="Q21" s="33"/>
      <c r="R21" s="34"/>
      <c r="S21" s="33"/>
      <c r="T21" s="34"/>
      <c r="U21" s="33"/>
      <c r="V21" s="34"/>
      <c r="W21" s="33"/>
      <c r="X21" s="34"/>
      <c r="Y21" s="33"/>
      <c r="Z21" s="35"/>
    </row>
    <row r="22" spans="1:26" s="36" customFormat="1" ht="20.25" customHeight="1">
      <c r="A22" s="85" t="s">
        <v>30</v>
      </c>
      <c r="B22" s="86"/>
      <c r="C22" s="94"/>
      <c r="D22" s="30">
        <f>SUM(D23:D27)</f>
        <v>1680</v>
      </c>
      <c r="E22" s="31">
        <f>SUM(E23:E27)</f>
        <v>1364</v>
      </c>
      <c r="F22" s="31">
        <f t="shared" ref="F22:Y22" si="4">SUM(F23:F27)</f>
        <v>316</v>
      </c>
      <c r="G22" s="33">
        <f t="shared" si="4"/>
        <v>195</v>
      </c>
      <c r="H22" s="34">
        <f t="shared" si="4"/>
        <v>130</v>
      </c>
      <c r="I22" s="33">
        <f t="shared" si="4"/>
        <v>147</v>
      </c>
      <c r="J22" s="34">
        <f t="shared" si="4"/>
        <v>110</v>
      </c>
      <c r="K22" s="33">
        <f t="shared" si="4"/>
        <v>814</v>
      </c>
      <c r="L22" s="34">
        <f t="shared" si="4"/>
        <v>773</v>
      </c>
      <c r="M22" s="33">
        <f t="shared" si="4"/>
        <v>282</v>
      </c>
      <c r="N22" s="34">
        <f t="shared" si="4"/>
        <v>200</v>
      </c>
      <c r="O22" s="33">
        <f t="shared" si="4"/>
        <v>46</v>
      </c>
      <c r="P22" s="34">
        <f t="shared" si="4"/>
        <v>2</v>
      </c>
      <c r="Q22" s="33">
        <f t="shared" si="4"/>
        <v>1</v>
      </c>
      <c r="R22" s="34">
        <f t="shared" si="4"/>
        <v>0</v>
      </c>
      <c r="S22" s="33">
        <f t="shared" si="4"/>
        <v>3</v>
      </c>
      <c r="T22" s="34">
        <f t="shared" si="4"/>
        <v>3</v>
      </c>
      <c r="U22" s="33">
        <f t="shared" si="4"/>
        <v>0</v>
      </c>
      <c r="V22" s="34">
        <f t="shared" si="4"/>
        <v>0</v>
      </c>
      <c r="W22" s="33">
        <f t="shared" si="4"/>
        <v>60</v>
      </c>
      <c r="X22" s="34">
        <f t="shared" si="4"/>
        <v>44</v>
      </c>
      <c r="Y22" s="33">
        <f t="shared" si="4"/>
        <v>132</v>
      </c>
      <c r="Z22" s="35">
        <f>SUM(Z23:Z27)</f>
        <v>102</v>
      </c>
    </row>
    <row r="23" spans="1:26" s="36" customFormat="1" ht="15" customHeight="1">
      <c r="A23" s="41"/>
      <c r="B23" s="40" t="s">
        <v>26</v>
      </c>
      <c r="C23" s="2" t="s">
        <v>31</v>
      </c>
      <c r="D23" s="30">
        <f t="shared" si="1"/>
        <v>1353</v>
      </c>
      <c r="E23" s="31">
        <f t="shared" si="1"/>
        <v>1093</v>
      </c>
      <c r="F23" s="32">
        <f t="shared" si="2"/>
        <v>260</v>
      </c>
      <c r="G23" s="33">
        <v>171</v>
      </c>
      <c r="H23" s="34">
        <v>111</v>
      </c>
      <c r="I23" s="33">
        <v>106</v>
      </c>
      <c r="J23" s="34">
        <v>77</v>
      </c>
      <c r="K23" s="33">
        <v>628</v>
      </c>
      <c r="L23" s="34">
        <v>597</v>
      </c>
      <c r="M23" s="33">
        <v>256</v>
      </c>
      <c r="N23" s="34">
        <v>190</v>
      </c>
      <c r="O23" s="33">
        <v>44</v>
      </c>
      <c r="P23" s="34">
        <v>2</v>
      </c>
      <c r="Q23" s="33">
        <v>0</v>
      </c>
      <c r="R23" s="34">
        <v>0</v>
      </c>
      <c r="S23" s="33">
        <v>3</v>
      </c>
      <c r="T23" s="34">
        <v>3</v>
      </c>
      <c r="U23" s="33">
        <v>0</v>
      </c>
      <c r="V23" s="34">
        <v>0</v>
      </c>
      <c r="W23" s="33">
        <v>31</v>
      </c>
      <c r="X23" s="34">
        <v>24</v>
      </c>
      <c r="Y23" s="33">
        <v>114</v>
      </c>
      <c r="Z23" s="35">
        <v>89</v>
      </c>
    </row>
    <row r="24" spans="1:26" s="36" customFormat="1" ht="15" customHeight="1">
      <c r="A24" s="41"/>
      <c r="B24" s="40" t="s">
        <v>28</v>
      </c>
      <c r="C24" s="2" t="s">
        <v>32</v>
      </c>
      <c r="D24" s="30">
        <f t="shared" si="1"/>
        <v>129</v>
      </c>
      <c r="E24" s="31">
        <f t="shared" si="1"/>
        <v>117</v>
      </c>
      <c r="F24" s="32">
        <f t="shared" si="2"/>
        <v>12</v>
      </c>
      <c r="G24" s="33">
        <v>12</v>
      </c>
      <c r="H24" s="34">
        <v>11</v>
      </c>
      <c r="I24" s="33">
        <v>17</v>
      </c>
      <c r="J24" s="34">
        <v>17</v>
      </c>
      <c r="K24" s="33">
        <v>65</v>
      </c>
      <c r="L24" s="34">
        <v>65</v>
      </c>
      <c r="M24" s="33">
        <v>9</v>
      </c>
      <c r="N24" s="34">
        <v>7</v>
      </c>
      <c r="O24" s="33">
        <v>2</v>
      </c>
      <c r="P24" s="34">
        <v>0</v>
      </c>
      <c r="Q24" s="33">
        <v>0</v>
      </c>
      <c r="R24" s="34">
        <v>0</v>
      </c>
      <c r="S24" s="33">
        <v>0</v>
      </c>
      <c r="T24" s="34">
        <v>0</v>
      </c>
      <c r="U24" s="33">
        <v>0</v>
      </c>
      <c r="V24" s="34">
        <v>0</v>
      </c>
      <c r="W24" s="33">
        <v>20</v>
      </c>
      <c r="X24" s="34">
        <v>15</v>
      </c>
      <c r="Y24" s="33">
        <v>4</v>
      </c>
      <c r="Z24" s="35">
        <v>2</v>
      </c>
    </row>
    <row r="25" spans="1:26" s="36" customFormat="1" ht="15" customHeight="1">
      <c r="A25" s="42"/>
      <c r="B25" s="40" t="s">
        <v>33</v>
      </c>
      <c r="C25" s="2" t="s">
        <v>34</v>
      </c>
      <c r="D25" s="30">
        <f t="shared" si="1"/>
        <v>79</v>
      </c>
      <c r="E25" s="31">
        <f t="shared" si="1"/>
        <v>63</v>
      </c>
      <c r="F25" s="32">
        <f t="shared" si="2"/>
        <v>16</v>
      </c>
      <c r="G25" s="33">
        <v>4</v>
      </c>
      <c r="H25" s="34">
        <v>4</v>
      </c>
      <c r="I25" s="33">
        <v>13</v>
      </c>
      <c r="J25" s="34">
        <v>7</v>
      </c>
      <c r="K25" s="33">
        <v>47</v>
      </c>
      <c r="L25" s="34">
        <v>40</v>
      </c>
      <c r="M25" s="33">
        <v>1</v>
      </c>
      <c r="N25" s="34">
        <v>1</v>
      </c>
      <c r="O25" s="33">
        <v>0</v>
      </c>
      <c r="P25" s="34">
        <v>0</v>
      </c>
      <c r="Q25" s="33">
        <v>0</v>
      </c>
      <c r="R25" s="34">
        <v>0</v>
      </c>
      <c r="S25" s="33">
        <v>0</v>
      </c>
      <c r="T25" s="34">
        <v>0</v>
      </c>
      <c r="U25" s="33">
        <v>0</v>
      </c>
      <c r="V25" s="34">
        <v>0</v>
      </c>
      <c r="W25" s="33">
        <v>3</v>
      </c>
      <c r="X25" s="34">
        <v>3</v>
      </c>
      <c r="Y25" s="33">
        <v>11</v>
      </c>
      <c r="Z25" s="35">
        <v>8</v>
      </c>
    </row>
    <row r="26" spans="1:26" s="36" customFormat="1" ht="15" customHeight="1">
      <c r="A26" s="42"/>
      <c r="B26" s="40" t="s">
        <v>35</v>
      </c>
      <c r="C26" s="2" t="s">
        <v>36</v>
      </c>
      <c r="D26" s="30">
        <f t="shared" si="1"/>
        <v>100</v>
      </c>
      <c r="E26" s="31">
        <f t="shared" si="1"/>
        <v>73</v>
      </c>
      <c r="F26" s="32">
        <f t="shared" si="2"/>
        <v>27</v>
      </c>
      <c r="G26" s="33">
        <v>5</v>
      </c>
      <c r="H26" s="34">
        <v>1</v>
      </c>
      <c r="I26" s="33">
        <v>10</v>
      </c>
      <c r="J26" s="34">
        <v>9</v>
      </c>
      <c r="K26" s="33">
        <v>64</v>
      </c>
      <c r="L26" s="34">
        <v>61</v>
      </c>
      <c r="M26" s="33">
        <v>16</v>
      </c>
      <c r="N26" s="34">
        <v>2</v>
      </c>
      <c r="O26" s="33">
        <v>0</v>
      </c>
      <c r="P26" s="34">
        <v>0</v>
      </c>
      <c r="Q26" s="33">
        <v>1</v>
      </c>
      <c r="R26" s="34">
        <v>0</v>
      </c>
      <c r="S26" s="33">
        <v>0</v>
      </c>
      <c r="T26" s="34">
        <v>0</v>
      </c>
      <c r="U26" s="33">
        <v>0</v>
      </c>
      <c r="V26" s="34">
        <v>0</v>
      </c>
      <c r="W26" s="33">
        <v>4</v>
      </c>
      <c r="X26" s="34">
        <v>0</v>
      </c>
      <c r="Y26" s="33">
        <v>0</v>
      </c>
      <c r="Z26" s="35">
        <v>0</v>
      </c>
    </row>
    <row r="27" spans="1:26" s="36" customFormat="1" ht="15" customHeight="1">
      <c r="A27" s="42"/>
      <c r="B27" s="40" t="s">
        <v>37</v>
      </c>
      <c r="C27" s="2" t="s">
        <v>38</v>
      </c>
      <c r="D27" s="30">
        <f t="shared" si="1"/>
        <v>19</v>
      </c>
      <c r="E27" s="31">
        <f t="shared" si="1"/>
        <v>18</v>
      </c>
      <c r="F27" s="32">
        <f t="shared" si="2"/>
        <v>1</v>
      </c>
      <c r="G27" s="33">
        <v>3</v>
      </c>
      <c r="H27" s="34">
        <v>3</v>
      </c>
      <c r="I27" s="33">
        <v>1</v>
      </c>
      <c r="J27" s="34">
        <v>0</v>
      </c>
      <c r="K27" s="33">
        <v>10</v>
      </c>
      <c r="L27" s="34">
        <v>10</v>
      </c>
      <c r="M27" s="33">
        <v>0</v>
      </c>
      <c r="N27" s="34">
        <v>0</v>
      </c>
      <c r="O27" s="33">
        <v>0</v>
      </c>
      <c r="P27" s="34">
        <v>0</v>
      </c>
      <c r="Q27" s="33">
        <v>0</v>
      </c>
      <c r="R27" s="34">
        <v>0</v>
      </c>
      <c r="S27" s="33">
        <v>0</v>
      </c>
      <c r="T27" s="34">
        <v>0</v>
      </c>
      <c r="U27" s="33">
        <v>0</v>
      </c>
      <c r="V27" s="34">
        <v>0</v>
      </c>
      <c r="W27" s="33">
        <v>2</v>
      </c>
      <c r="X27" s="34">
        <v>2</v>
      </c>
      <c r="Y27" s="33">
        <v>3</v>
      </c>
      <c r="Z27" s="35">
        <v>3</v>
      </c>
    </row>
    <row r="28" spans="1:26" s="36" customFormat="1" ht="7.5" customHeight="1">
      <c r="A28" s="42"/>
      <c r="B28" s="40"/>
      <c r="C28" s="2"/>
      <c r="D28" s="30"/>
      <c r="E28" s="31"/>
      <c r="F28" s="32"/>
      <c r="G28" s="33"/>
      <c r="H28" s="34"/>
      <c r="I28" s="33"/>
      <c r="J28" s="34"/>
      <c r="K28" s="33"/>
      <c r="L28" s="34"/>
      <c r="M28" s="33"/>
      <c r="N28" s="34"/>
      <c r="O28" s="33"/>
      <c r="P28" s="34"/>
      <c r="Q28" s="33"/>
      <c r="R28" s="34"/>
      <c r="S28" s="33"/>
      <c r="T28" s="34"/>
      <c r="U28" s="33"/>
      <c r="V28" s="34"/>
      <c r="W28" s="33"/>
      <c r="X28" s="34"/>
      <c r="Y28" s="33"/>
      <c r="Z28" s="35"/>
    </row>
    <row r="29" spans="1:26" s="36" customFormat="1" ht="20.25" customHeight="1">
      <c r="A29" s="85" t="s">
        <v>39</v>
      </c>
      <c r="B29" s="86"/>
      <c r="C29" s="86"/>
      <c r="D29" s="30">
        <f t="shared" si="1"/>
        <v>149</v>
      </c>
      <c r="E29" s="31">
        <f t="shared" si="1"/>
        <v>138</v>
      </c>
      <c r="F29" s="32">
        <f t="shared" si="2"/>
        <v>11</v>
      </c>
      <c r="G29" s="33">
        <v>26</v>
      </c>
      <c r="H29" s="34">
        <v>24</v>
      </c>
      <c r="I29" s="33">
        <v>10</v>
      </c>
      <c r="J29" s="34">
        <v>8</v>
      </c>
      <c r="K29" s="33">
        <v>82</v>
      </c>
      <c r="L29" s="34">
        <v>78</v>
      </c>
      <c r="M29" s="33">
        <v>15</v>
      </c>
      <c r="N29" s="34">
        <v>13</v>
      </c>
      <c r="O29" s="33">
        <v>1</v>
      </c>
      <c r="P29" s="34">
        <v>0</v>
      </c>
      <c r="Q29" s="33">
        <v>0</v>
      </c>
      <c r="R29" s="34">
        <v>0</v>
      </c>
      <c r="S29" s="33">
        <v>0</v>
      </c>
      <c r="T29" s="34">
        <v>0</v>
      </c>
      <c r="U29" s="33">
        <v>0</v>
      </c>
      <c r="V29" s="34">
        <v>0</v>
      </c>
      <c r="W29" s="33">
        <v>1</v>
      </c>
      <c r="X29" s="34">
        <v>1</v>
      </c>
      <c r="Y29" s="33">
        <v>14</v>
      </c>
      <c r="Z29" s="35">
        <v>14</v>
      </c>
    </row>
    <row r="30" spans="1:26" s="36" customFormat="1" ht="20.25" customHeight="1">
      <c r="A30" s="85" t="s">
        <v>40</v>
      </c>
      <c r="B30" s="86"/>
      <c r="C30" s="86"/>
      <c r="D30" s="30">
        <f t="shared" si="1"/>
        <v>241</v>
      </c>
      <c r="E30" s="31">
        <f t="shared" si="1"/>
        <v>236</v>
      </c>
      <c r="F30" s="32">
        <f t="shared" si="2"/>
        <v>5</v>
      </c>
      <c r="G30" s="33">
        <v>41</v>
      </c>
      <c r="H30" s="34">
        <v>41</v>
      </c>
      <c r="I30" s="33">
        <v>28</v>
      </c>
      <c r="J30" s="34">
        <v>26</v>
      </c>
      <c r="K30" s="33">
        <v>136</v>
      </c>
      <c r="L30" s="34">
        <v>134</v>
      </c>
      <c r="M30" s="33">
        <v>22</v>
      </c>
      <c r="N30" s="34">
        <v>22</v>
      </c>
      <c r="O30" s="33">
        <v>2</v>
      </c>
      <c r="P30" s="34">
        <v>2</v>
      </c>
      <c r="Q30" s="33">
        <v>0</v>
      </c>
      <c r="R30" s="34">
        <v>0</v>
      </c>
      <c r="S30" s="33">
        <v>0</v>
      </c>
      <c r="T30" s="34">
        <v>0</v>
      </c>
      <c r="U30" s="33">
        <v>0</v>
      </c>
      <c r="V30" s="34">
        <v>0</v>
      </c>
      <c r="W30" s="33">
        <v>1</v>
      </c>
      <c r="X30" s="34">
        <v>1</v>
      </c>
      <c r="Y30" s="33">
        <v>11</v>
      </c>
      <c r="Z30" s="35">
        <v>10</v>
      </c>
    </row>
    <row r="31" spans="1:26" s="36" customFormat="1" ht="20.25" customHeight="1">
      <c r="A31" s="85" t="s">
        <v>41</v>
      </c>
      <c r="B31" s="86"/>
      <c r="C31" s="86"/>
      <c r="D31" s="30">
        <f t="shared" si="1"/>
        <v>65</v>
      </c>
      <c r="E31" s="31">
        <f t="shared" si="1"/>
        <v>58</v>
      </c>
      <c r="F31" s="32">
        <f t="shared" si="2"/>
        <v>7</v>
      </c>
      <c r="G31" s="33">
        <v>9</v>
      </c>
      <c r="H31" s="34">
        <v>8</v>
      </c>
      <c r="I31" s="33">
        <v>18</v>
      </c>
      <c r="J31" s="34">
        <v>16</v>
      </c>
      <c r="K31" s="33">
        <v>32</v>
      </c>
      <c r="L31" s="34">
        <v>30</v>
      </c>
      <c r="M31" s="33">
        <v>5</v>
      </c>
      <c r="N31" s="34">
        <v>4</v>
      </c>
      <c r="O31" s="33">
        <v>0</v>
      </c>
      <c r="P31" s="34">
        <v>0</v>
      </c>
      <c r="Q31" s="33">
        <v>0</v>
      </c>
      <c r="R31" s="34">
        <v>0</v>
      </c>
      <c r="S31" s="33">
        <v>0</v>
      </c>
      <c r="T31" s="34">
        <v>0</v>
      </c>
      <c r="U31" s="33">
        <v>0</v>
      </c>
      <c r="V31" s="34">
        <v>0</v>
      </c>
      <c r="W31" s="33">
        <v>0</v>
      </c>
      <c r="X31" s="34">
        <v>0</v>
      </c>
      <c r="Y31" s="33">
        <v>1</v>
      </c>
      <c r="Z31" s="35">
        <v>0</v>
      </c>
    </row>
    <row r="32" spans="1:26" ht="20.25" customHeight="1">
      <c r="A32" s="85" t="s">
        <v>42</v>
      </c>
      <c r="B32" s="86"/>
      <c r="C32" s="86"/>
      <c r="D32" s="30">
        <f t="shared" si="1"/>
        <v>70</v>
      </c>
      <c r="E32" s="31">
        <f t="shared" si="1"/>
        <v>50</v>
      </c>
      <c r="F32" s="32">
        <f t="shared" si="2"/>
        <v>20</v>
      </c>
      <c r="G32" s="33">
        <v>12</v>
      </c>
      <c r="H32" s="34">
        <v>10</v>
      </c>
      <c r="I32" s="33">
        <v>13</v>
      </c>
      <c r="J32" s="34">
        <v>6</v>
      </c>
      <c r="K32" s="33">
        <v>22</v>
      </c>
      <c r="L32" s="34">
        <v>21</v>
      </c>
      <c r="M32" s="33">
        <v>5</v>
      </c>
      <c r="N32" s="34">
        <v>3</v>
      </c>
      <c r="O32" s="33">
        <v>1</v>
      </c>
      <c r="P32" s="34">
        <v>0</v>
      </c>
      <c r="Q32" s="33">
        <v>0</v>
      </c>
      <c r="R32" s="34">
        <v>0</v>
      </c>
      <c r="S32" s="33">
        <v>1</v>
      </c>
      <c r="T32" s="34">
        <v>0</v>
      </c>
      <c r="U32" s="33">
        <v>0</v>
      </c>
      <c r="V32" s="34">
        <v>0</v>
      </c>
      <c r="W32" s="33">
        <v>9</v>
      </c>
      <c r="X32" s="34">
        <v>5</v>
      </c>
      <c r="Y32" s="33">
        <v>7</v>
      </c>
      <c r="Z32" s="35">
        <v>5</v>
      </c>
    </row>
    <row r="33" spans="1:29" ht="3.75" customHeight="1">
      <c r="A33" s="97"/>
      <c r="B33" s="98"/>
      <c r="C33" s="98"/>
      <c r="D33" s="43"/>
      <c r="E33" s="44"/>
      <c r="F33" s="45"/>
      <c r="G33" s="46"/>
      <c r="H33" s="47"/>
      <c r="I33" s="46"/>
      <c r="J33" s="47"/>
      <c r="K33" s="46"/>
      <c r="L33" s="47"/>
      <c r="M33" s="46"/>
      <c r="N33" s="47"/>
      <c r="O33" s="46"/>
      <c r="P33" s="47"/>
      <c r="Q33" s="46"/>
      <c r="R33" s="47"/>
      <c r="S33" s="46"/>
      <c r="T33" s="47"/>
      <c r="U33" s="46"/>
      <c r="V33" s="47"/>
      <c r="W33" s="46"/>
      <c r="X33" s="47"/>
      <c r="Y33" s="46"/>
      <c r="Z33" s="48"/>
      <c r="AA33" s="36"/>
      <c r="AB33" s="36"/>
      <c r="AC33" s="36"/>
    </row>
    <row r="34" spans="1:29" ht="3.75" customHeight="1">
      <c r="A34" s="76"/>
      <c r="B34" s="99"/>
      <c r="C34" s="49"/>
      <c r="D34" s="30"/>
      <c r="E34" s="31"/>
      <c r="F34" s="32"/>
      <c r="G34" s="33"/>
      <c r="H34" s="34"/>
      <c r="I34" s="50"/>
      <c r="J34" s="34"/>
      <c r="K34" s="33"/>
      <c r="L34" s="34"/>
      <c r="M34" s="33"/>
      <c r="N34" s="34"/>
      <c r="O34" s="33"/>
      <c r="P34" s="34"/>
      <c r="Q34" s="33"/>
      <c r="R34" s="34"/>
      <c r="S34" s="33"/>
      <c r="T34" s="34"/>
      <c r="U34" s="33"/>
      <c r="V34" s="34"/>
      <c r="W34" s="33"/>
      <c r="X34" s="34"/>
      <c r="Y34" s="33"/>
      <c r="Z34" s="35"/>
      <c r="AA34" s="36"/>
      <c r="AB34" s="36"/>
      <c r="AC34" s="36"/>
    </row>
    <row r="35" spans="1:29" ht="24" customHeight="1">
      <c r="A35" s="100" t="s">
        <v>43</v>
      </c>
      <c r="B35" s="101"/>
      <c r="C35" s="51" t="s">
        <v>44</v>
      </c>
      <c r="D35" s="30">
        <f t="shared" si="1"/>
        <v>3177</v>
      </c>
      <c r="E35" s="31">
        <f t="shared" si="1"/>
        <v>2164</v>
      </c>
      <c r="F35" s="32">
        <f t="shared" si="2"/>
        <v>1013</v>
      </c>
      <c r="G35" s="33">
        <v>482</v>
      </c>
      <c r="H35" s="34">
        <v>263</v>
      </c>
      <c r="I35" s="33">
        <v>275</v>
      </c>
      <c r="J35" s="34">
        <v>178</v>
      </c>
      <c r="K35" s="33">
        <v>1259</v>
      </c>
      <c r="L35" s="34">
        <v>1190</v>
      </c>
      <c r="M35" s="33">
        <v>595</v>
      </c>
      <c r="N35" s="34">
        <v>272</v>
      </c>
      <c r="O35" s="33">
        <v>131</v>
      </c>
      <c r="P35" s="34">
        <v>27</v>
      </c>
      <c r="Q35" s="33">
        <v>4</v>
      </c>
      <c r="R35" s="34">
        <v>0</v>
      </c>
      <c r="S35" s="33">
        <v>5</v>
      </c>
      <c r="T35" s="34">
        <v>3</v>
      </c>
      <c r="U35" s="33">
        <v>0</v>
      </c>
      <c r="V35" s="34">
        <v>0</v>
      </c>
      <c r="W35" s="33">
        <v>93</v>
      </c>
      <c r="X35" s="34">
        <v>50</v>
      </c>
      <c r="Y35" s="33">
        <v>333</v>
      </c>
      <c r="Z35" s="35">
        <v>181</v>
      </c>
    </row>
    <row r="36" spans="1:29" ht="24" customHeight="1">
      <c r="A36" s="102" t="s">
        <v>45</v>
      </c>
      <c r="B36" s="103"/>
      <c r="C36" s="52" t="s">
        <v>46</v>
      </c>
      <c r="D36" s="30">
        <f t="shared" si="1"/>
        <v>72</v>
      </c>
      <c r="E36" s="31">
        <f t="shared" si="1"/>
        <v>53</v>
      </c>
      <c r="F36" s="32">
        <f t="shared" si="2"/>
        <v>19</v>
      </c>
      <c r="G36" s="33">
        <v>15</v>
      </c>
      <c r="H36" s="34">
        <v>8</v>
      </c>
      <c r="I36" s="33">
        <v>1</v>
      </c>
      <c r="J36" s="34">
        <v>1</v>
      </c>
      <c r="K36" s="33">
        <v>30</v>
      </c>
      <c r="L36" s="34">
        <v>27</v>
      </c>
      <c r="M36" s="33">
        <v>4</v>
      </c>
      <c r="N36" s="34">
        <v>3</v>
      </c>
      <c r="O36" s="33">
        <v>1</v>
      </c>
      <c r="P36" s="34">
        <v>1</v>
      </c>
      <c r="Q36" s="33">
        <v>0</v>
      </c>
      <c r="R36" s="34">
        <v>0</v>
      </c>
      <c r="S36" s="33">
        <v>1</v>
      </c>
      <c r="T36" s="34">
        <v>0</v>
      </c>
      <c r="U36" s="33">
        <v>0</v>
      </c>
      <c r="V36" s="34">
        <v>0</v>
      </c>
      <c r="W36" s="33">
        <v>6</v>
      </c>
      <c r="X36" s="34">
        <v>2</v>
      </c>
      <c r="Y36" s="33">
        <v>14</v>
      </c>
      <c r="Z36" s="35">
        <v>11</v>
      </c>
    </row>
    <row r="37" spans="1:29" ht="1.5" customHeight="1" thickBot="1">
      <c r="A37" s="95"/>
      <c r="B37" s="96"/>
      <c r="C37" s="53"/>
      <c r="D37" s="54"/>
      <c r="E37" s="55"/>
      <c r="F37" s="56"/>
      <c r="G37" s="55"/>
      <c r="H37" s="55"/>
      <c r="I37" s="56"/>
      <c r="J37" s="57"/>
      <c r="K37" s="56"/>
      <c r="L37" s="55"/>
      <c r="M37" s="58"/>
      <c r="N37" s="59"/>
      <c r="O37" s="58"/>
      <c r="P37" s="59"/>
      <c r="Q37" s="56"/>
      <c r="R37" s="55"/>
      <c r="S37" s="56"/>
      <c r="T37" s="55"/>
      <c r="U37" s="56"/>
      <c r="V37" s="55"/>
      <c r="W37" s="56"/>
      <c r="X37" s="55"/>
      <c r="Y37" s="55"/>
      <c r="Z37" s="60"/>
    </row>
    <row r="38" spans="1:29" ht="8.25" customHeight="1"/>
    <row r="40" spans="1:29" ht="16.5" customHeight="1"/>
  </sheetData>
  <mergeCells count="35">
    <mergeCell ref="A22:C22"/>
    <mergeCell ref="A29:C29"/>
    <mergeCell ref="A37:B37"/>
    <mergeCell ref="A31:C31"/>
    <mergeCell ref="A32:C32"/>
    <mergeCell ref="A33:C33"/>
    <mergeCell ref="A34:B34"/>
    <mergeCell ref="A35:B35"/>
    <mergeCell ref="A36:B36"/>
    <mergeCell ref="A30:C30"/>
    <mergeCell ref="Y7:Z7"/>
    <mergeCell ref="A9:C9"/>
    <mergeCell ref="A10:C10"/>
    <mergeCell ref="A12:C12"/>
    <mergeCell ref="A13:C13"/>
    <mergeCell ref="A14:C14"/>
    <mergeCell ref="M7:N7"/>
    <mergeCell ref="O7:P7"/>
    <mergeCell ref="Q7:R7"/>
    <mergeCell ref="S7:T7"/>
    <mergeCell ref="U7:V7"/>
    <mergeCell ref="W7:X7"/>
    <mergeCell ref="A15:C15"/>
    <mergeCell ref="A16:C16"/>
    <mergeCell ref="A18:C18"/>
    <mergeCell ref="X5:Z5"/>
    <mergeCell ref="A6:C8"/>
    <mergeCell ref="D6:F6"/>
    <mergeCell ref="G6:Z6"/>
    <mergeCell ref="D7:D8"/>
    <mergeCell ref="E7:E8"/>
    <mergeCell ref="F7:F8"/>
    <mergeCell ref="G7:H7"/>
    <mergeCell ref="I7:J7"/>
    <mergeCell ref="K7:L7"/>
  </mergeCells>
  <phoneticPr fontId="3"/>
  <printOptions gridLinesSet="0"/>
  <pageMargins left="0.59055118110236227" right="0.59055118110236227" top="0.78740157480314965" bottom="0.78740157480314965" header="0.19685039370078741" footer="0.23622047244094491"/>
  <pageSetup paperSize="9" firstPageNumber="78" orientation="portrait" useFirstPageNumber="1" r:id="rId1"/>
  <headerFooter scaleWithDoc="0" alignWithMargins="0">
    <oddFooter>&amp;C&amp;"ＭＳ Ｐ明朝,標準"&amp;10-  &amp;P  -</oddFooter>
    <evenHeader>&amp;R&amp;"-,太字"&amp;8統計表・高等学校卒業後</even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</vt:lpstr>
      <vt:lpstr>第35表!Print_Area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2022-07-20T07:12:04Z</dcterms:created>
  <dcterms:modified xsi:type="dcterms:W3CDTF">2022-07-20T07:12:12Z</dcterms:modified>
</cp:coreProperties>
</file>