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4表" sheetId="1" r:id="rId1"/>
  </sheets>
  <calcPr calcId="162913"/>
</workbook>
</file>

<file path=xl/calcChain.xml><?xml version="1.0" encoding="utf-8"?>
<calcChain xmlns="http://schemas.openxmlformats.org/spreadsheetml/2006/main">
  <c r="Z30" i="1" l="1"/>
  <c r="D30" i="1"/>
  <c r="C30" i="1"/>
  <c r="E30" i="1" s="1"/>
  <c r="Z29" i="1"/>
  <c r="D29" i="1"/>
  <c r="C29" i="1"/>
  <c r="E29" i="1" s="1"/>
  <c r="Z28" i="1"/>
  <c r="D28" i="1"/>
  <c r="C28" i="1"/>
  <c r="Z27" i="1"/>
  <c r="D27" i="1"/>
  <c r="C27" i="1"/>
  <c r="E27" i="1" s="1"/>
  <c r="Z26" i="1"/>
  <c r="D26" i="1"/>
  <c r="C26" i="1"/>
  <c r="E26" i="1" s="1"/>
  <c r="Z25" i="1"/>
  <c r="D25" i="1"/>
  <c r="C25" i="1"/>
  <c r="E25" i="1" s="1"/>
  <c r="Z24" i="1"/>
  <c r="D24" i="1"/>
  <c r="C24" i="1"/>
  <c r="Z23" i="1"/>
  <c r="D23" i="1"/>
  <c r="C23" i="1"/>
  <c r="E23" i="1" s="1"/>
  <c r="Z22" i="1"/>
  <c r="D22" i="1"/>
  <c r="C22" i="1"/>
  <c r="E22" i="1" s="1"/>
  <c r="Z21" i="1"/>
  <c r="D21" i="1"/>
  <c r="C21" i="1"/>
  <c r="E21" i="1" s="1"/>
  <c r="Z20" i="1"/>
  <c r="D20" i="1"/>
  <c r="C20" i="1"/>
  <c r="Z19" i="1"/>
  <c r="D19" i="1"/>
  <c r="C19" i="1"/>
  <c r="E19" i="1" s="1"/>
  <c r="Z18" i="1"/>
  <c r="D18" i="1"/>
  <c r="C18" i="1"/>
  <c r="Z17" i="1"/>
  <c r="D17" i="1"/>
  <c r="C17" i="1"/>
  <c r="Z16" i="1"/>
  <c r="D16" i="1"/>
  <c r="C16" i="1"/>
  <c r="Z15" i="1"/>
  <c r="D15" i="1"/>
  <c r="C15" i="1"/>
  <c r="E15" i="1" s="1"/>
  <c r="Z14" i="1"/>
  <c r="D14" i="1"/>
  <c r="C14" i="1"/>
  <c r="E14" i="1" s="1"/>
  <c r="Z13" i="1"/>
  <c r="Z10" i="1" s="1"/>
  <c r="D13" i="1"/>
  <c r="C13" i="1"/>
  <c r="E13" i="1" s="1"/>
  <c r="Z12" i="1"/>
  <c r="D12" i="1"/>
  <c r="C12" i="1"/>
  <c r="Z11" i="1"/>
  <c r="D11" i="1"/>
  <c r="C11" i="1"/>
  <c r="E11" i="1" s="1"/>
  <c r="AB10" i="1"/>
  <c r="AA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D10" i="1"/>
  <c r="E18" i="1" l="1"/>
  <c r="E17" i="1"/>
  <c r="E10" i="1" s="1"/>
  <c r="C10" i="1"/>
  <c r="E12" i="1"/>
  <c r="E16" i="1"/>
  <c r="E20" i="1"/>
  <c r="E24" i="1"/>
  <c r="E28" i="1"/>
</calcChain>
</file>

<file path=xl/sharedStrings.xml><?xml version="1.0" encoding="utf-8"?>
<sst xmlns="http://schemas.openxmlformats.org/spreadsheetml/2006/main" count="54" uniqueCount="41">
  <si>
    <r>
      <t>第３４表　産業別就職者数</t>
    </r>
    <r>
      <rPr>
        <sz val="10"/>
        <rFont val="ＭＳ Ｐ明朝"/>
        <family val="1"/>
        <charset val="128"/>
      </rPr>
      <t>（進学者及び専修学校等入学者のうち、就職している者を含む。）</t>
    </r>
    <rPh sb="0" eb="1">
      <t>ダイ</t>
    </rPh>
    <rPh sb="3" eb="4">
      <t>ヒョウ</t>
    </rPh>
    <rPh sb="5" eb="7">
      <t>サンギョウ</t>
    </rPh>
    <rPh sb="7" eb="8">
      <t>ベツ</t>
    </rPh>
    <rPh sb="8" eb="11">
      <t>シュウショクシャ</t>
    </rPh>
    <rPh sb="11" eb="12">
      <t>スウ</t>
    </rPh>
    <rPh sb="13" eb="16">
      <t>シンガクシャ</t>
    </rPh>
    <rPh sb="16" eb="17">
      <t>オヨ</t>
    </rPh>
    <rPh sb="18" eb="20">
      <t>センシュウ</t>
    </rPh>
    <rPh sb="20" eb="22">
      <t>ガッコウ</t>
    </rPh>
    <rPh sb="22" eb="23">
      <t>トウ</t>
    </rPh>
    <rPh sb="23" eb="26">
      <t>ニュウガクシャ</t>
    </rPh>
    <rPh sb="30" eb="32">
      <t>シュウショク</t>
    </rPh>
    <rPh sb="36" eb="37">
      <t>モノ</t>
    </rPh>
    <rPh sb="38" eb="39">
      <t>フク</t>
    </rPh>
    <phoneticPr fontId="7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</si>
  <si>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</si>
  <si>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（単位：人）</t>
    <rPh sb="1" eb="3">
      <t>タンイ</t>
    </rPh>
    <rPh sb="4" eb="5">
      <t>ヒト</t>
    </rPh>
    <phoneticPr fontId="7"/>
  </si>
  <si>
    <t>区分</t>
    <rPh sb="0" eb="2">
      <t>クブン</t>
    </rPh>
    <phoneticPr fontId="7"/>
  </si>
  <si>
    <t>総数</t>
    <rPh sb="0" eb="2">
      <t>ソウスウ</t>
    </rPh>
    <phoneticPr fontId="7"/>
  </si>
  <si>
    <t>学科別就業者数 　</t>
    <rPh sb="0" eb="3">
      <t>ガッカベツ</t>
    </rPh>
    <rPh sb="3" eb="6">
      <t>シュウショクシャ</t>
    </rPh>
    <rPh sb="6" eb="7">
      <t>スウ</t>
    </rPh>
    <phoneticPr fontId="7"/>
  </si>
  <si>
    <r>
      <t xml:space="preserve">県外就職者
</t>
    </r>
    <r>
      <rPr>
        <sz val="9"/>
        <rFont val="ＭＳ Ｐ明朝"/>
        <family val="1"/>
        <charset val="128"/>
      </rPr>
      <t>（再掲）</t>
    </r>
    <rPh sb="0" eb="2">
      <t>ケンガイ</t>
    </rPh>
    <rPh sb="2" eb="5">
      <t>シュウショクシャ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</si>
  <si>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</si>
  <si>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</si>
  <si>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</si>
  <si>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</si>
  <si>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</si>
  <si>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</si>
  <si>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</si>
  <si>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</si>
  <si>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</si>
  <si>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情報</t>
    <rPh sb="0" eb="2">
      <t>ジョウホウ</t>
    </rPh>
    <phoneticPr fontId="7"/>
  </si>
  <si>
    <t>福祉</t>
    <rPh sb="0" eb="2">
      <t>フクシ</t>
    </rPh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</si>
  <si>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</si>
  <si>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</si>
  <si>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うち男</t>
    <rPh sb="2" eb="3">
      <t>オトコ</t>
    </rPh>
    <phoneticPr fontId="7"/>
  </si>
  <si>
    <t>農業、林業</t>
  </si>
  <si>
    <t>漁　　　業</t>
  </si>
  <si>
    <t>鉱業、採石業、砂利採取業</t>
    <phoneticPr fontId="3"/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</si>
  <si>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</si>
  <si>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</si>
  <si>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</si>
  <si>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</si>
  <si>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</si>
  <si>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</si>
  <si>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  <phoneticPr fontId="3"/>
  </si>
  <si>
    <t>不動産業、物品賃貸業</t>
  </si>
  <si>
    <t>学術研究、
専門・技術サービス業</t>
    <phoneticPr fontId="3"/>
  </si>
  <si>
    <t>宿泊業、飲料サービス業</t>
  </si>
  <si>
    <t>生活関連サービス業、
娯楽業</t>
    <phoneticPr fontId="3"/>
  </si>
  <si>
    <t>教育、学習支援業</t>
  </si>
  <si>
    <t>医療、福祉</t>
  </si>
  <si>
    <t>複合サービス事業</t>
  </si>
  <si>
    <t>サービス業
（他に分類されないもの）</t>
    <phoneticPr fontId="3"/>
  </si>
  <si>
    <t>公務(他に分類
されるものを除く)</t>
    <phoneticPr fontId="3"/>
  </si>
  <si>
    <t>上記以外のもの</t>
    <rPh sb="0" eb="2">
      <t>ジョウキ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</si>
</sst>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_ "/>
    <numFmt numFmtId="177" formatCode="_ * #,##0\ ;_ &quot;△&quot;* #,##0\ ;_ * &quot;-&quot;\ ;_ @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distributed" vertical="center"/>
    </xf>
    <xf numFmtId="41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9" fillId="0" borderId="22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1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vertical="center"/>
    </xf>
    <xf numFmtId="177" fontId="11" fillId="0" borderId="28" xfId="0" applyNumberFormat="1" applyFont="1" applyFill="1" applyBorder="1" applyAlignment="1">
      <alignment vertical="center"/>
    </xf>
    <xf numFmtId="177" fontId="11" fillId="0" borderId="29" xfId="0" applyNumberFormat="1" applyFont="1" applyFill="1" applyBorder="1" applyAlignment="1">
      <alignment vertical="center"/>
    </xf>
    <xf numFmtId="177" fontId="11" fillId="0" borderId="3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1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8" fontId="9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32"/>
  <sheetViews>
    <sheetView tabSelected="1" view="pageBreakPreview" zoomScaleNormal="70" zoomScaleSheetLayoutView="100" workbookViewId="0"/>
  </sheetViews>
  <sheetFormatPr defaultColWidth="9" defaultRowHeight="17.25" customHeight="1"/>
  <cols>
    <col min="1" max="1" width="2.36328125" style="1" customWidth="1"/>
    <col min="2" max="2" width="22.26953125" style="1" customWidth="1"/>
    <col min="3" max="5" width="6.6328125" style="1" customWidth="1"/>
    <col min="6" max="6" width="6.36328125" style="1" customWidth="1"/>
    <col min="7" max="7" width="5.453125" style="1" customWidth="1"/>
    <col min="8" max="8" width="6.36328125" style="1" customWidth="1"/>
    <col min="9" max="9" width="5.453125" style="1" customWidth="1"/>
    <col min="10" max="10" width="6.36328125" style="1" customWidth="1"/>
    <col min="11" max="11" width="5.7265625" style="1" customWidth="1"/>
    <col min="12" max="12" width="6.36328125" style="1" customWidth="1"/>
    <col min="13" max="13" width="5.453125" style="1" customWidth="1"/>
    <col min="14" max="14" width="6.36328125" style="1" customWidth="1"/>
    <col min="15" max="15" width="5.453125" style="1" customWidth="1"/>
    <col min="16" max="16" width="6.36328125" style="1" customWidth="1"/>
    <col min="17" max="17" width="5.453125" style="1" customWidth="1"/>
    <col min="18" max="18" width="6.36328125" style="1" customWidth="1"/>
    <col min="19" max="19" width="5.453125" style="1" customWidth="1"/>
    <col min="20" max="20" width="6.36328125" style="1" customWidth="1"/>
    <col min="21" max="21" width="5.453125" style="1" customWidth="1"/>
    <col min="22" max="22" width="6.36328125" style="1" customWidth="1"/>
    <col min="23" max="23" width="5.453125" style="1" customWidth="1"/>
    <col min="24" max="24" width="6.36328125" style="1" customWidth="1"/>
    <col min="25" max="25" width="5.453125" style="1" customWidth="1"/>
    <col min="26" max="28" width="6.6328125" style="1" customWidth="1"/>
    <col min="29" max="16384" width="9" style="1"/>
  </cols>
  <sheetData>
    <row r="1" spans="1:28" ht="24" customHeight="1"/>
    <row r="2" spans="1:28" ht="24" customHeight="1"/>
    <row r="3" spans="1:28" s="7" customFormat="1" ht="12" customHeight="1">
      <c r="A3" s="2"/>
      <c r="B3" s="2"/>
      <c r="C3" s="3"/>
      <c r="D3" s="4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</row>
    <row r="4" spans="1:28" ht="18" customHeight="1">
      <c r="A4" s="8" t="s">
        <v>0</v>
      </c>
      <c r="B4" s="9"/>
    </row>
    <row r="5" spans="1:28" s="6" customFormat="1" ht="18" customHeight="1" thickBot="1">
      <c r="A5" s="10" t="s">
        <v>1</v>
      </c>
      <c r="Z5" s="47" t="s">
        <v>2</v>
      </c>
      <c r="AA5" s="47"/>
      <c r="AB5" s="47"/>
    </row>
    <row r="6" spans="1:28" s="11" customFormat="1" ht="19.5" customHeight="1">
      <c r="A6" s="48" t="s">
        <v>3</v>
      </c>
      <c r="B6" s="49"/>
      <c r="C6" s="54" t="s">
        <v>4</v>
      </c>
      <c r="D6" s="55"/>
      <c r="E6" s="55"/>
      <c r="F6" s="56" t="s">
        <v>5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8" t="s">
        <v>6</v>
      </c>
      <c r="AA6" s="59"/>
      <c r="AB6" s="49"/>
    </row>
    <row r="7" spans="1:28" s="11" customFormat="1" ht="19.5" customHeight="1">
      <c r="A7" s="50"/>
      <c r="B7" s="51"/>
      <c r="C7" s="62" t="s">
        <v>7</v>
      </c>
      <c r="D7" s="64" t="s">
        <v>8</v>
      </c>
      <c r="E7" s="64" t="s">
        <v>9</v>
      </c>
      <c r="F7" s="66" t="s">
        <v>10</v>
      </c>
      <c r="G7" s="67"/>
      <c r="H7" s="67" t="s">
        <v>11</v>
      </c>
      <c r="I7" s="68"/>
      <c r="J7" s="67" t="s">
        <v>12</v>
      </c>
      <c r="K7" s="67"/>
      <c r="L7" s="67" t="s">
        <v>13</v>
      </c>
      <c r="M7" s="67"/>
      <c r="N7" s="67" t="s">
        <v>14</v>
      </c>
      <c r="O7" s="67"/>
      <c r="P7" s="67" t="s">
        <v>15</v>
      </c>
      <c r="Q7" s="67"/>
      <c r="R7" s="67" t="s">
        <v>16</v>
      </c>
      <c r="S7" s="67"/>
      <c r="T7" s="67" t="s">
        <v>17</v>
      </c>
      <c r="U7" s="67"/>
      <c r="V7" s="67" t="s">
        <v>18</v>
      </c>
      <c r="W7" s="68"/>
      <c r="X7" s="67" t="s">
        <v>19</v>
      </c>
      <c r="Y7" s="67"/>
      <c r="Z7" s="60"/>
      <c r="AA7" s="61"/>
      <c r="AB7" s="53"/>
    </row>
    <row r="8" spans="1:28" s="11" customFormat="1" ht="19.5" customHeight="1">
      <c r="A8" s="52"/>
      <c r="B8" s="53"/>
      <c r="C8" s="63"/>
      <c r="D8" s="65"/>
      <c r="E8" s="65"/>
      <c r="F8" s="12"/>
      <c r="G8" s="13" t="s">
        <v>20</v>
      </c>
      <c r="H8" s="14"/>
      <c r="I8" s="15" t="s">
        <v>20</v>
      </c>
      <c r="J8" s="14"/>
      <c r="K8" s="13" t="s">
        <v>20</v>
      </c>
      <c r="L8" s="14"/>
      <c r="M8" s="15" t="s">
        <v>20</v>
      </c>
      <c r="N8" s="14"/>
      <c r="O8" s="13" t="s">
        <v>20</v>
      </c>
      <c r="P8" s="14"/>
      <c r="Q8" s="15" t="s">
        <v>20</v>
      </c>
      <c r="R8" s="14"/>
      <c r="S8" s="13" t="s">
        <v>20</v>
      </c>
      <c r="T8" s="14"/>
      <c r="U8" s="13" t="s">
        <v>20</v>
      </c>
      <c r="V8" s="14"/>
      <c r="W8" s="13" t="s">
        <v>20</v>
      </c>
      <c r="X8" s="14"/>
      <c r="Y8" s="13" t="s">
        <v>20</v>
      </c>
      <c r="Z8" s="16" t="s">
        <v>7</v>
      </c>
      <c r="AA8" s="17" t="s">
        <v>8</v>
      </c>
      <c r="AB8" s="18" t="s">
        <v>9</v>
      </c>
    </row>
    <row r="9" spans="1:28" s="11" customFormat="1" ht="6" customHeight="1">
      <c r="A9" s="71"/>
      <c r="B9" s="72"/>
      <c r="C9" s="19"/>
      <c r="D9" s="20"/>
      <c r="E9" s="20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  <c r="T9" s="21"/>
      <c r="U9" s="22"/>
      <c r="V9" s="21"/>
      <c r="W9" s="22"/>
      <c r="X9" s="21"/>
      <c r="Y9" s="22"/>
      <c r="Z9" s="23"/>
      <c r="AA9" s="20"/>
      <c r="AB9" s="24"/>
    </row>
    <row r="10" spans="1:28" s="31" customFormat="1" ht="30" customHeight="1">
      <c r="A10" s="73" t="s">
        <v>7</v>
      </c>
      <c r="B10" s="74"/>
      <c r="C10" s="25">
        <f>SUM(C11:C30)</f>
        <v>3748</v>
      </c>
      <c r="D10" s="26">
        <f>SUM(D11:D30)</f>
        <v>2513</v>
      </c>
      <c r="E10" s="26">
        <f t="shared" ref="E10:AB10" si="0">SUM(E11:E30)</f>
        <v>1235</v>
      </c>
      <c r="F10" s="27">
        <f t="shared" si="0"/>
        <v>664</v>
      </c>
      <c r="G10" s="28">
        <f t="shared" si="0"/>
        <v>365</v>
      </c>
      <c r="H10" s="27">
        <f t="shared" si="0"/>
        <v>353</v>
      </c>
      <c r="I10" s="28">
        <f t="shared" si="0"/>
        <v>235</v>
      </c>
      <c r="J10" s="27">
        <f t="shared" si="0"/>
        <v>1360</v>
      </c>
      <c r="K10" s="28">
        <f t="shared" si="0"/>
        <v>1281</v>
      </c>
      <c r="L10" s="27">
        <f t="shared" si="0"/>
        <v>685</v>
      </c>
      <c r="M10" s="28">
        <f t="shared" si="0"/>
        <v>327</v>
      </c>
      <c r="N10" s="27">
        <f t="shared" si="0"/>
        <v>163</v>
      </c>
      <c r="O10" s="28">
        <f t="shared" si="0"/>
        <v>32</v>
      </c>
      <c r="P10" s="27">
        <f t="shared" si="0"/>
        <v>5</v>
      </c>
      <c r="Q10" s="28">
        <f t="shared" si="0"/>
        <v>1</v>
      </c>
      <c r="R10" s="27">
        <f t="shared" si="0"/>
        <v>6</v>
      </c>
      <c r="S10" s="28">
        <f t="shared" si="0"/>
        <v>3</v>
      </c>
      <c r="T10" s="27">
        <f t="shared" si="0"/>
        <v>24</v>
      </c>
      <c r="U10" s="28">
        <f t="shared" si="0"/>
        <v>2</v>
      </c>
      <c r="V10" s="27">
        <f t="shared" si="0"/>
        <v>127</v>
      </c>
      <c r="W10" s="28">
        <f t="shared" si="0"/>
        <v>66</v>
      </c>
      <c r="X10" s="27">
        <f t="shared" si="0"/>
        <v>361</v>
      </c>
      <c r="Y10" s="28">
        <f t="shared" si="0"/>
        <v>201</v>
      </c>
      <c r="Z10" s="29">
        <f t="shared" si="0"/>
        <v>584</v>
      </c>
      <c r="AA10" s="26">
        <f t="shared" si="0"/>
        <v>453</v>
      </c>
      <c r="AB10" s="30">
        <f t="shared" si="0"/>
        <v>131</v>
      </c>
    </row>
    <row r="11" spans="1:28" s="11" customFormat="1" ht="30" customHeight="1">
      <c r="A11" s="69" t="s">
        <v>21</v>
      </c>
      <c r="B11" s="70"/>
      <c r="C11" s="32">
        <f>SUM(F11,H11,J11,L11,N11,P11,R11,T11,V11,X11)</f>
        <v>26</v>
      </c>
      <c r="D11" s="33">
        <f>SUM(G11,I11,K11,M11,O11,Q11,S11,U11,W11,Y11)</f>
        <v>19</v>
      </c>
      <c r="E11" s="33">
        <f>SUM(C11-D11)</f>
        <v>7</v>
      </c>
      <c r="F11" s="34">
        <v>7</v>
      </c>
      <c r="G11" s="35">
        <v>5</v>
      </c>
      <c r="H11" s="34">
        <v>14</v>
      </c>
      <c r="I11" s="35">
        <v>12</v>
      </c>
      <c r="J11" s="34">
        <v>2</v>
      </c>
      <c r="K11" s="35">
        <v>1</v>
      </c>
      <c r="L11" s="34">
        <v>3</v>
      </c>
      <c r="M11" s="35">
        <v>1</v>
      </c>
      <c r="N11" s="34">
        <v>0</v>
      </c>
      <c r="O11" s="35">
        <v>0</v>
      </c>
      <c r="P11" s="34">
        <v>0</v>
      </c>
      <c r="Q11" s="35">
        <v>0</v>
      </c>
      <c r="R11" s="34">
        <v>0</v>
      </c>
      <c r="S11" s="35">
        <v>0</v>
      </c>
      <c r="T11" s="34">
        <v>0</v>
      </c>
      <c r="U11" s="35">
        <v>0</v>
      </c>
      <c r="V11" s="34">
        <v>0</v>
      </c>
      <c r="W11" s="35">
        <v>0</v>
      </c>
      <c r="X11" s="34">
        <v>0</v>
      </c>
      <c r="Y11" s="35">
        <v>0</v>
      </c>
      <c r="Z11" s="36">
        <f t="shared" ref="Z11:Z30" si="1">SUM(AA11:AB11)</f>
        <v>1</v>
      </c>
      <c r="AA11" s="33">
        <v>0</v>
      </c>
      <c r="AB11" s="37">
        <v>1</v>
      </c>
    </row>
    <row r="12" spans="1:28" s="38" customFormat="1" ht="30" customHeight="1">
      <c r="A12" s="69" t="s">
        <v>22</v>
      </c>
      <c r="B12" s="70"/>
      <c r="C12" s="32">
        <f t="shared" ref="C12:D30" si="2">SUM(F12,H12,J12,L12,N12,P12,R12,T12,V12,X12)</f>
        <v>0</v>
      </c>
      <c r="D12" s="33">
        <f t="shared" si="2"/>
        <v>0</v>
      </c>
      <c r="E12" s="33">
        <f t="shared" ref="E12:E30" si="3">SUM(C12-D12)</f>
        <v>0</v>
      </c>
      <c r="F12" s="34">
        <v>0</v>
      </c>
      <c r="G12" s="35">
        <v>0</v>
      </c>
      <c r="H12" s="34">
        <v>0</v>
      </c>
      <c r="I12" s="35">
        <v>0</v>
      </c>
      <c r="J12" s="34">
        <v>0</v>
      </c>
      <c r="K12" s="35">
        <v>0</v>
      </c>
      <c r="L12" s="34">
        <v>0</v>
      </c>
      <c r="M12" s="35">
        <v>0</v>
      </c>
      <c r="N12" s="34">
        <v>0</v>
      </c>
      <c r="O12" s="35">
        <v>0</v>
      </c>
      <c r="P12" s="34">
        <v>0</v>
      </c>
      <c r="Q12" s="35">
        <v>0</v>
      </c>
      <c r="R12" s="34">
        <v>0</v>
      </c>
      <c r="S12" s="35">
        <v>0</v>
      </c>
      <c r="T12" s="34">
        <v>0</v>
      </c>
      <c r="U12" s="35">
        <v>0</v>
      </c>
      <c r="V12" s="34">
        <v>0</v>
      </c>
      <c r="W12" s="35">
        <v>0</v>
      </c>
      <c r="X12" s="34">
        <v>0</v>
      </c>
      <c r="Y12" s="35">
        <v>0</v>
      </c>
      <c r="Z12" s="36">
        <f t="shared" si="1"/>
        <v>0</v>
      </c>
      <c r="AA12" s="33">
        <v>0</v>
      </c>
      <c r="AB12" s="37">
        <v>0</v>
      </c>
    </row>
    <row r="13" spans="1:28" s="38" customFormat="1" ht="30" customHeight="1">
      <c r="A13" s="75" t="s">
        <v>23</v>
      </c>
      <c r="B13" s="76"/>
      <c r="C13" s="32">
        <f t="shared" si="2"/>
        <v>4</v>
      </c>
      <c r="D13" s="33">
        <f t="shared" si="2"/>
        <v>4</v>
      </c>
      <c r="E13" s="33">
        <f t="shared" si="3"/>
        <v>0</v>
      </c>
      <c r="F13" s="34">
        <v>0</v>
      </c>
      <c r="G13" s="35">
        <v>0</v>
      </c>
      <c r="H13" s="34">
        <v>1</v>
      </c>
      <c r="I13" s="35">
        <v>1</v>
      </c>
      <c r="J13" s="34">
        <v>2</v>
      </c>
      <c r="K13" s="35">
        <v>2</v>
      </c>
      <c r="L13" s="34">
        <v>0</v>
      </c>
      <c r="M13" s="35">
        <v>0</v>
      </c>
      <c r="N13" s="34">
        <v>0</v>
      </c>
      <c r="O13" s="35">
        <v>0</v>
      </c>
      <c r="P13" s="34">
        <v>0</v>
      </c>
      <c r="Q13" s="35">
        <v>0</v>
      </c>
      <c r="R13" s="34">
        <v>0</v>
      </c>
      <c r="S13" s="35">
        <v>0</v>
      </c>
      <c r="T13" s="34">
        <v>0</v>
      </c>
      <c r="U13" s="35">
        <v>0</v>
      </c>
      <c r="V13" s="34">
        <v>1</v>
      </c>
      <c r="W13" s="35">
        <v>1</v>
      </c>
      <c r="X13" s="34">
        <v>0</v>
      </c>
      <c r="Y13" s="35">
        <v>0</v>
      </c>
      <c r="Z13" s="36">
        <f t="shared" si="1"/>
        <v>0</v>
      </c>
      <c r="AA13" s="33">
        <v>0</v>
      </c>
      <c r="AB13" s="37">
        <v>0</v>
      </c>
    </row>
    <row r="14" spans="1:28" s="38" customFormat="1" ht="30" customHeight="1">
      <c r="A14" s="69" t="s">
        <v>24</v>
      </c>
      <c r="B14" s="70"/>
      <c r="C14" s="32">
        <f t="shared" si="2"/>
        <v>303</v>
      </c>
      <c r="D14" s="33">
        <f t="shared" si="2"/>
        <v>294</v>
      </c>
      <c r="E14" s="33">
        <f t="shared" si="3"/>
        <v>9</v>
      </c>
      <c r="F14" s="34">
        <v>42</v>
      </c>
      <c r="G14" s="35">
        <v>41</v>
      </c>
      <c r="H14" s="34">
        <v>33</v>
      </c>
      <c r="I14" s="35">
        <v>32</v>
      </c>
      <c r="J14" s="34">
        <v>190</v>
      </c>
      <c r="K14" s="35">
        <v>187</v>
      </c>
      <c r="L14" s="34">
        <v>20</v>
      </c>
      <c r="M14" s="35">
        <v>20</v>
      </c>
      <c r="N14" s="34">
        <v>1</v>
      </c>
      <c r="O14" s="35">
        <v>1</v>
      </c>
      <c r="P14" s="34">
        <v>0</v>
      </c>
      <c r="Q14" s="35">
        <v>0</v>
      </c>
      <c r="R14" s="34">
        <v>0</v>
      </c>
      <c r="S14" s="35">
        <v>0</v>
      </c>
      <c r="T14" s="34">
        <v>1</v>
      </c>
      <c r="U14" s="35">
        <v>0</v>
      </c>
      <c r="V14" s="34">
        <v>3</v>
      </c>
      <c r="W14" s="35">
        <v>2</v>
      </c>
      <c r="X14" s="34">
        <v>13</v>
      </c>
      <c r="Y14" s="35">
        <v>11</v>
      </c>
      <c r="Z14" s="36">
        <f t="shared" si="1"/>
        <v>56</v>
      </c>
      <c r="AA14" s="33">
        <v>54</v>
      </c>
      <c r="AB14" s="37">
        <v>2</v>
      </c>
    </row>
    <row r="15" spans="1:28" s="38" customFormat="1" ht="30" customHeight="1">
      <c r="A15" s="69" t="s">
        <v>25</v>
      </c>
      <c r="B15" s="70"/>
      <c r="C15" s="32">
        <f t="shared" si="2"/>
        <v>1704</v>
      </c>
      <c r="D15" s="33">
        <f t="shared" si="2"/>
        <v>1320</v>
      </c>
      <c r="E15" s="33">
        <f t="shared" si="3"/>
        <v>384</v>
      </c>
      <c r="F15" s="34">
        <v>200</v>
      </c>
      <c r="G15" s="35">
        <v>126</v>
      </c>
      <c r="H15" s="34">
        <v>140</v>
      </c>
      <c r="I15" s="35">
        <v>96</v>
      </c>
      <c r="J15" s="34">
        <v>833</v>
      </c>
      <c r="K15" s="35">
        <v>787</v>
      </c>
      <c r="L15" s="34">
        <v>286</v>
      </c>
      <c r="M15" s="35">
        <v>173</v>
      </c>
      <c r="N15" s="34">
        <v>52</v>
      </c>
      <c r="O15" s="35">
        <v>2</v>
      </c>
      <c r="P15" s="34">
        <v>1</v>
      </c>
      <c r="Q15" s="35">
        <v>0</v>
      </c>
      <c r="R15" s="34">
        <v>4</v>
      </c>
      <c r="S15" s="35">
        <v>3</v>
      </c>
      <c r="T15" s="34">
        <v>0</v>
      </c>
      <c r="U15" s="35">
        <v>0</v>
      </c>
      <c r="V15" s="34">
        <v>54</v>
      </c>
      <c r="W15" s="35">
        <v>33</v>
      </c>
      <c r="X15" s="34">
        <v>134</v>
      </c>
      <c r="Y15" s="35">
        <v>100</v>
      </c>
      <c r="Z15" s="36">
        <f t="shared" si="1"/>
        <v>236</v>
      </c>
      <c r="AA15" s="33">
        <v>211</v>
      </c>
      <c r="AB15" s="37">
        <v>25</v>
      </c>
    </row>
    <row r="16" spans="1:28" s="38" customFormat="1" ht="30" customHeight="1">
      <c r="A16" s="75" t="s">
        <v>26</v>
      </c>
      <c r="B16" s="76"/>
      <c r="C16" s="32">
        <f t="shared" si="2"/>
        <v>45</v>
      </c>
      <c r="D16" s="33">
        <f t="shared" si="2"/>
        <v>42</v>
      </c>
      <c r="E16" s="33">
        <f t="shared" si="3"/>
        <v>3</v>
      </c>
      <c r="F16" s="34">
        <v>3</v>
      </c>
      <c r="G16" s="35">
        <v>3</v>
      </c>
      <c r="H16" s="34">
        <v>1</v>
      </c>
      <c r="I16" s="35">
        <v>1</v>
      </c>
      <c r="J16" s="34">
        <v>32</v>
      </c>
      <c r="K16" s="35">
        <v>32</v>
      </c>
      <c r="L16" s="34">
        <v>8</v>
      </c>
      <c r="M16" s="35">
        <v>5</v>
      </c>
      <c r="N16" s="34">
        <v>0</v>
      </c>
      <c r="O16" s="35">
        <v>0</v>
      </c>
      <c r="P16" s="34">
        <v>0</v>
      </c>
      <c r="Q16" s="35">
        <v>0</v>
      </c>
      <c r="R16" s="34">
        <v>0</v>
      </c>
      <c r="S16" s="35">
        <v>0</v>
      </c>
      <c r="T16" s="34">
        <v>0</v>
      </c>
      <c r="U16" s="35">
        <v>0</v>
      </c>
      <c r="V16" s="34">
        <v>0</v>
      </c>
      <c r="W16" s="35">
        <v>0</v>
      </c>
      <c r="X16" s="34">
        <v>1</v>
      </c>
      <c r="Y16" s="35">
        <v>1</v>
      </c>
      <c r="Z16" s="36">
        <f t="shared" si="1"/>
        <v>19</v>
      </c>
      <c r="AA16" s="33">
        <v>19</v>
      </c>
      <c r="AB16" s="37">
        <v>0</v>
      </c>
    </row>
    <row r="17" spans="1:28" s="38" customFormat="1" ht="30" customHeight="1">
      <c r="A17" s="69" t="s">
        <v>27</v>
      </c>
      <c r="B17" s="70"/>
      <c r="C17" s="32">
        <f t="shared" si="2"/>
        <v>20</v>
      </c>
      <c r="D17" s="33">
        <f t="shared" si="2"/>
        <v>14</v>
      </c>
      <c r="E17" s="33">
        <f t="shared" si="3"/>
        <v>6</v>
      </c>
      <c r="F17" s="34">
        <v>2</v>
      </c>
      <c r="G17" s="35">
        <v>1</v>
      </c>
      <c r="H17" s="34">
        <v>0</v>
      </c>
      <c r="I17" s="35">
        <v>0</v>
      </c>
      <c r="J17" s="34">
        <v>6</v>
      </c>
      <c r="K17" s="35">
        <v>6</v>
      </c>
      <c r="L17" s="34">
        <v>7</v>
      </c>
      <c r="M17" s="35">
        <v>3</v>
      </c>
      <c r="N17" s="34">
        <v>0</v>
      </c>
      <c r="O17" s="35">
        <v>0</v>
      </c>
      <c r="P17" s="34">
        <v>0</v>
      </c>
      <c r="Q17" s="35">
        <v>0</v>
      </c>
      <c r="R17" s="34">
        <v>0</v>
      </c>
      <c r="S17" s="35">
        <v>0</v>
      </c>
      <c r="T17" s="34">
        <v>0</v>
      </c>
      <c r="U17" s="35">
        <v>0</v>
      </c>
      <c r="V17" s="34">
        <v>1</v>
      </c>
      <c r="W17" s="35">
        <v>1</v>
      </c>
      <c r="X17" s="34">
        <v>4</v>
      </c>
      <c r="Y17" s="35">
        <v>3</v>
      </c>
      <c r="Z17" s="36">
        <f t="shared" si="1"/>
        <v>5</v>
      </c>
      <c r="AA17" s="33">
        <v>3</v>
      </c>
      <c r="AB17" s="37">
        <v>2</v>
      </c>
    </row>
    <row r="18" spans="1:28" s="38" customFormat="1" ht="30" customHeight="1">
      <c r="A18" s="69" t="s">
        <v>28</v>
      </c>
      <c r="B18" s="70"/>
      <c r="C18" s="32">
        <f t="shared" si="2"/>
        <v>240</v>
      </c>
      <c r="D18" s="33">
        <f t="shared" si="2"/>
        <v>203</v>
      </c>
      <c r="E18" s="33">
        <f t="shared" si="3"/>
        <v>37</v>
      </c>
      <c r="F18" s="34">
        <v>42</v>
      </c>
      <c r="G18" s="35">
        <v>36</v>
      </c>
      <c r="H18" s="34">
        <v>25</v>
      </c>
      <c r="I18" s="35">
        <v>22</v>
      </c>
      <c r="J18" s="34">
        <v>91</v>
      </c>
      <c r="K18" s="35">
        <v>87</v>
      </c>
      <c r="L18" s="34">
        <v>51</v>
      </c>
      <c r="M18" s="35">
        <v>36</v>
      </c>
      <c r="N18" s="34">
        <v>1</v>
      </c>
      <c r="O18" s="35">
        <v>0</v>
      </c>
      <c r="P18" s="34">
        <v>0</v>
      </c>
      <c r="Q18" s="35">
        <v>0</v>
      </c>
      <c r="R18" s="34">
        <v>0</v>
      </c>
      <c r="S18" s="35">
        <v>0</v>
      </c>
      <c r="T18" s="34">
        <v>0</v>
      </c>
      <c r="U18" s="35">
        <v>0</v>
      </c>
      <c r="V18" s="34">
        <v>9</v>
      </c>
      <c r="W18" s="35">
        <v>7</v>
      </c>
      <c r="X18" s="34">
        <v>21</v>
      </c>
      <c r="Y18" s="35">
        <v>15</v>
      </c>
      <c r="Z18" s="36">
        <f t="shared" si="1"/>
        <v>61</v>
      </c>
      <c r="AA18" s="33">
        <v>52</v>
      </c>
      <c r="AB18" s="37">
        <v>9</v>
      </c>
    </row>
    <row r="19" spans="1:28" s="38" customFormat="1" ht="30" customHeight="1">
      <c r="A19" s="69" t="s">
        <v>29</v>
      </c>
      <c r="B19" s="70"/>
      <c r="C19" s="32">
        <f t="shared" si="2"/>
        <v>359</v>
      </c>
      <c r="D19" s="33">
        <f t="shared" si="2"/>
        <v>137</v>
      </c>
      <c r="E19" s="33">
        <f t="shared" si="3"/>
        <v>222</v>
      </c>
      <c r="F19" s="34">
        <v>63</v>
      </c>
      <c r="G19" s="35">
        <v>21</v>
      </c>
      <c r="H19" s="34">
        <v>39</v>
      </c>
      <c r="I19" s="35">
        <v>22</v>
      </c>
      <c r="J19" s="34">
        <v>56</v>
      </c>
      <c r="K19" s="35">
        <v>46</v>
      </c>
      <c r="L19" s="34">
        <v>113</v>
      </c>
      <c r="M19" s="35">
        <v>28</v>
      </c>
      <c r="N19" s="34">
        <v>26</v>
      </c>
      <c r="O19" s="35">
        <v>1</v>
      </c>
      <c r="P19" s="34">
        <v>1</v>
      </c>
      <c r="Q19" s="35">
        <v>0</v>
      </c>
      <c r="R19" s="34">
        <v>0</v>
      </c>
      <c r="S19" s="35">
        <v>0</v>
      </c>
      <c r="T19" s="34">
        <v>0</v>
      </c>
      <c r="U19" s="35">
        <v>0</v>
      </c>
      <c r="V19" s="34">
        <v>18</v>
      </c>
      <c r="W19" s="35">
        <v>10</v>
      </c>
      <c r="X19" s="34">
        <v>43</v>
      </c>
      <c r="Y19" s="35">
        <v>9</v>
      </c>
      <c r="Z19" s="36">
        <f t="shared" si="1"/>
        <v>44</v>
      </c>
      <c r="AA19" s="33">
        <v>20</v>
      </c>
      <c r="AB19" s="37">
        <v>24</v>
      </c>
    </row>
    <row r="20" spans="1:28" s="38" customFormat="1" ht="30" customHeight="1">
      <c r="A20" s="69" t="s">
        <v>30</v>
      </c>
      <c r="B20" s="70"/>
      <c r="C20" s="32">
        <f t="shared" si="2"/>
        <v>11</v>
      </c>
      <c r="D20" s="33">
        <f t="shared" si="2"/>
        <v>1</v>
      </c>
      <c r="E20" s="33">
        <f>SUM(C20-D20)</f>
        <v>10</v>
      </c>
      <c r="F20" s="34">
        <v>2</v>
      </c>
      <c r="G20" s="35">
        <v>0</v>
      </c>
      <c r="H20" s="34">
        <v>0</v>
      </c>
      <c r="I20" s="35">
        <v>0</v>
      </c>
      <c r="J20" s="34">
        <v>0</v>
      </c>
      <c r="K20" s="35">
        <v>0</v>
      </c>
      <c r="L20" s="34">
        <v>9</v>
      </c>
      <c r="M20" s="35">
        <v>1</v>
      </c>
      <c r="N20" s="34">
        <v>0</v>
      </c>
      <c r="O20" s="35">
        <v>0</v>
      </c>
      <c r="P20" s="34">
        <v>0</v>
      </c>
      <c r="Q20" s="35">
        <v>0</v>
      </c>
      <c r="R20" s="34">
        <v>0</v>
      </c>
      <c r="S20" s="35">
        <v>0</v>
      </c>
      <c r="T20" s="34">
        <v>0</v>
      </c>
      <c r="U20" s="35">
        <v>0</v>
      </c>
      <c r="V20" s="34">
        <v>0</v>
      </c>
      <c r="W20" s="35">
        <v>0</v>
      </c>
      <c r="X20" s="34">
        <v>0</v>
      </c>
      <c r="Y20" s="35">
        <v>0</v>
      </c>
      <c r="Z20" s="36">
        <f t="shared" si="1"/>
        <v>1</v>
      </c>
      <c r="AA20" s="33">
        <v>0</v>
      </c>
      <c r="AB20" s="37">
        <v>1</v>
      </c>
    </row>
    <row r="21" spans="1:28" s="38" customFormat="1" ht="30" customHeight="1">
      <c r="A21" s="69" t="s">
        <v>31</v>
      </c>
      <c r="B21" s="70"/>
      <c r="C21" s="32">
        <f t="shared" si="2"/>
        <v>18</v>
      </c>
      <c r="D21" s="33">
        <f t="shared" si="2"/>
        <v>8</v>
      </c>
      <c r="E21" s="33">
        <f t="shared" si="3"/>
        <v>10</v>
      </c>
      <c r="F21" s="34">
        <v>6</v>
      </c>
      <c r="G21" s="35">
        <v>4</v>
      </c>
      <c r="H21" s="34">
        <v>4</v>
      </c>
      <c r="I21" s="35">
        <v>2</v>
      </c>
      <c r="J21" s="34">
        <v>1</v>
      </c>
      <c r="K21" s="35">
        <v>1</v>
      </c>
      <c r="L21" s="34">
        <v>5</v>
      </c>
      <c r="M21" s="35">
        <v>0</v>
      </c>
      <c r="N21" s="34">
        <v>0</v>
      </c>
      <c r="O21" s="35">
        <v>0</v>
      </c>
      <c r="P21" s="34">
        <v>0</v>
      </c>
      <c r="Q21" s="35">
        <v>0</v>
      </c>
      <c r="R21" s="34">
        <v>0</v>
      </c>
      <c r="S21" s="35">
        <v>0</v>
      </c>
      <c r="T21" s="34">
        <v>0</v>
      </c>
      <c r="U21" s="35">
        <v>0</v>
      </c>
      <c r="V21" s="34">
        <v>0</v>
      </c>
      <c r="W21" s="35">
        <v>0</v>
      </c>
      <c r="X21" s="34">
        <v>2</v>
      </c>
      <c r="Y21" s="35">
        <v>1</v>
      </c>
      <c r="Z21" s="36">
        <f t="shared" si="1"/>
        <v>1</v>
      </c>
      <c r="AA21" s="33">
        <v>0</v>
      </c>
      <c r="AB21" s="37">
        <v>1</v>
      </c>
    </row>
    <row r="22" spans="1:28" s="38" customFormat="1" ht="30" customHeight="1">
      <c r="A22" s="75" t="s">
        <v>32</v>
      </c>
      <c r="B22" s="76"/>
      <c r="C22" s="32">
        <f t="shared" si="2"/>
        <v>44</v>
      </c>
      <c r="D22" s="33">
        <f t="shared" si="2"/>
        <v>39</v>
      </c>
      <c r="E22" s="33">
        <f t="shared" si="3"/>
        <v>5</v>
      </c>
      <c r="F22" s="34">
        <v>2</v>
      </c>
      <c r="G22" s="35">
        <v>1</v>
      </c>
      <c r="H22" s="34">
        <v>3</v>
      </c>
      <c r="I22" s="35">
        <v>3</v>
      </c>
      <c r="J22" s="34">
        <v>33</v>
      </c>
      <c r="K22" s="35">
        <v>33</v>
      </c>
      <c r="L22" s="34">
        <v>6</v>
      </c>
      <c r="M22" s="35">
        <v>2</v>
      </c>
      <c r="N22" s="34">
        <v>0</v>
      </c>
      <c r="O22" s="35">
        <v>0</v>
      </c>
      <c r="P22" s="34">
        <v>0</v>
      </c>
      <c r="Q22" s="35">
        <v>0</v>
      </c>
      <c r="R22" s="34">
        <v>0</v>
      </c>
      <c r="S22" s="35">
        <v>0</v>
      </c>
      <c r="T22" s="34">
        <v>0</v>
      </c>
      <c r="U22" s="35">
        <v>0</v>
      </c>
      <c r="V22" s="34">
        <v>0</v>
      </c>
      <c r="W22" s="35">
        <v>0</v>
      </c>
      <c r="X22" s="34">
        <v>0</v>
      </c>
      <c r="Y22" s="35">
        <v>0</v>
      </c>
      <c r="Z22" s="36">
        <f t="shared" si="1"/>
        <v>9</v>
      </c>
      <c r="AA22" s="33">
        <v>9</v>
      </c>
      <c r="AB22" s="37">
        <v>0</v>
      </c>
    </row>
    <row r="23" spans="1:28" s="38" customFormat="1" ht="30" customHeight="1">
      <c r="A23" s="75" t="s">
        <v>33</v>
      </c>
      <c r="B23" s="76"/>
      <c r="C23" s="32">
        <f t="shared" si="2"/>
        <v>223</v>
      </c>
      <c r="D23" s="33">
        <f t="shared" si="2"/>
        <v>102</v>
      </c>
      <c r="E23" s="33">
        <f t="shared" si="3"/>
        <v>121</v>
      </c>
      <c r="F23" s="34">
        <v>47</v>
      </c>
      <c r="G23" s="35">
        <v>21</v>
      </c>
      <c r="H23" s="34">
        <v>30</v>
      </c>
      <c r="I23" s="35">
        <v>12</v>
      </c>
      <c r="J23" s="34">
        <v>28</v>
      </c>
      <c r="K23" s="35">
        <v>22</v>
      </c>
      <c r="L23" s="34">
        <v>31</v>
      </c>
      <c r="M23" s="35">
        <v>8</v>
      </c>
      <c r="N23" s="34">
        <v>46</v>
      </c>
      <c r="O23" s="35">
        <v>25</v>
      </c>
      <c r="P23" s="34">
        <v>0</v>
      </c>
      <c r="Q23" s="35">
        <v>0</v>
      </c>
      <c r="R23" s="34">
        <v>0</v>
      </c>
      <c r="S23" s="35">
        <v>0</v>
      </c>
      <c r="T23" s="34">
        <v>0</v>
      </c>
      <c r="U23" s="35">
        <v>0</v>
      </c>
      <c r="V23" s="34">
        <v>3</v>
      </c>
      <c r="W23" s="35">
        <v>0</v>
      </c>
      <c r="X23" s="34">
        <v>38</v>
      </c>
      <c r="Y23" s="35">
        <v>14</v>
      </c>
      <c r="Z23" s="36">
        <f t="shared" si="1"/>
        <v>53</v>
      </c>
      <c r="AA23" s="33">
        <v>32</v>
      </c>
      <c r="AB23" s="37">
        <v>21</v>
      </c>
    </row>
    <row r="24" spans="1:28" s="38" customFormat="1" ht="30" customHeight="1">
      <c r="A24" s="75" t="s">
        <v>34</v>
      </c>
      <c r="B24" s="76"/>
      <c r="C24" s="32">
        <f t="shared" si="2"/>
        <v>123</v>
      </c>
      <c r="D24" s="33">
        <f t="shared" si="2"/>
        <v>38</v>
      </c>
      <c r="E24" s="33">
        <f t="shared" si="3"/>
        <v>85</v>
      </c>
      <c r="F24" s="34">
        <v>47</v>
      </c>
      <c r="G24" s="35">
        <v>14</v>
      </c>
      <c r="H24" s="34">
        <v>5</v>
      </c>
      <c r="I24" s="35">
        <v>1</v>
      </c>
      <c r="J24" s="34">
        <v>7</v>
      </c>
      <c r="K24" s="35">
        <v>7</v>
      </c>
      <c r="L24" s="34">
        <v>30</v>
      </c>
      <c r="M24" s="35">
        <v>5</v>
      </c>
      <c r="N24" s="34">
        <v>10</v>
      </c>
      <c r="O24" s="35">
        <v>1</v>
      </c>
      <c r="P24" s="34">
        <v>0</v>
      </c>
      <c r="Q24" s="35">
        <v>0</v>
      </c>
      <c r="R24" s="34">
        <v>0</v>
      </c>
      <c r="S24" s="35">
        <v>0</v>
      </c>
      <c r="T24" s="34">
        <v>0</v>
      </c>
      <c r="U24" s="35">
        <v>0</v>
      </c>
      <c r="V24" s="34">
        <v>3</v>
      </c>
      <c r="W24" s="35">
        <v>1</v>
      </c>
      <c r="X24" s="34">
        <v>21</v>
      </c>
      <c r="Y24" s="35">
        <v>9</v>
      </c>
      <c r="Z24" s="36">
        <f t="shared" si="1"/>
        <v>25</v>
      </c>
      <c r="AA24" s="33">
        <v>12</v>
      </c>
      <c r="AB24" s="37">
        <v>13</v>
      </c>
    </row>
    <row r="25" spans="1:28" s="38" customFormat="1" ht="30" customHeight="1">
      <c r="A25" s="69" t="s">
        <v>35</v>
      </c>
      <c r="B25" s="70"/>
      <c r="C25" s="32">
        <f t="shared" si="2"/>
        <v>8</v>
      </c>
      <c r="D25" s="33">
        <f t="shared" si="2"/>
        <v>2</v>
      </c>
      <c r="E25" s="33">
        <f t="shared" si="3"/>
        <v>6</v>
      </c>
      <c r="F25" s="34">
        <v>3</v>
      </c>
      <c r="G25" s="35">
        <v>1</v>
      </c>
      <c r="H25" s="34">
        <v>0</v>
      </c>
      <c r="I25" s="35">
        <v>0</v>
      </c>
      <c r="J25" s="34">
        <v>1</v>
      </c>
      <c r="K25" s="35">
        <v>1</v>
      </c>
      <c r="L25" s="34">
        <v>1</v>
      </c>
      <c r="M25" s="35">
        <v>0</v>
      </c>
      <c r="N25" s="34">
        <v>2</v>
      </c>
      <c r="O25" s="35">
        <v>0</v>
      </c>
      <c r="P25" s="34">
        <v>0</v>
      </c>
      <c r="Q25" s="35">
        <v>0</v>
      </c>
      <c r="R25" s="34">
        <v>0</v>
      </c>
      <c r="S25" s="35">
        <v>0</v>
      </c>
      <c r="T25" s="34">
        <v>0</v>
      </c>
      <c r="U25" s="35">
        <v>0</v>
      </c>
      <c r="V25" s="34">
        <v>0</v>
      </c>
      <c r="W25" s="35">
        <v>0</v>
      </c>
      <c r="X25" s="34">
        <v>1</v>
      </c>
      <c r="Y25" s="35">
        <v>0</v>
      </c>
      <c r="Z25" s="36">
        <f t="shared" si="1"/>
        <v>4</v>
      </c>
      <c r="AA25" s="33">
        <v>1</v>
      </c>
      <c r="AB25" s="37">
        <v>3</v>
      </c>
    </row>
    <row r="26" spans="1:28" s="38" customFormat="1" ht="30" customHeight="1">
      <c r="A26" s="69" t="s">
        <v>36</v>
      </c>
      <c r="B26" s="70"/>
      <c r="C26" s="32">
        <f t="shared" si="2"/>
        <v>333</v>
      </c>
      <c r="D26" s="33">
        <f t="shared" si="2"/>
        <v>93</v>
      </c>
      <c r="E26" s="33">
        <f t="shared" si="3"/>
        <v>240</v>
      </c>
      <c r="F26" s="34">
        <v>110</v>
      </c>
      <c r="G26" s="35">
        <v>31</v>
      </c>
      <c r="H26" s="34">
        <v>24</v>
      </c>
      <c r="I26" s="35">
        <v>7</v>
      </c>
      <c r="J26" s="34">
        <v>18</v>
      </c>
      <c r="K26" s="35">
        <v>13</v>
      </c>
      <c r="L26" s="34">
        <v>48</v>
      </c>
      <c r="M26" s="35">
        <v>11</v>
      </c>
      <c r="N26" s="34">
        <v>24</v>
      </c>
      <c r="O26" s="35">
        <v>2</v>
      </c>
      <c r="P26" s="34">
        <v>2</v>
      </c>
      <c r="Q26" s="35">
        <v>0</v>
      </c>
      <c r="R26" s="34">
        <v>1</v>
      </c>
      <c r="S26" s="35">
        <v>0</v>
      </c>
      <c r="T26" s="34">
        <v>23</v>
      </c>
      <c r="U26" s="35">
        <v>2</v>
      </c>
      <c r="V26" s="34">
        <v>20</v>
      </c>
      <c r="W26" s="35">
        <v>5</v>
      </c>
      <c r="X26" s="34">
        <v>63</v>
      </c>
      <c r="Y26" s="35">
        <v>22</v>
      </c>
      <c r="Z26" s="36">
        <f t="shared" si="1"/>
        <v>15</v>
      </c>
      <c r="AA26" s="33">
        <v>4</v>
      </c>
      <c r="AB26" s="37">
        <v>11</v>
      </c>
    </row>
    <row r="27" spans="1:28" s="38" customFormat="1" ht="30" customHeight="1">
      <c r="A27" s="75" t="s">
        <v>37</v>
      </c>
      <c r="B27" s="76"/>
      <c r="C27" s="32">
        <f t="shared" si="2"/>
        <v>39</v>
      </c>
      <c r="D27" s="33">
        <f t="shared" si="2"/>
        <v>22</v>
      </c>
      <c r="E27" s="33">
        <f>SUM(C27-D27)</f>
        <v>17</v>
      </c>
      <c r="F27" s="34">
        <v>9</v>
      </c>
      <c r="G27" s="35">
        <v>5</v>
      </c>
      <c r="H27" s="34">
        <v>5</v>
      </c>
      <c r="I27" s="35">
        <v>4</v>
      </c>
      <c r="J27" s="34">
        <v>3</v>
      </c>
      <c r="K27" s="35">
        <v>2</v>
      </c>
      <c r="L27" s="34">
        <v>16</v>
      </c>
      <c r="M27" s="35">
        <v>6</v>
      </c>
      <c r="N27" s="34">
        <v>0</v>
      </c>
      <c r="O27" s="35">
        <v>0</v>
      </c>
      <c r="P27" s="34">
        <v>0</v>
      </c>
      <c r="Q27" s="35">
        <v>0</v>
      </c>
      <c r="R27" s="34">
        <v>0</v>
      </c>
      <c r="S27" s="35">
        <v>0</v>
      </c>
      <c r="T27" s="34">
        <v>0</v>
      </c>
      <c r="U27" s="35">
        <v>0</v>
      </c>
      <c r="V27" s="34">
        <v>0</v>
      </c>
      <c r="W27" s="35">
        <v>0</v>
      </c>
      <c r="X27" s="34">
        <v>6</v>
      </c>
      <c r="Y27" s="35">
        <v>5</v>
      </c>
      <c r="Z27" s="36">
        <f t="shared" si="1"/>
        <v>3</v>
      </c>
      <c r="AA27" s="33">
        <v>2</v>
      </c>
      <c r="AB27" s="37">
        <v>1</v>
      </c>
    </row>
    <row r="28" spans="1:28" s="38" customFormat="1" ht="30" customHeight="1">
      <c r="A28" s="75" t="s">
        <v>38</v>
      </c>
      <c r="B28" s="76"/>
      <c r="C28" s="32">
        <f t="shared" si="2"/>
        <v>114</v>
      </c>
      <c r="D28" s="33">
        <f t="shared" si="2"/>
        <v>73</v>
      </c>
      <c r="E28" s="33">
        <f t="shared" si="3"/>
        <v>41</v>
      </c>
      <c r="F28" s="34">
        <v>33</v>
      </c>
      <c r="G28" s="35">
        <v>16</v>
      </c>
      <c r="H28" s="34">
        <v>14</v>
      </c>
      <c r="I28" s="35">
        <v>11</v>
      </c>
      <c r="J28" s="34">
        <v>34</v>
      </c>
      <c r="K28" s="35">
        <v>33</v>
      </c>
      <c r="L28" s="34">
        <v>24</v>
      </c>
      <c r="M28" s="35">
        <v>11</v>
      </c>
      <c r="N28" s="34">
        <v>0</v>
      </c>
      <c r="O28" s="35">
        <v>0</v>
      </c>
      <c r="P28" s="34">
        <v>0</v>
      </c>
      <c r="Q28" s="35">
        <v>0</v>
      </c>
      <c r="R28" s="34">
        <v>0</v>
      </c>
      <c r="S28" s="35">
        <v>0</v>
      </c>
      <c r="T28" s="34">
        <v>0</v>
      </c>
      <c r="U28" s="35">
        <v>0</v>
      </c>
      <c r="V28" s="34">
        <v>6</v>
      </c>
      <c r="W28" s="35">
        <v>0</v>
      </c>
      <c r="X28" s="34">
        <v>3</v>
      </c>
      <c r="Y28" s="35">
        <v>2</v>
      </c>
      <c r="Z28" s="36">
        <f t="shared" si="1"/>
        <v>25</v>
      </c>
      <c r="AA28" s="33">
        <v>11</v>
      </c>
      <c r="AB28" s="37">
        <v>14</v>
      </c>
    </row>
    <row r="29" spans="1:28" s="38" customFormat="1" ht="30" customHeight="1">
      <c r="A29" s="75" t="s">
        <v>39</v>
      </c>
      <c r="B29" s="76"/>
      <c r="C29" s="32">
        <f t="shared" si="2"/>
        <v>111</v>
      </c>
      <c r="D29" s="33">
        <f t="shared" si="2"/>
        <v>91</v>
      </c>
      <c r="E29" s="33">
        <f t="shared" si="3"/>
        <v>20</v>
      </c>
      <c r="F29" s="34">
        <v>45</v>
      </c>
      <c r="G29" s="35">
        <v>38</v>
      </c>
      <c r="H29" s="34">
        <v>5</v>
      </c>
      <c r="I29" s="35">
        <v>5</v>
      </c>
      <c r="J29" s="34">
        <v>16</v>
      </c>
      <c r="K29" s="35">
        <v>15</v>
      </c>
      <c r="L29" s="34">
        <v>24</v>
      </c>
      <c r="M29" s="35">
        <v>17</v>
      </c>
      <c r="N29" s="34">
        <v>0</v>
      </c>
      <c r="O29" s="35">
        <v>0</v>
      </c>
      <c r="P29" s="34">
        <v>1</v>
      </c>
      <c r="Q29" s="35">
        <v>1</v>
      </c>
      <c r="R29" s="34">
        <v>1</v>
      </c>
      <c r="S29" s="35">
        <v>0</v>
      </c>
      <c r="T29" s="34">
        <v>0</v>
      </c>
      <c r="U29" s="35">
        <v>0</v>
      </c>
      <c r="V29" s="34">
        <v>8</v>
      </c>
      <c r="W29" s="35">
        <v>6</v>
      </c>
      <c r="X29" s="34">
        <v>11</v>
      </c>
      <c r="Y29" s="35">
        <v>9</v>
      </c>
      <c r="Z29" s="36">
        <f t="shared" si="1"/>
        <v>24</v>
      </c>
      <c r="AA29" s="33">
        <v>21</v>
      </c>
      <c r="AB29" s="37">
        <v>3</v>
      </c>
    </row>
    <row r="30" spans="1:28" s="38" customFormat="1" ht="30" customHeight="1">
      <c r="A30" s="69" t="s">
        <v>40</v>
      </c>
      <c r="B30" s="70"/>
      <c r="C30" s="32">
        <f t="shared" si="2"/>
        <v>23</v>
      </c>
      <c r="D30" s="33">
        <f t="shared" si="2"/>
        <v>11</v>
      </c>
      <c r="E30" s="33">
        <f t="shared" si="3"/>
        <v>12</v>
      </c>
      <c r="F30" s="34">
        <v>1</v>
      </c>
      <c r="G30" s="35">
        <v>1</v>
      </c>
      <c r="H30" s="34">
        <v>10</v>
      </c>
      <c r="I30" s="35">
        <v>4</v>
      </c>
      <c r="J30" s="34">
        <v>7</v>
      </c>
      <c r="K30" s="35">
        <v>6</v>
      </c>
      <c r="L30" s="34">
        <v>3</v>
      </c>
      <c r="M30" s="35">
        <v>0</v>
      </c>
      <c r="N30" s="34">
        <v>1</v>
      </c>
      <c r="O30" s="35">
        <v>0</v>
      </c>
      <c r="P30" s="34">
        <v>0</v>
      </c>
      <c r="Q30" s="35">
        <v>0</v>
      </c>
      <c r="R30" s="34">
        <v>0</v>
      </c>
      <c r="S30" s="35">
        <v>0</v>
      </c>
      <c r="T30" s="34">
        <v>0</v>
      </c>
      <c r="U30" s="35">
        <v>0</v>
      </c>
      <c r="V30" s="34">
        <v>1</v>
      </c>
      <c r="W30" s="35">
        <v>0</v>
      </c>
      <c r="X30" s="34">
        <v>0</v>
      </c>
      <c r="Y30" s="35">
        <v>0</v>
      </c>
      <c r="Z30" s="36">
        <f t="shared" si="1"/>
        <v>2</v>
      </c>
      <c r="AA30" s="33">
        <v>2</v>
      </c>
      <c r="AB30" s="37">
        <v>0</v>
      </c>
    </row>
    <row r="31" spans="1:28" ht="6" customHeight="1" thickBot="1">
      <c r="A31" s="77"/>
      <c r="B31" s="78"/>
      <c r="C31" s="39"/>
      <c r="D31" s="40"/>
      <c r="E31" s="40"/>
      <c r="F31" s="41"/>
      <c r="G31" s="42"/>
      <c r="H31" s="41"/>
      <c r="I31" s="42"/>
      <c r="J31" s="41"/>
      <c r="K31" s="42"/>
      <c r="L31" s="41"/>
      <c r="M31" s="42"/>
      <c r="N31" s="41"/>
      <c r="O31" s="42"/>
      <c r="P31" s="41"/>
      <c r="Q31" s="42"/>
      <c r="R31" s="41"/>
      <c r="S31" s="42"/>
      <c r="T31" s="41"/>
      <c r="U31" s="42"/>
      <c r="V31" s="41"/>
      <c r="W31" s="42"/>
      <c r="X31" s="41"/>
      <c r="Y31" s="42"/>
      <c r="Z31" s="43"/>
      <c r="AA31" s="40"/>
      <c r="AB31" s="44"/>
    </row>
    <row r="32" spans="1:28" ht="17.25" customHeight="1">
      <c r="A32" s="45"/>
      <c r="W32" s="46"/>
    </row>
  </sheetData>
  <mergeCells count="41">
    <mergeCell ref="A31:B31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J7:K7"/>
    <mergeCell ref="L7:M7"/>
    <mergeCell ref="N7:O7"/>
    <mergeCell ref="P7:Q7"/>
    <mergeCell ref="A9:B9"/>
    <mergeCell ref="A10:B10"/>
    <mergeCell ref="A11:B11"/>
    <mergeCell ref="Z5:AB5"/>
    <mergeCell ref="A6:B8"/>
    <mergeCell ref="C6:E6"/>
    <mergeCell ref="F6:Y6"/>
    <mergeCell ref="Z6:AB7"/>
    <mergeCell ref="C7:C8"/>
    <mergeCell ref="D7:D8"/>
    <mergeCell ref="E7:E8"/>
    <mergeCell ref="F7:G7"/>
    <mergeCell ref="H7:I7"/>
    <mergeCell ref="V7:W7"/>
    <mergeCell ref="X7:Y7"/>
    <mergeCell ref="R7:S7"/>
    <mergeCell ref="T7:U7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6" orientation="portrait" useFirstPageNumber="1" r:id="rId1"/>
  <headerFooter scaleWithDoc="0" alignWithMargins="0">
    <oddFooter>&amp;C&amp;"ＭＳ Ｐ明朝,標準"&amp;10-  &amp;P  -</oddFooter>
    <evenHeader>&amp;R&amp;"-,太字"&amp;8統計表・高等学校卒業後</even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第34表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2022-07-20T07:11:46Z</dcterms:created>
  <dcterms:modified xsi:type="dcterms:W3CDTF">2022-07-20T07:11:55Z</dcterms:modified>
</cp:coreProperties>
</file>