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10" windowWidth="15080" windowHeight="8270"/>
  </bookViews>
  <sheets>
    <sheet name="第31表" sheetId="1" r:id="rId1"/>
  </sheets>
  <calcPr calcId="162913"/>
</workbook>
</file>

<file path=xl/calcChain.xml><?xml version="1.0" encoding="utf-8"?>
<calcChain xmlns="http://schemas.openxmlformats.org/spreadsheetml/2006/main">
  <c r="O17" i="1" l="1"/>
  <c r="L17" i="1"/>
  <c r="I17" i="1"/>
  <c r="F17" i="1"/>
  <c r="E17" i="1"/>
  <c r="D17" i="1"/>
  <c r="B17" i="1"/>
  <c r="O16" i="1"/>
  <c r="L16" i="1"/>
  <c r="I16" i="1"/>
  <c r="F16" i="1"/>
  <c r="F11" i="1" s="1"/>
  <c r="E16" i="1"/>
  <c r="B16" i="1" s="1"/>
  <c r="D16" i="1"/>
  <c r="O15" i="1"/>
  <c r="L15" i="1"/>
  <c r="L11" i="1" s="1"/>
  <c r="I15" i="1"/>
  <c r="F15" i="1"/>
  <c r="E15" i="1"/>
  <c r="E11" i="1" s="1"/>
  <c r="D15" i="1"/>
  <c r="B15" i="1" s="1"/>
  <c r="B11" i="1" s="1"/>
  <c r="O14" i="1"/>
  <c r="L14" i="1"/>
  <c r="I14" i="1"/>
  <c r="F14" i="1"/>
  <c r="E14" i="1"/>
  <c r="D14" i="1"/>
  <c r="B14" i="1"/>
  <c r="R13" i="1"/>
  <c r="O13" i="1"/>
  <c r="L13" i="1"/>
  <c r="I13" i="1"/>
  <c r="F13" i="1"/>
  <c r="E13" i="1"/>
  <c r="D13" i="1"/>
  <c r="B13" i="1"/>
  <c r="R12" i="1"/>
  <c r="O12" i="1"/>
  <c r="L12" i="1"/>
  <c r="I12" i="1"/>
  <c r="I11" i="1" s="1"/>
  <c r="F12" i="1"/>
  <c r="E12" i="1"/>
  <c r="D12" i="1"/>
  <c r="B12" i="1"/>
  <c r="R11" i="1"/>
  <c r="Q11" i="1"/>
  <c r="P11" i="1"/>
  <c r="O11" i="1"/>
  <c r="N11" i="1"/>
  <c r="M11" i="1"/>
  <c r="K11" i="1"/>
  <c r="J11" i="1"/>
  <c r="H11" i="1"/>
  <c r="G11" i="1"/>
  <c r="D11" i="1" l="1"/>
  <c r="C12" i="1"/>
  <c r="C13" i="1"/>
  <c r="C14" i="1"/>
  <c r="C15" i="1"/>
  <c r="C16" i="1"/>
  <c r="C17" i="1"/>
</calcChain>
</file>

<file path=xl/sharedStrings.xml><?xml version="1.0" encoding="utf-8"?>
<sst xmlns="http://schemas.openxmlformats.org/spreadsheetml/2006/main" count="50" uniqueCount="23">
  <si>
    <t>第３１表　　大学・短期大学等への進学者数及び入学志願者数</t>
    <rPh sb="0" eb="1">
      <t>ダイ</t>
    </rPh>
    <rPh sb="3" eb="4">
      <t>ヒョウ</t>
    </rPh>
    <rPh sb="6" eb="8">
      <t>ダイガク</t>
    </rPh>
    <rPh sb="9" eb="11">
      <t>タンキ</t>
    </rPh>
    <rPh sb="11" eb="13">
      <t>ダイガク</t>
    </rPh>
    <rPh sb="13" eb="14">
      <t>トウ</t>
    </rPh>
    <rPh sb="16" eb="19">
      <t>シンガクシャ</t>
    </rPh>
    <rPh sb="19" eb="20">
      <t>スウ</t>
    </rPh>
    <rPh sb="20" eb="21">
      <t>オヨ</t>
    </rPh>
    <rPh sb="22" eb="24">
      <t>ニュウガク</t>
    </rPh>
    <rPh sb="24" eb="27">
      <t>シガンシャ</t>
    </rPh>
    <rPh sb="27" eb="28">
      <t>スウ</t>
    </rPh>
    <phoneticPr fontId="4"/>
  </si>
  <si>
    <t>平成２５年３月卒業者</t>
    <rPh sb="0" eb="2">
      <t>ヘイセイ</t>
    </rPh>
    <rPh sb="4" eb="5">
      <t>ネン</t>
    </rPh>
    <rPh sb="6" eb="7">
      <t>ガツ</t>
    </rPh>
    <rPh sb="7" eb="10">
      <t>ソツギョウシャ</t>
    </rPh>
    <phoneticPr fontId="3"/>
  </si>
  <si>
    <t>（単位：人、％）</t>
    <rPh sb="1" eb="3">
      <t>タンイ</t>
    </rPh>
    <rPh sb="4" eb="5">
      <t>ヒト</t>
    </rPh>
    <phoneticPr fontId="4"/>
  </si>
  <si>
    <t>区　　　　　　分</t>
    <rPh sb="0" eb="8">
      <t>クブン</t>
    </rPh>
    <phoneticPr fontId="4"/>
  </si>
  <si>
    <t>進学者数</t>
    <rPh sb="0" eb="3">
      <t>シンガクシャ</t>
    </rPh>
    <rPh sb="3" eb="4">
      <t>スウ</t>
    </rPh>
    <phoneticPr fontId="4"/>
  </si>
  <si>
    <t>大学・短期大学
への入学志願者数</t>
    <rPh sb="0" eb="2">
      <t>ダイガク</t>
    </rPh>
    <rPh sb="3" eb="5">
      <t>タンキ</t>
    </rPh>
    <rPh sb="5" eb="7">
      <t>ダイガク</t>
    </rPh>
    <rPh sb="10" eb="12">
      <t>ニュウガク</t>
    </rPh>
    <rPh sb="12" eb="15">
      <t>シガンシャ</t>
    </rPh>
    <rPh sb="15" eb="16">
      <t>スウ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</si>
  <si>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</si>
  <si>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</si>
  <si>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</si>
  <si>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全定別</t>
    <rPh sb="0" eb="1">
      <t>ゼン</t>
    </rPh>
    <rPh sb="1" eb="2">
      <t>テイ</t>
    </rPh>
    <rPh sb="2" eb="3">
      <t>ベツ</t>
    </rPh>
    <phoneticPr fontId="4"/>
  </si>
  <si>
    <t>公私立別</t>
    <rPh sb="0" eb="3">
      <t>コウシリツ</t>
    </rPh>
    <rPh sb="3" eb="4">
      <t>ベツ</t>
    </rPh>
    <phoneticPr fontId="4"/>
  </si>
  <si>
    <t>全日制</t>
    <rPh sb="0" eb="3">
      <t>ゼンニチセイ</t>
    </rPh>
    <phoneticPr fontId="4"/>
  </si>
  <si>
    <t>定時制</t>
    <rPh sb="0" eb="3">
      <t>テイジセイ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</si>
  <si>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</si>
  <si>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</si>
  <si>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構成比</t>
    <rPh sb="0" eb="3">
      <t>コウセイヒ</t>
    </rPh>
    <phoneticPr fontId="4"/>
  </si>
  <si>
    <t>大学学部</t>
    <rPh sb="0" eb="2">
      <t>ダイガク</t>
    </rPh>
    <rPh sb="2" eb="4">
      <t>ガクブ</t>
    </rPh>
    <phoneticPr fontId="4"/>
  </si>
  <si>
    <t>短期大学本科</t>
    <rPh sb="0" eb="2">
      <t>タンキ</t>
    </rPh>
    <rPh sb="2" eb="4">
      <t>ダイガク</t>
    </rPh>
    <rPh sb="4" eb="6">
      <t>ホンカ</t>
    </rPh>
    <phoneticPr fontId="4"/>
  </si>
  <si>
    <t>大学・短大の通信教育部</t>
    <rPh sb="0" eb="2">
      <t>ダイガク</t>
    </rPh>
    <rPh sb="3" eb="5">
      <t>タンダイ</t>
    </rPh>
    <rPh sb="6" eb="8">
      <t>ツウシン</t>
    </rPh>
    <rPh sb="8" eb="11">
      <t>キョウイクブ</t>
    </rPh>
    <phoneticPr fontId="4"/>
  </si>
  <si>
    <t>…</t>
    <phoneticPr fontId="3"/>
  </si>
  <si>
    <t>大学・短大の別科</t>
    <rPh sb="0" eb="2">
      <t>ダイガク</t>
    </rPh>
    <rPh sb="3" eb="5">
      <t>タンダイ</t>
    </rPh>
    <rPh sb="6" eb="8">
      <t>ベッカ</t>
    </rPh>
    <phoneticPr fontId="4"/>
  </si>
  <si>
    <t>高等学校の専攻科</t>
    <rPh sb="0" eb="2">
      <t>コウトウ</t>
    </rPh>
    <rPh sb="2" eb="4">
      <t>ガッコウ</t>
    </rPh>
    <rPh sb="5" eb="7">
      <t>センコウ</t>
    </rPh>
    <rPh sb="7" eb="8">
      <t>カ</t>
    </rPh>
    <phoneticPr fontId="4"/>
  </si>
  <si>
    <t>特別支援学校高等部専攻科</t>
    <rPh sb="0" eb="2">
      <t>トクベツ</t>
    </rPh>
    <rPh sb="2" eb="4">
      <t>シエン</t>
    </rPh>
    <rPh sb="4" eb="6">
      <t>ガッコウ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</si>
</sst>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\ ;_ &quot;△&quot;* #,##0\ ;_ * &quot;-&quot;\ ;_ @_ "/>
    <numFmt numFmtId="177" formatCode="#,##0.0_ "/>
  </numFmts>
  <fonts count="11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12" xfId="0" applyFont="1" applyBorder="1" applyAlignment="1">
      <alignment horizontal="distributed" vertical="center" readingOrder="1"/>
    </xf>
    <xf numFmtId="0" fontId="7" fillId="0" borderId="1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8" fillId="0" borderId="8" xfId="0" applyFont="1" applyBorder="1" applyAlignment="1">
      <alignment horizontal="distributed" vertical="center"/>
    </xf>
    <xf numFmtId="176" fontId="9" fillId="0" borderId="8" xfId="0" applyNumberFormat="1" applyFont="1" applyFill="1" applyBorder="1" applyAlignment="1">
      <alignment vertical="center"/>
    </xf>
    <xf numFmtId="177" fontId="9" fillId="0" borderId="16" xfId="0" applyNumberFormat="1" applyFont="1" applyBorder="1" applyAlignment="1">
      <alignment vertical="center"/>
    </xf>
    <xf numFmtId="176" fontId="9" fillId="0" borderId="16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14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8" xfId="0" applyFont="1" applyBorder="1" applyAlignment="1">
      <alignment horizontal="distributed" vertical="center"/>
    </xf>
    <xf numFmtId="176" fontId="6" fillId="0" borderId="8" xfId="0" applyNumberFormat="1" applyFont="1" applyFill="1" applyBorder="1" applyAlignment="1">
      <alignment vertical="center"/>
    </xf>
    <xf numFmtId="177" fontId="6" fillId="0" borderId="16" xfId="0" applyNumberFormat="1" applyFont="1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distributed" vertical="center" wrapText="1"/>
    </xf>
    <xf numFmtId="0" fontId="2" fillId="0" borderId="26" xfId="0" applyFont="1" applyBorder="1" applyAlignment="1">
      <alignment horizontal="distributed" vertical="center"/>
    </xf>
    <xf numFmtId="41" fontId="2" fillId="0" borderId="26" xfId="0" applyNumberFormat="1" applyFont="1" applyBorder="1" applyAlignment="1">
      <alignment horizontal="center" vertical="center"/>
    </xf>
    <xf numFmtId="41" fontId="2" fillId="0" borderId="27" xfId="0" applyNumberFormat="1" applyFont="1" applyBorder="1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/>
    </xf>
    <xf numFmtId="41" fontId="2" fillId="0" borderId="2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41" fontId="2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 justifyLastLine="1"/>
    </xf>
    <xf numFmtId="0" fontId="0" fillId="0" borderId="4" xfId="0" applyBorder="1"/>
    <xf numFmtId="0" fontId="0" fillId="0" borderId="5" xfId="0" applyBorder="1"/>
    <xf numFmtId="0" fontId="7" fillId="0" borderId="6" xfId="0" applyFont="1" applyBorder="1" applyAlignment="1">
      <alignment horizontal="distributed" vertical="center" wrapText="1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8" xfId="0" applyFont="1" applyBorder="1" applyAlignment="1">
      <alignment horizontal="distributed" vertical="center" justifyLastLine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view="pageBreakPreview" zoomScaleNormal="100" zoomScaleSheetLayoutView="100" workbookViewId="0">
      <selection activeCell="A20" sqref="A20:IV52"/>
    </sheetView>
  </sheetViews>
  <sheetFormatPr defaultColWidth="9" defaultRowHeight="17.25" customHeight="1"/>
  <cols>
    <col min="1" max="1" width="25.90625" style="1" customWidth="1"/>
    <col min="2" max="11" width="6.6328125" style="1" customWidth="1"/>
    <col min="12" max="25" width="6.453125" style="1" customWidth="1"/>
    <col min="26" max="16384" width="9" style="1"/>
  </cols>
  <sheetData>
    <row r="1" spans="1:20" ht="24" customHeight="1"/>
    <row r="2" spans="1:20" ht="24" customHeight="1"/>
    <row r="3" spans="1:20" ht="12" customHeight="1"/>
    <row r="4" spans="1:20" s="3" customFormat="1" ht="18" customHeight="1">
      <c r="A4" s="2" t="s">
        <v>0</v>
      </c>
    </row>
    <row r="5" spans="1:20" ht="18" customHeight="1" thickBot="1">
      <c r="A5" s="4" t="s">
        <v>1</v>
      </c>
      <c r="I5" s="5"/>
      <c r="J5" s="5"/>
      <c r="K5" s="5"/>
      <c r="R5" s="44" t="s">
        <v>2</v>
      </c>
      <c r="S5" s="44"/>
      <c r="T5" s="44"/>
    </row>
    <row r="6" spans="1:20" s="6" customFormat="1" ht="27.75" customHeight="1">
      <c r="A6" s="45" t="s">
        <v>3</v>
      </c>
      <c r="B6" s="48" t="s">
        <v>4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  <c r="R6" s="51" t="s">
        <v>5</v>
      </c>
      <c r="S6" s="52"/>
      <c r="T6" s="53"/>
    </row>
    <row r="7" spans="1:20" s="6" customFormat="1" ht="16.5" customHeight="1">
      <c r="A7" s="46"/>
      <c r="B7" s="54" t="s">
        <v>6</v>
      </c>
      <c r="C7" s="55"/>
      <c r="D7" s="57" t="s">
        <v>7</v>
      </c>
      <c r="E7" s="55" t="s">
        <v>8</v>
      </c>
      <c r="F7" s="61" t="s">
        <v>9</v>
      </c>
      <c r="G7" s="61"/>
      <c r="H7" s="61"/>
      <c r="I7" s="61"/>
      <c r="J7" s="61"/>
      <c r="K7" s="61"/>
      <c r="L7" s="61" t="s">
        <v>10</v>
      </c>
      <c r="M7" s="61"/>
      <c r="N7" s="61"/>
      <c r="O7" s="61"/>
      <c r="P7" s="61"/>
      <c r="Q7" s="61"/>
      <c r="R7" s="62" t="s">
        <v>6</v>
      </c>
      <c r="S7" s="62" t="s">
        <v>7</v>
      </c>
      <c r="T7" s="64" t="s">
        <v>8</v>
      </c>
    </row>
    <row r="8" spans="1:20" s="6" customFormat="1" ht="16.5" customHeight="1">
      <c r="A8" s="46"/>
      <c r="B8" s="46"/>
      <c r="C8" s="56"/>
      <c r="D8" s="58"/>
      <c r="E8" s="60"/>
      <c r="F8" s="61" t="s">
        <v>11</v>
      </c>
      <c r="G8" s="61"/>
      <c r="H8" s="61"/>
      <c r="I8" s="61" t="s">
        <v>12</v>
      </c>
      <c r="J8" s="61"/>
      <c r="K8" s="61"/>
      <c r="L8" s="61" t="s">
        <v>13</v>
      </c>
      <c r="M8" s="61"/>
      <c r="N8" s="61"/>
      <c r="O8" s="61" t="s">
        <v>14</v>
      </c>
      <c r="P8" s="61"/>
      <c r="Q8" s="66"/>
      <c r="R8" s="62"/>
      <c r="S8" s="62"/>
      <c r="T8" s="64"/>
    </row>
    <row r="9" spans="1:20" s="6" customFormat="1" ht="16.5" customHeight="1">
      <c r="A9" s="47"/>
      <c r="B9" s="47"/>
      <c r="C9" s="7" t="s">
        <v>15</v>
      </c>
      <c r="D9" s="59"/>
      <c r="E9" s="56"/>
      <c r="F9" s="8" t="s">
        <v>6</v>
      </c>
      <c r="G9" s="9" t="s">
        <v>7</v>
      </c>
      <c r="H9" s="8" t="s">
        <v>8</v>
      </c>
      <c r="I9" s="9" t="s">
        <v>6</v>
      </c>
      <c r="J9" s="8" t="s">
        <v>7</v>
      </c>
      <c r="K9" s="8" t="s">
        <v>8</v>
      </c>
      <c r="L9" s="8" t="s">
        <v>6</v>
      </c>
      <c r="M9" s="8" t="s">
        <v>7</v>
      </c>
      <c r="N9" s="8" t="s">
        <v>8</v>
      </c>
      <c r="O9" s="8" t="s">
        <v>6</v>
      </c>
      <c r="P9" s="8" t="s">
        <v>7</v>
      </c>
      <c r="Q9" s="10" t="s">
        <v>8</v>
      </c>
      <c r="R9" s="63"/>
      <c r="S9" s="63"/>
      <c r="T9" s="65"/>
    </row>
    <row r="10" spans="1:20" s="6" customFormat="1" ht="3.75" customHeight="1">
      <c r="A10" s="11"/>
      <c r="B10" s="12"/>
      <c r="C10" s="13"/>
      <c r="D10" s="14"/>
      <c r="E10" s="15"/>
      <c r="F10" s="14"/>
      <c r="G10" s="15"/>
      <c r="H10" s="14"/>
      <c r="I10" s="15"/>
      <c r="J10" s="14"/>
      <c r="K10" s="14"/>
      <c r="L10" s="16"/>
      <c r="M10" s="13"/>
      <c r="N10" s="14"/>
      <c r="O10" s="15"/>
      <c r="P10" s="14"/>
      <c r="Q10" s="15"/>
      <c r="R10" s="14"/>
      <c r="S10" s="15"/>
      <c r="T10" s="17"/>
    </row>
    <row r="11" spans="1:20" s="24" customFormat="1" ht="24.75" customHeight="1">
      <c r="A11" s="18" t="s">
        <v>6</v>
      </c>
      <c r="B11" s="19">
        <f>SUM(B12:B17)</f>
        <v>9028</v>
      </c>
      <c r="C11" s="20">
        <v>100</v>
      </c>
      <c r="D11" s="21">
        <f>SUM(D12:D17)</f>
        <v>4222</v>
      </c>
      <c r="E11" s="22">
        <f>SUM(E12:E17)</f>
        <v>4806</v>
      </c>
      <c r="F11" s="21">
        <f>SUM(F12:F17)</f>
        <v>8935</v>
      </c>
      <c r="G11" s="21">
        <f t="shared" ref="G11:R11" si="0">SUM(G12:G17)</f>
        <v>4184</v>
      </c>
      <c r="H11" s="21">
        <f t="shared" si="0"/>
        <v>4751</v>
      </c>
      <c r="I11" s="21">
        <f t="shared" si="0"/>
        <v>93</v>
      </c>
      <c r="J11" s="21">
        <f t="shared" si="0"/>
        <v>38</v>
      </c>
      <c r="K11" s="21">
        <f t="shared" si="0"/>
        <v>55</v>
      </c>
      <c r="L11" s="21">
        <f t="shared" si="0"/>
        <v>6445</v>
      </c>
      <c r="M11" s="21">
        <f t="shared" si="0"/>
        <v>2917</v>
      </c>
      <c r="N11" s="21">
        <f t="shared" si="0"/>
        <v>3528</v>
      </c>
      <c r="O11" s="21">
        <f t="shared" si="0"/>
        <v>2583</v>
      </c>
      <c r="P11" s="21">
        <f t="shared" si="0"/>
        <v>1305</v>
      </c>
      <c r="Q11" s="21">
        <f t="shared" si="0"/>
        <v>1278</v>
      </c>
      <c r="R11" s="21">
        <f t="shared" si="0"/>
        <v>9794</v>
      </c>
      <c r="S11" s="21">
        <v>4809</v>
      </c>
      <c r="T11" s="23">
        <v>4985</v>
      </c>
    </row>
    <row r="12" spans="1:20" s="6" customFormat="1" ht="24" customHeight="1">
      <c r="A12" s="25" t="s">
        <v>16</v>
      </c>
      <c r="B12" s="26">
        <f t="shared" ref="B12:B17" si="1">SUM(D12:E12)</f>
        <v>7867</v>
      </c>
      <c r="C12" s="27">
        <f t="shared" ref="C12:C17" si="2">ROUND(B12/$B$11*100,1)</f>
        <v>87.1</v>
      </c>
      <c r="D12" s="28">
        <f t="shared" ref="D12:E17" si="3">SUM(G12,J12)</f>
        <v>4109</v>
      </c>
      <c r="E12" s="29">
        <f t="shared" si="3"/>
        <v>3758</v>
      </c>
      <c r="F12" s="28">
        <f t="shared" ref="F12:F17" si="4">SUM(G12:H12)</f>
        <v>7805</v>
      </c>
      <c r="G12" s="29">
        <v>4076</v>
      </c>
      <c r="H12" s="28">
        <v>3729</v>
      </c>
      <c r="I12" s="29">
        <f t="shared" ref="I12:I17" si="5">SUM(J12:K12)</f>
        <v>62</v>
      </c>
      <c r="J12" s="28">
        <v>33</v>
      </c>
      <c r="K12" s="28">
        <v>29</v>
      </c>
      <c r="L12" s="28">
        <f t="shared" ref="L12:L17" si="6">SUM(M12:N12)</f>
        <v>5665</v>
      </c>
      <c r="M12" s="28">
        <v>2845</v>
      </c>
      <c r="N12" s="28">
        <v>2820</v>
      </c>
      <c r="O12" s="29">
        <f t="shared" ref="O12:O17" si="7">SUM(P12:Q12)</f>
        <v>2202</v>
      </c>
      <c r="P12" s="28">
        <v>1264</v>
      </c>
      <c r="Q12" s="29">
        <v>938</v>
      </c>
      <c r="R12" s="28">
        <f>SUM(S12:T12)</f>
        <v>8792</v>
      </c>
      <c r="S12" s="29">
        <v>4699</v>
      </c>
      <c r="T12" s="30">
        <v>4093</v>
      </c>
    </row>
    <row r="13" spans="1:20" s="6" customFormat="1" ht="24" customHeight="1">
      <c r="A13" s="25" t="s">
        <v>17</v>
      </c>
      <c r="B13" s="26">
        <f t="shared" si="1"/>
        <v>987</v>
      </c>
      <c r="C13" s="27">
        <f t="shared" si="2"/>
        <v>10.9</v>
      </c>
      <c r="D13" s="28">
        <f t="shared" si="3"/>
        <v>101</v>
      </c>
      <c r="E13" s="29">
        <f t="shared" si="3"/>
        <v>886</v>
      </c>
      <c r="F13" s="28">
        <f t="shared" si="4"/>
        <v>956</v>
      </c>
      <c r="G13" s="29">
        <v>96</v>
      </c>
      <c r="H13" s="28">
        <v>860</v>
      </c>
      <c r="I13" s="29">
        <f t="shared" si="5"/>
        <v>31</v>
      </c>
      <c r="J13" s="28">
        <v>5</v>
      </c>
      <c r="K13" s="28">
        <v>26</v>
      </c>
      <c r="L13" s="28">
        <f t="shared" si="6"/>
        <v>676</v>
      </c>
      <c r="M13" s="28">
        <v>63</v>
      </c>
      <c r="N13" s="28">
        <v>613</v>
      </c>
      <c r="O13" s="29">
        <f t="shared" si="7"/>
        <v>311</v>
      </c>
      <c r="P13" s="28">
        <v>38</v>
      </c>
      <c r="Q13" s="29">
        <v>273</v>
      </c>
      <c r="R13" s="28">
        <f>SUM(S13:T13)</f>
        <v>1002</v>
      </c>
      <c r="S13" s="29">
        <v>110</v>
      </c>
      <c r="T13" s="30">
        <v>892</v>
      </c>
    </row>
    <row r="14" spans="1:20" s="6" customFormat="1" ht="24" customHeight="1">
      <c r="A14" s="25" t="s">
        <v>18</v>
      </c>
      <c r="B14" s="26">
        <f t="shared" si="1"/>
        <v>2</v>
      </c>
      <c r="C14" s="27">
        <f t="shared" si="2"/>
        <v>0</v>
      </c>
      <c r="D14" s="28">
        <f t="shared" si="3"/>
        <v>0</v>
      </c>
      <c r="E14" s="29">
        <f t="shared" si="3"/>
        <v>2</v>
      </c>
      <c r="F14" s="28">
        <f t="shared" si="4"/>
        <v>2</v>
      </c>
      <c r="G14" s="29">
        <v>0</v>
      </c>
      <c r="H14" s="28">
        <v>2</v>
      </c>
      <c r="I14" s="29">
        <f t="shared" si="5"/>
        <v>0</v>
      </c>
      <c r="J14" s="28">
        <v>0</v>
      </c>
      <c r="K14" s="28">
        <v>0</v>
      </c>
      <c r="L14" s="28">
        <f t="shared" si="6"/>
        <v>1</v>
      </c>
      <c r="M14" s="28">
        <v>0</v>
      </c>
      <c r="N14" s="28">
        <v>1</v>
      </c>
      <c r="O14" s="29">
        <f t="shared" si="7"/>
        <v>1</v>
      </c>
      <c r="P14" s="28">
        <v>0</v>
      </c>
      <c r="Q14" s="29">
        <v>1</v>
      </c>
      <c r="R14" s="31" t="s">
        <v>19</v>
      </c>
      <c r="S14" s="32" t="s">
        <v>19</v>
      </c>
      <c r="T14" s="33" t="s">
        <v>19</v>
      </c>
    </row>
    <row r="15" spans="1:20" s="6" customFormat="1" ht="24" customHeight="1">
      <c r="A15" s="25" t="s">
        <v>20</v>
      </c>
      <c r="B15" s="26">
        <f t="shared" si="1"/>
        <v>0</v>
      </c>
      <c r="C15" s="27">
        <f t="shared" si="2"/>
        <v>0</v>
      </c>
      <c r="D15" s="28">
        <f t="shared" si="3"/>
        <v>0</v>
      </c>
      <c r="E15" s="29">
        <f t="shared" si="3"/>
        <v>0</v>
      </c>
      <c r="F15" s="28">
        <f t="shared" si="4"/>
        <v>0</v>
      </c>
      <c r="G15" s="29">
        <v>0</v>
      </c>
      <c r="H15" s="28">
        <v>0</v>
      </c>
      <c r="I15" s="29">
        <f t="shared" si="5"/>
        <v>0</v>
      </c>
      <c r="J15" s="28">
        <v>0</v>
      </c>
      <c r="K15" s="28">
        <v>0</v>
      </c>
      <c r="L15" s="28">
        <f t="shared" si="6"/>
        <v>0</v>
      </c>
      <c r="M15" s="28">
        <v>0</v>
      </c>
      <c r="N15" s="28">
        <v>0</v>
      </c>
      <c r="O15" s="29">
        <f t="shared" si="7"/>
        <v>0</v>
      </c>
      <c r="P15" s="28">
        <v>0</v>
      </c>
      <c r="Q15" s="29">
        <v>0</v>
      </c>
      <c r="R15" s="31" t="s">
        <v>19</v>
      </c>
      <c r="S15" s="32" t="s">
        <v>19</v>
      </c>
      <c r="T15" s="33" t="s">
        <v>19</v>
      </c>
    </row>
    <row r="16" spans="1:20" s="6" customFormat="1" ht="24" customHeight="1">
      <c r="A16" s="25" t="s">
        <v>21</v>
      </c>
      <c r="B16" s="26">
        <f t="shared" si="1"/>
        <v>172</v>
      </c>
      <c r="C16" s="27">
        <f t="shared" si="2"/>
        <v>1.9</v>
      </c>
      <c r="D16" s="28">
        <f t="shared" si="3"/>
        <v>12</v>
      </c>
      <c r="E16" s="29">
        <f t="shared" si="3"/>
        <v>160</v>
      </c>
      <c r="F16" s="28">
        <f t="shared" si="4"/>
        <v>172</v>
      </c>
      <c r="G16" s="29">
        <v>12</v>
      </c>
      <c r="H16" s="28">
        <v>160</v>
      </c>
      <c r="I16" s="29">
        <f t="shared" si="5"/>
        <v>0</v>
      </c>
      <c r="J16" s="28">
        <v>0</v>
      </c>
      <c r="K16" s="28">
        <v>0</v>
      </c>
      <c r="L16" s="28">
        <f t="shared" si="6"/>
        <v>103</v>
      </c>
      <c r="M16" s="28">
        <v>9</v>
      </c>
      <c r="N16" s="28">
        <v>94</v>
      </c>
      <c r="O16" s="29">
        <f t="shared" si="7"/>
        <v>69</v>
      </c>
      <c r="P16" s="28">
        <v>3</v>
      </c>
      <c r="Q16" s="29">
        <v>66</v>
      </c>
      <c r="R16" s="31" t="s">
        <v>19</v>
      </c>
      <c r="S16" s="32" t="s">
        <v>19</v>
      </c>
      <c r="T16" s="33" t="s">
        <v>19</v>
      </c>
    </row>
    <row r="17" spans="1:20" s="6" customFormat="1" ht="26.25" customHeight="1">
      <c r="A17" s="34" t="s">
        <v>22</v>
      </c>
      <c r="B17" s="26">
        <f t="shared" si="1"/>
        <v>0</v>
      </c>
      <c r="C17" s="27">
        <f t="shared" si="2"/>
        <v>0</v>
      </c>
      <c r="D17" s="28">
        <f t="shared" si="3"/>
        <v>0</v>
      </c>
      <c r="E17" s="29">
        <f t="shared" si="3"/>
        <v>0</v>
      </c>
      <c r="F17" s="28">
        <f t="shared" si="4"/>
        <v>0</v>
      </c>
      <c r="G17" s="29">
        <v>0</v>
      </c>
      <c r="H17" s="28">
        <v>0</v>
      </c>
      <c r="I17" s="29">
        <f t="shared" si="5"/>
        <v>0</v>
      </c>
      <c r="J17" s="28">
        <v>0</v>
      </c>
      <c r="K17" s="28">
        <v>0</v>
      </c>
      <c r="L17" s="28">
        <f t="shared" si="6"/>
        <v>0</v>
      </c>
      <c r="M17" s="28">
        <v>0</v>
      </c>
      <c r="N17" s="28">
        <v>0</v>
      </c>
      <c r="O17" s="29">
        <f t="shared" si="7"/>
        <v>0</v>
      </c>
      <c r="P17" s="28">
        <v>0</v>
      </c>
      <c r="Q17" s="29">
        <v>0</v>
      </c>
      <c r="R17" s="31" t="s">
        <v>19</v>
      </c>
      <c r="S17" s="32" t="s">
        <v>19</v>
      </c>
      <c r="T17" s="33" t="s">
        <v>19</v>
      </c>
    </row>
    <row r="18" spans="1:20" ht="3.75" customHeight="1" thickBot="1">
      <c r="A18" s="35"/>
      <c r="B18" s="36"/>
      <c r="C18" s="37"/>
      <c r="D18" s="37"/>
      <c r="E18" s="38"/>
      <c r="F18" s="37"/>
      <c r="G18" s="38"/>
      <c r="H18" s="37"/>
      <c r="I18" s="38"/>
      <c r="J18" s="37"/>
      <c r="K18" s="37"/>
      <c r="L18" s="37"/>
      <c r="M18" s="37"/>
      <c r="N18" s="37"/>
      <c r="O18" s="38"/>
      <c r="P18" s="37"/>
      <c r="Q18" s="38"/>
      <c r="R18" s="37"/>
      <c r="S18" s="38"/>
      <c r="T18" s="39"/>
    </row>
    <row r="19" spans="1:20" ht="13.5" customHeight="1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20" s="42" customFormat="1" ht="30" customHeight="1"/>
    <row r="21" spans="1:20" s="42" customFormat="1" ht="30" customHeight="1"/>
    <row r="22" spans="1:20" s="42" customFormat="1" ht="30" customHeight="1"/>
    <row r="23" spans="1:20" s="42" customFormat="1" ht="30" customHeight="1"/>
    <row r="24" spans="1:20" s="42" customFormat="1" ht="30" customHeight="1"/>
    <row r="25" spans="1:20" ht="6" customHeight="1"/>
    <row r="26" spans="1:20" ht="17.25" customHeight="1">
      <c r="A26" s="43"/>
      <c r="B26" s="43"/>
      <c r="C26" s="43"/>
      <c r="D26" s="43"/>
      <c r="E26" s="43"/>
      <c r="F26" s="43"/>
      <c r="G26" s="43"/>
    </row>
    <row r="27" spans="1:20" ht="17.25" customHeight="1">
      <c r="A27" s="43"/>
      <c r="B27" s="43"/>
      <c r="C27" s="43"/>
      <c r="D27" s="43"/>
      <c r="E27" s="43"/>
      <c r="F27" s="43"/>
      <c r="G27" s="43"/>
    </row>
    <row r="28" spans="1:20" ht="17.25" customHeight="1">
      <c r="A28" s="43"/>
      <c r="B28" s="43"/>
      <c r="C28" s="43"/>
      <c r="D28" s="43"/>
      <c r="E28" s="43"/>
      <c r="F28" s="43"/>
      <c r="G28" s="43"/>
    </row>
    <row r="29" spans="1:20" ht="17.25" customHeight="1">
      <c r="A29" s="43"/>
      <c r="B29" s="43"/>
      <c r="C29" s="43"/>
      <c r="D29" s="43"/>
      <c r="E29" s="43"/>
      <c r="F29" s="43"/>
      <c r="G29" s="43"/>
    </row>
    <row r="30" spans="1:20" ht="17.25" customHeight="1">
      <c r="B30" s="43"/>
      <c r="C30" s="43"/>
      <c r="D30" s="43"/>
      <c r="E30" s="43"/>
      <c r="F30" s="43"/>
      <c r="G30" s="43"/>
      <c r="H30" s="43"/>
    </row>
    <row r="31" spans="1:20" ht="17.25" customHeight="1">
      <c r="B31" s="43"/>
      <c r="C31" s="43"/>
      <c r="D31" s="43"/>
      <c r="E31" s="43"/>
      <c r="F31" s="43"/>
      <c r="G31" s="43"/>
      <c r="H31" s="43"/>
    </row>
    <row r="32" spans="1:20" ht="17.25" customHeight="1">
      <c r="B32" s="43"/>
      <c r="C32" s="43"/>
      <c r="D32" s="43"/>
      <c r="E32" s="43"/>
      <c r="F32" s="43"/>
      <c r="G32" s="43"/>
      <c r="H32" s="43"/>
    </row>
    <row r="33" spans="2:8" ht="17.25" customHeight="1">
      <c r="B33" s="41"/>
      <c r="C33" s="41"/>
      <c r="D33" s="41"/>
      <c r="E33" s="41"/>
      <c r="F33" s="41"/>
      <c r="G33" s="41"/>
      <c r="H33" s="41"/>
    </row>
  </sheetData>
  <mergeCells count="17">
    <mergeCell ref="O8:Q8"/>
    <mergeCell ref="R5:T5"/>
    <mergeCell ref="A6:A9"/>
    <mergeCell ref="B6:Q6"/>
    <mergeCell ref="R6:T6"/>
    <mergeCell ref="B7:B9"/>
    <mergeCell ref="C7:C8"/>
    <mergeCell ref="D7:D9"/>
    <mergeCell ref="E7:E9"/>
    <mergeCell ref="F7:K7"/>
    <mergeCell ref="L7:Q7"/>
    <mergeCell ref="R7:R9"/>
    <mergeCell ref="S7:S9"/>
    <mergeCell ref="T7:T9"/>
    <mergeCell ref="F8:H8"/>
    <mergeCell ref="I8:K8"/>
    <mergeCell ref="L8:N8"/>
  </mergeCells>
  <phoneticPr fontId="3"/>
  <printOptions gridLinesSet="0"/>
  <pageMargins left="0.59055118110236227" right="0.59055118110236227" top="0.78740157480314965" bottom="0.78740157480314965" header="0.19685039370078741" footer="0.23622047244094491"/>
  <pageSetup paperSize="9" firstPageNumber="74" orientation="portrait" useFirstPageNumber="1" r:id="rId1"/>
  <headerFooter scaleWithDoc="0" alignWithMargins="0">
    <oddFooter>&amp;C&amp;"ＭＳ Ｐ明朝,標準"&amp;10-  &amp;P  -</oddFooter>
    <evenHeader>&amp;R&amp;"-,太字"&amp;8統計表・高等学校卒業後</even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第31表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2022-07-20T07:10:42Z</dcterms:created>
  <dcterms:modified xsi:type="dcterms:W3CDTF">2022-07-20T07:10:54Z</dcterms:modified>
</cp:coreProperties>
</file>