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80" yWindow="110" windowWidth="15080" windowHeight="8270"/>
  </bookViews>
  <sheets>
    <sheet name="第30表" sheetId="1" r:id="rId1"/>
  </sheets>
  <calcPr calcId="162913"/>
</workbook>
</file>

<file path=xl/calcChain.xml><?xml version="1.0" encoding="utf-8"?>
<calcChain xmlns="http://schemas.openxmlformats.org/spreadsheetml/2006/main">
  <c r="AE49" i="1" l="1"/>
  <c r="AD49" i="1"/>
  <c r="AA49" i="1"/>
  <c r="X49" i="1"/>
  <c r="U49" i="1"/>
  <c r="R49" i="1"/>
  <c r="O49" i="1"/>
  <c r="L49" i="1"/>
  <c r="C49" i="1" s="1"/>
  <c r="I49" i="1"/>
  <c r="F49" i="1"/>
  <c r="E49" i="1"/>
  <c r="D49" i="1"/>
  <c r="AE48" i="1"/>
  <c r="AD48" i="1"/>
  <c r="X48" i="1"/>
  <c r="U48" i="1"/>
  <c r="R48" i="1"/>
  <c r="O48" i="1"/>
  <c r="L48" i="1"/>
  <c r="C48" i="1" s="1"/>
  <c r="I48" i="1"/>
  <c r="F48" i="1"/>
  <c r="E48" i="1"/>
  <c r="D48" i="1"/>
  <c r="AE44" i="1"/>
  <c r="AD44" i="1"/>
  <c r="AA44" i="1"/>
  <c r="AA20" i="1" s="1"/>
  <c r="X44" i="1"/>
  <c r="U44" i="1"/>
  <c r="R44" i="1"/>
  <c r="O44" i="1"/>
  <c r="O20" i="1" s="1"/>
  <c r="L44" i="1"/>
  <c r="C44" i="1" s="1"/>
  <c r="I44" i="1"/>
  <c r="F44" i="1"/>
  <c r="E44" i="1"/>
  <c r="D44" i="1"/>
  <c r="AE43" i="1"/>
  <c r="AD43" i="1"/>
  <c r="AD19" i="1" s="1"/>
  <c r="AA43" i="1"/>
  <c r="X43" i="1"/>
  <c r="U43" i="1"/>
  <c r="R43" i="1"/>
  <c r="R19" i="1" s="1"/>
  <c r="O43" i="1"/>
  <c r="L43" i="1"/>
  <c r="I43" i="1"/>
  <c r="F43" i="1"/>
  <c r="F19" i="1" s="1"/>
  <c r="C19" i="1" s="1"/>
  <c r="E43" i="1"/>
  <c r="D43" i="1"/>
  <c r="AE42" i="1"/>
  <c r="AE18" i="1" s="1"/>
  <c r="AD42" i="1"/>
  <c r="AA42" i="1"/>
  <c r="X42" i="1"/>
  <c r="U42" i="1"/>
  <c r="U18" i="1" s="1"/>
  <c r="R42" i="1"/>
  <c r="O42" i="1"/>
  <c r="L42" i="1"/>
  <c r="I42" i="1"/>
  <c r="I18" i="1" s="1"/>
  <c r="F42" i="1"/>
  <c r="E42" i="1"/>
  <c r="D42" i="1"/>
  <c r="C42" i="1"/>
  <c r="AE41" i="1"/>
  <c r="AD41" i="1"/>
  <c r="AA41" i="1"/>
  <c r="X41" i="1"/>
  <c r="X17" i="1" s="1"/>
  <c r="U41" i="1"/>
  <c r="R41" i="1"/>
  <c r="O41" i="1"/>
  <c r="L41" i="1"/>
  <c r="C41" i="1" s="1"/>
  <c r="I41" i="1"/>
  <c r="F41" i="1"/>
  <c r="E41" i="1"/>
  <c r="D41" i="1"/>
  <c r="AE40" i="1"/>
  <c r="AD40" i="1"/>
  <c r="AA40" i="1"/>
  <c r="AA16" i="1" s="1"/>
  <c r="X40" i="1"/>
  <c r="U40" i="1"/>
  <c r="R40" i="1"/>
  <c r="O40" i="1"/>
  <c r="O16" i="1" s="1"/>
  <c r="L40" i="1"/>
  <c r="C40" i="1" s="1"/>
  <c r="I40" i="1"/>
  <c r="F40" i="1"/>
  <c r="E40" i="1"/>
  <c r="D40" i="1"/>
  <c r="AE39" i="1"/>
  <c r="AD39" i="1"/>
  <c r="AD15" i="1" s="1"/>
  <c r="AA39" i="1"/>
  <c r="X39" i="1"/>
  <c r="U39" i="1"/>
  <c r="R39" i="1"/>
  <c r="R15" i="1" s="1"/>
  <c r="O39" i="1"/>
  <c r="L39" i="1"/>
  <c r="I39" i="1"/>
  <c r="F39" i="1"/>
  <c r="F15" i="1" s="1"/>
  <c r="C15" i="1" s="1"/>
  <c r="E39" i="1"/>
  <c r="D39" i="1"/>
  <c r="AE38" i="1"/>
  <c r="AE14" i="1" s="1"/>
  <c r="AD38" i="1"/>
  <c r="AA38" i="1"/>
  <c r="X38" i="1"/>
  <c r="U38" i="1"/>
  <c r="U14" i="1" s="1"/>
  <c r="R38" i="1"/>
  <c r="O38" i="1"/>
  <c r="L38" i="1"/>
  <c r="I38" i="1"/>
  <c r="I14" i="1" s="1"/>
  <c r="F38" i="1"/>
  <c r="E38" i="1"/>
  <c r="D38" i="1"/>
  <c r="C38" i="1"/>
  <c r="AE37" i="1"/>
  <c r="AD37" i="1"/>
  <c r="AA37" i="1"/>
  <c r="X37" i="1"/>
  <c r="X13" i="1" s="1"/>
  <c r="U37" i="1"/>
  <c r="R37" i="1"/>
  <c r="O37" i="1"/>
  <c r="L37" i="1"/>
  <c r="C37" i="1" s="1"/>
  <c r="I37" i="1"/>
  <c r="F37" i="1"/>
  <c r="E37" i="1"/>
  <c r="D37" i="1"/>
  <c r="AE36" i="1"/>
  <c r="AD36" i="1"/>
  <c r="AA36" i="1"/>
  <c r="AA12" i="1" s="1"/>
  <c r="X36" i="1"/>
  <c r="U36" i="1"/>
  <c r="R36" i="1"/>
  <c r="O36" i="1"/>
  <c r="O12" i="1" s="1"/>
  <c r="L36" i="1"/>
  <c r="C36" i="1" s="1"/>
  <c r="I36" i="1"/>
  <c r="F36" i="1"/>
  <c r="E36" i="1"/>
  <c r="D36" i="1"/>
  <c r="AE35" i="1"/>
  <c r="AD35" i="1"/>
  <c r="AD11" i="1" s="1"/>
  <c r="AA35" i="1"/>
  <c r="X35" i="1"/>
  <c r="U35" i="1"/>
  <c r="R35" i="1"/>
  <c r="R11" i="1" s="1"/>
  <c r="O35" i="1"/>
  <c r="L35" i="1"/>
  <c r="I35" i="1"/>
  <c r="F35" i="1"/>
  <c r="F11" i="1" s="1"/>
  <c r="C11" i="1" s="1"/>
  <c r="E35" i="1"/>
  <c r="D35" i="1"/>
  <c r="AM34" i="1"/>
  <c r="AL34" i="1" s="1"/>
  <c r="AK34" i="1"/>
  <c r="AJ34" i="1" s="1"/>
  <c r="AI34" i="1"/>
  <c r="AH34" i="1" s="1"/>
  <c r="AG34" i="1"/>
  <c r="AE34" i="1"/>
  <c r="AC34" i="1"/>
  <c r="AB34" i="1"/>
  <c r="AA34" i="1"/>
  <c r="Z34" i="1"/>
  <c r="Y34" i="1"/>
  <c r="X34" i="1" s="1"/>
  <c r="W34" i="1"/>
  <c r="V34" i="1"/>
  <c r="U34" i="1" s="1"/>
  <c r="T34" i="1"/>
  <c r="S34" i="1"/>
  <c r="R34" i="1" s="1"/>
  <c r="Q34" i="1"/>
  <c r="P34" i="1"/>
  <c r="O34" i="1"/>
  <c r="N34" i="1"/>
  <c r="M34" i="1"/>
  <c r="L34" i="1" s="1"/>
  <c r="K34" i="1"/>
  <c r="E34" i="1" s="1"/>
  <c r="J34" i="1"/>
  <c r="I34" i="1" s="1"/>
  <c r="H34" i="1"/>
  <c r="G34" i="1"/>
  <c r="F34" i="1" s="1"/>
  <c r="C34" i="1" s="1"/>
  <c r="AE32" i="1"/>
  <c r="AD32" i="1"/>
  <c r="AA32" i="1"/>
  <c r="X32" i="1"/>
  <c r="X20" i="1" s="1"/>
  <c r="U32" i="1"/>
  <c r="R32" i="1"/>
  <c r="O32" i="1"/>
  <c r="L32" i="1"/>
  <c r="C32" i="1" s="1"/>
  <c r="I32" i="1"/>
  <c r="F32" i="1"/>
  <c r="E32" i="1"/>
  <c r="D32" i="1"/>
  <c r="AE31" i="1"/>
  <c r="AD31" i="1"/>
  <c r="AA31" i="1"/>
  <c r="X31" i="1"/>
  <c r="U31" i="1"/>
  <c r="R31" i="1"/>
  <c r="O31" i="1"/>
  <c r="C31" i="1" s="1"/>
  <c r="L31" i="1"/>
  <c r="I31" i="1"/>
  <c r="F31" i="1"/>
  <c r="E31" i="1"/>
  <c r="D31" i="1"/>
  <c r="AE30" i="1"/>
  <c r="AD30" i="1"/>
  <c r="AD18" i="1" s="1"/>
  <c r="AA30" i="1"/>
  <c r="X30" i="1"/>
  <c r="U30" i="1"/>
  <c r="R30" i="1"/>
  <c r="R18" i="1" s="1"/>
  <c r="O30" i="1"/>
  <c r="L30" i="1"/>
  <c r="I30" i="1"/>
  <c r="F30" i="1"/>
  <c r="F18" i="1" s="1"/>
  <c r="E30" i="1"/>
  <c r="D30" i="1"/>
  <c r="AE29" i="1"/>
  <c r="AE17" i="1" s="1"/>
  <c r="AD29" i="1"/>
  <c r="AA29" i="1"/>
  <c r="X29" i="1"/>
  <c r="U29" i="1"/>
  <c r="R29" i="1"/>
  <c r="O29" i="1"/>
  <c r="L29" i="1"/>
  <c r="I29" i="1"/>
  <c r="F29" i="1"/>
  <c r="E29" i="1"/>
  <c r="D29" i="1"/>
  <c r="C29" i="1"/>
  <c r="AE28" i="1"/>
  <c r="AD28" i="1"/>
  <c r="AA28" i="1"/>
  <c r="X28" i="1"/>
  <c r="X16" i="1" s="1"/>
  <c r="U28" i="1"/>
  <c r="R28" i="1"/>
  <c r="O28" i="1"/>
  <c r="L28" i="1"/>
  <c r="C28" i="1" s="1"/>
  <c r="I28" i="1"/>
  <c r="F28" i="1"/>
  <c r="E28" i="1"/>
  <c r="D28" i="1"/>
  <c r="AE27" i="1"/>
  <c r="AD27" i="1"/>
  <c r="AA27" i="1"/>
  <c r="X27" i="1"/>
  <c r="U27" i="1"/>
  <c r="R27" i="1"/>
  <c r="O27" i="1"/>
  <c r="C27" i="1" s="1"/>
  <c r="L27" i="1"/>
  <c r="I27" i="1"/>
  <c r="F27" i="1"/>
  <c r="E27" i="1"/>
  <c r="D27" i="1"/>
  <c r="AE26" i="1"/>
  <c r="AD26" i="1"/>
  <c r="AD14" i="1" s="1"/>
  <c r="AA26" i="1"/>
  <c r="X26" i="1"/>
  <c r="U26" i="1"/>
  <c r="R26" i="1"/>
  <c r="R14" i="1" s="1"/>
  <c r="O26" i="1"/>
  <c r="L26" i="1"/>
  <c r="I26" i="1"/>
  <c r="F26" i="1"/>
  <c r="F14" i="1" s="1"/>
  <c r="C14" i="1" s="1"/>
  <c r="E26" i="1"/>
  <c r="D26" i="1"/>
  <c r="AE25" i="1"/>
  <c r="AE13" i="1" s="1"/>
  <c r="AD25" i="1"/>
  <c r="AA25" i="1"/>
  <c r="X25" i="1"/>
  <c r="U25" i="1"/>
  <c r="R25" i="1"/>
  <c r="O25" i="1"/>
  <c r="L25" i="1"/>
  <c r="I25" i="1"/>
  <c r="F25" i="1"/>
  <c r="E25" i="1"/>
  <c r="D25" i="1"/>
  <c r="C25" i="1"/>
  <c r="AE24" i="1"/>
  <c r="AD24" i="1"/>
  <c r="AA24" i="1"/>
  <c r="X24" i="1"/>
  <c r="X12" i="1" s="1"/>
  <c r="U24" i="1"/>
  <c r="R24" i="1"/>
  <c r="O24" i="1"/>
  <c r="L24" i="1"/>
  <c r="L12" i="1" s="1"/>
  <c r="I24" i="1"/>
  <c r="F24" i="1"/>
  <c r="C24" i="1" s="1"/>
  <c r="E24" i="1"/>
  <c r="D24" i="1"/>
  <c r="AE23" i="1"/>
  <c r="AD23" i="1"/>
  <c r="AA23" i="1"/>
  <c r="X23" i="1"/>
  <c r="U23" i="1"/>
  <c r="R23" i="1"/>
  <c r="O23" i="1"/>
  <c r="C23" i="1" s="1"/>
  <c r="L23" i="1"/>
  <c r="I23" i="1"/>
  <c r="F23" i="1"/>
  <c r="E23" i="1"/>
  <c r="D23" i="1"/>
  <c r="AM22" i="1"/>
  <c r="AL22" i="1"/>
  <c r="AK22" i="1"/>
  <c r="AI22" i="1"/>
  <c r="AH22" i="1" s="1"/>
  <c r="AG22" i="1"/>
  <c r="AE22" i="1" s="1"/>
  <c r="AF22" i="1"/>
  <c r="AD22" i="1" s="1"/>
  <c r="AC22" i="1"/>
  <c r="AA22" i="1" s="1"/>
  <c r="AB22" i="1"/>
  <c r="Z22" i="1"/>
  <c r="Y22" i="1"/>
  <c r="X22" i="1" s="1"/>
  <c r="W22" i="1"/>
  <c r="V22" i="1"/>
  <c r="U22" i="1"/>
  <c r="T22" i="1"/>
  <c r="S22" i="1"/>
  <c r="R22" i="1" s="1"/>
  <c r="Q22" i="1"/>
  <c r="O22" i="1" s="1"/>
  <c r="P22" i="1"/>
  <c r="N22" i="1"/>
  <c r="M22" i="1"/>
  <c r="L22" i="1" s="1"/>
  <c r="K22" i="1"/>
  <c r="J22" i="1"/>
  <c r="I22" i="1"/>
  <c r="H22" i="1"/>
  <c r="G22" i="1"/>
  <c r="F22" i="1" s="1"/>
  <c r="E22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Z20" i="1"/>
  <c r="Y20" i="1"/>
  <c r="W20" i="1"/>
  <c r="V20" i="1"/>
  <c r="U20" i="1"/>
  <c r="T20" i="1"/>
  <c r="S20" i="1"/>
  <c r="R20" i="1"/>
  <c r="Q20" i="1"/>
  <c r="P20" i="1"/>
  <c r="N20" i="1"/>
  <c r="E20" i="1" s="1"/>
  <c r="M20" i="1"/>
  <c r="K20" i="1"/>
  <c r="J20" i="1"/>
  <c r="D20" i="1" s="1"/>
  <c r="I20" i="1"/>
  <c r="H20" i="1"/>
  <c r="G20" i="1"/>
  <c r="F20" i="1"/>
  <c r="AM19" i="1"/>
  <c r="AL19" i="1"/>
  <c r="AK19" i="1"/>
  <c r="AJ19" i="1"/>
  <c r="AI19" i="1"/>
  <c r="AH19" i="1"/>
  <c r="AG19" i="1"/>
  <c r="AF19" i="1"/>
  <c r="AE19" i="1"/>
  <c r="AC19" i="1"/>
  <c r="AB19" i="1"/>
  <c r="AB10" i="1" s="1"/>
  <c r="AA19" i="1"/>
  <c r="Z19" i="1"/>
  <c r="Y19" i="1"/>
  <c r="X19" i="1"/>
  <c r="W19" i="1"/>
  <c r="V19" i="1"/>
  <c r="U19" i="1"/>
  <c r="T19" i="1"/>
  <c r="S19" i="1"/>
  <c r="Q19" i="1"/>
  <c r="P19" i="1"/>
  <c r="O19" i="1"/>
  <c r="N19" i="1"/>
  <c r="M19" i="1"/>
  <c r="L19" i="1"/>
  <c r="K19" i="1"/>
  <c r="J19" i="1"/>
  <c r="I19" i="1"/>
  <c r="H19" i="1"/>
  <c r="E19" i="1" s="1"/>
  <c r="G19" i="1"/>
  <c r="D19" i="1" s="1"/>
  <c r="AM18" i="1"/>
  <c r="AL18" i="1"/>
  <c r="AK18" i="1"/>
  <c r="AJ18" i="1"/>
  <c r="AI18" i="1"/>
  <c r="AH18" i="1"/>
  <c r="AG18" i="1"/>
  <c r="AF18" i="1"/>
  <c r="AC18" i="1"/>
  <c r="AB18" i="1"/>
  <c r="AA18" i="1"/>
  <c r="Z18" i="1"/>
  <c r="Y18" i="1"/>
  <c r="X18" i="1"/>
  <c r="W18" i="1"/>
  <c r="V18" i="1"/>
  <c r="T18" i="1"/>
  <c r="S18" i="1"/>
  <c r="Q18" i="1"/>
  <c r="P18" i="1"/>
  <c r="O18" i="1"/>
  <c r="N18" i="1"/>
  <c r="M18" i="1"/>
  <c r="L18" i="1"/>
  <c r="K18" i="1"/>
  <c r="J18" i="1"/>
  <c r="H18" i="1"/>
  <c r="E18" i="1" s="1"/>
  <c r="G18" i="1"/>
  <c r="D18" i="1"/>
  <c r="AM17" i="1"/>
  <c r="AL17" i="1"/>
  <c r="AK17" i="1"/>
  <c r="AJ17" i="1"/>
  <c r="AI17" i="1"/>
  <c r="AH17" i="1"/>
  <c r="AG17" i="1"/>
  <c r="AF17" i="1"/>
  <c r="AD17" i="1"/>
  <c r="AC17" i="1"/>
  <c r="AB17" i="1"/>
  <c r="AA17" i="1"/>
  <c r="Z17" i="1"/>
  <c r="Y17" i="1"/>
  <c r="W17" i="1"/>
  <c r="V17" i="1"/>
  <c r="U17" i="1"/>
  <c r="T17" i="1"/>
  <c r="S17" i="1"/>
  <c r="R17" i="1"/>
  <c r="Q17" i="1"/>
  <c r="P17" i="1"/>
  <c r="O17" i="1"/>
  <c r="N17" i="1"/>
  <c r="M17" i="1"/>
  <c r="K17" i="1"/>
  <c r="J17" i="1"/>
  <c r="D17" i="1" s="1"/>
  <c r="I17" i="1"/>
  <c r="H17" i="1"/>
  <c r="G17" i="1"/>
  <c r="F17" i="1"/>
  <c r="E17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Z16" i="1"/>
  <c r="Y16" i="1"/>
  <c r="W16" i="1"/>
  <c r="V16" i="1"/>
  <c r="U16" i="1"/>
  <c r="T16" i="1"/>
  <c r="S16" i="1"/>
  <c r="R16" i="1"/>
  <c r="Q16" i="1"/>
  <c r="P16" i="1"/>
  <c r="N16" i="1"/>
  <c r="M16" i="1"/>
  <c r="K16" i="1"/>
  <c r="E16" i="1" s="1"/>
  <c r="J16" i="1"/>
  <c r="I16" i="1"/>
  <c r="H16" i="1"/>
  <c r="G16" i="1"/>
  <c r="D16" i="1" s="1"/>
  <c r="F16" i="1"/>
  <c r="AM15" i="1"/>
  <c r="AL15" i="1"/>
  <c r="AK15" i="1"/>
  <c r="AJ15" i="1"/>
  <c r="AI15" i="1"/>
  <c r="AH15" i="1"/>
  <c r="AG15" i="1"/>
  <c r="AF15" i="1"/>
  <c r="AE15" i="1"/>
  <c r="AC15" i="1"/>
  <c r="AB15" i="1"/>
  <c r="AA15" i="1"/>
  <c r="Z15" i="1"/>
  <c r="Y15" i="1"/>
  <c r="X15" i="1"/>
  <c r="W15" i="1"/>
  <c r="V15" i="1"/>
  <c r="U15" i="1"/>
  <c r="T15" i="1"/>
  <c r="S15" i="1"/>
  <c r="Q15" i="1"/>
  <c r="P15" i="1"/>
  <c r="O15" i="1"/>
  <c r="N15" i="1"/>
  <c r="M15" i="1"/>
  <c r="L15" i="1"/>
  <c r="K15" i="1"/>
  <c r="J15" i="1"/>
  <c r="I15" i="1"/>
  <c r="H15" i="1"/>
  <c r="E15" i="1" s="1"/>
  <c r="G15" i="1"/>
  <c r="D15" i="1" s="1"/>
  <c r="AM14" i="1"/>
  <c r="AL14" i="1"/>
  <c r="AK14" i="1"/>
  <c r="AJ14" i="1"/>
  <c r="AI14" i="1"/>
  <c r="AH14" i="1"/>
  <c r="AG14" i="1"/>
  <c r="AF14" i="1"/>
  <c r="AC14" i="1"/>
  <c r="AB14" i="1"/>
  <c r="AA14" i="1"/>
  <c r="Z14" i="1"/>
  <c r="Y14" i="1"/>
  <c r="X14" i="1"/>
  <c r="W14" i="1"/>
  <c r="V14" i="1"/>
  <c r="T14" i="1"/>
  <c r="S14" i="1"/>
  <c r="Q14" i="1"/>
  <c r="P14" i="1"/>
  <c r="O14" i="1"/>
  <c r="N14" i="1"/>
  <c r="M14" i="1"/>
  <c r="L14" i="1"/>
  <c r="K14" i="1"/>
  <c r="J14" i="1"/>
  <c r="H14" i="1"/>
  <c r="E14" i="1" s="1"/>
  <c r="G14" i="1"/>
  <c r="D14" i="1"/>
  <c r="AM13" i="1"/>
  <c r="AL13" i="1"/>
  <c r="AK13" i="1"/>
  <c r="AK10" i="1" s="1"/>
  <c r="AJ13" i="1"/>
  <c r="AI13" i="1"/>
  <c r="AH13" i="1"/>
  <c r="AG13" i="1"/>
  <c r="AG10" i="1" s="1"/>
  <c r="AF13" i="1"/>
  <c r="AD13" i="1"/>
  <c r="AC13" i="1"/>
  <c r="AC10" i="1" s="1"/>
  <c r="AB13" i="1"/>
  <c r="AA13" i="1"/>
  <c r="Z13" i="1"/>
  <c r="Y13" i="1"/>
  <c r="Y10" i="1" s="1"/>
  <c r="W13" i="1"/>
  <c r="V13" i="1"/>
  <c r="U13" i="1"/>
  <c r="U10" i="1" s="1"/>
  <c r="T13" i="1"/>
  <c r="S13" i="1"/>
  <c r="R13" i="1"/>
  <c r="Q13" i="1"/>
  <c r="Q10" i="1" s="1"/>
  <c r="P13" i="1"/>
  <c r="O13" i="1"/>
  <c r="N13" i="1"/>
  <c r="M13" i="1"/>
  <c r="M10" i="1" s="1"/>
  <c r="K13" i="1"/>
  <c r="J13" i="1"/>
  <c r="D13" i="1" s="1"/>
  <c r="I13" i="1"/>
  <c r="H13" i="1"/>
  <c r="G13" i="1"/>
  <c r="F13" i="1"/>
  <c r="E13" i="1"/>
  <c r="AM12" i="1"/>
  <c r="AL12" i="1"/>
  <c r="AL10" i="1" s="1"/>
  <c r="AK12" i="1"/>
  <c r="AJ12" i="1"/>
  <c r="AI12" i="1"/>
  <c r="AH12" i="1"/>
  <c r="AH10" i="1" s="1"/>
  <c r="AG12" i="1"/>
  <c r="AF12" i="1"/>
  <c r="AE12" i="1"/>
  <c r="AD12" i="1"/>
  <c r="AC12" i="1"/>
  <c r="AB12" i="1"/>
  <c r="Z12" i="1"/>
  <c r="Z10" i="1" s="1"/>
  <c r="Y12" i="1"/>
  <c r="W12" i="1"/>
  <c r="V12" i="1"/>
  <c r="V10" i="1" s="1"/>
  <c r="U12" i="1"/>
  <c r="T12" i="1"/>
  <c r="S12" i="1"/>
  <c r="R12" i="1"/>
  <c r="Q12" i="1"/>
  <c r="P12" i="1"/>
  <c r="N12" i="1"/>
  <c r="N10" i="1" s="1"/>
  <c r="M12" i="1"/>
  <c r="K12" i="1"/>
  <c r="E12" i="1" s="1"/>
  <c r="J12" i="1"/>
  <c r="J10" i="1" s="1"/>
  <c r="I12" i="1"/>
  <c r="H12" i="1"/>
  <c r="G12" i="1"/>
  <c r="D12" i="1" s="1"/>
  <c r="F12" i="1"/>
  <c r="AM11" i="1"/>
  <c r="AM10" i="1" s="1"/>
  <c r="AL11" i="1"/>
  <c r="AK11" i="1"/>
  <c r="AJ11" i="1"/>
  <c r="AI11" i="1"/>
  <c r="AI10" i="1" s="1"/>
  <c r="AH11" i="1"/>
  <c r="AG11" i="1"/>
  <c r="AF11" i="1"/>
  <c r="AE11" i="1"/>
  <c r="AC11" i="1"/>
  <c r="AB11" i="1"/>
  <c r="AA11" i="1"/>
  <c r="Z11" i="1"/>
  <c r="Y11" i="1"/>
  <c r="X11" i="1"/>
  <c r="W11" i="1"/>
  <c r="W10" i="1" s="1"/>
  <c r="V11" i="1"/>
  <c r="U11" i="1"/>
  <c r="T11" i="1"/>
  <c r="S11" i="1"/>
  <c r="S10" i="1" s="1"/>
  <c r="Q11" i="1"/>
  <c r="P11" i="1"/>
  <c r="O11" i="1"/>
  <c r="O10" i="1" s="1"/>
  <c r="N11" i="1"/>
  <c r="M11" i="1"/>
  <c r="L11" i="1"/>
  <c r="K11" i="1"/>
  <c r="K10" i="1" s="1"/>
  <c r="J11" i="1"/>
  <c r="I11" i="1"/>
  <c r="H11" i="1"/>
  <c r="E11" i="1" s="1"/>
  <c r="G11" i="1"/>
  <c r="G10" i="1" s="1"/>
  <c r="AJ10" i="1"/>
  <c r="AF10" i="1"/>
  <c r="T10" i="1"/>
  <c r="P10" i="1"/>
  <c r="H10" i="1"/>
  <c r="I10" i="1" l="1"/>
  <c r="R10" i="1"/>
  <c r="AE10" i="1"/>
  <c r="C22" i="1"/>
  <c r="X10" i="1"/>
  <c r="C18" i="1"/>
  <c r="F10" i="1"/>
  <c r="D10" i="1"/>
  <c r="C17" i="1"/>
  <c r="C16" i="1"/>
  <c r="AD10" i="1"/>
  <c r="E10" i="1"/>
  <c r="AA10" i="1"/>
  <c r="C12" i="1"/>
  <c r="AF34" i="1"/>
  <c r="AD34" i="1" s="1"/>
  <c r="C26" i="1"/>
  <c r="C30" i="1"/>
  <c r="D34" i="1"/>
  <c r="C35" i="1"/>
  <c r="C39" i="1"/>
  <c r="C43" i="1"/>
  <c r="L16" i="1"/>
  <c r="L20" i="1"/>
  <c r="C20" i="1" s="1"/>
  <c r="D11" i="1"/>
  <c r="L13" i="1"/>
  <c r="L10" i="1" s="1"/>
  <c r="L17" i="1"/>
  <c r="D22" i="1"/>
  <c r="C13" i="1" l="1"/>
  <c r="C10" i="1"/>
</calcChain>
</file>

<file path=xl/sharedStrings.xml><?xml version="1.0" encoding="utf-8"?>
<sst xmlns="http://schemas.openxmlformats.org/spreadsheetml/2006/main" count="96" uniqueCount="48">
  <si>
    <t>第３０表　　学科別進路別卒業者数</t>
    <rPh sb="0" eb="1">
      <t>ダイ</t>
    </rPh>
    <rPh sb="3" eb="4">
      <t>ヒョウ</t>
    </rPh>
    <rPh sb="6" eb="9">
      <t>ガッカベツ</t>
    </rPh>
    <rPh sb="9" eb="11">
      <t>シンロ</t>
    </rPh>
    <rPh sb="11" eb="12">
      <t>ベツ</t>
    </rPh>
    <rPh sb="12" eb="15">
      <t>ソツギョウシャ</t>
    </rPh>
    <rPh sb="15" eb="16">
      <t>スウ</t>
    </rPh>
    <phoneticPr fontId="6"/>
  </si>
  <si>
    <t>平成２５年３月卒業者</t>
    <rPh sb="0" eb="2">
      <t>ヘイセイ</t>
    </rPh>
    <rPh sb="4" eb="5">
      <t>ネン</t>
    </rPh>
    <rPh sb="6" eb="7">
      <t>ガツ</t>
    </rPh>
    <rPh sb="7" eb="10">
      <t>ソツギョウシャ</t>
    </rPh>
    <phoneticPr fontId="9"/>
  </si>
  <si>
    <t>（単位：人）</t>
    <rPh sb="1" eb="3">
      <t>タンイ</t>
    </rPh>
    <rPh sb="4" eb="5">
      <t>ヒト</t>
    </rPh>
    <phoneticPr fontId="10"/>
  </si>
  <si>
    <t>市町村名</t>
    <phoneticPr fontId="12"/>
  </si>
  <si>
    <t>　Ａ</t>
    <phoneticPr fontId="12"/>
  </si>
  <si>
    <t>　Ｂ</t>
    <phoneticPr fontId="12"/>
  </si>
  <si>
    <t>　Ｃ</t>
    <phoneticPr fontId="12"/>
  </si>
  <si>
    <t>　Ｄ</t>
    <phoneticPr fontId="6"/>
  </si>
  <si>
    <t>　Ｅ</t>
    <phoneticPr fontId="9"/>
  </si>
  <si>
    <t>　Ｆ</t>
    <phoneticPr fontId="9"/>
  </si>
  <si>
    <t>　Ｇ</t>
    <phoneticPr fontId="9"/>
  </si>
  <si>
    <t>　Ｈ</t>
    <phoneticPr fontId="9"/>
  </si>
  <si>
    <t>卒業者総数
（Ａ～Ｈ）</t>
    <phoneticPr fontId="12"/>
  </si>
  <si>
    <t>大学等
進学者</t>
    <rPh sb="0" eb="2">
      <t>ダイガク</t>
    </rPh>
    <rPh sb="2" eb="3">
      <t>ナド</t>
    </rPh>
    <phoneticPr fontId="12"/>
  </si>
  <si>
    <t>専修学校
(専門課程)
進  学  者</t>
    <rPh sb="0" eb="2">
      <t>センシュウ</t>
    </rPh>
    <rPh sb="2" eb="4">
      <t>ガッコウ</t>
    </rPh>
    <phoneticPr fontId="12"/>
  </si>
  <si>
    <t>専修学校
(一般課程)
等入学者</t>
    <rPh sb="0" eb="2">
      <t>センシュウ</t>
    </rPh>
    <rPh sb="2" eb="4">
      <t>ガッコウ</t>
    </rPh>
    <phoneticPr fontId="12"/>
  </si>
  <si>
    <t>公共職業能力
開 発 施 設
等 入 学 者</t>
    <rPh sb="0" eb="2">
      <t>コウキョウ</t>
    </rPh>
    <rPh sb="2" eb="4">
      <t>ショクギョウ</t>
    </rPh>
    <rPh sb="4" eb="6">
      <t>ノウリョク</t>
    </rPh>
    <phoneticPr fontId="6"/>
  </si>
  <si>
    <t>就職者</t>
    <rPh sb="0" eb="3">
      <t>シュウショクシャ</t>
    </rPh>
    <phoneticPr fontId="6"/>
  </si>
  <si>
    <t>一時的な仕事に
就いた者</t>
    <phoneticPr fontId="6"/>
  </si>
  <si>
    <t>左記以外の者</t>
    <rPh sb="0" eb="2">
      <t>サキ</t>
    </rPh>
    <rPh sb="2" eb="4">
      <t>イガイ</t>
    </rPh>
    <rPh sb="5" eb="6">
      <t>モノ</t>
    </rPh>
    <phoneticPr fontId="6"/>
  </si>
  <si>
    <t>不詳・死亡</t>
    <rPh sb="0" eb="2">
      <t>フショウ</t>
    </rPh>
    <rPh sb="3" eb="5">
      <t>シボウ</t>
    </rPh>
    <phoneticPr fontId="6"/>
  </si>
  <si>
    <t>計</t>
    <phoneticPr fontId="12"/>
  </si>
  <si>
    <t>Aのうち</t>
    <phoneticPr fontId="12"/>
  </si>
  <si>
    <t>Bのうち</t>
    <phoneticPr fontId="12"/>
  </si>
  <si>
    <t>Cのうち</t>
    <phoneticPr fontId="12"/>
  </si>
  <si>
    <t>Dのうち</t>
    <phoneticPr fontId="12"/>
  </si>
  <si>
    <t>計</t>
    <rPh sb="0" eb="1">
      <t>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</si>
  <si>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</si>
  <si>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</si>
  <si>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うち男</t>
  </si>
  <si>
    <t>総数</t>
    <rPh sb="0" eb="2">
      <t>ソウスウ</t>
    </rPh>
    <phoneticPr fontId="6"/>
  </si>
  <si>
    <t>普通</t>
    <rPh sb="0" eb="2">
      <t>フツウ</t>
    </rPh>
    <phoneticPr fontId="6"/>
  </si>
  <si>
    <t>農業</t>
    <rPh sb="0" eb="2">
      <t>ノウギョウ</t>
    </rPh>
    <phoneticPr fontId="6"/>
  </si>
  <si>
    <t>工業</t>
    <rPh sb="0" eb="2">
      <t>コウギョウ</t>
    </rPh>
    <phoneticPr fontId="6"/>
  </si>
  <si>
    <t>商業</t>
    <rPh sb="0" eb="2">
      <t>ショウギョウ</t>
    </rPh>
    <phoneticPr fontId="6"/>
  </si>
  <si>
    <t>家庭</t>
    <rPh sb="0" eb="2">
      <t>カテイ</t>
    </rPh>
    <phoneticPr fontId="6"/>
  </si>
  <si>
    <t>看護</t>
    <rPh sb="0" eb="2">
      <t>カンゴ</t>
    </rPh>
    <phoneticPr fontId="6"/>
  </si>
  <si>
    <t>情報</t>
    <rPh sb="0" eb="2">
      <t>ジョウホウ</t>
    </rPh>
    <phoneticPr fontId="6"/>
  </si>
  <si>
    <t>福祉</t>
    <rPh sb="0" eb="2">
      <t>フクシ</t>
    </rPh>
    <phoneticPr fontId="6"/>
  </si>
  <si>
    <t>その他</t>
    <rPh sb="2" eb="3">
      <t>タ</t>
    </rPh>
    <phoneticPr fontId="6"/>
  </si>
  <si>
    <t>総合学科</t>
    <rPh sb="0" eb="2">
      <t>ソウゴウ</t>
    </rPh>
    <rPh sb="2" eb="4">
      <t>ガッカ</t>
    </rPh>
    <phoneticPr fontId="6"/>
  </si>
  <si>
    <t>全日制</t>
    <rPh sb="0" eb="3">
      <t>ゼンニチセイ</t>
    </rPh>
    <phoneticPr fontId="6"/>
  </si>
  <si>
    <t>定時制</t>
    <rPh sb="0" eb="3">
      <t>テイジセイ</t>
    </rPh>
    <phoneticPr fontId="6"/>
  </si>
  <si>
    <t>〈 再　　　掲 （公私立別） 〉</t>
    <rPh sb="9" eb="12">
      <t>コウシリツ</t>
    </rPh>
    <rPh sb="12" eb="13">
      <t>ベツ</t>
    </rPh>
    <phoneticPr fontId="6"/>
  </si>
  <si>
    <t>〈 再　　　掲 （公私立別） 〉</t>
    <phoneticPr fontId="6"/>
  </si>
  <si>
    <t>公立</t>
    <rPh sb="0" eb="2">
      <t>コウリツ</t>
    </rPh>
    <phoneticPr fontId="6"/>
  </si>
  <si>
    <t>私立</t>
    <rPh sb="0" eb="2">
      <t>シリツ</t>
    </rPh>
    <phoneticPr fontId="6"/>
  </si>
  <si>
    <r>
      <rPr>
        <sz val="10"/>
        <rFont val="ＭＳ Ｐ明朝"/>
        <family val="1"/>
        <charset val="128"/>
      </rPr>
      <t>Ａ、Ｂ、Ｃ、Ｄのうち就職している者</t>
    </r>
    <r>
      <rPr>
        <sz val="8"/>
        <rFont val="ＭＳ Ｐ明朝"/>
        <family val="1"/>
        <charset val="128"/>
      </rPr>
      <t>（再掲）</t>
    </r>
    <rPh sb="18" eb="20">
      <t>サイケイ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</si>
</sst>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\ ;_ &quot;△&quot;* #,##0\ ;_ * &quot;-&quot;\ ;_ @_ 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1"/>
      <name val="Century"/>
      <family val="1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11" fillId="0" borderId="4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horizontal="left"/>
    </xf>
    <xf numFmtId="0" fontId="11" fillId="0" borderId="4" xfId="0" quotePrefix="1" applyFont="1" applyBorder="1" applyAlignment="1">
      <alignment horizontal="left"/>
    </xf>
    <xf numFmtId="0" fontId="11" fillId="0" borderId="6" xfId="0" quotePrefix="1" applyFont="1" applyBorder="1" applyAlignment="1">
      <alignment horizontal="left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shrinkToFit="1"/>
    </xf>
    <xf numFmtId="0" fontId="11" fillId="0" borderId="27" xfId="0" applyFont="1" applyBorder="1" applyAlignment="1">
      <alignment vertical="center"/>
    </xf>
    <xf numFmtId="0" fontId="11" fillId="0" borderId="2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/>
    </xf>
    <xf numFmtId="176" fontId="16" fillId="0" borderId="0" xfId="0" applyNumberFormat="1" applyFont="1" applyFill="1" applyBorder="1" applyAlignment="1">
      <alignment vertical="center"/>
    </xf>
    <xf numFmtId="176" fontId="16" fillId="0" borderId="30" xfId="0" applyNumberFormat="1" applyFont="1" applyFill="1" applyBorder="1" applyAlignment="1">
      <alignment vertical="center"/>
    </xf>
    <xf numFmtId="176" fontId="16" fillId="0" borderId="31" xfId="0" applyNumberFormat="1" applyFont="1" applyFill="1" applyBorder="1" applyAlignment="1">
      <alignment vertical="center"/>
    </xf>
    <xf numFmtId="176" fontId="16" fillId="0" borderId="32" xfId="0" applyNumberFormat="1" applyFont="1" applyFill="1" applyBorder="1" applyAlignment="1">
      <alignment vertical="center"/>
    </xf>
    <xf numFmtId="176" fontId="16" fillId="0" borderId="11" xfId="0" applyNumberFormat="1" applyFont="1" applyFill="1" applyBorder="1" applyAlignment="1">
      <alignment vertical="center"/>
    </xf>
    <xf numFmtId="38" fontId="17" fillId="0" borderId="0" xfId="1" applyFont="1" applyBorder="1" applyAlignment="1">
      <alignment vertical="center"/>
    </xf>
    <xf numFmtId="38" fontId="17" fillId="0" borderId="0" xfId="1" applyFont="1" applyAlignment="1">
      <alignment vertical="center"/>
    </xf>
    <xf numFmtId="38" fontId="8" fillId="0" borderId="10" xfId="1" applyFont="1" applyBorder="1" applyAlignment="1">
      <alignment vertical="center"/>
    </xf>
    <xf numFmtId="38" fontId="8" fillId="0" borderId="11" xfId="1" applyFont="1" applyBorder="1" applyAlignment="1">
      <alignment horizontal="distributed" vertical="center"/>
    </xf>
    <xf numFmtId="176" fontId="14" fillId="0" borderId="0" xfId="0" applyNumberFormat="1" applyFont="1" applyFill="1" applyBorder="1" applyAlignment="1">
      <alignment vertical="center"/>
    </xf>
    <xf numFmtId="176" fontId="14" fillId="0" borderId="30" xfId="0" applyNumberFormat="1" applyFont="1" applyFill="1" applyBorder="1" applyAlignment="1">
      <alignment vertical="center"/>
    </xf>
    <xf numFmtId="176" fontId="14" fillId="0" borderId="33" xfId="0" applyNumberFormat="1" applyFont="1" applyFill="1" applyBorder="1" applyAlignment="1">
      <alignment vertical="center"/>
    </xf>
    <xf numFmtId="176" fontId="14" fillId="0" borderId="32" xfId="0" applyNumberFormat="1" applyFont="1" applyFill="1" applyBorder="1" applyAlignment="1">
      <alignment vertical="center"/>
    </xf>
    <xf numFmtId="176" fontId="14" fillId="0" borderId="11" xfId="0" applyNumberFormat="1" applyFont="1" applyFill="1" applyBorder="1" applyAlignment="1">
      <alignment vertical="center"/>
    </xf>
    <xf numFmtId="38" fontId="11" fillId="0" borderId="0" xfId="1" applyFont="1" applyAlignment="1">
      <alignment vertical="center"/>
    </xf>
    <xf numFmtId="176" fontId="14" fillId="0" borderId="31" xfId="0" applyNumberFormat="1" applyFont="1" applyFill="1" applyBorder="1" applyAlignment="1">
      <alignment vertical="center"/>
    </xf>
    <xf numFmtId="38" fontId="11" fillId="0" borderId="0" xfId="1" applyFont="1" applyBorder="1" applyAlignment="1">
      <alignment vertical="center"/>
    </xf>
    <xf numFmtId="176" fontId="16" fillId="0" borderId="33" xfId="0" applyNumberFormat="1" applyFont="1" applyFill="1" applyBorder="1" applyAlignment="1">
      <alignment vertical="center"/>
    </xf>
    <xf numFmtId="38" fontId="11" fillId="0" borderId="10" xfId="1" applyFont="1" applyBorder="1" applyAlignment="1">
      <alignment vertical="center"/>
    </xf>
    <xf numFmtId="38" fontId="11" fillId="0" borderId="11" xfId="1" applyFont="1" applyBorder="1" applyAlignment="1">
      <alignment horizontal="distributed" vertical="center"/>
    </xf>
    <xf numFmtId="176" fontId="11" fillId="0" borderId="0" xfId="0" applyNumberFormat="1" applyFont="1" applyFill="1" applyBorder="1" applyAlignment="1">
      <alignment vertical="center"/>
    </xf>
    <xf numFmtId="176" fontId="11" fillId="0" borderId="30" xfId="0" applyNumberFormat="1" applyFont="1" applyFill="1" applyBorder="1" applyAlignment="1">
      <alignment vertical="center"/>
    </xf>
    <xf numFmtId="176" fontId="11" fillId="0" borderId="33" xfId="0" applyNumberFormat="1" applyFont="1" applyFill="1" applyBorder="1" applyAlignment="1">
      <alignment vertical="center"/>
    </xf>
    <xf numFmtId="176" fontId="11" fillId="0" borderId="23" xfId="0" applyNumberFormat="1" applyFont="1" applyFill="1" applyBorder="1" applyAlignment="1">
      <alignment vertical="center"/>
    </xf>
    <xf numFmtId="176" fontId="11" fillId="0" borderId="11" xfId="0" applyNumberFormat="1" applyFont="1" applyFill="1" applyBorder="1" applyAlignment="1">
      <alignment vertical="center"/>
    </xf>
    <xf numFmtId="176" fontId="11" fillId="0" borderId="29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176" fontId="11" fillId="0" borderId="38" xfId="0" applyNumberFormat="1" applyFont="1" applyFill="1" applyBorder="1" applyAlignment="1">
      <alignment vertical="center"/>
    </xf>
    <xf numFmtId="176" fontId="11" fillId="0" borderId="39" xfId="0" applyNumberFormat="1" applyFont="1" applyFill="1" applyBorder="1" applyAlignment="1">
      <alignment vertical="center"/>
    </xf>
    <xf numFmtId="176" fontId="11" fillId="0" borderId="40" xfId="0" applyNumberFormat="1" applyFont="1" applyFill="1" applyBorder="1" applyAlignment="1">
      <alignment vertical="center"/>
    </xf>
    <xf numFmtId="176" fontId="11" fillId="0" borderId="37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38" fontId="2" fillId="0" borderId="0" xfId="1" applyFont="1" applyFill="1" applyAlignment="1">
      <alignment vertical="center"/>
    </xf>
    <xf numFmtId="38" fontId="11" fillId="0" borderId="26" xfId="1" applyFont="1" applyBorder="1" applyAlignment="1">
      <alignment vertical="center" textRotation="255"/>
    </xf>
    <xf numFmtId="38" fontId="11" fillId="0" borderId="17" xfId="1" applyFont="1" applyBorder="1" applyAlignment="1">
      <alignment vertical="center" textRotation="255"/>
    </xf>
    <xf numFmtId="38" fontId="11" fillId="0" borderId="10" xfId="1" applyFont="1" applyBorder="1" applyAlignment="1">
      <alignment horizontal="distributed" vertical="center" justifyLastLine="1"/>
    </xf>
    <xf numFmtId="38" fontId="11" fillId="0" borderId="11" xfId="1" applyFont="1" applyBorder="1" applyAlignment="1">
      <alignment horizontal="distributed" vertical="center" justifyLastLine="1"/>
    </xf>
    <xf numFmtId="38" fontId="11" fillId="0" borderId="36" xfId="1" applyFont="1" applyBorder="1" applyAlignment="1">
      <alignment vertical="center" textRotation="255"/>
    </xf>
    <xf numFmtId="38" fontId="11" fillId="0" borderId="37" xfId="1" applyFont="1" applyBorder="1" applyAlignment="1">
      <alignment vertical="center" textRotation="255"/>
    </xf>
    <xf numFmtId="0" fontId="11" fillId="0" borderId="26" xfId="0" applyFont="1" applyBorder="1" applyAlignment="1">
      <alignment horizontal="center" vertical="center" justifyLastLine="1"/>
    </xf>
    <xf numFmtId="0" fontId="11" fillId="0" borderId="17" xfId="0" applyFont="1" applyBorder="1" applyAlignment="1">
      <alignment horizontal="center" vertical="center" justifyLastLine="1"/>
    </xf>
    <xf numFmtId="38" fontId="15" fillId="0" borderId="10" xfId="1" applyFont="1" applyBorder="1" applyAlignment="1">
      <alignment horizontal="distributed" vertical="center"/>
    </xf>
    <xf numFmtId="38" fontId="15" fillId="0" borderId="11" xfId="1" applyFont="1" applyBorder="1" applyAlignment="1">
      <alignment horizontal="distributed" vertical="center"/>
    </xf>
    <xf numFmtId="38" fontId="8" fillId="0" borderId="34" xfId="1" applyFont="1" applyBorder="1" applyAlignment="1">
      <alignment horizontal="center" vertical="center"/>
    </xf>
    <xf numFmtId="38" fontId="8" fillId="0" borderId="20" xfId="1" applyFont="1" applyBorder="1" applyAlignment="1">
      <alignment horizontal="center" vertical="center"/>
    </xf>
    <xf numFmtId="41" fontId="8" fillId="0" borderId="20" xfId="1" applyNumberFormat="1" applyFont="1" applyFill="1" applyBorder="1" applyAlignment="1">
      <alignment horizontal="center" vertical="center"/>
    </xf>
    <xf numFmtId="41" fontId="8" fillId="0" borderId="35" xfId="1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distributed" vertical="center" justifyLastLine="1"/>
    </xf>
    <xf numFmtId="0" fontId="8" fillId="0" borderId="12" xfId="0" applyFont="1" applyBorder="1" applyAlignment="1">
      <alignment horizontal="distributed" vertical="center" justifyLastLine="1"/>
    </xf>
    <xf numFmtId="0" fontId="8" fillId="0" borderId="13" xfId="0" applyFont="1" applyBorder="1" applyAlignment="1">
      <alignment horizontal="distributed" vertical="center" justifyLastLine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/>
    <xf numFmtId="0" fontId="8" fillId="0" borderId="17" xfId="0" applyFont="1" applyBorder="1"/>
    <xf numFmtId="0" fontId="11" fillId="0" borderId="2" xfId="0" applyFont="1" applyBorder="1" applyAlignment="1">
      <alignment horizontal="distributed" vertical="center" justifyLastLine="1"/>
    </xf>
    <xf numFmtId="0" fontId="11" fillId="0" borderId="3" xfId="0" applyFont="1" applyBorder="1" applyAlignment="1">
      <alignment horizontal="distributed" vertical="center" justifyLastLine="1"/>
    </xf>
    <xf numFmtId="0" fontId="11" fillId="0" borderId="10" xfId="0" applyFont="1" applyBorder="1" applyAlignment="1">
      <alignment horizontal="distributed" vertical="center" justifyLastLine="1"/>
    </xf>
    <xf numFmtId="0" fontId="11" fillId="0" borderId="11" xfId="0" applyFont="1" applyBorder="1" applyAlignment="1">
      <alignment horizontal="distributed" vertical="center" justifyLastLine="1"/>
    </xf>
    <xf numFmtId="0" fontId="11" fillId="0" borderId="18" xfId="0" applyFont="1" applyBorder="1" applyAlignment="1">
      <alignment horizontal="distributed" vertical="center" justifyLastLine="1"/>
    </xf>
    <xf numFmtId="0" fontId="11" fillId="0" borderId="19" xfId="0" applyFont="1" applyBorder="1" applyAlignment="1">
      <alignment horizontal="distributed" vertical="center" justifyLastLine="1"/>
    </xf>
    <xf numFmtId="0" fontId="11" fillId="0" borderId="7" xfId="0" applyFont="1" applyBorder="1" applyAlignment="1">
      <alignment horizontal="distributed" vertical="center" justifyLastLine="1"/>
    </xf>
    <xf numFmtId="0" fontId="11" fillId="0" borderId="8" xfId="0" quotePrefix="1" applyFont="1" applyBorder="1" applyAlignment="1">
      <alignment horizontal="distributed" vertical="center" justifyLastLine="1"/>
    </xf>
    <xf numFmtId="0" fontId="11" fillId="0" borderId="9" xfId="0" quotePrefix="1" applyFont="1" applyBorder="1" applyAlignment="1">
      <alignment horizontal="distributed" vertical="center" justifyLastLine="1"/>
    </xf>
    <xf numFmtId="0" fontId="8" fillId="0" borderId="12" xfId="0" applyFont="1" applyBorder="1" applyAlignment="1">
      <alignment horizontal="distributed" vertical="center" wrapText="1" justifyLastLine="1"/>
    </xf>
    <xf numFmtId="0" fontId="8" fillId="0" borderId="13" xfId="0" applyFont="1" applyBorder="1" applyAlignment="1">
      <alignment horizontal="distributed" vertical="center" wrapText="1" justifyLastLine="1"/>
    </xf>
    <xf numFmtId="0" fontId="8" fillId="0" borderId="14" xfId="0" applyFont="1" applyBorder="1" applyAlignment="1">
      <alignment horizontal="distributed" vertical="center" wrapText="1" justifyLastLine="1"/>
    </xf>
    <xf numFmtId="0" fontId="8" fillId="0" borderId="14" xfId="0" quotePrefix="1" applyFont="1" applyBorder="1" applyAlignment="1">
      <alignment horizontal="distributed" vertical="center" wrapText="1" justifyLastLine="1"/>
    </xf>
    <xf numFmtId="0" fontId="8" fillId="0" borderId="12" xfId="0" quotePrefix="1" applyFont="1" applyBorder="1" applyAlignment="1">
      <alignment horizontal="distributed" vertical="center" wrapText="1" justifyLastLine="1"/>
    </xf>
    <xf numFmtId="0" fontId="8" fillId="0" borderId="13" xfId="0" quotePrefix="1" applyFont="1" applyBorder="1" applyAlignment="1">
      <alignment horizontal="distributed" vertical="center" wrapText="1" justifyLastLine="1"/>
    </xf>
  </cellXfs>
  <cellStyles count="3">
    <cellStyle name="桁区切り" xfId="1" builtinId="6"/>
    <cellStyle name="標準" xfId="0" builtinId="0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2"/>
  <sheetViews>
    <sheetView showGridLines="0" tabSelected="1" view="pageBreakPreview" zoomScaleNormal="100" zoomScaleSheetLayoutView="100" workbookViewId="0"/>
  </sheetViews>
  <sheetFormatPr defaultColWidth="9" defaultRowHeight="20.25" customHeight="1"/>
  <cols>
    <col min="1" max="1" width="1.7265625" style="1" customWidth="1"/>
    <col min="2" max="2" width="8.26953125" style="1" customWidth="1"/>
    <col min="3" max="3" width="6.6328125" style="1" customWidth="1"/>
    <col min="4" max="9" width="5.7265625" style="1" customWidth="1"/>
    <col min="10" max="11" width="5.6328125" style="1" customWidth="1"/>
    <col min="12" max="12" width="5.08984375" style="1" customWidth="1"/>
    <col min="13" max="14" width="4.90625" style="1" customWidth="1"/>
    <col min="15" max="15" width="5.08984375" style="1" customWidth="1"/>
    <col min="16" max="17" width="4.90625" style="1" customWidth="1"/>
    <col min="18" max="18" width="5.6328125" style="1" customWidth="1"/>
    <col min="19" max="19" width="5.36328125" style="1" customWidth="1"/>
    <col min="20" max="20" width="5.26953125" style="1" customWidth="1"/>
    <col min="21" max="21" width="4.453125" style="1" customWidth="1"/>
    <col min="22" max="24" width="4.6328125" style="1" customWidth="1"/>
    <col min="25" max="26" width="4.453125" style="1" customWidth="1"/>
    <col min="27" max="27" width="4.08984375" style="1" customWidth="1"/>
    <col min="28" max="30" width="4" style="1" customWidth="1"/>
    <col min="31" max="31" width="3.36328125" style="1" customWidth="1"/>
    <col min="32" max="32" width="4" style="1" customWidth="1"/>
    <col min="33" max="33" width="3.36328125" style="1" customWidth="1"/>
    <col min="34" max="34" width="3.90625" style="1" customWidth="1"/>
    <col min="35" max="35" width="3.36328125" style="1" customWidth="1"/>
    <col min="36" max="36" width="3.90625" style="1" customWidth="1"/>
    <col min="37" max="37" width="3.36328125" style="1" customWidth="1"/>
    <col min="38" max="38" width="3.90625" style="1" customWidth="1"/>
    <col min="39" max="39" width="3.36328125" style="1" customWidth="1"/>
    <col min="40" max="16384" width="9" style="1"/>
  </cols>
  <sheetData>
    <row r="1" spans="1:45" ht="24" customHeight="1">
      <c r="AM1" s="2"/>
    </row>
    <row r="2" spans="1:45" ht="24" customHeight="1">
      <c r="AM2" s="2"/>
    </row>
    <row r="3" spans="1:45" ht="12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4"/>
    </row>
    <row r="4" spans="1:45" s="6" customFormat="1" ht="18" customHeight="1">
      <c r="A4" s="5" t="s">
        <v>0</v>
      </c>
      <c r="X4" s="7"/>
      <c r="Y4" s="7"/>
      <c r="AM4" s="7"/>
    </row>
    <row r="5" spans="1:45" s="10" customFormat="1" ht="18" customHeight="1" thickBot="1">
      <c r="A5" s="8" t="s">
        <v>1</v>
      </c>
      <c r="B5" s="9"/>
      <c r="AM5" s="11" t="s">
        <v>2</v>
      </c>
    </row>
    <row r="6" spans="1:45" s="17" customFormat="1" ht="15.75" customHeight="1">
      <c r="A6" s="88" t="s">
        <v>3</v>
      </c>
      <c r="B6" s="89"/>
      <c r="C6" s="12"/>
      <c r="D6" s="13"/>
      <c r="E6" s="13"/>
      <c r="F6" s="14" t="s">
        <v>4</v>
      </c>
      <c r="G6" s="15"/>
      <c r="H6" s="15"/>
      <c r="I6" s="14" t="s">
        <v>5</v>
      </c>
      <c r="J6" s="15"/>
      <c r="K6" s="15"/>
      <c r="L6" s="14" t="s">
        <v>6</v>
      </c>
      <c r="M6" s="15"/>
      <c r="N6" s="15"/>
      <c r="O6" s="14" t="s">
        <v>7</v>
      </c>
      <c r="P6" s="15"/>
      <c r="Q6" s="16"/>
      <c r="R6" s="14" t="s">
        <v>8</v>
      </c>
      <c r="S6" s="15"/>
      <c r="T6" s="15"/>
      <c r="U6" s="14" t="s">
        <v>9</v>
      </c>
      <c r="V6" s="15"/>
      <c r="W6" s="15"/>
      <c r="X6" s="14" t="s">
        <v>10</v>
      </c>
      <c r="Y6" s="15"/>
      <c r="Z6" s="15"/>
      <c r="AA6" s="14" t="s">
        <v>11</v>
      </c>
      <c r="AB6" s="15"/>
      <c r="AC6" s="15"/>
      <c r="AD6" s="94" t="s">
        <v>47</v>
      </c>
      <c r="AE6" s="95"/>
      <c r="AF6" s="95"/>
      <c r="AG6" s="95"/>
      <c r="AH6" s="95"/>
      <c r="AI6" s="95"/>
      <c r="AJ6" s="95"/>
      <c r="AK6" s="95"/>
      <c r="AL6" s="95"/>
      <c r="AM6" s="96"/>
    </row>
    <row r="7" spans="1:45" s="18" customFormat="1" ht="43.5" customHeight="1">
      <c r="A7" s="90"/>
      <c r="B7" s="91"/>
      <c r="C7" s="97" t="s">
        <v>12</v>
      </c>
      <c r="D7" s="97"/>
      <c r="E7" s="98"/>
      <c r="F7" s="99" t="s">
        <v>13</v>
      </c>
      <c r="G7" s="97"/>
      <c r="H7" s="98"/>
      <c r="I7" s="99" t="s">
        <v>14</v>
      </c>
      <c r="J7" s="97"/>
      <c r="K7" s="98"/>
      <c r="L7" s="99" t="s">
        <v>15</v>
      </c>
      <c r="M7" s="97"/>
      <c r="N7" s="97"/>
      <c r="O7" s="99" t="s">
        <v>16</v>
      </c>
      <c r="P7" s="97"/>
      <c r="Q7" s="98"/>
      <c r="R7" s="82" t="s">
        <v>17</v>
      </c>
      <c r="S7" s="83"/>
      <c r="T7" s="84"/>
      <c r="U7" s="100" t="s">
        <v>18</v>
      </c>
      <c r="V7" s="101"/>
      <c r="W7" s="102"/>
      <c r="X7" s="82" t="s">
        <v>19</v>
      </c>
      <c r="Y7" s="83"/>
      <c r="Z7" s="84"/>
      <c r="AA7" s="82" t="s">
        <v>20</v>
      </c>
      <c r="AB7" s="83"/>
      <c r="AC7" s="84"/>
      <c r="AD7" s="85" t="s">
        <v>21</v>
      </c>
      <c r="AE7" s="86"/>
      <c r="AF7" s="85" t="s">
        <v>22</v>
      </c>
      <c r="AG7" s="86"/>
      <c r="AH7" s="85" t="s">
        <v>23</v>
      </c>
      <c r="AI7" s="86"/>
      <c r="AJ7" s="85" t="s">
        <v>24</v>
      </c>
      <c r="AK7" s="86"/>
      <c r="AL7" s="85" t="s">
        <v>25</v>
      </c>
      <c r="AM7" s="87"/>
    </row>
    <row r="8" spans="1:45" s="17" customFormat="1" ht="19.5" customHeight="1">
      <c r="A8" s="92"/>
      <c r="B8" s="93"/>
      <c r="C8" s="19" t="s">
        <v>26</v>
      </c>
      <c r="D8" s="20" t="s">
        <v>27</v>
      </c>
      <c r="E8" s="19" t="s">
        <v>28</v>
      </c>
      <c r="F8" s="20" t="s">
        <v>26</v>
      </c>
      <c r="G8" s="19" t="s">
        <v>27</v>
      </c>
      <c r="H8" s="20" t="s">
        <v>28</v>
      </c>
      <c r="I8" s="19" t="s">
        <v>26</v>
      </c>
      <c r="J8" s="20" t="s">
        <v>27</v>
      </c>
      <c r="K8" s="19" t="s">
        <v>28</v>
      </c>
      <c r="L8" s="20" t="s">
        <v>26</v>
      </c>
      <c r="M8" s="19" t="s">
        <v>27</v>
      </c>
      <c r="N8" s="20" t="s">
        <v>28</v>
      </c>
      <c r="O8" s="19" t="s">
        <v>26</v>
      </c>
      <c r="P8" s="21" t="s">
        <v>27</v>
      </c>
      <c r="Q8" s="20" t="s">
        <v>28</v>
      </c>
      <c r="R8" s="20" t="s">
        <v>26</v>
      </c>
      <c r="S8" s="19" t="s">
        <v>27</v>
      </c>
      <c r="T8" s="20" t="s">
        <v>28</v>
      </c>
      <c r="U8" s="19" t="s">
        <v>26</v>
      </c>
      <c r="V8" s="20" t="s">
        <v>27</v>
      </c>
      <c r="W8" s="19" t="s">
        <v>28</v>
      </c>
      <c r="X8" s="20" t="s">
        <v>26</v>
      </c>
      <c r="Y8" s="19" t="s">
        <v>27</v>
      </c>
      <c r="Z8" s="20" t="s">
        <v>28</v>
      </c>
      <c r="AA8" s="19" t="s">
        <v>26</v>
      </c>
      <c r="AB8" s="20" t="s">
        <v>27</v>
      </c>
      <c r="AC8" s="20" t="s">
        <v>28</v>
      </c>
      <c r="AD8" s="22"/>
      <c r="AE8" s="23" t="s">
        <v>29</v>
      </c>
      <c r="AF8" s="24"/>
      <c r="AG8" s="23" t="s">
        <v>29</v>
      </c>
      <c r="AH8" s="24"/>
      <c r="AI8" s="23" t="s">
        <v>29</v>
      </c>
      <c r="AJ8" s="24"/>
      <c r="AK8" s="23" t="s">
        <v>29</v>
      </c>
      <c r="AL8" s="24"/>
      <c r="AM8" s="25" t="s">
        <v>29</v>
      </c>
    </row>
    <row r="9" spans="1:45" s="17" customFormat="1" ht="3.75" customHeight="1">
      <c r="A9" s="74"/>
      <c r="B9" s="75"/>
      <c r="C9" s="26"/>
      <c r="D9" s="27"/>
      <c r="E9" s="28"/>
      <c r="F9" s="29"/>
      <c r="G9" s="28"/>
      <c r="H9" s="27"/>
      <c r="I9" s="26"/>
      <c r="J9" s="27"/>
      <c r="K9" s="28"/>
      <c r="L9" s="29"/>
      <c r="M9" s="28"/>
      <c r="N9" s="27"/>
      <c r="O9" s="26"/>
      <c r="P9" s="30"/>
      <c r="Q9" s="27"/>
      <c r="R9" s="29"/>
      <c r="S9" s="28"/>
      <c r="T9" s="27"/>
      <c r="U9" s="28"/>
      <c r="V9" s="27"/>
      <c r="W9" s="28"/>
      <c r="X9" s="29"/>
      <c r="Y9" s="28"/>
      <c r="Z9" s="27"/>
      <c r="AA9" s="26"/>
      <c r="AB9" s="27"/>
      <c r="AC9" s="28"/>
      <c r="AD9" s="31"/>
      <c r="AE9" s="32"/>
      <c r="AF9" s="33"/>
      <c r="AG9" s="28"/>
      <c r="AH9" s="33"/>
      <c r="AI9" s="32"/>
      <c r="AJ9" s="31"/>
      <c r="AK9" s="32"/>
      <c r="AL9" s="33"/>
      <c r="AM9" s="34"/>
    </row>
    <row r="10" spans="1:45" s="41" customFormat="1" ht="18" customHeight="1">
      <c r="A10" s="76" t="s">
        <v>30</v>
      </c>
      <c r="B10" s="77"/>
      <c r="C10" s="35">
        <f>SUM(F10,I10,L10,O10,R10,U10,X10,AA10)</f>
        <v>17686</v>
      </c>
      <c r="D10" s="36">
        <f>SUM(G10,J10,M10,P10,S10,V10,Y10,AB10)</f>
        <v>9069</v>
      </c>
      <c r="E10" s="35">
        <f>SUM(H10,K10,N10,Q10,T10,W10,Z10,AC10)</f>
        <v>8617</v>
      </c>
      <c r="F10" s="36">
        <f>SUM(G10:H10)</f>
        <v>9028</v>
      </c>
      <c r="G10" s="35">
        <f>SUM(G11:G20)</f>
        <v>4222</v>
      </c>
      <c r="H10" s="36">
        <f>SUM(H11:H20)</f>
        <v>4806</v>
      </c>
      <c r="I10" s="35">
        <f t="shared" ref="I10:AC10" si="0">SUM(I11:I20)</f>
        <v>2929</v>
      </c>
      <c r="J10" s="36">
        <f t="shared" si="0"/>
        <v>1205</v>
      </c>
      <c r="K10" s="35">
        <f t="shared" si="0"/>
        <v>1724</v>
      </c>
      <c r="L10" s="36">
        <f t="shared" si="0"/>
        <v>742</v>
      </c>
      <c r="M10" s="35">
        <f t="shared" si="0"/>
        <v>433</v>
      </c>
      <c r="N10" s="36">
        <f t="shared" si="0"/>
        <v>309</v>
      </c>
      <c r="O10" s="35">
        <f t="shared" si="0"/>
        <v>138</v>
      </c>
      <c r="P10" s="36">
        <f t="shared" si="0"/>
        <v>126</v>
      </c>
      <c r="Q10" s="37">
        <f t="shared" si="0"/>
        <v>12</v>
      </c>
      <c r="R10" s="36">
        <f t="shared" si="0"/>
        <v>3737</v>
      </c>
      <c r="S10" s="35">
        <f t="shared" si="0"/>
        <v>2505</v>
      </c>
      <c r="T10" s="36">
        <f t="shared" si="0"/>
        <v>1232</v>
      </c>
      <c r="U10" s="35">
        <f t="shared" si="0"/>
        <v>274</v>
      </c>
      <c r="V10" s="36">
        <f t="shared" si="0"/>
        <v>105</v>
      </c>
      <c r="W10" s="35">
        <f t="shared" si="0"/>
        <v>169</v>
      </c>
      <c r="X10" s="36">
        <f t="shared" si="0"/>
        <v>837</v>
      </c>
      <c r="Y10" s="35">
        <f t="shared" si="0"/>
        <v>472</v>
      </c>
      <c r="Z10" s="36">
        <f t="shared" si="0"/>
        <v>365</v>
      </c>
      <c r="AA10" s="35">
        <f t="shared" si="0"/>
        <v>1</v>
      </c>
      <c r="AB10" s="36">
        <f t="shared" si="0"/>
        <v>1</v>
      </c>
      <c r="AC10" s="35">
        <f t="shared" si="0"/>
        <v>0</v>
      </c>
      <c r="AD10" s="38">
        <f>SUM(AD11:AD20)</f>
        <v>11</v>
      </c>
      <c r="AE10" s="35">
        <f>SUM(AE11:AE20)</f>
        <v>8</v>
      </c>
      <c r="AF10" s="38">
        <f t="shared" ref="AF10:AK10" si="1">SUM(AF11:AF20)</f>
        <v>10</v>
      </c>
      <c r="AG10" s="35">
        <f t="shared" si="1"/>
        <v>7</v>
      </c>
      <c r="AH10" s="38">
        <f t="shared" si="1"/>
        <v>0</v>
      </c>
      <c r="AI10" s="35">
        <f t="shared" si="1"/>
        <v>0</v>
      </c>
      <c r="AJ10" s="38">
        <f t="shared" si="1"/>
        <v>0</v>
      </c>
      <c r="AK10" s="35">
        <f t="shared" si="1"/>
        <v>0</v>
      </c>
      <c r="AL10" s="38">
        <f>SUM(AL11:AL20)</f>
        <v>1</v>
      </c>
      <c r="AM10" s="39">
        <f>SUM(AM11:AM20)</f>
        <v>1</v>
      </c>
      <c r="AN10" s="40"/>
      <c r="AO10" s="40"/>
      <c r="AP10" s="40"/>
      <c r="AQ10" s="40"/>
      <c r="AR10" s="40"/>
      <c r="AS10" s="40"/>
    </row>
    <row r="11" spans="1:45" s="49" customFormat="1" ht="15" customHeight="1">
      <c r="A11" s="42"/>
      <c r="B11" s="43" t="s">
        <v>31</v>
      </c>
      <c r="C11" s="44">
        <f t="shared" ref="C11:E44" si="2">SUM(F11,I11,L11,O11,R11,U11,X11,AA11)</f>
        <v>10423</v>
      </c>
      <c r="D11" s="45">
        <f t="shared" si="2"/>
        <v>5022</v>
      </c>
      <c r="E11" s="44">
        <f t="shared" si="2"/>
        <v>5401</v>
      </c>
      <c r="F11" s="45">
        <f t="shared" ref="F11:AM18" si="3">SUM(F23,F35)</f>
        <v>7082</v>
      </c>
      <c r="G11" s="44">
        <f t="shared" si="3"/>
        <v>3345</v>
      </c>
      <c r="H11" s="46">
        <f t="shared" si="3"/>
        <v>3737</v>
      </c>
      <c r="I11" s="46">
        <f t="shared" si="3"/>
        <v>1293</v>
      </c>
      <c r="J11" s="46">
        <f t="shared" si="3"/>
        <v>472</v>
      </c>
      <c r="K11" s="45">
        <f t="shared" si="3"/>
        <v>821</v>
      </c>
      <c r="L11" s="46">
        <f t="shared" si="3"/>
        <v>611</v>
      </c>
      <c r="M11" s="46">
        <f t="shared" si="3"/>
        <v>380</v>
      </c>
      <c r="N11" s="45">
        <f t="shared" si="3"/>
        <v>231</v>
      </c>
      <c r="O11" s="46">
        <f t="shared" si="3"/>
        <v>66</v>
      </c>
      <c r="P11" s="46">
        <f t="shared" si="3"/>
        <v>57</v>
      </c>
      <c r="Q11" s="45">
        <f t="shared" si="3"/>
        <v>9</v>
      </c>
      <c r="R11" s="46">
        <f t="shared" si="3"/>
        <v>653</v>
      </c>
      <c r="S11" s="46">
        <f t="shared" si="3"/>
        <v>357</v>
      </c>
      <c r="T11" s="46">
        <f t="shared" si="3"/>
        <v>296</v>
      </c>
      <c r="U11" s="46">
        <f t="shared" si="3"/>
        <v>123</v>
      </c>
      <c r="V11" s="46">
        <f t="shared" si="3"/>
        <v>58</v>
      </c>
      <c r="W11" s="46">
        <f t="shared" si="3"/>
        <v>65</v>
      </c>
      <c r="X11" s="46">
        <f t="shared" si="3"/>
        <v>595</v>
      </c>
      <c r="Y11" s="46">
        <f t="shared" si="3"/>
        <v>353</v>
      </c>
      <c r="Z11" s="46">
        <f t="shared" si="3"/>
        <v>242</v>
      </c>
      <c r="AA11" s="46">
        <f t="shared" si="3"/>
        <v>0</v>
      </c>
      <c r="AB11" s="46">
        <f t="shared" si="3"/>
        <v>0</v>
      </c>
      <c r="AC11" s="45">
        <f t="shared" si="3"/>
        <v>0</v>
      </c>
      <c r="AD11" s="47">
        <f t="shared" si="3"/>
        <v>11</v>
      </c>
      <c r="AE11" s="44">
        <f t="shared" si="3"/>
        <v>8</v>
      </c>
      <c r="AF11" s="47">
        <f t="shared" si="3"/>
        <v>10</v>
      </c>
      <c r="AG11" s="44">
        <f t="shared" si="3"/>
        <v>7</v>
      </c>
      <c r="AH11" s="47">
        <f t="shared" si="3"/>
        <v>0</v>
      </c>
      <c r="AI11" s="44">
        <f t="shared" si="3"/>
        <v>0</v>
      </c>
      <c r="AJ11" s="47">
        <f t="shared" si="3"/>
        <v>0</v>
      </c>
      <c r="AK11" s="44">
        <f t="shared" si="3"/>
        <v>0</v>
      </c>
      <c r="AL11" s="47">
        <f t="shared" si="3"/>
        <v>1</v>
      </c>
      <c r="AM11" s="48">
        <f t="shared" si="3"/>
        <v>1</v>
      </c>
    </row>
    <row r="12" spans="1:45" s="49" customFormat="1" ht="15" customHeight="1">
      <c r="A12" s="42"/>
      <c r="B12" s="43" t="s">
        <v>32</v>
      </c>
      <c r="C12" s="44">
        <f t="shared" si="2"/>
        <v>634</v>
      </c>
      <c r="D12" s="45">
        <f t="shared" si="2"/>
        <v>399</v>
      </c>
      <c r="E12" s="44">
        <f t="shared" si="2"/>
        <v>235</v>
      </c>
      <c r="F12" s="45">
        <f t="shared" si="3"/>
        <v>63</v>
      </c>
      <c r="G12" s="44">
        <f t="shared" si="3"/>
        <v>32</v>
      </c>
      <c r="H12" s="45">
        <f t="shared" si="3"/>
        <v>31</v>
      </c>
      <c r="I12" s="44">
        <f t="shared" si="3"/>
        <v>165</v>
      </c>
      <c r="J12" s="45">
        <f t="shared" si="3"/>
        <v>98</v>
      </c>
      <c r="K12" s="44">
        <f t="shared" si="3"/>
        <v>67</v>
      </c>
      <c r="L12" s="45">
        <f t="shared" si="3"/>
        <v>2</v>
      </c>
      <c r="M12" s="44">
        <f t="shared" si="3"/>
        <v>1</v>
      </c>
      <c r="N12" s="45">
        <f t="shared" si="3"/>
        <v>1</v>
      </c>
      <c r="O12" s="44">
        <f t="shared" si="3"/>
        <v>11</v>
      </c>
      <c r="P12" s="45">
        <f t="shared" si="3"/>
        <v>11</v>
      </c>
      <c r="Q12" s="50">
        <f t="shared" si="3"/>
        <v>0</v>
      </c>
      <c r="R12" s="45">
        <f t="shared" si="3"/>
        <v>353</v>
      </c>
      <c r="S12" s="44">
        <f t="shared" si="3"/>
        <v>235</v>
      </c>
      <c r="T12" s="45">
        <f t="shared" si="3"/>
        <v>118</v>
      </c>
      <c r="U12" s="44">
        <f t="shared" si="3"/>
        <v>18</v>
      </c>
      <c r="V12" s="45">
        <f t="shared" si="3"/>
        <v>11</v>
      </c>
      <c r="W12" s="44">
        <f t="shared" si="3"/>
        <v>7</v>
      </c>
      <c r="X12" s="45">
        <f t="shared" si="3"/>
        <v>22</v>
      </c>
      <c r="Y12" s="44">
        <f t="shared" si="3"/>
        <v>11</v>
      </c>
      <c r="Z12" s="45">
        <f t="shared" si="3"/>
        <v>11</v>
      </c>
      <c r="AA12" s="44">
        <f t="shared" si="3"/>
        <v>0</v>
      </c>
      <c r="AB12" s="45">
        <f t="shared" si="3"/>
        <v>0</v>
      </c>
      <c r="AC12" s="44">
        <f t="shared" si="3"/>
        <v>0</v>
      </c>
      <c r="AD12" s="47">
        <f t="shared" si="3"/>
        <v>0</v>
      </c>
      <c r="AE12" s="44">
        <f t="shared" si="3"/>
        <v>0</v>
      </c>
      <c r="AF12" s="47">
        <f t="shared" si="3"/>
        <v>0</v>
      </c>
      <c r="AG12" s="44">
        <f t="shared" si="3"/>
        <v>0</v>
      </c>
      <c r="AH12" s="47">
        <f t="shared" si="3"/>
        <v>0</v>
      </c>
      <c r="AI12" s="44">
        <f t="shared" si="3"/>
        <v>0</v>
      </c>
      <c r="AJ12" s="47">
        <f t="shared" si="3"/>
        <v>0</v>
      </c>
      <c r="AK12" s="44">
        <f t="shared" si="3"/>
        <v>0</v>
      </c>
      <c r="AL12" s="47">
        <f t="shared" si="3"/>
        <v>0</v>
      </c>
      <c r="AM12" s="48">
        <f t="shared" si="3"/>
        <v>0</v>
      </c>
    </row>
    <row r="13" spans="1:45" s="49" customFormat="1" ht="15" customHeight="1">
      <c r="A13" s="42"/>
      <c r="B13" s="43" t="s">
        <v>33</v>
      </c>
      <c r="C13" s="44">
        <f t="shared" si="2"/>
        <v>1994</v>
      </c>
      <c r="D13" s="45">
        <f t="shared" si="2"/>
        <v>1807</v>
      </c>
      <c r="E13" s="44">
        <f t="shared" si="2"/>
        <v>187</v>
      </c>
      <c r="F13" s="45">
        <f t="shared" si="3"/>
        <v>218</v>
      </c>
      <c r="G13" s="44">
        <f t="shared" si="3"/>
        <v>176</v>
      </c>
      <c r="H13" s="45">
        <f t="shared" si="3"/>
        <v>42</v>
      </c>
      <c r="I13" s="44">
        <f t="shared" si="3"/>
        <v>312</v>
      </c>
      <c r="J13" s="45">
        <f t="shared" si="3"/>
        <v>260</v>
      </c>
      <c r="K13" s="44">
        <f t="shared" si="3"/>
        <v>52</v>
      </c>
      <c r="L13" s="45">
        <f t="shared" si="3"/>
        <v>3</v>
      </c>
      <c r="M13" s="44">
        <f t="shared" si="3"/>
        <v>3</v>
      </c>
      <c r="N13" s="45">
        <f t="shared" si="3"/>
        <v>0</v>
      </c>
      <c r="O13" s="44">
        <f t="shared" si="3"/>
        <v>36</v>
      </c>
      <c r="P13" s="45">
        <f t="shared" si="3"/>
        <v>35</v>
      </c>
      <c r="Q13" s="50">
        <f t="shared" si="3"/>
        <v>1</v>
      </c>
      <c r="R13" s="45">
        <f t="shared" si="3"/>
        <v>1360</v>
      </c>
      <c r="S13" s="44">
        <f t="shared" si="3"/>
        <v>1281</v>
      </c>
      <c r="T13" s="45">
        <f t="shared" si="3"/>
        <v>79</v>
      </c>
      <c r="U13" s="44">
        <f t="shared" si="3"/>
        <v>9</v>
      </c>
      <c r="V13" s="45">
        <f t="shared" si="3"/>
        <v>8</v>
      </c>
      <c r="W13" s="44">
        <f t="shared" si="3"/>
        <v>1</v>
      </c>
      <c r="X13" s="45">
        <f t="shared" si="3"/>
        <v>56</v>
      </c>
      <c r="Y13" s="44">
        <f t="shared" si="3"/>
        <v>44</v>
      </c>
      <c r="Z13" s="45">
        <f t="shared" si="3"/>
        <v>12</v>
      </c>
      <c r="AA13" s="44">
        <f t="shared" si="3"/>
        <v>0</v>
      </c>
      <c r="AB13" s="45">
        <f t="shared" si="3"/>
        <v>0</v>
      </c>
      <c r="AC13" s="44">
        <f t="shared" si="3"/>
        <v>0</v>
      </c>
      <c r="AD13" s="47">
        <f t="shared" si="3"/>
        <v>0</v>
      </c>
      <c r="AE13" s="44">
        <f t="shared" si="3"/>
        <v>0</v>
      </c>
      <c r="AF13" s="47">
        <f t="shared" si="3"/>
        <v>0</v>
      </c>
      <c r="AG13" s="44">
        <f t="shared" si="3"/>
        <v>0</v>
      </c>
      <c r="AH13" s="47">
        <f t="shared" si="3"/>
        <v>0</v>
      </c>
      <c r="AI13" s="44">
        <f t="shared" si="3"/>
        <v>0</v>
      </c>
      <c r="AJ13" s="47">
        <f t="shared" si="3"/>
        <v>0</v>
      </c>
      <c r="AK13" s="44">
        <f t="shared" si="3"/>
        <v>0</v>
      </c>
      <c r="AL13" s="47">
        <f t="shared" si="3"/>
        <v>0</v>
      </c>
      <c r="AM13" s="48">
        <f t="shared" si="3"/>
        <v>0</v>
      </c>
      <c r="AN13" s="51"/>
    </row>
    <row r="14" spans="1:45" s="49" customFormat="1" ht="15" customHeight="1">
      <c r="A14" s="42"/>
      <c r="B14" s="43" t="s">
        <v>34</v>
      </c>
      <c r="C14" s="44">
        <f t="shared" si="2"/>
        <v>2151</v>
      </c>
      <c r="D14" s="45">
        <f t="shared" si="2"/>
        <v>945</v>
      </c>
      <c r="E14" s="44">
        <f t="shared" si="2"/>
        <v>1206</v>
      </c>
      <c r="F14" s="45">
        <f t="shared" si="3"/>
        <v>707</v>
      </c>
      <c r="G14" s="44">
        <f t="shared" si="3"/>
        <v>336</v>
      </c>
      <c r="H14" s="45">
        <f t="shared" si="3"/>
        <v>371</v>
      </c>
      <c r="I14" s="44">
        <f t="shared" si="3"/>
        <v>588</v>
      </c>
      <c r="J14" s="45">
        <f t="shared" si="3"/>
        <v>211</v>
      </c>
      <c r="K14" s="44">
        <f t="shared" si="3"/>
        <v>377</v>
      </c>
      <c r="L14" s="45">
        <f t="shared" si="3"/>
        <v>61</v>
      </c>
      <c r="M14" s="44">
        <f t="shared" si="3"/>
        <v>23</v>
      </c>
      <c r="N14" s="45">
        <f t="shared" si="3"/>
        <v>38</v>
      </c>
      <c r="O14" s="44">
        <f t="shared" si="3"/>
        <v>14</v>
      </c>
      <c r="P14" s="45">
        <f t="shared" si="3"/>
        <v>13</v>
      </c>
      <c r="Q14" s="50">
        <f t="shared" si="3"/>
        <v>1</v>
      </c>
      <c r="R14" s="45">
        <f t="shared" si="3"/>
        <v>685</v>
      </c>
      <c r="S14" s="44">
        <f t="shared" si="3"/>
        <v>327</v>
      </c>
      <c r="T14" s="45">
        <f t="shared" si="3"/>
        <v>358</v>
      </c>
      <c r="U14" s="44">
        <f t="shared" si="3"/>
        <v>43</v>
      </c>
      <c r="V14" s="45">
        <f t="shared" si="3"/>
        <v>13</v>
      </c>
      <c r="W14" s="44">
        <f t="shared" si="3"/>
        <v>30</v>
      </c>
      <c r="X14" s="45">
        <f>SUM(X26,X38)</f>
        <v>53</v>
      </c>
      <c r="Y14" s="44">
        <f t="shared" si="3"/>
        <v>22</v>
      </c>
      <c r="Z14" s="45">
        <f t="shared" si="3"/>
        <v>31</v>
      </c>
      <c r="AA14" s="44">
        <f t="shared" si="3"/>
        <v>0</v>
      </c>
      <c r="AB14" s="45">
        <f t="shared" si="3"/>
        <v>0</v>
      </c>
      <c r="AC14" s="44">
        <f t="shared" si="3"/>
        <v>0</v>
      </c>
      <c r="AD14" s="47">
        <f t="shared" si="3"/>
        <v>0</v>
      </c>
      <c r="AE14" s="44">
        <f t="shared" si="3"/>
        <v>0</v>
      </c>
      <c r="AF14" s="47">
        <f t="shared" si="3"/>
        <v>0</v>
      </c>
      <c r="AG14" s="44">
        <f t="shared" si="3"/>
        <v>0</v>
      </c>
      <c r="AH14" s="47">
        <f t="shared" si="3"/>
        <v>0</v>
      </c>
      <c r="AI14" s="44">
        <f t="shared" si="3"/>
        <v>0</v>
      </c>
      <c r="AJ14" s="47">
        <f t="shared" si="3"/>
        <v>0</v>
      </c>
      <c r="AK14" s="44">
        <f t="shared" si="3"/>
        <v>0</v>
      </c>
      <c r="AL14" s="47">
        <f t="shared" si="3"/>
        <v>0</v>
      </c>
      <c r="AM14" s="48">
        <f t="shared" si="3"/>
        <v>0</v>
      </c>
    </row>
    <row r="15" spans="1:45" s="49" customFormat="1" ht="15" customHeight="1">
      <c r="A15" s="42"/>
      <c r="B15" s="43" t="s">
        <v>35</v>
      </c>
      <c r="C15" s="44">
        <f t="shared" si="2"/>
        <v>548</v>
      </c>
      <c r="D15" s="45">
        <f t="shared" si="2"/>
        <v>44</v>
      </c>
      <c r="E15" s="44">
        <f t="shared" si="2"/>
        <v>504</v>
      </c>
      <c r="F15" s="45">
        <f t="shared" si="3"/>
        <v>156</v>
      </c>
      <c r="G15" s="44">
        <f t="shared" si="3"/>
        <v>4</v>
      </c>
      <c r="H15" s="45">
        <f t="shared" si="3"/>
        <v>152</v>
      </c>
      <c r="I15" s="44">
        <f t="shared" si="3"/>
        <v>185</v>
      </c>
      <c r="J15" s="45">
        <f t="shared" si="3"/>
        <v>6</v>
      </c>
      <c r="K15" s="44">
        <f t="shared" si="3"/>
        <v>179</v>
      </c>
      <c r="L15" s="45">
        <f t="shared" si="3"/>
        <v>14</v>
      </c>
      <c r="M15" s="44">
        <f t="shared" si="3"/>
        <v>0</v>
      </c>
      <c r="N15" s="45">
        <f t="shared" si="3"/>
        <v>14</v>
      </c>
      <c r="O15" s="44">
        <f t="shared" si="3"/>
        <v>0</v>
      </c>
      <c r="P15" s="45">
        <f t="shared" si="3"/>
        <v>0</v>
      </c>
      <c r="Q15" s="50">
        <f t="shared" si="3"/>
        <v>0</v>
      </c>
      <c r="R15" s="45">
        <f t="shared" si="3"/>
        <v>163</v>
      </c>
      <c r="S15" s="44">
        <f t="shared" si="3"/>
        <v>32</v>
      </c>
      <c r="T15" s="45">
        <f t="shared" si="3"/>
        <v>131</v>
      </c>
      <c r="U15" s="44">
        <f t="shared" si="3"/>
        <v>16</v>
      </c>
      <c r="V15" s="45">
        <f t="shared" si="3"/>
        <v>0</v>
      </c>
      <c r="W15" s="44">
        <f t="shared" si="3"/>
        <v>16</v>
      </c>
      <c r="X15" s="45">
        <f t="shared" si="3"/>
        <v>14</v>
      </c>
      <c r="Y15" s="44">
        <f t="shared" si="3"/>
        <v>2</v>
      </c>
      <c r="Z15" s="45">
        <f t="shared" si="3"/>
        <v>12</v>
      </c>
      <c r="AA15" s="44">
        <f t="shared" si="3"/>
        <v>0</v>
      </c>
      <c r="AB15" s="45">
        <f t="shared" si="3"/>
        <v>0</v>
      </c>
      <c r="AC15" s="44">
        <f t="shared" si="3"/>
        <v>0</v>
      </c>
      <c r="AD15" s="47">
        <f t="shared" si="3"/>
        <v>0</v>
      </c>
      <c r="AE15" s="44">
        <f t="shared" si="3"/>
        <v>0</v>
      </c>
      <c r="AF15" s="47">
        <f t="shared" si="3"/>
        <v>0</v>
      </c>
      <c r="AG15" s="44">
        <f t="shared" si="3"/>
        <v>0</v>
      </c>
      <c r="AH15" s="47">
        <f t="shared" si="3"/>
        <v>0</v>
      </c>
      <c r="AI15" s="44">
        <f t="shared" si="3"/>
        <v>0</v>
      </c>
      <c r="AJ15" s="47">
        <f t="shared" si="3"/>
        <v>0</v>
      </c>
      <c r="AK15" s="44">
        <f t="shared" si="3"/>
        <v>0</v>
      </c>
      <c r="AL15" s="47">
        <f t="shared" si="3"/>
        <v>0</v>
      </c>
      <c r="AM15" s="48">
        <f t="shared" si="3"/>
        <v>0</v>
      </c>
    </row>
    <row r="16" spans="1:45" s="49" customFormat="1" ht="15" customHeight="1">
      <c r="A16" s="42"/>
      <c r="B16" s="43" t="s">
        <v>36</v>
      </c>
      <c r="C16" s="44">
        <f t="shared" si="2"/>
        <v>191</v>
      </c>
      <c r="D16" s="45">
        <f t="shared" si="2"/>
        <v>17</v>
      </c>
      <c r="E16" s="44">
        <f t="shared" si="2"/>
        <v>174</v>
      </c>
      <c r="F16" s="45">
        <f t="shared" si="3"/>
        <v>174</v>
      </c>
      <c r="G16" s="44">
        <f t="shared" si="3"/>
        <v>12</v>
      </c>
      <c r="H16" s="45">
        <f t="shared" si="3"/>
        <v>162</v>
      </c>
      <c r="I16" s="44">
        <f t="shared" si="3"/>
        <v>8</v>
      </c>
      <c r="J16" s="45">
        <f t="shared" si="3"/>
        <v>4</v>
      </c>
      <c r="K16" s="44">
        <f t="shared" si="3"/>
        <v>4</v>
      </c>
      <c r="L16" s="45">
        <f t="shared" si="3"/>
        <v>0</v>
      </c>
      <c r="M16" s="44">
        <f t="shared" si="3"/>
        <v>0</v>
      </c>
      <c r="N16" s="45">
        <f t="shared" si="3"/>
        <v>0</v>
      </c>
      <c r="O16" s="44">
        <f t="shared" si="3"/>
        <v>0</v>
      </c>
      <c r="P16" s="45">
        <f t="shared" si="3"/>
        <v>0</v>
      </c>
      <c r="Q16" s="50">
        <f t="shared" si="3"/>
        <v>0</v>
      </c>
      <c r="R16" s="45">
        <f t="shared" si="3"/>
        <v>5</v>
      </c>
      <c r="S16" s="44">
        <f t="shared" si="3"/>
        <v>1</v>
      </c>
      <c r="T16" s="45">
        <f t="shared" si="3"/>
        <v>4</v>
      </c>
      <c r="U16" s="44">
        <f t="shared" si="3"/>
        <v>2</v>
      </c>
      <c r="V16" s="45">
        <f t="shared" si="3"/>
        <v>0</v>
      </c>
      <c r="W16" s="44">
        <f t="shared" si="3"/>
        <v>2</v>
      </c>
      <c r="X16" s="45">
        <f t="shared" si="3"/>
        <v>2</v>
      </c>
      <c r="Y16" s="44">
        <f t="shared" si="3"/>
        <v>0</v>
      </c>
      <c r="Z16" s="45">
        <f t="shared" si="3"/>
        <v>2</v>
      </c>
      <c r="AA16" s="44">
        <f t="shared" si="3"/>
        <v>0</v>
      </c>
      <c r="AB16" s="45">
        <f t="shared" si="3"/>
        <v>0</v>
      </c>
      <c r="AC16" s="44">
        <f t="shared" si="3"/>
        <v>0</v>
      </c>
      <c r="AD16" s="47">
        <f t="shared" si="3"/>
        <v>0</v>
      </c>
      <c r="AE16" s="44">
        <f t="shared" si="3"/>
        <v>0</v>
      </c>
      <c r="AF16" s="47">
        <f t="shared" si="3"/>
        <v>0</v>
      </c>
      <c r="AG16" s="44">
        <f t="shared" si="3"/>
        <v>0</v>
      </c>
      <c r="AH16" s="47">
        <f t="shared" si="3"/>
        <v>0</v>
      </c>
      <c r="AI16" s="44">
        <f t="shared" si="3"/>
        <v>0</v>
      </c>
      <c r="AJ16" s="47">
        <f t="shared" si="3"/>
        <v>0</v>
      </c>
      <c r="AK16" s="44">
        <f t="shared" si="3"/>
        <v>0</v>
      </c>
      <c r="AL16" s="47">
        <f t="shared" si="3"/>
        <v>0</v>
      </c>
      <c r="AM16" s="48">
        <f t="shared" si="3"/>
        <v>0</v>
      </c>
    </row>
    <row r="17" spans="1:39" s="49" customFormat="1" ht="15" customHeight="1">
      <c r="A17" s="42"/>
      <c r="B17" s="43" t="s">
        <v>37</v>
      </c>
      <c r="C17" s="44">
        <f t="shared" si="2"/>
        <v>40</v>
      </c>
      <c r="D17" s="45">
        <f t="shared" si="2"/>
        <v>28</v>
      </c>
      <c r="E17" s="44">
        <f t="shared" si="2"/>
        <v>12</v>
      </c>
      <c r="F17" s="45">
        <f t="shared" si="3"/>
        <v>24</v>
      </c>
      <c r="G17" s="44">
        <f t="shared" si="3"/>
        <v>17</v>
      </c>
      <c r="H17" s="45">
        <f t="shared" si="3"/>
        <v>7</v>
      </c>
      <c r="I17" s="44">
        <f t="shared" si="3"/>
        <v>10</v>
      </c>
      <c r="J17" s="45">
        <f t="shared" si="3"/>
        <v>8</v>
      </c>
      <c r="K17" s="44">
        <f t="shared" si="3"/>
        <v>2</v>
      </c>
      <c r="L17" s="45">
        <f t="shared" si="3"/>
        <v>0</v>
      </c>
      <c r="M17" s="44">
        <f t="shared" si="3"/>
        <v>0</v>
      </c>
      <c r="N17" s="45">
        <f t="shared" si="3"/>
        <v>0</v>
      </c>
      <c r="O17" s="44">
        <f t="shared" si="3"/>
        <v>0</v>
      </c>
      <c r="P17" s="45">
        <f t="shared" si="3"/>
        <v>0</v>
      </c>
      <c r="Q17" s="50">
        <f t="shared" si="3"/>
        <v>0</v>
      </c>
      <c r="R17" s="45">
        <f t="shared" si="3"/>
        <v>6</v>
      </c>
      <c r="S17" s="44">
        <f t="shared" si="3"/>
        <v>3</v>
      </c>
      <c r="T17" s="45">
        <f t="shared" si="3"/>
        <v>3</v>
      </c>
      <c r="U17" s="44">
        <f t="shared" si="3"/>
        <v>0</v>
      </c>
      <c r="V17" s="45">
        <f t="shared" si="3"/>
        <v>0</v>
      </c>
      <c r="W17" s="44">
        <f t="shared" si="3"/>
        <v>0</v>
      </c>
      <c r="X17" s="45">
        <f t="shared" si="3"/>
        <v>0</v>
      </c>
      <c r="Y17" s="44">
        <f t="shared" si="3"/>
        <v>0</v>
      </c>
      <c r="Z17" s="45">
        <f t="shared" si="3"/>
        <v>0</v>
      </c>
      <c r="AA17" s="44">
        <f t="shared" si="3"/>
        <v>0</v>
      </c>
      <c r="AB17" s="45">
        <f t="shared" si="3"/>
        <v>0</v>
      </c>
      <c r="AC17" s="44">
        <f t="shared" si="3"/>
        <v>0</v>
      </c>
      <c r="AD17" s="47">
        <f t="shared" si="3"/>
        <v>0</v>
      </c>
      <c r="AE17" s="44">
        <f t="shared" si="3"/>
        <v>0</v>
      </c>
      <c r="AF17" s="47">
        <f t="shared" si="3"/>
        <v>0</v>
      </c>
      <c r="AG17" s="44">
        <f t="shared" si="3"/>
        <v>0</v>
      </c>
      <c r="AH17" s="47">
        <f t="shared" si="3"/>
        <v>0</v>
      </c>
      <c r="AI17" s="44">
        <f t="shared" si="3"/>
        <v>0</v>
      </c>
      <c r="AJ17" s="47">
        <f t="shared" si="3"/>
        <v>0</v>
      </c>
      <c r="AK17" s="44">
        <f t="shared" si="3"/>
        <v>0</v>
      </c>
      <c r="AL17" s="47">
        <f t="shared" si="3"/>
        <v>0</v>
      </c>
      <c r="AM17" s="48">
        <f t="shared" si="3"/>
        <v>0</v>
      </c>
    </row>
    <row r="18" spans="1:39" s="49" customFormat="1" ht="15" customHeight="1">
      <c r="A18" s="42"/>
      <c r="B18" s="43" t="s">
        <v>38</v>
      </c>
      <c r="C18" s="44">
        <f t="shared" si="2"/>
        <v>39</v>
      </c>
      <c r="D18" s="45">
        <f t="shared" si="2"/>
        <v>4</v>
      </c>
      <c r="E18" s="44">
        <f t="shared" si="2"/>
        <v>35</v>
      </c>
      <c r="F18" s="45">
        <f t="shared" si="3"/>
        <v>7</v>
      </c>
      <c r="G18" s="44">
        <f t="shared" si="3"/>
        <v>1</v>
      </c>
      <c r="H18" s="45">
        <f t="shared" si="3"/>
        <v>6</v>
      </c>
      <c r="I18" s="44">
        <f t="shared" si="3"/>
        <v>7</v>
      </c>
      <c r="J18" s="45">
        <f t="shared" si="3"/>
        <v>1</v>
      </c>
      <c r="K18" s="44">
        <f t="shared" si="3"/>
        <v>6</v>
      </c>
      <c r="L18" s="45">
        <f t="shared" si="3"/>
        <v>0</v>
      </c>
      <c r="M18" s="44">
        <f t="shared" si="3"/>
        <v>0</v>
      </c>
      <c r="N18" s="45">
        <f t="shared" si="3"/>
        <v>0</v>
      </c>
      <c r="O18" s="44">
        <f t="shared" si="3"/>
        <v>0</v>
      </c>
      <c r="P18" s="45">
        <f t="shared" si="3"/>
        <v>0</v>
      </c>
      <c r="Q18" s="50">
        <f t="shared" si="3"/>
        <v>0</v>
      </c>
      <c r="R18" s="45">
        <f t="shared" si="3"/>
        <v>24</v>
      </c>
      <c r="S18" s="44">
        <f t="shared" si="3"/>
        <v>2</v>
      </c>
      <c r="T18" s="45">
        <f t="shared" si="3"/>
        <v>22</v>
      </c>
      <c r="U18" s="44">
        <f t="shared" si="3"/>
        <v>0</v>
      </c>
      <c r="V18" s="45">
        <f t="shared" si="3"/>
        <v>0</v>
      </c>
      <c r="W18" s="44">
        <f t="shared" si="3"/>
        <v>0</v>
      </c>
      <c r="X18" s="45">
        <f t="shared" ref="X18:AM20" si="4">SUM(X30,X42)</f>
        <v>1</v>
      </c>
      <c r="Y18" s="44">
        <f t="shared" si="4"/>
        <v>0</v>
      </c>
      <c r="Z18" s="45">
        <f t="shared" si="4"/>
        <v>1</v>
      </c>
      <c r="AA18" s="44">
        <f t="shared" si="4"/>
        <v>0</v>
      </c>
      <c r="AB18" s="45">
        <f t="shared" si="4"/>
        <v>0</v>
      </c>
      <c r="AC18" s="44">
        <f t="shared" si="4"/>
        <v>0</v>
      </c>
      <c r="AD18" s="47">
        <f t="shared" si="4"/>
        <v>0</v>
      </c>
      <c r="AE18" s="44">
        <f t="shared" si="4"/>
        <v>0</v>
      </c>
      <c r="AF18" s="47">
        <f t="shared" si="4"/>
        <v>0</v>
      </c>
      <c r="AG18" s="44">
        <f t="shared" si="4"/>
        <v>0</v>
      </c>
      <c r="AH18" s="47">
        <f t="shared" si="4"/>
        <v>0</v>
      </c>
      <c r="AI18" s="44">
        <f t="shared" si="4"/>
        <v>0</v>
      </c>
      <c r="AJ18" s="47">
        <f t="shared" si="4"/>
        <v>0</v>
      </c>
      <c r="AK18" s="44">
        <f t="shared" si="4"/>
        <v>0</v>
      </c>
      <c r="AL18" s="47">
        <f t="shared" si="4"/>
        <v>0</v>
      </c>
      <c r="AM18" s="48">
        <f t="shared" si="4"/>
        <v>0</v>
      </c>
    </row>
    <row r="19" spans="1:39" s="49" customFormat="1" ht="15" customHeight="1">
      <c r="A19" s="42"/>
      <c r="B19" s="43" t="s">
        <v>39</v>
      </c>
      <c r="C19" s="44">
        <f t="shared" si="2"/>
        <v>735</v>
      </c>
      <c r="D19" s="45">
        <f t="shared" si="2"/>
        <v>373</v>
      </c>
      <c r="E19" s="44">
        <f t="shared" si="2"/>
        <v>362</v>
      </c>
      <c r="F19" s="45">
        <f t="shared" ref="F19:AC20" si="5">SUM(F31,F43)</f>
        <v>371</v>
      </c>
      <c r="G19" s="44">
        <f t="shared" si="5"/>
        <v>199</v>
      </c>
      <c r="H19" s="45">
        <f t="shared" si="5"/>
        <v>172</v>
      </c>
      <c r="I19" s="44">
        <f t="shared" si="5"/>
        <v>131</v>
      </c>
      <c r="J19" s="45">
        <f t="shared" si="5"/>
        <v>53</v>
      </c>
      <c r="K19" s="44">
        <f t="shared" si="5"/>
        <v>78</v>
      </c>
      <c r="L19" s="45">
        <f t="shared" si="5"/>
        <v>48</v>
      </c>
      <c r="M19" s="44">
        <f t="shared" si="5"/>
        <v>24</v>
      </c>
      <c r="N19" s="45">
        <f t="shared" si="5"/>
        <v>24</v>
      </c>
      <c r="O19" s="44">
        <f t="shared" si="5"/>
        <v>7</v>
      </c>
      <c r="P19" s="45">
        <f t="shared" si="5"/>
        <v>6</v>
      </c>
      <c r="Q19" s="50">
        <f t="shared" si="5"/>
        <v>1</v>
      </c>
      <c r="R19" s="45">
        <f t="shared" si="5"/>
        <v>127</v>
      </c>
      <c r="S19" s="44">
        <f t="shared" si="5"/>
        <v>66</v>
      </c>
      <c r="T19" s="45">
        <f t="shared" si="5"/>
        <v>61</v>
      </c>
      <c r="U19" s="44">
        <f t="shared" si="5"/>
        <v>2</v>
      </c>
      <c r="V19" s="45">
        <f t="shared" si="5"/>
        <v>0</v>
      </c>
      <c r="W19" s="44">
        <f t="shared" si="5"/>
        <v>2</v>
      </c>
      <c r="X19" s="45">
        <f t="shared" si="5"/>
        <v>49</v>
      </c>
      <c r="Y19" s="44">
        <f t="shared" si="5"/>
        <v>25</v>
      </c>
      <c r="Z19" s="45">
        <f t="shared" si="5"/>
        <v>24</v>
      </c>
      <c r="AA19" s="44">
        <f t="shared" si="5"/>
        <v>0</v>
      </c>
      <c r="AB19" s="45">
        <f t="shared" si="5"/>
        <v>0</v>
      </c>
      <c r="AC19" s="44">
        <f t="shared" si="5"/>
        <v>0</v>
      </c>
      <c r="AD19" s="47">
        <f t="shared" si="4"/>
        <v>0</v>
      </c>
      <c r="AE19" s="44">
        <f t="shared" si="4"/>
        <v>0</v>
      </c>
      <c r="AF19" s="47">
        <f t="shared" si="4"/>
        <v>0</v>
      </c>
      <c r="AG19" s="44">
        <f t="shared" si="4"/>
        <v>0</v>
      </c>
      <c r="AH19" s="47">
        <f t="shared" si="4"/>
        <v>0</v>
      </c>
      <c r="AI19" s="44">
        <f t="shared" si="4"/>
        <v>0</v>
      </c>
      <c r="AJ19" s="47">
        <f t="shared" si="4"/>
        <v>0</v>
      </c>
      <c r="AK19" s="44">
        <f t="shared" si="4"/>
        <v>0</v>
      </c>
      <c r="AL19" s="47">
        <f t="shared" si="4"/>
        <v>0</v>
      </c>
      <c r="AM19" s="48">
        <f t="shared" si="4"/>
        <v>0</v>
      </c>
    </row>
    <row r="20" spans="1:39" s="49" customFormat="1" ht="15" customHeight="1">
      <c r="A20" s="42"/>
      <c r="B20" s="43" t="s">
        <v>40</v>
      </c>
      <c r="C20" s="44">
        <f t="shared" si="2"/>
        <v>931</v>
      </c>
      <c r="D20" s="45">
        <f t="shared" si="2"/>
        <v>430</v>
      </c>
      <c r="E20" s="44">
        <f t="shared" si="2"/>
        <v>501</v>
      </c>
      <c r="F20" s="45">
        <f t="shared" si="5"/>
        <v>226</v>
      </c>
      <c r="G20" s="44">
        <f t="shared" si="5"/>
        <v>100</v>
      </c>
      <c r="H20" s="45">
        <f t="shared" si="5"/>
        <v>126</v>
      </c>
      <c r="I20" s="44">
        <f t="shared" si="5"/>
        <v>230</v>
      </c>
      <c r="J20" s="45">
        <f t="shared" si="5"/>
        <v>92</v>
      </c>
      <c r="K20" s="44">
        <f t="shared" si="5"/>
        <v>138</v>
      </c>
      <c r="L20" s="45">
        <f t="shared" si="5"/>
        <v>3</v>
      </c>
      <c r="M20" s="44">
        <f t="shared" si="5"/>
        <v>2</v>
      </c>
      <c r="N20" s="45">
        <f t="shared" si="5"/>
        <v>1</v>
      </c>
      <c r="O20" s="44">
        <f t="shared" si="5"/>
        <v>4</v>
      </c>
      <c r="P20" s="45">
        <f t="shared" si="5"/>
        <v>4</v>
      </c>
      <c r="Q20" s="50">
        <f t="shared" si="5"/>
        <v>0</v>
      </c>
      <c r="R20" s="45">
        <f t="shared" si="5"/>
        <v>361</v>
      </c>
      <c r="S20" s="44">
        <f t="shared" si="5"/>
        <v>201</v>
      </c>
      <c r="T20" s="45">
        <f t="shared" si="5"/>
        <v>160</v>
      </c>
      <c r="U20" s="44">
        <f t="shared" si="5"/>
        <v>61</v>
      </c>
      <c r="V20" s="45">
        <f t="shared" si="5"/>
        <v>15</v>
      </c>
      <c r="W20" s="44">
        <f t="shared" si="5"/>
        <v>46</v>
      </c>
      <c r="X20" s="45">
        <f t="shared" si="5"/>
        <v>45</v>
      </c>
      <c r="Y20" s="44">
        <f t="shared" si="5"/>
        <v>15</v>
      </c>
      <c r="Z20" s="45">
        <f t="shared" si="5"/>
        <v>30</v>
      </c>
      <c r="AA20" s="44">
        <f t="shared" si="5"/>
        <v>1</v>
      </c>
      <c r="AB20" s="45">
        <f t="shared" si="5"/>
        <v>1</v>
      </c>
      <c r="AC20" s="44">
        <f t="shared" si="5"/>
        <v>0</v>
      </c>
      <c r="AD20" s="47">
        <f t="shared" si="4"/>
        <v>0</v>
      </c>
      <c r="AE20" s="44">
        <f t="shared" si="4"/>
        <v>0</v>
      </c>
      <c r="AF20" s="47">
        <f t="shared" si="4"/>
        <v>0</v>
      </c>
      <c r="AG20" s="44">
        <f t="shared" si="4"/>
        <v>0</v>
      </c>
      <c r="AH20" s="47">
        <f t="shared" si="4"/>
        <v>0</v>
      </c>
      <c r="AI20" s="44">
        <f t="shared" si="4"/>
        <v>0</v>
      </c>
      <c r="AJ20" s="47">
        <f t="shared" si="4"/>
        <v>0</v>
      </c>
      <c r="AK20" s="44">
        <f t="shared" si="4"/>
        <v>0</v>
      </c>
      <c r="AL20" s="47">
        <f t="shared" si="4"/>
        <v>0</v>
      </c>
      <c r="AM20" s="48">
        <f t="shared" si="4"/>
        <v>0</v>
      </c>
    </row>
    <row r="21" spans="1:39" s="49" customFormat="1" ht="12" customHeight="1">
      <c r="A21" s="42"/>
      <c r="B21" s="43"/>
      <c r="C21" s="44"/>
      <c r="D21" s="45"/>
      <c r="E21" s="44"/>
      <c r="F21" s="45"/>
      <c r="G21" s="44"/>
      <c r="H21" s="45"/>
      <c r="I21" s="44"/>
      <c r="J21" s="45"/>
      <c r="K21" s="44"/>
      <c r="L21" s="45"/>
      <c r="M21" s="44"/>
      <c r="N21" s="45"/>
      <c r="O21" s="44"/>
      <c r="P21" s="46"/>
      <c r="Q21" s="45"/>
      <c r="R21" s="45"/>
      <c r="S21" s="44"/>
      <c r="T21" s="45"/>
      <c r="U21" s="44"/>
      <c r="V21" s="45"/>
      <c r="W21" s="44"/>
      <c r="X21" s="45"/>
      <c r="Y21" s="44"/>
      <c r="Z21" s="45"/>
      <c r="AA21" s="44"/>
      <c r="AB21" s="45"/>
      <c r="AC21" s="44"/>
      <c r="AD21" s="38"/>
      <c r="AE21" s="35"/>
      <c r="AF21" s="47"/>
      <c r="AG21" s="44"/>
      <c r="AH21" s="47"/>
      <c r="AI21" s="44"/>
      <c r="AJ21" s="47"/>
      <c r="AK21" s="44"/>
      <c r="AL21" s="47"/>
      <c r="AM21" s="48"/>
    </row>
    <row r="22" spans="1:39" s="41" customFormat="1" ht="18" customHeight="1">
      <c r="A22" s="76" t="s">
        <v>41</v>
      </c>
      <c r="B22" s="77"/>
      <c r="C22" s="35">
        <f t="shared" si="2"/>
        <v>17108</v>
      </c>
      <c r="D22" s="36">
        <f t="shared" si="2"/>
        <v>8763</v>
      </c>
      <c r="E22" s="35">
        <f t="shared" si="2"/>
        <v>8345</v>
      </c>
      <c r="F22" s="36">
        <f t="shared" ref="F22:F44" si="6">SUM(G22:H22)</f>
        <v>8935</v>
      </c>
      <c r="G22" s="35">
        <f>SUM(G23:G32)</f>
        <v>4184</v>
      </c>
      <c r="H22" s="52">
        <f>SUM(H23:H32)</f>
        <v>4751</v>
      </c>
      <c r="I22" s="36">
        <f t="shared" ref="I22:I44" si="7">SUM(J22:K22)</f>
        <v>2805</v>
      </c>
      <c r="J22" s="35">
        <f t="shared" ref="J22:AC22" si="8">SUM(J23:J32)</f>
        <v>1136</v>
      </c>
      <c r="K22" s="36">
        <f t="shared" si="8"/>
        <v>1669</v>
      </c>
      <c r="L22" s="36">
        <f t="shared" ref="L22:L32" si="9">SUM(M22:N22)</f>
        <v>738</v>
      </c>
      <c r="M22" s="35">
        <f t="shared" si="8"/>
        <v>433</v>
      </c>
      <c r="N22" s="36">
        <f t="shared" si="8"/>
        <v>305</v>
      </c>
      <c r="O22" s="35">
        <f t="shared" ref="O22:O44" si="10">SUM(P22:Q22)</f>
        <v>121</v>
      </c>
      <c r="P22" s="36">
        <f t="shared" si="8"/>
        <v>112</v>
      </c>
      <c r="Q22" s="36">
        <f t="shared" si="8"/>
        <v>9</v>
      </c>
      <c r="R22" s="36">
        <f t="shared" ref="R22:R44" si="11">SUM(S22:T22)</f>
        <v>3541</v>
      </c>
      <c r="S22" s="35">
        <f t="shared" si="8"/>
        <v>2387</v>
      </c>
      <c r="T22" s="36">
        <f t="shared" si="8"/>
        <v>1154</v>
      </c>
      <c r="U22" s="36">
        <f t="shared" ref="U22:U44" si="12">SUM(V22:W22)</f>
        <v>180</v>
      </c>
      <c r="V22" s="35">
        <f t="shared" si="8"/>
        <v>69</v>
      </c>
      <c r="W22" s="36">
        <f t="shared" si="8"/>
        <v>111</v>
      </c>
      <c r="X22" s="36">
        <f t="shared" ref="X22:X44" si="13">SUM(Y22:Z22)</f>
        <v>787</v>
      </c>
      <c r="Y22" s="35">
        <f t="shared" si="8"/>
        <v>441</v>
      </c>
      <c r="Z22" s="36">
        <f t="shared" si="8"/>
        <v>346</v>
      </c>
      <c r="AA22" s="36">
        <f t="shared" ref="AA22:AA44" si="14">SUM(AB22:AC22)</f>
        <v>1</v>
      </c>
      <c r="AB22" s="35">
        <f t="shared" si="8"/>
        <v>1</v>
      </c>
      <c r="AC22" s="36">
        <f t="shared" si="8"/>
        <v>0</v>
      </c>
      <c r="AD22" s="38">
        <f t="shared" ref="AD22:AE44" si="15">SUM(AF22,AH22,AJ22,AL22)</f>
        <v>11</v>
      </c>
      <c r="AE22" s="35">
        <f t="shared" si="15"/>
        <v>8</v>
      </c>
      <c r="AF22" s="38">
        <f>SUM(AF23:AF32)</f>
        <v>10</v>
      </c>
      <c r="AG22" s="35">
        <f>SUM(AG23:AG32)</f>
        <v>7</v>
      </c>
      <c r="AH22" s="38">
        <f>SUM(AI22:AJ22)</f>
        <v>0</v>
      </c>
      <c r="AI22" s="35">
        <f>SUM(AI23:AI32)</f>
        <v>0</v>
      </c>
      <c r="AJ22" s="38">
        <v>0</v>
      </c>
      <c r="AK22" s="35">
        <f>SUM(AK23:AK32)</f>
        <v>0</v>
      </c>
      <c r="AL22" s="38">
        <f>SUM(AM22:AN22)</f>
        <v>1</v>
      </c>
      <c r="AM22" s="39">
        <f>SUM(AM23:AM32)</f>
        <v>1</v>
      </c>
    </row>
    <row r="23" spans="1:39" s="49" customFormat="1" ht="15" customHeight="1">
      <c r="A23" s="42"/>
      <c r="B23" s="43" t="s">
        <v>31</v>
      </c>
      <c r="C23" s="44">
        <f>SUM(F23,I23,L23,O23,R23,U23,X23,AA23)</f>
        <v>10140</v>
      </c>
      <c r="D23" s="45">
        <f t="shared" si="2"/>
        <v>4862</v>
      </c>
      <c r="E23" s="44">
        <f t="shared" si="2"/>
        <v>5278</v>
      </c>
      <c r="F23" s="45">
        <f t="shared" si="6"/>
        <v>7062</v>
      </c>
      <c r="G23" s="44">
        <v>3336</v>
      </c>
      <c r="H23" s="45">
        <v>3726</v>
      </c>
      <c r="I23" s="44">
        <f t="shared" si="7"/>
        <v>1225</v>
      </c>
      <c r="J23" s="45">
        <v>432</v>
      </c>
      <c r="K23" s="45">
        <v>793</v>
      </c>
      <c r="L23" s="45">
        <f t="shared" si="9"/>
        <v>607</v>
      </c>
      <c r="M23" s="44">
        <v>380</v>
      </c>
      <c r="N23" s="45">
        <v>227</v>
      </c>
      <c r="O23" s="44">
        <f t="shared" si="10"/>
        <v>55</v>
      </c>
      <c r="P23" s="46">
        <v>48</v>
      </c>
      <c r="Q23" s="45">
        <v>7</v>
      </c>
      <c r="R23" s="45">
        <f t="shared" si="11"/>
        <v>544</v>
      </c>
      <c r="S23" s="44">
        <v>286</v>
      </c>
      <c r="T23" s="45">
        <v>258</v>
      </c>
      <c r="U23" s="44">
        <f t="shared" si="12"/>
        <v>77</v>
      </c>
      <c r="V23" s="45">
        <v>40</v>
      </c>
      <c r="W23" s="44">
        <v>37</v>
      </c>
      <c r="X23" s="45">
        <f t="shared" si="13"/>
        <v>570</v>
      </c>
      <c r="Y23" s="44">
        <v>340</v>
      </c>
      <c r="Z23" s="45">
        <v>230</v>
      </c>
      <c r="AA23" s="44">
        <f t="shared" si="14"/>
        <v>0</v>
      </c>
      <c r="AB23" s="45">
        <v>0</v>
      </c>
      <c r="AC23" s="44">
        <v>0</v>
      </c>
      <c r="AD23" s="47">
        <f t="shared" si="15"/>
        <v>11</v>
      </c>
      <c r="AE23" s="44">
        <f t="shared" si="15"/>
        <v>8</v>
      </c>
      <c r="AF23" s="47">
        <v>10</v>
      </c>
      <c r="AG23" s="44">
        <v>7</v>
      </c>
      <c r="AH23" s="47">
        <v>0</v>
      </c>
      <c r="AI23" s="44">
        <v>0</v>
      </c>
      <c r="AJ23" s="47">
        <v>0</v>
      </c>
      <c r="AK23" s="44">
        <v>0</v>
      </c>
      <c r="AL23" s="47">
        <v>1</v>
      </c>
      <c r="AM23" s="48">
        <v>1</v>
      </c>
    </row>
    <row r="24" spans="1:39" s="49" customFormat="1" ht="15" customHeight="1">
      <c r="A24" s="42"/>
      <c r="B24" s="43" t="s">
        <v>32</v>
      </c>
      <c r="C24" s="44">
        <f t="shared" si="2"/>
        <v>634</v>
      </c>
      <c r="D24" s="45">
        <f t="shared" si="2"/>
        <v>399</v>
      </c>
      <c r="E24" s="44">
        <f t="shared" si="2"/>
        <v>235</v>
      </c>
      <c r="F24" s="45">
        <f t="shared" si="6"/>
        <v>63</v>
      </c>
      <c r="G24" s="44">
        <v>32</v>
      </c>
      <c r="H24" s="45">
        <v>31</v>
      </c>
      <c r="I24" s="44">
        <f t="shared" si="7"/>
        <v>165</v>
      </c>
      <c r="J24" s="45">
        <v>98</v>
      </c>
      <c r="K24" s="45">
        <v>67</v>
      </c>
      <c r="L24" s="45">
        <f t="shared" si="9"/>
        <v>2</v>
      </c>
      <c r="M24" s="44">
        <v>1</v>
      </c>
      <c r="N24" s="45">
        <v>1</v>
      </c>
      <c r="O24" s="44">
        <f t="shared" si="10"/>
        <v>11</v>
      </c>
      <c r="P24" s="46">
        <v>11</v>
      </c>
      <c r="Q24" s="45">
        <v>0</v>
      </c>
      <c r="R24" s="45">
        <f t="shared" si="11"/>
        <v>353</v>
      </c>
      <c r="S24" s="44">
        <v>235</v>
      </c>
      <c r="T24" s="45">
        <v>118</v>
      </c>
      <c r="U24" s="44">
        <f t="shared" si="12"/>
        <v>18</v>
      </c>
      <c r="V24" s="45">
        <v>11</v>
      </c>
      <c r="W24" s="44">
        <v>7</v>
      </c>
      <c r="X24" s="45">
        <f t="shared" si="13"/>
        <v>22</v>
      </c>
      <c r="Y24" s="44">
        <v>11</v>
      </c>
      <c r="Z24" s="45">
        <v>11</v>
      </c>
      <c r="AA24" s="44">
        <f t="shared" si="14"/>
        <v>0</v>
      </c>
      <c r="AB24" s="45">
        <v>0</v>
      </c>
      <c r="AC24" s="44">
        <v>0</v>
      </c>
      <c r="AD24" s="47">
        <f t="shared" si="15"/>
        <v>0</v>
      </c>
      <c r="AE24" s="44">
        <f t="shared" si="15"/>
        <v>0</v>
      </c>
      <c r="AF24" s="47">
        <v>0</v>
      </c>
      <c r="AG24" s="44">
        <v>0</v>
      </c>
      <c r="AH24" s="47">
        <v>0</v>
      </c>
      <c r="AI24" s="44">
        <v>0</v>
      </c>
      <c r="AJ24" s="47">
        <v>0</v>
      </c>
      <c r="AK24" s="44">
        <v>0</v>
      </c>
      <c r="AL24" s="47">
        <v>0</v>
      </c>
      <c r="AM24" s="48">
        <v>0</v>
      </c>
    </row>
    <row r="25" spans="1:39" s="49" customFormat="1" ht="15" customHeight="1">
      <c r="A25" s="42"/>
      <c r="B25" s="43" t="s">
        <v>33</v>
      </c>
      <c r="C25" s="44">
        <f t="shared" si="2"/>
        <v>1956</v>
      </c>
      <c r="D25" s="45">
        <f t="shared" si="2"/>
        <v>1770</v>
      </c>
      <c r="E25" s="44">
        <f t="shared" si="2"/>
        <v>186</v>
      </c>
      <c r="F25" s="45">
        <f t="shared" si="6"/>
        <v>218</v>
      </c>
      <c r="G25" s="44">
        <v>176</v>
      </c>
      <c r="H25" s="45">
        <v>42</v>
      </c>
      <c r="I25" s="44">
        <f t="shared" si="7"/>
        <v>310</v>
      </c>
      <c r="J25" s="45">
        <v>258</v>
      </c>
      <c r="K25" s="45">
        <v>52</v>
      </c>
      <c r="L25" s="45">
        <f t="shared" si="9"/>
        <v>3</v>
      </c>
      <c r="M25" s="44">
        <v>3</v>
      </c>
      <c r="N25" s="45">
        <v>0</v>
      </c>
      <c r="O25" s="44">
        <f t="shared" si="10"/>
        <v>33</v>
      </c>
      <c r="P25" s="46">
        <v>32</v>
      </c>
      <c r="Q25" s="45">
        <v>1</v>
      </c>
      <c r="R25" s="45">
        <f t="shared" si="11"/>
        <v>1346</v>
      </c>
      <c r="S25" s="44">
        <v>1267</v>
      </c>
      <c r="T25" s="45">
        <v>79</v>
      </c>
      <c r="U25" s="44">
        <f t="shared" si="12"/>
        <v>4</v>
      </c>
      <c r="V25" s="45">
        <v>3</v>
      </c>
      <c r="W25" s="44">
        <v>1</v>
      </c>
      <c r="X25" s="45">
        <f t="shared" si="13"/>
        <v>42</v>
      </c>
      <c r="Y25" s="44">
        <v>31</v>
      </c>
      <c r="Z25" s="45">
        <v>11</v>
      </c>
      <c r="AA25" s="44">
        <f t="shared" si="14"/>
        <v>0</v>
      </c>
      <c r="AB25" s="45">
        <v>0</v>
      </c>
      <c r="AC25" s="44">
        <v>0</v>
      </c>
      <c r="AD25" s="47">
        <f t="shared" si="15"/>
        <v>0</v>
      </c>
      <c r="AE25" s="44">
        <f t="shared" si="15"/>
        <v>0</v>
      </c>
      <c r="AF25" s="47">
        <v>0</v>
      </c>
      <c r="AG25" s="44">
        <v>0</v>
      </c>
      <c r="AH25" s="47">
        <v>0</v>
      </c>
      <c r="AI25" s="44">
        <v>0</v>
      </c>
      <c r="AJ25" s="47">
        <v>0</v>
      </c>
      <c r="AK25" s="44">
        <v>0</v>
      </c>
      <c r="AL25" s="47">
        <v>0</v>
      </c>
      <c r="AM25" s="48">
        <v>0</v>
      </c>
    </row>
    <row r="26" spans="1:39" s="49" customFormat="1" ht="15" customHeight="1">
      <c r="A26" s="42"/>
      <c r="B26" s="43" t="s">
        <v>34</v>
      </c>
      <c r="C26" s="44">
        <f t="shared" si="2"/>
        <v>2126</v>
      </c>
      <c r="D26" s="45">
        <f t="shared" si="2"/>
        <v>931</v>
      </c>
      <c r="E26" s="44">
        <f t="shared" si="2"/>
        <v>1195</v>
      </c>
      <c r="F26" s="45">
        <f t="shared" si="6"/>
        <v>707</v>
      </c>
      <c r="G26" s="44">
        <v>336</v>
      </c>
      <c r="H26" s="45">
        <v>371</v>
      </c>
      <c r="I26" s="44">
        <f t="shared" si="7"/>
        <v>581</v>
      </c>
      <c r="J26" s="45">
        <v>207</v>
      </c>
      <c r="K26" s="45">
        <v>374</v>
      </c>
      <c r="L26" s="45">
        <f t="shared" si="9"/>
        <v>61</v>
      </c>
      <c r="M26" s="44">
        <v>23</v>
      </c>
      <c r="N26" s="45">
        <v>38</v>
      </c>
      <c r="O26" s="44">
        <f t="shared" si="10"/>
        <v>11</v>
      </c>
      <c r="P26" s="46">
        <v>11</v>
      </c>
      <c r="Q26" s="45">
        <v>0</v>
      </c>
      <c r="R26" s="45">
        <f t="shared" si="11"/>
        <v>677</v>
      </c>
      <c r="S26" s="44">
        <v>323</v>
      </c>
      <c r="T26" s="45">
        <v>354</v>
      </c>
      <c r="U26" s="44">
        <f t="shared" si="12"/>
        <v>39</v>
      </c>
      <c r="V26" s="45">
        <v>11</v>
      </c>
      <c r="W26" s="44">
        <v>28</v>
      </c>
      <c r="X26" s="45">
        <f t="shared" si="13"/>
        <v>50</v>
      </c>
      <c r="Y26" s="44">
        <v>20</v>
      </c>
      <c r="Z26" s="45">
        <v>30</v>
      </c>
      <c r="AA26" s="44">
        <f t="shared" si="14"/>
        <v>0</v>
      </c>
      <c r="AB26" s="45">
        <v>0</v>
      </c>
      <c r="AC26" s="44">
        <v>0</v>
      </c>
      <c r="AD26" s="47">
        <f t="shared" si="15"/>
        <v>0</v>
      </c>
      <c r="AE26" s="44">
        <f t="shared" si="15"/>
        <v>0</v>
      </c>
      <c r="AF26" s="47">
        <v>0</v>
      </c>
      <c r="AG26" s="44">
        <v>0</v>
      </c>
      <c r="AH26" s="47">
        <v>0</v>
      </c>
      <c r="AI26" s="44">
        <v>0</v>
      </c>
      <c r="AJ26" s="47">
        <v>0</v>
      </c>
      <c r="AK26" s="44">
        <v>0</v>
      </c>
      <c r="AL26" s="47">
        <v>0</v>
      </c>
      <c r="AM26" s="48">
        <v>0</v>
      </c>
    </row>
    <row r="27" spans="1:39" s="49" customFormat="1" ht="15" customHeight="1">
      <c r="A27" s="42"/>
      <c r="B27" s="43" t="s">
        <v>35</v>
      </c>
      <c r="C27" s="44">
        <f t="shared" si="2"/>
        <v>548</v>
      </c>
      <c r="D27" s="45">
        <f t="shared" si="2"/>
        <v>44</v>
      </c>
      <c r="E27" s="44">
        <f t="shared" si="2"/>
        <v>504</v>
      </c>
      <c r="F27" s="45">
        <f t="shared" si="6"/>
        <v>156</v>
      </c>
      <c r="G27" s="44">
        <v>4</v>
      </c>
      <c r="H27" s="45">
        <v>152</v>
      </c>
      <c r="I27" s="44">
        <f t="shared" si="7"/>
        <v>185</v>
      </c>
      <c r="J27" s="45">
        <v>6</v>
      </c>
      <c r="K27" s="45">
        <v>179</v>
      </c>
      <c r="L27" s="45">
        <f t="shared" si="9"/>
        <v>14</v>
      </c>
      <c r="M27" s="44">
        <v>0</v>
      </c>
      <c r="N27" s="45">
        <v>14</v>
      </c>
      <c r="O27" s="44">
        <f t="shared" si="10"/>
        <v>0</v>
      </c>
      <c r="P27" s="46">
        <v>0</v>
      </c>
      <c r="Q27" s="45">
        <v>0</v>
      </c>
      <c r="R27" s="45">
        <f t="shared" si="11"/>
        <v>163</v>
      </c>
      <c r="S27" s="44">
        <v>32</v>
      </c>
      <c r="T27" s="45">
        <v>131</v>
      </c>
      <c r="U27" s="44">
        <f t="shared" si="12"/>
        <v>16</v>
      </c>
      <c r="V27" s="45">
        <v>0</v>
      </c>
      <c r="W27" s="44">
        <v>16</v>
      </c>
      <c r="X27" s="45">
        <f t="shared" si="13"/>
        <v>14</v>
      </c>
      <c r="Y27" s="44">
        <v>2</v>
      </c>
      <c r="Z27" s="45">
        <v>12</v>
      </c>
      <c r="AA27" s="44">
        <f t="shared" si="14"/>
        <v>0</v>
      </c>
      <c r="AB27" s="45">
        <v>0</v>
      </c>
      <c r="AC27" s="44">
        <v>0</v>
      </c>
      <c r="AD27" s="47">
        <f t="shared" si="15"/>
        <v>0</v>
      </c>
      <c r="AE27" s="44">
        <f t="shared" si="15"/>
        <v>0</v>
      </c>
      <c r="AF27" s="47">
        <v>0</v>
      </c>
      <c r="AG27" s="44">
        <v>0</v>
      </c>
      <c r="AH27" s="47">
        <v>0</v>
      </c>
      <c r="AI27" s="44">
        <v>0</v>
      </c>
      <c r="AJ27" s="47">
        <v>0</v>
      </c>
      <c r="AK27" s="44">
        <v>0</v>
      </c>
      <c r="AL27" s="47">
        <v>0</v>
      </c>
      <c r="AM27" s="48">
        <v>0</v>
      </c>
    </row>
    <row r="28" spans="1:39" s="49" customFormat="1" ht="15" customHeight="1">
      <c r="A28" s="42"/>
      <c r="B28" s="43" t="s">
        <v>36</v>
      </c>
      <c r="C28" s="44">
        <f t="shared" si="2"/>
        <v>191</v>
      </c>
      <c r="D28" s="45">
        <f t="shared" si="2"/>
        <v>17</v>
      </c>
      <c r="E28" s="44">
        <f t="shared" si="2"/>
        <v>174</v>
      </c>
      <c r="F28" s="45">
        <f t="shared" si="6"/>
        <v>174</v>
      </c>
      <c r="G28" s="44">
        <v>12</v>
      </c>
      <c r="H28" s="45">
        <v>162</v>
      </c>
      <c r="I28" s="44">
        <f t="shared" si="7"/>
        <v>8</v>
      </c>
      <c r="J28" s="45">
        <v>4</v>
      </c>
      <c r="K28" s="45">
        <v>4</v>
      </c>
      <c r="L28" s="45">
        <f t="shared" si="9"/>
        <v>0</v>
      </c>
      <c r="M28" s="44">
        <v>0</v>
      </c>
      <c r="N28" s="45">
        <v>0</v>
      </c>
      <c r="O28" s="44">
        <f t="shared" si="10"/>
        <v>0</v>
      </c>
      <c r="P28" s="46">
        <v>0</v>
      </c>
      <c r="Q28" s="45">
        <v>0</v>
      </c>
      <c r="R28" s="45">
        <f t="shared" si="11"/>
        <v>5</v>
      </c>
      <c r="S28" s="44">
        <v>1</v>
      </c>
      <c r="T28" s="45">
        <v>4</v>
      </c>
      <c r="U28" s="44">
        <f t="shared" si="12"/>
        <v>2</v>
      </c>
      <c r="V28" s="45">
        <v>0</v>
      </c>
      <c r="W28" s="44">
        <v>2</v>
      </c>
      <c r="X28" s="45">
        <f t="shared" si="13"/>
        <v>2</v>
      </c>
      <c r="Y28" s="44">
        <v>0</v>
      </c>
      <c r="Z28" s="45">
        <v>2</v>
      </c>
      <c r="AA28" s="44">
        <f t="shared" si="14"/>
        <v>0</v>
      </c>
      <c r="AB28" s="45">
        <v>0</v>
      </c>
      <c r="AC28" s="44">
        <v>0</v>
      </c>
      <c r="AD28" s="47">
        <f t="shared" si="15"/>
        <v>0</v>
      </c>
      <c r="AE28" s="44">
        <f t="shared" si="15"/>
        <v>0</v>
      </c>
      <c r="AF28" s="47">
        <v>0</v>
      </c>
      <c r="AG28" s="44">
        <v>0</v>
      </c>
      <c r="AH28" s="47">
        <v>0</v>
      </c>
      <c r="AI28" s="44">
        <v>0</v>
      </c>
      <c r="AJ28" s="47">
        <v>0</v>
      </c>
      <c r="AK28" s="44">
        <v>0</v>
      </c>
      <c r="AL28" s="47">
        <v>0</v>
      </c>
      <c r="AM28" s="48">
        <v>0</v>
      </c>
    </row>
    <row r="29" spans="1:39" s="49" customFormat="1" ht="15" customHeight="1">
      <c r="A29" s="42"/>
      <c r="B29" s="43" t="s">
        <v>37</v>
      </c>
      <c r="C29" s="44">
        <f t="shared" si="2"/>
        <v>40</v>
      </c>
      <c r="D29" s="45">
        <f t="shared" si="2"/>
        <v>28</v>
      </c>
      <c r="E29" s="44">
        <f t="shared" si="2"/>
        <v>12</v>
      </c>
      <c r="F29" s="45">
        <f t="shared" si="6"/>
        <v>24</v>
      </c>
      <c r="G29" s="44">
        <v>17</v>
      </c>
      <c r="H29" s="45">
        <v>7</v>
      </c>
      <c r="I29" s="44">
        <f t="shared" si="7"/>
        <v>10</v>
      </c>
      <c r="J29" s="45">
        <v>8</v>
      </c>
      <c r="K29" s="45">
        <v>2</v>
      </c>
      <c r="L29" s="45">
        <f t="shared" si="9"/>
        <v>0</v>
      </c>
      <c r="M29" s="44">
        <v>0</v>
      </c>
      <c r="N29" s="45">
        <v>0</v>
      </c>
      <c r="O29" s="44">
        <f t="shared" si="10"/>
        <v>0</v>
      </c>
      <c r="P29" s="46">
        <v>0</v>
      </c>
      <c r="Q29" s="45">
        <v>0</v>
      </c>
      <c r="R29" s="45">
        <f t="shared" si="11"/>
        <v>6</v>
      </c>
      <c r="S29" s="44">
        <v>3</v>
      </c>
      <c r="T29" s="45">
        <v>3</v>
      </c>
      <c r="U29" s="44">
        <f t="shared" si="12"/>
        <v>0</v>
      </c>
      <c r="V29" s="45">
        <v>0</v>
      </c>
      <c r="W29" s="44">
        <v>0</v>
      </c>
      <c r="X29" s="45">
        <f t="shared" si="13"/>
        <v>0</v>
      </c>
      <c r="Y29" s="44">
        <v>0</v>
      </c>
      <c r="Z29" s="45">
        <v>0</v>
      </c>
      <c r="AA29" s="44">
        <f t="shared" si="14"/>
        <v>0</v>
      </c>
      <c r="AB29" s="45">
        <v>0</v>
      </c>
      <c r="AC29" s="44">
        <v>0</v>
      </c>
      <c r="AD29" s="47">
        <f t="shared" si="15"/>
        <v>0</v>
      </c>
      <c r="AE29" s="44">
        <f t="shared" si="15"/>
        <v>0</v>
      </c>
      <c r="AF29" s="47">
        <v>0</v>
      </c>
      <c r="AG29" s="44">
        <v>0</v>
      </c>
      <c r="AH29" s="47">
        <v>0</v>
      </c>
      <c r="AI29" s="44">
        <v>0</v>
      </c>
      <c r="AJ29" s="47">
        <v>0</v>
      </c>
      <c r="AK29" s="44">
        <v>0</v>
      </c>
      <c r="AL29" s="47">
        <v>0</v>
      </c>
      <c r="AM29" s="48">
        <v>0</v>
      </c>
    </row>
    <row r="30" spans="1:39" s="49" customFormat="1" ht="15" customHeight="1">
      <c r="A30" s="42"/>
      <c r="B30" s="43" t="s">
        <v>38</v>
      </c>
      <c r="C30" s="44">
        <f t="shared" si="2"/>
        <v>39</v>
      </c>
      <c r="D30" s="45">
        <f t="shared" si="2"/>
        <v>4</v>
      </c>
      <c r="E30" s="44">
        <f t="shared" si="2"/>
        <v>35</v>
      </c>
      <c r="F30" s="45">
        <f t="shared" si="6"/>
        <v>7</v>
      </c>
      <c r="G30" s="44">
        <v>1</v>
      </c>
      <c r="H30" s="45">
        <v>6</v>
      </c>
      <c r="I30" s="44">
        <f t="shared" si="7"/>
        <v>7</v>
      </c>
      <c r="J30" s="45">
        <v>1</v>
      </c>
      <c r="K30" s="45">
        <v>6</v>
      </c>
      <c r="L30" s="45">
        <f t="shared" si="9"/>
        <v>0</v>
      </c>
      <c r="M30" s="44">
        <v>0</v>
      </c>
      <c r="N30" s="45">
        <v>0</v>
      </c>
      <c r="O30" s="44">
        <f t="shared" si="10"/>
        <v>0</v>
      </c>
      <c r="P30" s="46">
        <v>0</v>
      </c>
      <c r="Q30" s="45">
        <v>0</v>
      </c>
      <c r="R30" s="45">
        <f t="shared" si="11"/>
        <v>24</v>
      </c>
      <c r="S30" s="44">
        <v>2</v>
      </c>
      <c r="T30" s="45">
        <v>22</v>
      </c>
      <c r="U30" s="44">
        <f t="shared" si="12"/>
        <v>0</v>
      </c>
      <c r="V30" s="45">
        <v>0</v>
      </c>
      <c r="W30" s="44">
        <v>0</v>
      </c>
      <c r="X30" s="45">
        <f t="shared" si="13"/>
        <v>1</v>
      </c>
      <c r="Y30" s="44">
        <v>0</v>
      </c>
      <c r="Z30" s="45">
        <v>1</v>
      </c>
      <c r="AA30" s="44">
        <f t="shared" si="14"/>
        <v>0</v>
      </c>
      <c r="AB30" s="45">
        <v>0</v>
      </c>
      <c r="AC30" s="44">
        <v>0</v>
      </c>
      <c r="AD30" s="47">
        <f t="shared" si="15"/>
        <v>0</v>
      </c>
      <c r="AE30" s="44">
        <f t="shared" si="15"/>
        <v>0</v>
      </c>
      <c r="AF30" s="47">
        <v>0</v>
      </c>
      <c r="AG30" s="44">
        <v>0</v>
      </c>
      <c r="AH30" s="47">
        <v>0</v>
      </c>
      <c r="AI30" s="44">
        <v>0</v>
      </c>
      <c r="AJ30" s="47">
        <v>0</v>
      </c>
      <c r="AK30" s="44">
        <v>0</v>
      </c>
      <c r="AL30" s="47">
        <v>0</v>
      </c>
      <c r="AM30" s="48">
        <v>0</v>
      </c>
    </row>
    <row r="31" spans="1:39" s="49" customFormat="1" ht="15" customHeight="1">
      <c r="A31" s="42"/>
      <c r="B31" s="43" t="s">
        <v>39</v>
      </c>
      <c r="C31" s="44">
        <f t="shared" si="2"/>
        <v>735</v>
      </c>
      <c r="D31" s="45">
        <f t="shared" si="2"/>
        <v>373</v>
      </c>
      <c r="E31" s="44">
        <f t="shared" si="2"/>
        <v>362</v>
      </c>
      <c r="F31" s="45">
        <f t="shared" si="6"/>
        <v>371</v>
      </c>
      <c r="G31" s="44">
        <v>199</v>
      </c>
      <c r="H31" s="45">
        <v>172</v>
      </c>
      <c r="I31" s="44">
        <f t="shared" si="7"/>
        <v>131</v>
      </c>
      <c r="J31" s="45">
        <v>53</v>
      </c>
      <c r="K31" s="45">
        <v>78</v>
      </c>
      <c r="L31" s="45">
        <f t="shared" si="9"/>
        <v>48</v>
      </c>
      <c r="M31" s="44">
        <v>24</v>
      </c>
      <c r="N31" s="45">
        <v>24</v>
      </c>
      <c r="O31" s="44">
        <f t="shared" si="10"/>
        <v>7</v>
      </c>
      <c r="P31" s="46">
        <v>6</v>
      </c>
      <c r="Q31" s="45">
        <v>1</v>
      </c>
      <c r="R31" s="45">
        <f t="shared" si="11"/>
        <v>127</v>
      </c>
      <c r="S31" s="44">
        <v>66</v>
      </c>
      <c r="T31" s="45">
        <v>61</v>
      </c>
      <c r="U31" s="44">
        <f t="shared" si="12"/>
        <v>2</v>
      </c>
      <c r="V31" s="45">
        <v>0</v>
      </c>
      <c r="W31" s="44">
        <v>2</v>
      </c>
      <c r="X31" s="45">
        <f t="shared" si="13"/>
        <v>49</v>
      </c>
      <c r="Y31" s="44">
        <v>25</v>
      </c>
      <c r="Z31" s="45">
        <v>24</v>
      </c>
      <c r="AA31" s="44">
        <f t="shared" si="14"/>
        <v>0</v>
      </c>
      <c r="AB31" s="45">
        <v>0</v>
      </c>
      <c r="AC31" s="44">
        <v>0</v>
      </c>
      <c r="AD31" s="47">
        <f t="shared" si="15"/>
        <v>0</v>
      </c>
      <c r="AE31" s="44">
        <f t="shared" si="15"/>
        <v>0</v>
      </c>
      <c r="AF31" s="47">
        <v>0</v>
      </c>
      <c r="AG31" s="44">
        <v>0</v>
      </c>
      <c r="AH31" s="47">
        <v>0</v>
      </c>
      <c r="AI31" s="44">
        <v>0</v>
      </c>
      <c r="AJ31" s="47">
        <v>0</v>
      </c>
      <c r="AK31" s="44">
        <v>0</v>
      </c>
      <c r="AL31" s="47">
        <v>0</v>
      </c>
      <c r="AM31" s="48">
        <v>0</v>
      </c>
    </row>
    <row r="32" spans="1:39" s="49" customFormat="1" ht="15" customHeight="1">
      <c r="A32" s="42"/>
      <c r="B32" s="43" t="s">
        <v>40</v>
      </c>
      <c r="C32" s="44">
        <f t="shared" si="2"/>
        <v>699</v>
      </c>
      <c r="D32" s="45">
        <f t="shared" si="2"/>
        <v>335</v>
      </c>
      <c r="E32" s="44">
        <f t="shared" si="2"/>
        <v>364</v>
      </c>
      <c r="F32" s="45">
        <f t="shared" si="6"/>
        <v>153</v>
      </c>
      <c r="G32" s="44">
        <v>71</v>
      </c>
      <c r="H32" s="45">
        <v>82</v>
      </c>
      <c r="I32" s="44">
        <f t="shared" si="7"/>
        <v>183</v>
      </c>
      <c r="J32" s="45">
        <v>69</v>
      </c>
      <c r="K32" s="45">
        <v>114</v>
      </c>
      <c r="L32" s="45">
        <f t="shared" si="9"/>
        <v>3</v>
      </c>
      <c r="M32" s="44">
        <v>2</v>
      </c>
      <c r="N32" s="45">
        <v>1</v>
      </c>
      <c r="O32" s="44">
        <f t="shared" si="10"/>
        <v>4</v>
      </c>
      <c r="P32" s="46">
        <v>4</v>
      </c>
      <c r="Q32" s="45">
        <v>0</v>
      </c>
      <c r="R32" s="45">
        <f t="shared" si="11"/>
        <v>296</v>
      </c>
      <c r="S32" s="44">
        <v>172</v>
      </c>
      <c r="T32" s="45">
        <v>124</v>
      </c>
      <c r="U32" s="44">
        <f t="shared" si="12"/>
        <v>22</v>
      </c>
      <c r="V32" s="45">
        <v>4</v>
      </c>
      <c r="W32" s="44">
        <v>18</v>
      </c>
      <c r="X32" s="45">
        <f t="shared" si="13"/>
        <v>37</v>
      </c>
      <c r="Y32" s="44">
        <v>12</v>
      </c>
      <c r="Z32" s="45">
        <v>25</v>
      </c>
      <c r="AA32" s="44">
        <f t="shared" si="14"/>
        <v>1</v>
      </c>
      <c r="AB32" s="45">
        <v>1</v>
      </c>
      <c r="AC32" s="44">
        <v>0</v>
      </c>
      <c r="AD32" s="47">
        <f t="shared" si="15"/>
        <v>0</v>
      </c>
      <c r="AE32" s="44">
        <f t="shared" si="15"/>
        <v>0</v>
      </c>
      <c r="AF32" s="47">
        <v>0</v>
      </c>
      <c r="AG32" s="44">
        <v>0</v>
      </c>
      <c r="AH32" s="47">
        <v>0</v>
      </c>
      <c r="AI32" s="44">
        <v>0</v>
      </c>
      <c r="AJ32" s="47">
        <v>0</v>
      </c>
      <c r="AK32" s="44">
        <v>0</v>
      </c>
      <c r="AL32" s="47">
        <v>0</v>
      </c>
      <c r="AM32" s="48">
        <v>0</v>
      </c>
    </row>
    <row r="33" spans="1:39" s="49" customFormat="1" ht="12" customHeight="1">
      <c r="A33" s="42"/>
      <c r="B33" s="43"/>
      <c r="C33" s="44"/>
      <c r="D33" s="45"/>
      <c r="E33" s="44"/>
      <c r="F33" s="45"/>
      <c r="G33" s="44"/>
      <c r="H33" s="45"/>
      <c r="I33" s="44"/>
      <c r="J33" s="45"/>
      <c r="K33" s="44"/>
      <c r="L33" s="45"/>
      <c r="M33" s="44"/>
      <c r="N33" s="45"/>
      <c r="O33" s="44"/>
      <c r="P33" s="46"/>
      <c r="Q33" s="45"/>
      <c r="R33" s="45"/>
      <c r="S33" s="44"/>
      <c r="T33" s="45"/>
      <c r="U33" s="44"/>
      <c r="V33" s="45"/>
      <c r="W33" s="44"/>
      <c r="X33" s="45"/>
      <c r="Y33" s="44"/>
      <c r="Z33" s="45"/>
      <c r="AA33" s="44"/>
      <c r="AB33" s="45"/>
      <c r="AC33" s="44"/>
      <c r="AD33" s="38"/>
      <c r="AE33" s="35"/>
      <c r="AF33" s="47"/>
      <c r="AG33" s="44"/>
      <c r="AH33" s="47"/>
      <c r="AI33" s="44"/>
      <c r="AJ33" s="47"/>
      <c r="AK33" s="44"/>
      <c r="AL33" s="47"/>
      <c r="AM33" s="48"/>
    </row>
    <row r="34" spans="1:39" s="41" customFormat="1" ht="18" customHeight="1">
      <c r="A34" s="76" t="s">
        <v>42</v>
      </c>
      <c r="B34" s="77"/>
      <c r="C34" s="35">
        <f t="shared" si="2"/>
        <v>578</v>
      </c>
      <c r="D34" s="36">
        <f t="shared" si="2"/>
        <v>306</v>
      </c>
      <c r="E34" s="35">
        <f t="shared" si="2"/>
        <v>272</v>
      </c>
      <c r="F34" s="36">
        <f t="shared" si="6"/>
        <v>93</v>
      </c>
      <c r="G34" s="35">
        <f>SUM(G35:G44)</f>
        <v>38</v>
      </c>
      <c r="H34" s="36">
        <f>SUM(H35:H44)</f>
        <v>55</v>
      </c>
      <c r="I34" s="35">
        <f t="shared" si="7"/>
        <v>124</v>
      </c>
      <c r="J34" s="36">
        <f>SUM(J35:J44)</f>
        <v>69</v>
      </c>
      <c r="K34" s="35">
        <f t="shared" ref="K34:AC34" si="16">SUM(K35:K44)</f>
        <v>55</v>
      </c>
      <c r="L34" s="36">
        <f t="shared" ref="L34:L44" si="17">SUM(M34:N34)</f>
        <v>4</v>
      </c>
      <c r="M34" s="35">
        <f t="shared" si="16"/>
        <v>0</v>
      </c>
      <c r="N34" s="36">
        <f t="shared" si="16"/>
        <v>4</v>
      </c>
      <c r="O34" s="35">
        <f t="shared" si="10"/>
        <v>17</v>
      </c>
      <c r="P34" s="36">
        <f t="shared" si="16"/>
        <v>14</v>
      </c>
      <c r="Q34" s="37">
        <f t="shared" si="16"/>
        <v>3</v>
      </c>
      <c r="R34" s="36">
        <f t="shared" si="11"/>
        <v>196</v>
      </c>
      <c r="S34" s="35">
        <f t="shared" si="16"/>
        <v>118</v>
      </c>
      <c r="T34" s="36">
        <f t="shared" si="16"/>
        <v>78</v>
      </c>
      <c r="U34" s="35">
        <f t="shared" si="12"/>
        <v>94</v>
      </c>
      <c r="V34" s="36">
        <f t="shared" si="16"/>
        <v>36</v>
      </c>
      <c r="W34" s="35">
        <f t="shared" si="16"/>
        <v>58</v>
      </c>
      <c r="X34" s="36">
        <f t="shared" si="13"/>
        <v>50</v>
      </c>
      <c r="Y34" s="35">
        <f t="shared" si="16"/>
        <v>31</v>
      </c>
      <c r="Z34" s="36">
        <f t="shared" si="16"/>
        <v>19</v>
      </c>
      <c r="AA34" s="35">
        <f t="shared" si="14"/>
        <v>0</v>
      </c>
      <c r="AB34" s="36">
        <f t="shared" si="16"/>
        <v>0</v>
      </c>
      <c r="AC34" s="35">
        <f t="shared" si="16"/>
        <v>0</v>
      </c>
      <c r="AD34" s="38">
        <f>SUM(AF34,AH34,AJ34,AL34)</f>
        <v>0</v>
      </c>
      <c r="AE34" s="35">
        <f>SUM(AG34,AI34,AK34,AM34)</f>
        <v>0</v>
      </c>
      <c r="AF34" s="38">
        <f>SUM(AG34:AH34)</f>
        <v>0</v>
      </c>
      <c r="AG34" s="35">
        <f>SUM(AG35:AG44)</f>
        <v>0</v>
      </c>
      <c r="AH34" s="38">
        <f>SUM(AI34:AJ34)</f>
        <v>0</v>
      </c>
      <c r="AI34" s="35">
        <f>SUM(AI35:AI44)</f>
        <v>0</v>
      </c>
      <c r="AJ34" s="38">
        <f>SUM(AK34:AL34)</f>
        <v>0</v>
      </c>
      <c r="AK34" s="35">
        <f>SUM(AK35:AK44)</f>
        <v>0</v>
      </c>
      <c r="AL34" s="38">
        <f>SUM(AM34:AN34)</f>
        <v>0</v>
      </c>
      <c r="AM34" s="39">
        <f>SUM(AM35:AM44)</f>
        <v>0</v>
      </c>
    </row>
    <row r="35" spans="1:39" s="49" customFormat="1" ht="15" customHeight="1">
      <c r="A35" s="42"/>
      <c r="B35" s="43" t="s">
        <v>31</v>
      </c>
      <c r="C35" s="44">
        <f t="shared" si="2"/>
        <v>283</v>
      </c>
      <c r="D35" s="45">
        <f t="shared" si="2"/>
        <v>160</v>
      </c>
      <c r="E35" s="44">
        <f t="shared" si="2"/>
        <v>123</v>
      </c>
      <c r="F35" s="45">
        <f t="shared" si="6"/>
        <v>20</v>
      </c>
      <c r="G35" s="44">
        <v>9</v>
      </c>
      <c r="H35" s="45">
        <v>11</v>
      </c>
      <c r="I35" s="44">
        <f t="shared" si="7"/>
        <v>68</v>
      </c>
      <c r="J35" s="45">
        <v>40</v>
      </c>
      <c r="K35" s="44">
        <v>28</v>
      </c>
      <c r="L35" s="45">
        <f t="shared" si="17"/>
        <v>4</v>
      </c>
      <c r="M35" s="44">
        <v>0</v>
      </c>
      <c r="N35" s="45">
        <v>4</v>
      </c>
      <c r="O35" s="44">
        <f t="shared" si="10"/>
        <v>11</v>
      </c>
      <c r="P35" s="46">
        <v>9</v>
      </c>
      <c r="Q35" s="45">
        <v>2</v>
      </c>
      <c r="R35" s="45">
        <f t="shared" si="11"/>
        <v>109</v>
      </c>
      <c r="S35" s="44">
        <v>71</v>
      </c>
      <c r="T35" s="45">
        <v>38</v>
      </c>
      <c r="U35" s="44">
        <f t="shared" si="12"/>
        <v>46</v>
      </c>
      <c r="V35" s="45">
        <v>18</v>
      </c>
      <c r="W35" s="44">
        <v>28</v>
      </c>
      <c r="X35" s="45">
        <f t="shared" si="13"/>
        <v>25</v>
      </c>
      <c r="Y35" s="44">
        <v>13</v>
      </c>
      <c r="Z35" s="45">
        <v>12</v>
      </c>
      <c r="AA35" s="44">
        <f t="shared" si="14"/>
        <v>0</v>
      </c>
      <c r="AB35" s="45">
        <v>0</v>
      </c>
      <c r="AC35" s="44">
        <v>0</v>
      </c>
      <c r="AD35" s="38">
        <f t="shared" si="15"/>
        <v>0</v>
      </c>
      <c r="AE35" s="35">
        <f t="shared" si="15"/>
        <v>0</v>
      </c>
      <c r="AF35" s="47">
        <v>0</v>
      </c>
      <c r="AG35" s="44">
        <v>0</v>
      </c>
      <c r="AH35" s="47">
        <v>0</v>
      </c>
      <c r="AI35" s="44">
        <v>0</v>
      </c>
      <c r="AJ35" s="47">
        <v>0</v>
      </c>
      <c r="AK35" s="44">
        <v>0</v>
      </c>
      <c r="AL35" s="47">
        <v>0</v>
      </c>
      <c r="AM35" s="48">
        <v>0</v>
      </c>
    </row>
    <row r="36" spans="1:39" s="49" customFormat="1" ht="15" customHeight="1">
      <c r="A36" s="42"/>
      <c r="B36" s="43" t="s">
        <v>32</v>
      </c>
      <c r="C36" s="44">
        <f t="shared" si="2"/>
        <v>0</v>
      </c>
      <c r="D36" s="45">
        <f t="shared" si="2"/>
        <v>0</v>
      </c>
      <c r="E36" s="44">
        <f t="shared" si="2"/>
        <v>0</v>
      </c>
      <c r="F36" s="45">
        <f t="shared" si="6"/>
        <v>0</v>
      </c>
      <c r="G36" s="44">
        <v>0</v>
      </c>
      <c r="H36" s="45">
        <v>0</v>
      </c>
      <c r="I36" s="44">
        <f t="shared" si="7"/>
        <v>0</v>
      </c>
      <c r="J36" s="45">
        <v>0</v>
      </c>
      <c r="K36" s="44">
        <v>0</v>
      </c>
      <c r="L36" s="45">
        <f t="shared" si="17"/>
        <v>0</v>
      </c>
      <c r="M36" s="44">
        <v>0</v>
      </c>
      <c r="N36" s="45">
        <v>0</v>
      </c>
      <c r="O36" s="44">
        <f t="shared" si="10"/>
        <v>0</v>
      </c>
      <c r="P36" s="46">
        <v>0</v>
      </c>
      <c r="Q36" s="45">
        <v>0</v>
      </c>
      <c r="R36" s="45">
        <f t="shared" si="11"/>
        <v>0</v>
      </c>
      <c r="S36" s="44">
        <v>0</v>
      </c>
      <c r="T36" s="45">
        <v>0</v>
      </c>
      <c r="U36" s="44">
        <f t="shared" si="12"/>
        <v>0</v>
      </c>
      <c r="V36" s="45">
        <v>0</v>
      </c>
      <c r="W36" s="44">
        <v>0</v>
      </c>
      <c r="X36" s="45">
        <f t="shared" si="13"/>
        <v>0</v>
      </c>
      <c r="Y36" s="44">
        <v>0</v>
      </c>
      <c r="Z36" s="45">
        <v>0</v>
      </c>
      <c r="AA36" s="44">
        <f t="shared" si="14"/>
        <v>0</v>
      </c>
      <c r="AB36" s="45">
        <v>0</v>
      </c>
      <c r="AC36" s="44">
        <v>0</v>
      </c>
      <c r="AD36" s="38">
        <f t="shared" si="15"/>
        <v>0</v>
      </c>
      <c r="AE36" s="35">
        <f t="shared" si="15"/>
        <v>0</v>
      </c>
      <c r="AF36" s="47">
        <v>0</v>
      </c>
      <c r="AG36" s="44">
        <v>0</v>
      </c>
      <c r="AH36" s="47">
        <v>0</v>
      </c>
      <c r="AI36" s="44">
        <v>0</v>
      </c>
      <c r="AJ36" s="47">
        <v>0</v>
      </c>
      <c r="AK36" s="44">
        <v>0</v>
      </c>
      <c r="AL36" s="47">
        <v>0</v>
      </c>
      <c r="AM36" s="48">
        <v>0</v>
      </c>
    </row>
    <row r="37" spans="1:39" s="49" customFormat="1" ht="15" customHeight="1">
      <c r="A37" s="42"/>
      <c r="B37" s="43" t="s">
        <v>33</v>
      </c>
      <c r="C37" s="44">
        <f t="shared" si="2"/>
        <v>38</v>
      </c>
      <c r="D37" s="45">
        <f t="shared" si="2"/>
        <v>37</v>
      </c>
      <c r="E37" s="44">
        <f t="shared" si="2"/>
        <v>1</v>
      </c>
      <c r="F37" s="45">
        <f t="shared" si="6"/>
        <v>0</v>
      </c>
      <c r="G37" s="44">
        <v>0</v>
      </c>
      <c r="H37" s="45">
        <v>0</v>
      </c>
      <c r="I37" s="44">
        <f t="shared" si="7"/>
        <v>2</v>
      </c>
      <c r="J37" s="45">
        <v>2</v>
      </c>
      <c r="K37" s="44">
        <v>0</v>
      </c>
      <c r="L37" s="45">
        <f t="shared" si="17"/>
        <v>0</v>
      </c>
      <c r="M37" s="44">
        <v>0</v>
      </c>
      <c r="N37" s="45">
        <v>0</v>
      </c>
      <c r="O37" s="44">
        <f t="shared" si="10"/>
        <v>3</v>
      </c>
      <c r="P37" s="46">
        <v>3</v>
      </c>
      <c r="Q37" s="45">
        <v>0</v>
      </c>
      <c r="R37" s="45">
        <f t="shared" si="11"/>
        <v>14</v>
      </c>
      <c r="S37" s="44">
        <v>14</v>
      </c>
      <c r="T37" s="45">
        <v>0</v>
      </c>
      <c r="U37" s="44">
        <f t="shared" si="12"/>
        <v>5</v>
      </c>
      <c r="V37" s="45">
        <v>5</v>
      </c>
      <c r="W37" s="44">
        <v>0</v>
      </c>
      <c r="X37" s="45">
        <f t="shared" si="13"/>
        <v>14</v>
      </c>
      <c r="Y37" s="44">
        <v>13</v>
      </c>
      <c r="Z37" s="45">
        <v>1</v>
      </c>
      <c r="AA37" s="44">
        <f t="shared" si="14"/>
        <v>0</v>
      </c>
      <c r="AB37" s="45">
        <v>0</v>
      </c>
      <c r="AC37" s="44">
        <v>0</v>
      </c>
      <c r="AD37" s="38">
        <f t="shared" si="15"/>
        <v>0</v>
      </c>
      <c r="AE37" s="35">
        <f t="shared" si="15"/>
        <v>0</v>
      </c>
      <c r="AF37" s="47">
        <v>0</v>
      </c>
      <c r="AG37" s="44">
        <v>0</v>
      </c>
      <c r="AH37" s="47">
        <v>0</v>
      </c>
      <c r="AI37" s="44">
        <v>0</v>
      </c>
      <c r="AJ37" s="47">
        <v>0</v>
      </c>
      <c r="AK37" s="44">
        <v>0</v>
      </c>
      <c r="AL37" s="47">
        <v>0</v>
      </c>
      <c r="AM37" s="48">
        <v>0</v>
      </c>
    </row>
    <row r="38" spans="1:39" s="49" customFormat="1" ht="15" customHeight="1">
      <c r="A38" s="42"/>
      <c r="B38" s="43" t="s">
        <v>34</v>
      </c>
      <c r="C38" s="44">
        <f t="shared" si="2"/>
        <v>25</v>
      </c>
      <c r="D38" s="45">
        <f t="shared" si="2"/>
        <v>14</v>
      </c>
      <c r="E38" s="44">
        <f t="shared" si="2"/>
        <v>11</v>
      </c>
      <c r="F38" s="45">
        <f t="shared" si="6"/>
        <v>0</v>
      </c>
      <c r="G38" s="44">
        <v>0</v>
      </c>
      <c r="H38" s="45">
        <v>0</v>
      </c>
      <c r="I38" s="44">
        <f t="shared" si="7"/>
        <v>7</v>
      </c>
      <c r="J38" s="45">
        <v>4</v>
      </c>
      <c r="K38" s="44">
        <v>3</v>
      </c>
      <c r="L38" s="45">
        <f t="shared" si="17"/>
        <v>0</v>
      </c>
      <c r="M38" s="44">
        <v>0</v>
      </c>
      <c r="N38" s="45">
        <v>0</v>
      </c>
      <c r="O38" s="44">
        <f t="shared" si="10"/>
        <v>3</v>
      </c>
      <c r="P38" s="46">
        <v>2</v>
      </c>
      <c r="Q38" s="45">
        <v>1</v>
      </c>
      <c r="R38" s="45">
        <f t="shared" si="11"/>
        <v>8</v>
      </c>
      <c r="S38" s="44">
        <v>4</v>
      </c>
      <c r="T38" s="45">
        <v>4</v>
      </c>
      <c r="U38" s="44">
        <f t="shared" si="12"/>
        <v>4</v>
      </c>
      <c r="V38" s="45">
        <v>2</v>
      </c>
      <c r="W38" s="44">
        <v>2</v>
      </c>
      <c r="X38" s="45">
        <f t="shared" si="13"/>
        <v>3</v>
      </c>
      <c r="Y38" s="44">
        <v>2</v>
      </c>
      <c r="Z38" s="45">
        <v>1</v>
      </c>
      <c r="AA38" s="44">
        <f t="shared" si="14"/>
        <v>0</v>
      </c>
      <c r="AB38" s="45">
        <v>0</v>
      </c>
      <c r="AC38" s="44">
        <v>0</v>
      </c>
      <c r="AD38" s="38">
        <f t="shared" si="15"/>
        <v>0</v>
      </c>
      <c r="AE38" s="35">
        <f t="shared" si="15"/>
        <v>0</v>
      </c>
      <c r="AF38" s="47">
        <v>0</v>
      </c>
      <c r="AG38" s="44">
        <v>0</v>
      </c>
      <c r="AH38" s="47">
        <v>0</v>
      </c>
      <c r="AI38" s="44">
        <v>0</v>
      </c>
      <c r="AJ38" s="47">
        <v>0</v>
      </c>
      <c r="AK38" s="44">
        <v>0</v>
      </c>
      <c r="AL38" s="47">
        <v>0</v>
      </c>
      <c r="AM38" s="48">
        <v>0</v>
      </c>
    </row>
    <row r="39" spans="1:39" s="49" customFormat="1" ht="15" customHeight="1">
      <c r="A39" s="42"/>
      <c r="B39" s="43" t="s">
        <v>35</v>
      </c>
      <c r="C39" s="44">
        <f t="shared" si="2"/>
        <v>0</v>
      </c>
      <c r="D39" s="45">
        <f t="shared" si="2"/>
        <v>0</v>
      </c>
      <c r="E39" s="44">
        <f t="shared" si="2"/>
        <v>0</v>
      </c>
      <c r="F39" s="45">
        <f t="shared" si="6"/>
        <v>0</v>
      </c>
      <c r="G39" s="44">
        <v>0</v>
      </c>
      <c r="H39" s="45">
        <v>0</v>
      </c>
      <c r="I39" s="44">
        <f t="shared" si="7"/>
        <v>0</v>
      </c>
      <c r="J39" s="45">
        <v>0</v>
      </c>
      <c r="K39" s="44">
        <v>0</v>
      </c>
      <c r="L39" s="45">
        <f t="shared" si="17"/>
        <v>0</v>
      </c>
      <c r="M39" s="44">
        <v>0</v>
      </c>
      <c r="N39" s="45">
        <v>0</v>
      </c>
      <c r="O39" s="44">
        <f t="shared" si="10"/>
        <v>0</v>
      </c>
      <c r="P39" s="46">
        <v>0</v>
      </c>
      <c r="Q39" s="45">
        <v>0</v>
      </c>
      <c r="R39" s="45">
        <f t="shared" si="11"/>
        <v>0</v>
      </c>
      <c r="S39" s="44">
        <v>0</v>
      </c>
      <c r="T39" s="45">
        <v>0</v>
      </c>
      <c r="U39" s="44">
        <f t="shared" si="12"/>
        <v>0</v>
      </c>
      <c r="V39" s="45">
        <v>0</v>
      </c>
      <c r="W39" s="44">
        <v>0</v>
      </c>
      <c r="X39" s="45">
        <f t="shared" si="13"/>
        <v>0</v>
      </c>
      <c r="Y39" s="44">
        <v>0</v>
      </c>
      <c r="Z39" s="45">
        <v>0</v>
      </c>
      <c r="AA39" s="44">
        <f t="shared" si="14"/>
        <v>0</v>
      </c>
      <c r="AB39" s="45">
        <v>0</v>
      </c>
      <c r="AC39" s="44">
        <v>0</v>
      </c>
      <c r="AD39" s="38">
        <f t="shared" si="15"/>
        <v>0</v>
      </c>
      <c r="AE39" s="35">
        <f t="shared" si="15"/>
        <v>0</v>
      </c>
      <c r="AF39" s="47">
        <v>0</v>
      </c>
      <c r="AG39" s="44">
        <v>0</v>
      </c>
      <c r="AH39" s="47">
        <v>0</v>
      </c>
      <c r="AI39" s="44">
        <v>0</v>
      </c>
      <c r="AJ39" s="47">
        <v>0</v>
      </c>
      <c r="AK39" s="44">
        <v>0</v>
      </c>
      <c r="AL39" s="47">
        <v>0</v>
      </c>
      <c r="AM39" s="48">
        <v>0</v>
      </c>
    </row>
    <row r="40" spans="1:39" s="49" customFormat="1" ht="15" customHeight="1">
      <c r="A40" s="42"/>
      <c r="B40" s="43" t="s">
        <v>36</v>
      </c>
      <c r="C40" s="44">
        <f t="shared" si="2"/>
        <v>0</v>
      </c>
      <c r="D40" s="45">
        <f t="shared" si="2"/>
        <v>0</v>
      </c>
      <c r="E40" s="44">
        <f t="shared" si="2"/>
        <v>0</v>
      </c>
      <c r="F40" s="45">
        <f t="shared" si="6"/>
        <v>0</v>
      </c>
      <c r="G40" s="44">
        <v>0</v>
      </c>
      <c r="H40" s="45">
        <v>0</v>
      </c>
      <c r="I40" s="44">
        <f t="shared" si="7"/>
        <v>0</v>
      </c>
      <c r="J40" s="45">
        <v>0</v>
      </c>
      <c r="K40" s="44">
        <v>0</v>
      </c>
      <c r="L40" s="45">
        <f t="shared" si="17"/>
        <v>0</v>
      </c>
      <c r="M40" s="44">
        <v>0</v>
      </c>
      <c r="N40" s="45">
        <v>0</v>
      </c>
      <c r="O40" s="44">
        <f t="shared" si="10"/>
        <v>0</v>
      </c>
      <c r="P40" s="46">
        <v>0</v>
      </c>
      <c r="Q40" s="45">
        <v>0</v>
      </c>
      <c r="R40" s="45">
        <f t="shared" si="11"/>
        <v>0</v>
      </c>
      <c r="S40" s="44">
        <v>0</v>
      </c>
      <c r="T40" s="45">
        <v>0</v>
      </c>
      <c r="U40" s="44">
        <f t="shared" si="12"/>
        <v>0</v>
      </c>
      <c r="V40" s="45">
        <v>0</v>
      </c>
      <c r="W40" s="44">
        <v>0</v>
      </c>
      <c r="X40" s="45">
        <f t="shared" si="13"/>
        <v>0</v>
      </c>
      <c r="Y40" s="44">
        <v>0</v>
      </c>
      <c r="Z40" s="45">
        <v>0</v>
      </c>
      <c r="AA40" s="44">
        <f t="shared" si="14"/>
        <v>0</v>
      </c>
      <c r="AB40" s="45">
        <v>0</v>
      </c>
      <c r="AC40" s="44">
        <v>0</v>
      </c>
      <c r="AD40" s="38">
        <f t="shared" si="15"/>
        <v>0</v>
      </c>
      <c r="AE40" s="35">
        <f t="shared" si="15"/>
        <v>0</v>
      </c>
      <c r="AF40" s="47">
        <v>0</v>
      </c>
      <c r="AG40" s="44">
        <v>0</v>
      </c>
      <c r="AH40" s="47">
        <v>0</v>
      </c>
      <c r="AI40" s="44">
        <v>0</v>
      </c>
      <c r="AJ40" s="47">
        <v>0</v>
      </c>
      <c r="AK40" s="44">
        <v>0</v>
      </c>
      <c r="AL40" s="47">
        <v>0</v>
      </c>
      <c r="AM40" s="48">
        <v>0</v>
      </c>
    </row>
    <row r="41" spans="1:39" s="49" customFormat="1" ht="15" customHeight="1">
      <c r="A41" s="42"/>
      <c r="B41" s="43" t="s">
        <v>37</v>
      </c>
      <c r="C41" s="44">
        <f t="shared" si="2"/>
        <v>0</v>
      </c>
      <c r="D41" s="45">
        <f t="shared" si="2"/>
        <v>0</v>
      </c>
      <c r="E41" s="44">
        <f t="shared" si="2"/>
        <v>0</v>
      </c>
      <c r="F41" s="45">
        <f t="shared" si="6"/>
        <v>0</v>
      </c>
      <c r="G41" s="44">
        <v>0</v>
      </c>
      <c r="H41" s="45">
        <v>0</v>
      </c>
      <c r="I41" s="44">
        <f t="shared" si="7"/>
        <v>0</v>
      </c>
      <c r="J41" s="45">
        <v>0</v>
      </c>
      <c r="K41" s="44">
        <v>0</v>
      </c>
      <c r="L41" s="45">
        <f t="shared" si="17"/>
        <v>0</v>
      </c>
      <c r="M41" s="44">
        <v>0</v>
      </c>
      <c r="N41" s="45">
        <v>0</v>
      </c>
      <c r="O41" s="44">
        <f t="shared" si="10"/>
        <v>0</v>
      </c>
      <c r="P41" s="46">
        <v>0</v>
      </c>
      <c r="Q41" s="45">
        <v>0</v>
      </c>
      <c r="R41" s="45">
        <f t="shared" si="11"/>
        <v>0</v>
      </c>
      <c r="S41" s="44">
        <v>0</v>
      </c>
      <c r="T41" s="45">
        <v>0</v>
      </c>
      <c r="U41" s="44">
        <f t="shared" si="12"/>
        <v>0</v>
      </c>
      <c r="V41" s="45">
        <v>0</v>
      </c>
      <c r="W41" s="44">
        <v>0</v>
      </c>
      <c r="X41" s="45">
        <f t="shared" si="13"/>
        <v>0</v>
      </c>
      <c r="Y41" s="44">
        <v>0</v>
      </c>
      <c r="Z41" s="45">
        <v>0</v>
      </c>
      <c r="AA41" s="44">
        <f t="shared" si="14"/>
        <v>0</v>
      </c>
      <c r="AB41" s="45">
        <v>0</v>
      </c>
      <c r="AC41" s="44">
        <v>0</v>
      </c>
      <c r="AD41" s="38">
        <f t="shared" si="15"/>
        <v>0</v>
      </c>
      <c r="AE41" s="35">
        <f t="shared" si="15"/>
        <v>0</v>
      </c>
      <c r="AF41" s="47">
        <v>0</v>
      </c>
      <c r="AG41" s="44">
        <v>0</v>
      </c>
      <c r="AH41" s="47">
        <v>0</v>
      </c>
      <c r="AI41" s="44">
        <v>0</v>
      </c>
      <c r="AJ41" s="47">
        <v>0</v>
      </c>
      <c r="AK41" s="44">
        <v>0</v>
      </c>
      <c r="AL41" s="47">
        <v>0</v>
      </c>
      <c r="AM41" s="48">
        <v>0</v>
      </c>
    </row>
    <row r="42" spans="1:39" s="49" customFormat="1" ht="15" customHeight="1">
      <c r="A42" s="42"/>
      <c r="B42" s="43" t="s">
        <v>38</v>
      </c>
      <c r="C42" s="44">
        <f t="shared" si="2"/>
        <v>0</v>
      </c>
      <c r="D42" s="45">
        <f t="shared" si="2"/>
        <v>0</v>
      </c>
      <c r="E42" s="44">
        <f t="shared" si="2"/>
        <v>0</v>
      </c>
      <c r="F42" s="45">
        <f t="shared" si="6"/>
        <v>0</v>
      </c>
      <c r="G42" s="44">
        <v>0</v>
      </c>
      <c r="H42" s="45">
        <v>0</v>
      </c>
      <c r="I42" s="44">
        <f t="shared" si="7"/>
        <v>0</v>
      </c>
      <c r="J42" s="45">
        <v>0</v>
      </c>
      <c r="K42" s="44">
        <v>0</v>
      </c>
      <c r="L42" s="45">
        <f t="shared" si="17"/>
        <v>0</v>
      </c>
      <c r="M42" s="44">
        <v>0</v>
      </c>
      <c r="N42" s="45">
        <v>0</v>
      </c>
      <c r="O42" s="44">
        <f t="shared" si="10"/>
        <v>0</v>
      </c>
      <c r="P42" s="46">
        <v>0</v>
      </c>
      <c r="Q42" s="45">
        <v>0</v>
      </c>
      <c r="R42" s="45">
        <f t="shared" si="11"/>
        <v>0</v>
      </c>
      <c r="S42" s="44">
        <v>0</v>
      </c>
      <c r="T42" s="45">
        <v>0</v>
      </c>
      <c r="U42" s="44">
        <f t="shared" si="12"/>
        <v>0</v>
      </c>
      <c r="V42" s="45">
        <v>0</v>
      </c>
      <c r="W42" s="44">
        <v>0</v>
      </c>
      <c r="X42" s="45">
        <f t="shared" si="13"/>
        <v>0</v>
      </c>
      <c r="Y42" s="44">
        <v>0</v>
      </c>
      <c r="Z42" s="45">
        <v>0</v>
      </c>
      <c r="AA42" s="44">
        <f t="shared" si="14"/>
        <v>0</v>
      </c>
      <c r="AB42" s="45">
        <v>0</v>
      </c>
      <c r="AC42" s="44">
        <v>0</v>
      </c>
      <c r="AD42" s="38">
        <f t="shared" si="15"/>
        <v>0</v>
      </c>
      <c r="AE42" s="35">
        <f t="shared" si="15"/>
        <v>0</v>
      </c>
      <c r="AF42" s="47">
        <v>0</v>
      </c>
      <c r="AG42" s="44">
        <v>0</v>
      </c>
      <c r="AH42" s="47">
        <v>0</v>
      </c>
      <c r="AI42" s="44">
        <v>0</v>
      </c>
      <c r="AJ42" s="47">
        <v>0</v>
      </c>
      <c r="AK42" s="44">
        <v>0</v>
      </c>
      <c r="AL42" s="47">
        <v>0</v>
      </c>
      <c r="AM42" s="48">
        <v>0</v>
      </c>
    </row>
    <row r="43" spans="1:39" s="49" customFormat="1" ht="15" customHeight="1">
      <c r="A43" s="42"/>
      <c r="B43" s="43" t="s">
        <v>39</v>
      </c>
      <c r="C43" s="44">
        <f t="shared" si="2"/>
        <v>0</v>
      </c>
      <c r="D43" s="45">
        <f t="shared" si="2"/>
        <v>0</v>
      </c>
      <c r="E43" s="44">
        <f t="shared" si="2"/>
        <v>0</v>
      </c>
      <c r="F43" s="45">
        <f t="shared" si="6"/>
        <v>0</v>
      </c>
      <c r="G43" s="44">
        <v>0</v>
      </c>
      <c r="H43" s="45">
        <v>0</v>
      </c>
      <c r="I43" s="44">
        <f t="shared" si="7"/>
        <v>0</v>
      </c>
      <c r="J43" s="45">
        <v>0</v>
      </c>
      <c r="K43" s="44">
        <v>0</v>
      </c>
      <c r="L43" s="45">
        <f t="shared" si="17"/>
        <v>0</v>
      </c>
      <c r="M43" s="44">
        <v>0</v>
      </c>
      <c r="N43" s="45">
        <v>0</v>
      </c>
      <c r="O43" s="44">
        <f t="shared" si="10"/>
        <v>0</v>
      </c>
      <c r="P43" s="46">
        <v>0</v>
      </c>
      <c r="Q43" s="45">
        <v>0</v>
      </c>
      <c r="R43" s="45">
        <f t="shared" si="11"/>
        <v>0</v>
      </c>
      <c r="S43" s="44">
        <v>0</v>
      </c>
      <c r="T43" s="45">
        <v>0</v>
      </c>
      <c r="U43" s="44">
        <f t="shared" si="12"/>
        <v>0</v>
      </c>
      <c r="V43" s="45">
        <v>0</v>
      </c>
      <c r="W43" s="44">
        <v>0</v>
      </c>
      <c r="X43" s="45">
        <f t="shared" si="13"/>
        <v>0</v>
      </c>
      <c r="Y43" s="44">
        <v>0</v>
      </c>
      <c r="Z43" s="45">
        <v>0</v>
      </c>
      <c r="AA43" s="44">
        <f t="shared" si="14"/>
        <v>0</v>
      </c>
      <c r="AB43" s="45">
        <v>0</v>
      </c>
      <c r="AC43" s="44">
        <v>0</v>
      </c>
      <c r="AD43" s="38">
        <f t="shared" si="15"/>
        <v>0</v>
      </c>
      <c r="AE43" s="35">
        <f t="shared" si="15"/>
        <v>0</v>
      </c>
      <c r="AF43" s="47">
        <v>0</v>
      </c>
      <c r="AG43" s="44">
        <v>0</v>
      </c>
      <c r="AH43" s="47">
        <v>0</v>
      </c>
      <c r="AI43" s="44">
        <v>0</v>
      </c>
      <c r="AJ43" s="47">
        <v>0</v>
      </c>
      <c r="AK43" s="44">
        <v>0</v>
      </c>
      <c r="AL43" s="47">
        <v>0</v>
      </c>
      <c r="AM43" s="48">
        <v>0</v>
      </c>
    </row>
    <row r="44" spans="1:39" s="49" customFormat="1" ht="15" customHeight="1">
      <c r="A44" s="42"/>
      <c r="B44" s="43" t="s">
        <v>40</v>
      </c>
      <c r="C44" s="44">
        <f t="shared" si="2"/>
        <v>232</v>
      </c>
      <c r="D44" s="45">
        <f t="shared" si="2"/>
        <v>95</v>
      </c>
      <c r="E44" s="44">
        <f t="shared" si="2"/>
        <v>137</v>
      </c>
      <c r="F44" s="45">
        <f t="shared" si="6"/>
        <v>73</v>
      </c>
      <c r="G44" s="44">
        <v>29</v>
      </c>
      <c r="H44" s="45">
        <v>44</v>
      </c>
      <c r="I44" s="44">
        <f t="shared" si="7"/>
        <v>47</v>
      </c>
      <c r="J44" s="45">
        <v>23</v>
      </c>
      <c r="K44" s="44">
        <v>24</v>
      </c>
      <c r="L44" s="45">
        <f t="shared" si="17"/>
        <v>0</v>
      </c>
      <c r="M44" s="44">
        <v>0</v>
      </c>
      <c r="N44" s="45">
        <v>0</v>
      </c>
      <c r="O44" s="44">
        <f t="shared" si="10"/>
        <v>0</v>
      </c>
      <c r="P44" s="46">
        <v>0</v>
      </c>
      <c r="Q44" s="45">
        <v>0</v>
      </c>
      <c r="R44" s="45">
        <f t="shared" si="11"/>
        <v>65</v>
      </c>
      <c r="S44" s="44">
        <v>29</v>
      </c>
      <c r="T44" s="45">
        <v>36</v>
      </c>
      <c r="U44" s="44">
        <f t="shared" si="12"/>
        <v>39</v>
      </c>
      <c r="V44" s="45">
        <v>11</v>
      </c>
      <c r="W44" s="44">
        <v>28</v>
      </c>
      <c r="X44" s="45">
        <f t="shared" si="13"/>
        <v>8</v>
      </c>
      <c r="Y44" s="44">
        <v>3</v>
      </c>
      <c r="Z44" s="45">
        <v>5</v>
      </c>
      <c r="AA44" s="44">
        <f t="shared" si="14"/>
        <v>0</v>
      </c>
      <c r="AB44" s="45">
        <v>0</v>
      </c>
      <c r="AC44" s="44">
        <v>0</v>
      </c>
      <c r="AD44" s="38">
        <f t="shared" si="15"/>
        <v>0</v>
      </c>
      <c r="AE44" s="35">
        <f t="shared" si="15"/>
        <v>0</v>
      </c>
      <c r="AF44" s="47">
        <v>0</v>
      </c>
      <c r="AG44" s="44">
        <v>0</v>
      </c>
      <c r="AH44" s="47">
        <v>0</v>
      </c>
      <c r="AI44" s="44">
        <v>0</v>
      </c>
      <c r="AJ44" s="47">
        <v>0</v>
      </c>
      <c r="AK44" s="44">
        <v>0</v>
      </c>
      <c r="AL44" s="47">
        <v>0</v>
      </c>
      <c r="AM44" s="48">
        <v>0</v>
      </c>
    </row>
    <row r="45" spans="1:39" s="49" customFormat="1" ht="6" customHeight="1">
      <c r="A45" s="53"/>
      <c r="B45" s="54"/>
      <c r="C45" s="55"/>
      <c r="D45" s="56"/>
      <c r="E45" s="55"/>
      <c r="F45" s="56"/>
      <c r="G45" s="55"/>
      <c r="H45" s="56"/>
      <c r="I45" s="55"/>
      <c r="J45" s="56"/>
      <c r="K45" s="55"/>
      <c r="L45" s="56"/>
      <c r="M45" s="55"/>
      <c r="N45" s="56"/>
      <c r="O45" s="55"/>
      <c r="P45" s="57"/>
      <c r="Q45" s="56"/>
      <c r="R45" s="56"/>
      <c r="S45" s="55"/>
      <c r="T45" s="56"/>
      <c r="U45" s="55"/>
      <c r="V45" s="56"/>
      <c r="W45" s="55"/>
      <c r="X45" s="56"/>
      <c r="Y45" s="55"/>
      <c r="Z45" s="56"/>
      <c r="AA45" s="55"/>
      <c r="AB45" s="56"/>
      <c r="AC45" s="55"/>
      <c r="AD45" s="58"/>
      <c r="AE45" s="55"/>
      <c r="AF45" s="58"/>
      <c r="AG45" s="55"/>
      <c r="AH45" s="58"/>
      <c r="AI45" s="55"/>
      <c r="AJ45" s="58"/>
      <c r="AK45" s="55"/>
      <c r="AL45" s="58"/>
      <c r="AM45" s="59"/>
    </row>
    <row r="46" spans="1:39" s="49" customFormat="1" ht="20.25" customHeight="1">
      <c r="A46" s="78" t="s">
        <v>43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 t="s">
        <v>44</v>
      </c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1"/>
    </row>
    <row r="47" spans="1:39" s="49" customFormat="1" ht="6" customHeight="1">
      <c r="A47" s="68"/>
      <c r="B47" s="69"/>
      <c r="C47" s="55"/>
      <c r="D47" s="56"/>
      <c r="E47" s="55"/>
      <c r="F47" s="56"/>
      <c r="G47" s="55"/>
      <c r="H47" s="56"/>
      <c r="I47" s="55"/>
      <c r="J47" s="56"/>
      <c r="K47" s="55"/>
      <c r="L47" s="56"/>
      <c r="M47" s="55"/>
      <c r="N47" s="56"/>
      <c r="O47" s="55"/>
      <c r="P47" s="57"/>
      <c r="Q47" s="56"/>
      <c r="R47" s="56"/>
      <c r="S47" s="55"/>
      <c r="T47" s="56"/>
      <c r="U47" s="55"/>
      <c r="V47" s="56"/>
      <c r="W47" s="55"/>
      <c r="X47" s="56"/>
      <c r="Y47" s="55"/>
      <c r="Z47" s="56"/>
      <c r="AA47" s="55"/>
      <c r="AB47" s="56"/>
      <c r="AC47" s="55"/>
      <c r="AD47" s="60"/>
      <c r="AE47" s="55"/>
      <c r="AF47" s="60"/>
      <c r="AG47" s="55"/>
      <c r="AH47" s="60"/>
      <c r="AI47" s="55"/>
      <c r="AJ47" s="60"/>
      <c r="AK47" s="55"/>
      <c r="AL47" s="60"/>
      <c r="AM47" s="59"/>
    </row>
    <row r="48" spans="1:39" s="49" customFormat="1" ht="16.5" customHeight="1">
      <c r="A48" s="70" t="s">
        <v>45</v>
      </c>
      <c r="B48" s="71"/>
      <c r="C48" s="44">
        <f t="shared" ref="C48:E49" si="18">SUM(F48,I48,L48,O48,R48,U48,X48,AA48)</f>
        <v>12624</v>
      </c>
      <c r="D48" s="45">
        <f t="shared" si="18"/>
        <v>6354</v>
      </c>
      <c r="E48" s="44">
        <f t="shared" si="18"/>
        <v>6270</v>
      </c>
      <c r="F48" s="45">
        <f>SUM(G48:H48)</f>
        <v>6445</v>
      </c>
      <c r="G48" s="44">
        <v>2917</v>
      </c>
      <c r="H48" s="45">
        <v>3528</v>
      </c>
      <c r="I48" s="44">
        <f>SUM(J48:K48)</f>
        <v>2010</v>
      </c>
      <c r="J48" s="45">
        <v>767</v>
      </c>
      <c r="K48" s="44">
        <v>1243</v>
      </c>
      <c r="L48" s="45">
        <f>SUM(M48:N48)</f>
        <v>487</v>
      </c>
      <c r="M48" s="44">
        <v>295</v>
      </c>
      <c r="N48" s="45">
        <v>192</v>
      </c>
      <c r="O48" s="44">
        <f>SUM(P48:Q48)</f>
        <v>81</v>
      </c>
      <c r="P48" s="46">
        <v>72</v>
      </c>
      <c r="Q48" s="45">
        <v>9</v>
      </c>
      <c r="R48" s="45">
        <f>SUM(S48:T48)</f>
        <v>2827</v>
      </c>
      <c r="S48" s="45">
        <v>1896</v>
      </c>
      <c r="T48" s="50">
        <v>931</v>
      </c>
      <c r="U48" s="44">
        <f>SUM(V48:W48)</f>
        <v>175</v>
      </c>
      <c r="V48" s="45">
        <v>64</v>
      </c>
      <c r="W48" s="44">
        <v>111</v>
      </c>
      <c r="X48" s="45">
        <f>SUM(Y48:Z48)</f>
        <v>598</v>
      </c>
      <c r="Y48" s="44">
        <v>342</v>
      </c>
      <c r="Z48" s="45">
        <v>256</v>
      </c>
      <c r="AA48" s="44">
        <v>1</v>
      </c>
      <c r="AB48" s="45">
        <v>1</v>
      </c>
      <c r="AC48" s="44">
        <v>0</v>
      </c>
      <c r="AD48" s="47">
        <f>SUM(AF48,AH48,AJ48,AL48)</f>
        <v>2</v>
      </c>
      <c r="AE48" s="44">
        <f>SUM(AG48,AI48,AK48,AM48)</f>
        <v>2</v>
      </c>
      <c r="AF48" s="47">
        <v>1</v>
      </c>
      <c r="AG48" s="44">
        <v>1</v>
      </c>
      <c r="AH48" s="47">
        <v>0</v>
      </c>
      <c r="AI48" s="44">
        <v>0</v>
      </c>
      <c r="AJ48" s="47">
        <v>0</v>
      </c>
      <c r="AK48" s="44">
        <v>0</v>
      </c>
      <c r="AL48" s="47">
        <v>1</v>
      </c>
      <c r="AM48" s="48">
        <v>1</v>
      </c>
    </row>
    <row r="49" spans="1:39" s="49" customFormat="1" ht="16.5" customHeight="1">
      <c r="A49" s="70" t="s">
        <v>46</v>
      </c>
      <c r="B49" s="71"/>
      <c r="C49" s="44">
        <f t="shared" si="18"/>
        <v>5062</v>
      </c>
      <c r="D49" s="45">
        <f t="shared" si="18"/>
        <v>2715</v>
      </c>
      <c r="E49" s="44">
        <f t="shared" si="18"/>
        <v>2347</v>
      </c>
      <c r="F49" s="45">
        <f>SUM(G49:H49)</f>
        <v>2583</v>
      </c>
      <c r="G49" s="44">
        <v>1305</v>
      </c>
      <c r="H49" s="45">
        <v>1278</v>
      </c>
      <c r="I49" s="44">
        <f>SUM(J49:K49)</f>
        <v>919</v>
      </c>
      <c r="J49" s="45">
        <v>438</v>
      </c>
      <c r="K49" s="44">
        <v>481</v>
      </c>
      <c r="L49" s="45">
        <f>SUM(M49:N49)</f>
        <v>255</v>
      </c>
      <c r="M49" s="44">
        <v>138</v>
      </c>
      <c r="N49" s="45">
        <v>117</v>
      </c>
      <c r="O49" s="44">
        <f>SUM(P49:Q49)</f>
        <v>57</v>
      </c>
      <c r="P49" s="46">
        <v>54</v>
      </c>
      <c r="Q49" s="45">
        <v>3</v>
      </c>
      <c r="R49" s="45">
        <f>SUM(S49:T49)</f>
        <v>910</v>
      </c>
      <c r="S49" s="45">
        <v>609</v>
      </c>
      <c r="T49" s="50">
        <v>301</v>
      </c>
      <c r="U49" s="44">
        <f>SUM(V49:W49)</f>
        <v>99</v>
      </c>
      <c r="V49" s="45">
        <v>41</v>
      </c>
      <c r="W49" s="44">
        <v>58</v>
      </c>
      <c r="X49" s="45">
        <f>SUM(Y49:Z49)</f>
        <v>239</v>
      </c>
      <c r="Y49" s="44">
        <v>130</v>
      </c>
      <c r="Z49" s="45">
        <v>109</v>
      </c>
      <c r="AA49" s="44">
        <f>SUM(AB49:AC49)</f>
        <v>0</v>
      </c>
      <c r="AB49" s="45">
        <v>0</v>
      </c>
      <c r="AC49" s="44">
        <v>0</v>
      </c>
      <c r="AD49" s="47">
        <f>SUM(AF49,AH49,AJ49,AL49)</f>
        <v>9</v>
      </c>
      <c r="AE49" s="44">
        <f>SUM(AG49,AI49,AK49,AM49)</f>
        <v>6</v>
      </c>
      <c r="AF49" s="47">
        <v>9</v>
      </c>
      <c r="AG49" s="44">
        <v>6</v>
      </c>
      <c r="AH49" s="47">
        <v>0</v>
      </c>
      <c r="AI49" s="44">
        <v>0</v>
      </c>
      <c r="AJ49" s="47">
        <v>0</v>
      </c>
      <c r="AK49" s="44">
        <v>0</v>
      </c>
      <c r="AL49" s="47">
        <v>0</v>
      </c>
      <c r="AM49" s="48">
        <v>0</v>
      </c>
    </row>
    <row r="50" spans="1:39" s="49" customFormat="1" ht="6" customHeight="1" thickBot="1">
      <c r="A50" s="72"/>
      <c r="B50" s="73"/>
      <c r="C50" s="61"/>
      <c r="D50" s="62"/>
      <c r="E50" s="61"/>
      <c r="F50" s="62"/>
      <c r="G50" s="61"/>
      <c r="H50" s="62"/>
      <c r="I50" s="61"/>
      <c r="J50" s="62"/>
      <c r="K50" s="61"/>
      <c r="L50" s="62"/>
      <c r="M50" s="61"/>
      <c r="N50" s="62"/>
      <c r="O50" s="61"/>
      <c r="P50" s="63"/>
      <c r="Q50" s="62"/>
      <c r="R50" s="62"/>
      <c r="S50" s="61"/>
      <c r="T50" s="62"/>
      <c r="U50" s="61"/>
      <c r="V50" s="62"/>
      <c r="W50" s="61"/>
      <c r="X50" s="62"/>
      <c r="Y50" s="61"/>
      <c r="Z50" s="62"/>
      <c r="AA50" s="61"/>
      <c r="AB50" s="62"/>
      <c r="AC50" s="61"/>
      <c r="AD50" s="64"/>
      <c r="AE50" s="61"/>
      <c r="AF50" s="64"/>
      <c r="AG50" s="61"/>
      <c r="AH50" s="64"/>
      <c r="AI50" s="61"/>
      <c r="AJ50" s="64"/>
      <c r="AK50" s="61"/>
      <c r="AL50" s="64"/>
      <c r="AM50" s="65"/>
    </row>
    <row r="51" spans="1:39" ht="20.25" customHeight="1">
      <c r="A51" s="66"/>
      <c r="B51" s="66"/>
    </row>
    <row r="52" spans="1:39" ht="20.25" customHeight="1">
      <c r="A52" s="66"/>
      <c r="B52" s="66"/>
      <c r="P52" s="67"/>
    </row>
  </sheetData>
  <mergeCells count="26">
    <mergeCell ref="A6:B8"/>
    <mergeCell ref="AD6:AM6"/>
    <mergeCell ref="C7:E7"/>
    <mergeCell ref="F7:H7"/>
    <mergeCell ref="I7:K7"/>
    <mergeCell ref="L7:N7"/>
    <mergeCell ref="O7:Q7"/>
    <mergeCell ref="R7:T7"/>
    <mergeCell ref="U7:W7"/>
    <mergeCell ref="X7:Z7"/>
    <mergeCell ref="R46:AM46"/>
    <mergeCell ref="AA7:AC7"/>
    <mergeCell ref="AD7:AE7"/>
    <mergeCell ref="AF7:AG7"/>
    <mergeCell ref="AH7:AI7"/>
    <mergeCell ref="AJ7:AK7"/>
    <mergeCell ref="AL7:AM7"/>
    <mergeCell ref="A47:B47"/>
    <mergeCell ref="A48:B48"/>
    <mergeCell ref="A49:B49"/>
    <mergeCell ref="A50:B50"/>
    <mergeCell ref="A9:B9"/>
    <mergeCell ref="A10:B10"/>
    <mergeCell ref="A22:B22"/>
    <mergeCell ref="A34:B34"/>
    <mergeCell ref="A46:Q46"/>
  </mergeCells>
  <phoneticPr fontId="3"/>
  <printOptions gridLinesSet="0"/>
  <pageMargins left="0.59055118110236227" right="0.59055118110236227" top="0.78740157480314965" bottom="0.78740157480314965" header="0.19685039370078741" footer="0.23622047244094491"/>
  <pageSetup paperSize="9" firstPageNumber="72" orientation="portrait" useFirstPageNumber="1" r:id="rId1"/>
  <headerFooter scaleWithDoc="0" alignWithMargins="0">
    <oddFooter>&amp;C&amp;"ＭＳ Ｐ明朝,標準"&amp;10-  &amp;P  -</oddFooter>
  </headerFooter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第30表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2022-07-20T07:09:59Z</dcterms:created>
  <dcterms:modified xsi:type="dcterms:W3CDTF">2022-07-20T07:10:10Z</dcterms:modified>
</cp:coreProperties>
</file>