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8280"/>
  </bookViews>
  <sheets>
    <sheet name="表紙" sheetId="26" r:id="rId1"/>
    <sheet name="使い方" sheetId="3" r:id="rId2"/>
    <sheet name="支援のヒント" sheetId="25" r:id="rId3"/>
    <sheet name="基礎情報" sheetId="2" r:id="rId4"/>
    <sheet name="４月" sheetId="1" r:id="rId5"/>
    <sheet name="５月" sheetId="14" r:id="rId6"/>
    <sheet name="６月" sheetId="15" r:id="rId7"/>
    <sheet name="７月" sheetId="16" r:id="rId8"/>
    <sheet name="８月" sheetId="17" r:id="rId9"/>
    <sheet name="９月" sheetId="18" r:id="rId10"/>
    <sheet name="１０月" sheetId="19" r:id="rId11"/>
    <sheet name="１１月" sheetId="20" r:id="rId12"/>
    <sheet name="１２月" sheetId="21" r:id="rId13"/>
    <sheet name="１月" sheetId="22" r:id="rId14"/>
    <sheet name="２月" sheetId="23" r:id="rId15"/>
    <sheet name="３月" sheetId="24" r:id="rId16"/>
  </sheets>
  <definedNames>
    <definedName name="_xlnm.Print_Area" localSheetId="10">'１０月'!$A$1:$AY$56</definedName>
    <definedName name="_xlnm.Print_Area" localSheetId="11">'１１月'!$A$1:$AY$56</definedName>
    <definedName name="_xlnm.Print_Area" localSheetId="12">'１２月'!$A$1:$AY$56</definedName>
    <definedName name="_xlnm.Print_Area" localSheetId="13">'１月'!$A$1:$AY$56</definedName>
    <definedName name="_xlnm.Print_Area" localSheetId="14">'２月'!$A$1:$AY$56</definedName>
    <definedName name="_xlnm.Print_Area" localSheetId="15">'３月'!$A$1:$AY$56</definedName>
    <definedName name="_xlnm.Print_Area" localSheetId="4">'４月'!$A$1:$AY$56</definedName>
    <definedName name="_xlnm.Print_Area" localSheetId="5">'５月'!$A$1:$AY$56</definedName>
    <definedName name="_xlnm.Print_Area" localSheetId="6">'６月'!$A$1:$AY$56</definedName>
    <definedName name="_xlnm.Print_Area" localSheetId="7">'７月'!$A$1:$AY$56</definedName>
    <definedName name="_xlnm.Print_Area" localSheetId="8">'８月'!$A$1:$AY$56</definedName>
    <definedName name="_xlnm.Print_Area" localSheetId="9">'９月'!$A$1:$AY$56</definedName>
    <definedName name="_xlnm.Print_Area" localSheetId="1">使い方!$A$1:$R$36</definedName>
    <definedName name="_xlnm.Print_Area" localSheetId="2">支援のヒント!$A$1:$N$24</definedName>
    <definedName name="_xlnm.Print_Area" localSheetId="0">表紙!$A$1:$N$38</definedName>
  </definedNames>
  <calcPr calcId="145621"/>
</workbook>
</file>

<file path=xl/calcChain.xml><?xml version="1.0" encoding="utf-8"?>
<calcChain xmlns="http://schemas.openxmlformats.org/spreadsheetml/2006/main">
  <c r="AW54" i="14" l="1"/>
  <c r="AW46" i="14"/>
  <c r="AW38" i="14"/>
  <c r="AW38" i="15" s="1"/>
  <c r="AW30" i="14"/>
  <c r="AW30" i="15" s="1"/>
  <c r="AO55" i="14"/>
  <c r="AO54" i="14"/>
  <c r="AO53" i="14"/>
  <c r="AO52" i="14"/>
  <c r="AO51" i="14"/>
  <c r="AO50" i="14"/>
  <c r="AO49" i="14"/>
  <c r="AO48" i="14"/>
  <c r="AO47" i="14"/>
  <c r="AO46" i="14"/>
  <c r="AO45" i="14"/>
  <c r="AO44" i="14"/>
  <c r="AO43" i="14"/>
  <c r="AO42" i="14"/>
  <c r="AO41" i="14"/>
  <c r="AO40" i="14"/>
  <c r="AO39" i="14"/>
  <c r="AO38" i="14"/>
  <c r="AO37" i="14"/>
  <c r="AO36" i="14"/>
  <c r="AO35" i="14"/>
  <c r="AO34" i="14"/>
  <c r="AO33" i="14"/>
  <c r="AO32" i="14"/>
  <c r="AO31" i="14"/>
  <c r="AO30" i="14"/>
  <c r="AO29" i="14"/>
  <c r="AO28" i="14"/>
  <c r="AO27" i="14"/>
  <c r="AO26" i="14"/>
  <c r="AO25" i="14"/>
  <c r="AO24" i="14"/>
  <c r="AO23" i="14"/>
  <c r="AO22" i="14"/>
  <c r="AW22" i="14" s="1"/>
  <c r="AO21" i="14"/>
  <c r="AO20" i="14"/>
  <c r="AO19" i="14"/>
  <c r="AO18" i="14"/>
  <c r="AO17" i="14"/>
  <c r="AO16" i="14"/>
  <c r="AO15" i="14"/>
  <c r="AO14" i="14"/>
  <c r="AW14" i="14" s="1"/>
  <c r="AO13" i="14"/>
  <c r="AO12" i="14"/>
  <c r="AO11" i="14"/>
  <c r="AO55" i="15"/>
  <c r="AO54" i="15"/>
  <c r="AO53" i="15"/>
  <c r="AO52" i="15"/>
  <c r="AO51" i="15"/>
  <c r="AO50" i="15"/>
  <c r="AO49" i="15"/>
  <c r="AO48" i="15"/>
  <c r="AO47" i="15"/>
  <c r="AO46" i="15"/>
  <c r="AO45" i="15"/>
  <c r="AO44" i="15"/>
  <c r="AO43" i="15"/>
  <c r="AO42" i="15"/>
  <c r="AO41" i="15"/>
  <c r="AO40" i="15"/>
  <c r="AO39" i="15"/>
  <c r="AO38" i="15"/>
  <c r="AO37" i="15"/>
  <c r="AO36" i="15"/>
  <c r="AO35" i="15"/>
  <c r="AO34" i="15"/>
  <c r="AO33" i="15"/>
  <c r="AO32" i="15"/>
  <c r="AO31" i="15"/>
  <c r="AO30" i="15"/>
  <c r="AO29" i="15"/>
  <c r="AO28" i="15"/>
  <c r="AO27" i="15"/>
  <c r="AO26" i="15"/>
  <c r="AO25" i="15"/>
  <c r="AO24" i="15"/>
  <c r="AO23" i="15"/>
  <c r="AO22" i="15"/>
  <c r="AO21" i="15"/>
  <c r="AO20" i="15"/>
  <c r="AO19" i="15"/>
  <c r="AO18" i="15"/>
  <c r="AO17" i="15"/>
  <c r="AO16" i="15"/>
  <c r="AO15" i="15"/>
  <c r="AO14" i="15"/>
  <c r="AO13" i="15"/>
  <c r="AO12" i="15"/>
  <c r="AO11" i="15"/>
  <c r="AO55" i="16"/>
  <c r="AO54" i="16"/>
  <c r="AO53" i="16"/>
  <c r="AO52" i="16"/>
  <c r="AO51" i="16"/>
  <c r="AO50" i="16"/>
  <c r="AO49" i="16"/>
  <c r="AO48" i="16"/>
  <c r="AO47" i="16"/>
  <c r="AO46" i="16"/>
  <c r="AO45" i="16"/>
  <c r="AO44" i="16"/>
  <c r="AO43" i="16"/>
  <c r="AO42" i="16"/>
  <c r="AO41" i="16"/>
  <c r="AO40" i="16"/>
  <c r="AO39" i="16"/>
  <c r="AO38" i="16"/>
  <c r="AO37" i="16"/>
  <c r="AO36" i="16"/>
  <c r="AO35" i="16"/>
  <c r="AO34" i="16"/>
  <c r="AO33" i="16"/>
  <c r="AO32" i="16"/>
  <c r="AO31" i="16"/>
  <c r="AO30" i="16"/>
  <c r="AO29" i="16"/>
  <c r="AO28" i="16"/>
  <c r="AO27" i="16"/>
  <c r="AO26" i="16"/>
  <c r="AO25" i="16"/>
  <c r="AO24" i="16"/>
  <c r="AO23" i="16"/>
  <c r="AO22" i="16"/>
  <c r="AO21" i="16"/>
  <c r="AO20" i="16"/>
  <c r="AO19" i="16"/>
  <c r="AO18" i="16"/>
  <c r="AO17" i="16"/>
  <c r="AO16" i="16"/>
  <c r="AO15" i="16"/>
  <c r="AO14" i="16"/>
  <c r="AO13" i="16"/>
  <c r="AO12" i="16"/>
  <c r="AO11" i="16"/>
  <c r="AO55" i="17"/>
  <c r="AO54" i="17"/>
  <c r="AO53" i="17"/>
  <c r="AO52" i="17"/>
  <c r="AO51" i="17"/>
  <c r="AO50" i="17"/>
  <c r="AO49" i="17"/>
  <c r="AO48" i="17"/>
  <c r="AO47" i="17"/>
  <c r="AO46" i="17"/>
  <c r="AO45" i="17"/>
  <c r="AO44" i="17"/>
  <c r="AO43" i="17"/>
  <c r="AO42" i="17"/>
  <c r="AO41" i="17"/>
  <c r="AO40" i="17"/>
  <c r="AO39" i="17"/>
  <c r="AO38" i="17"/>
  <c r="AO37" i="17"/>
  <c r="AO36" i="17"/>
  <c r="AO35" i="17"/>
  <c r="AO34" i="17"/>
  <c r="AO33" i="17"/>
  <c r="AO32" i="17"/>
  <c r="AO31" i="17"/>
  <c r="AO30" i="17"/>
  <c r="AO29" i="17"/>
  <c r="AO28" i="17"/>
  <c r="AO27" i="17"/>
  <c r="AO26" i="17"/>
  <c r="AO25" i="17"/>
  <c r="AO24" i="17"/>
  <c r="AO23" i="17"/>
  <c r="AO22" i="17"/>
  <c r="AO21" i="17"/>
  <c r="AO20" i="17"/>
  <c r="AO19" i="17"/>
  <c r="AO18" i="17"/>
  <c r="AO17" i="17"/>
  <c r="AO16" i="17"/>
  <c r="AO15" i="17"/>
  <c r="AO14" i="17"/>
  <c r="AO13" i="17"/>
  <c r="AO12" i="17"/>
  <c r="AO11" i="17"/>
  <c r="AO55" i="18"/>
  <c r="AO54" i="18"/>
  <c r="AO53" i="18"/>
  <c r="AO52" i="18"/>
  <c r="AO51" i="18"/>
  <c r="AO50" i="18"/>
  <c r="AO49" i="18"/>
  <c r="AO48" i="18"/>
  <c r="AO47" i="18"/>
  <c r="AO46" i="18"/>
  <c r="AO45" i="18"/>
  <c r="AO44" i="18"/>
  <c r="AO43" i="18"/>
  <c r="AO42" i="18"/>
  <c r="AO41" i="18"/>
  <c r="AO40" i="18"/>
  <c r="AO39" i="18"/>
  <c r="AO38" i="18"/>
  <c r="AO37" i="18"/>
  <c r="AO36" i="18"/>
  <c r="AO35" i="18"/>
  <c r="AO34" i="18"/>
  <c r="AO33" i="18"/>
  <c r="AO32" i="18"/>
  <c r="AO31" i="18"/>
  <c r="AO30" i="18"/>
  <c r="AO29" i="18"/>
  <c r="AO28" i="18"/>
  <c r="AO27" i="18"/>
  <c r="AO26" i="18"/>
  <c r="AO25" i="18"/>
  <c r="AO24" i="18"/>
  <c r="AO23" i="18"/>
  <c r="AO22" i="18"/>
  <c r="AO21" i="18"/>
  <c r="AO20" i="18"/>
  <c r="AO19" i="18"/>
  <c r="AO18" i="18"/>
  <c r="AO17" i="18"/>
  <c r="AO16" i="18"/>
  <c r="AO15" i="18"/>
  <c r="AO14" i="18"/>
  <c r="AO13" i="18"/>
  <c r="AO12" i="18"/>
  <c r="AO11" i="18"/>
  <c r="AO55" i="19"/>
  <c r="AO54" i="19"/>
  <c r="AO53" i="19"/>
  <c r="AO52" i="19"/>
  <c r="AO51" i="19"/>
  <c r="AO50" i="19"/>
  <c r="AO49" i="19"/>
  <c r="AO48" i="19"/>
  <c r="AO47" i="19"/>
  <c r="AO46" i="19"/>
  <c r="AO45" i="19"/>
  <c r="AO44" i="19"/>
  <c r="AO43" i="19"/>
  <c r="AO42" i="19"/>
  <c r="AO41" i="19"/>
  <c r="AO40" i="19"/>
  <c r="AO39" i="19"/>
  <c r="AO38" i="19"/>
  <c r="AO37" i="19"/>
  <c r="AO36" i="19"/>
  <c r="AO35" i="19"/>
  <c r="AO34" i="19"/>
  <c r="AO33" i="19"/>
  <c r="AO32" i="19"/>
  <c r="AO31" i="19"/>
  <c r="AO30" i="19"/>
  <c r="AO29" i="19"/>
  <c r="AO28" i="19"/>
  <c r="AO27" i="19"/>
  <c r="AO26" i="19"/>
  <c r="AO25" i="19"/>
  <c r="AO24" i="19"/>
  <c r="AO23" i="19"/>
  <c r="AO22" i="19"/>
  <c r="AO21" i="19"/>
  <c r="AO20" i="19"/>
  <c r="AO19" i="19"/>
  <c r="AO18" i="19"/>
  <c r="AO17" i="19"/>
  <c r="AO16" i="19"/>
  <c r="AO15" i="19"/>
  <c r="AO14" i="19"/>
  <c r="AO13" i="19"/>
  <c r="AO12" i="19"/>
  <c r="AO11" i="19"/>
  <c r="AO55" i="20"/>
  <c r="AO54" i="20"/>
  <c r="AO53" i="20"/>
  <c r="AO52" i="20"/>
  <c r="AO51" i="20"/>
  <c r="AO50" i="20"/>
  <c r="AO49" i="20"/>
  <c r="AO48" i="20"/>
  <c r="AO47" i="20"/>
  <c r="AO46" i="20"/>
  <c r="AO45" i="20"/>
  <c r="AO44" i="20"/>
  <c r="AO43" i="20"/>
  <c r="AO42" i="20"/>
  <c r="AO41" i="20"/>
  <c r="AO40" i="20"/>
  <c r="AO39" i="20"/>
  <c r="AO38" i="20"/>
  <c r="AO37" i="20"/>
  <c r="AO36" i="20"/>
  <c r="AO35" i="20"/>
  <c r="AO34" i="20"/>
  <c r="AO33" i="20"/>
  <c r="AO32" i="20"/>
  <c r="AO31" i="20"/>
  <c r="AO30" i="20"/>
  <c r="AO29" i="20"/>
  <c r="AO28" i="20"/>
  <c r="AO27" i="20"/>
  <c r="AO26" i="20"/>
  <c r="AO25" i="20"/>
  <c r="AO24" i="20"/>
  <c r="AO23" i="20"/>
  <c r="AO22" i="20"/>
  <c r="AO21" i="20"/>
  <c r="AO20" i="20"/>
  <c r="AO19" i="20"/>
  <c r="AO18" i="20"/>
  <c r="AO17" i="20"/>
  <c r="AO16" i="20"/>
  <c r="AO15" i="20"/>
  <c r="AO14" i="20"/>
  <c r="AO13" i="20"/>
  <c r="AO12" i="20"/>
  <c r="AO11" i="20"/>
  <c r="AO55" i="21"/>
  <c r="AO54" i="21"/>
  <c r="AO53" i="21"/>
  <c r="AO52" i="21"/>
  <c r="AO51" i="21"/>
  <c r="AO50" i="21"/>
  <c r="AO49" i="21"/>
  <c r="AO48" i="21"/>
  <c r="AO47" i="21"/>
  <c r="AO46" i="21"/>
  <c r="AO45" i="21"/>
  <c r="AO44" i="21"/>
  <c r="AO43" i="21"/>
  <c r="AO42" i="21"/>
  <c r="AO41" i="21"/>
  <c r="AO40" i="21"/>
  <c r="AO39" i="21"/>
  <c r="AO38" i="21"/>
  <c r="AO37" i="21"/>
  <c r="AO36" i="21"/>
  <c r="AO35" i="21"/>
  <c r="AO34" i="21"/>
  <c r="AO33" i="21"/>
  <c r="AO32" i="21"/>
  <c r="AO31" i="21"/>
  <c r="AO30" i="21"/>
  <c r="AO29" i="21"/>
  <c r="AO28" i="21"/>
  <c r="AO27" i="21"/>
  <c r="AO26" i="21"/>
  <c r="AO25" i="21"/>
  <c r="AO24" i="21"/>
  <c r="AO23" i="21"/>
  <c r="AO22" i="21"/>
  <c r="AO21" i="21"/>
  <c r="AO20" i="21"/>
  <c r="AO19" i="21"/>
  <c r="AO18" i="21"/>
  <c r="AO17" i="21"/>
  <c r="AO16" i="21"/>
  <c r="AO15" i="21"/>
  <c r="AO14" i="21"/>
  <c r="AO13" i="21"/>
  <c r="AO12" i="21"/>
  <c r="AO11" i="21"/>
  <c r="AO55" i="22"/>
  <c r="AO54" i="22"/>
  <c r="AO53" i="22"/>
  <c r="AO52" i="22"/>
  <c r="AO51" i="22"/>
  <c r="AO50" i="22"/>
  <c r="AO49" i="22"/>
  <c r="AO48" i="22"/>
  <c r="AO47" i="22"/>
  <c r="AO46" i="22"/>
  <c r="AO45" i="22"/>
  <c r="AO44" i="22"/>
  <c r="AO43" i="22"/>
  <c r="AO42" i="22"/>
  <c r="AO41" i="22"/>
  <c r="AO40" i="22"/>
  <c r="AO39" i="22"/>
  <c r="AO38" i="22"/>
  <c r="AO37" i="22"/>
  <c r="AO36" i="22"/>
  <c r="AO35" i="22"/>
  <c r="AO34" i="22"/>
  <c r="AO33" i="22"/>
  <c r="AO32" i="22"/>
  <c r="AO31" i="22"/>
  <c r="AO30" i="22"/>
  <c r="AO29" i="22"/>
  <c r="AO28" i="22"/>
  <c r="AO27" i="22"/>
  <c r="AO26" i="22"/>
  <c r="AO25" i="22"/>
  <c r="AO24" i="22"/>
  <c r="AO23" i="22"/>
  <c r="AO22" i="22"/>
  <c r="AO21" i="22"/>
  <c r="AO20" i="22"/>
  <c r="AO19" i="22"/>
  <c r="AO18" i="22"/>
  <c r="AO17" i="22"/>
  <c r="AO16" i="22"/>
  <c r="AO15" i="22"/>
  <c r="AO14" i="22"/>
  <c r="AO13" i="22"/>
  <c r="AO12" i="22"/>
  <c r="AO11" i="22"/>
  <c r="AO55" i="23"/>
  <c r="AO54" i="23"/>
  <c r="AO53" i="23"/>
  <c r="AO52" i="23"/>
  <c r="AO51" i="23"/>
  <c r="AO50" i="23"/>
  <c r="AO49" i="23"/>
  <c r="AO48" i="23"/>
  <c r="AO47" i="23"/>
  <c r="AO46" i="23"/>
  <c r="AO45" i="23"/>
  <c r="AO44" i="23"/>
  <c r="AO43" i="23"/>
  <c r="AO42" i="23"/>
  <c r="AO41" i="23"/>
  <c r="AO40" i="23"/>
  <c r="AO39" i="23"/>
  <c r="AO38" i="23"/>
  <c r="AO37" i="23"/>
  <c r="AO36" i="23"/>
  <c r="AO35" i="23"/>
  <c r="AO34" i="23"/>
  <c r="AO33" i="23"/>
  <c r="AO32" i="23"/>
  <c r="AO31" i="23"/>
  <c r="AO30" i="23"/>
  <c r="AO29" i="23"/>
  <c r="AO28" i="23"/>
  <c r="AO27" i="23"/>
  <c r="AO26" i="23"/>
  <c r="AO25" i="23"/>
  <c r="AO24" i="23"/>
  <c r="AO23" i="23"/>
  <c r="AO22" i="23"/>
  <c r="AO21" i="23"/>
  <c r="AO20" i="23"/>
  <c r="AO19" i="23"/>
  <c r="AO18" i="23"/>
  <c r="AO17" i="23"/>
  <c r="AO16" i="23"/>
  <c r="AO15" i="23"/>
  <c r="AO14" i="23"/>
  <c r="AO13" i="23"/>
  <c r="AO12" i="23"/>
  <c r="AO11" i="23"/>
  <c r="AO55" i="24"/>
  <c r="AO54" i="24"/>
  <c r="AO53" i="24"/>
  <c r="AO52" i="24"/>
  <c r="AO51" i="24"/>
  <c r="AO50" i="24"/>
  <c r="AO49" i="24"/>
  <c r="AO48" i="24"/>
  <c r="AO47" i="24"/>
  <c r="AO46" i="24"/>
  <c r="AO45" i="24"/>
  <c r="AO44" i="24"/>
  <c r="AO43" i="24"/>
  <c r="AO42" i="24"/>
  <c r="AO41" i="24"/>
  <c r="AO40" i="24"/>
  <c r="AO39" i="24"/>
  <c r="AO38" i="24"/>
  <c r="AO37" i="24"/>
  <c r="AO36" i="24"/>
  <c r="AO35" i="24"/>
  <c r="AO34" i="24"/>
  <c r="AO33" i="24"/>
  <c r="AO32" i="24"/>
  <c r="AO31" i="24"/>
  <c r="AO30" i="24"/>
  <c r="AO29" i="24"/>
  <c r="AO28" i="24"/>
  <c r="AO27" i="24"/>
  <c r="AO26" i="24"/>
  <c r="AO25" i="24"/>
  <c r="AO24" i="24"/>
  <c r="AO23" i="24"/>
  <c r="AO22" i="24"/>
  <c r="AO21" i="24"/>
  <c r="AO20" i="24"/>
  <c r="AO19" i="24"/>
  <c r="AO18" i="24"/>
  <c r="AO17" i="24"/>
  <c r="AO16" i="24"/>
  <c r="AO15" i="24"/>
  <c r="AO14" i="24"/>
  <c r="AO13" i="24"/>
  <c r="AO12" i="24"/>
  <c r="AO11" i="24"/>
  <c r="AO55" i="1"/>
  <c r="AW55" i="1" s="1"/>
  <c r="AW55" i="14" s="1"/>
  <c r="AO54" i="1"/>
  <c r="AW54" i="1" s="1"/>
  <c r="AO53" i="1"/>
  <c r="AW53" i="1" s="1"/>
  <c r="AW53" i="14" s="1"/>
  <c r="AW53" i="15" s="1"/>
  <c r="AW53" i="16" s="1"/>
  <c r="AO52" i="1"/>
  <c r="AW52" i="1" s="1"/>
  <c r="AW52" i="14" s="1"/>
  <c r="AO51" i="1"/>
  <c r="AW51" i="1" s="1"/>
  <c r="AW51" i="14" s="1"/>
  <c r="AO50" i="1"/>
  <c r="AW50" i="1" s="1"/>
  <c r="AW50" i="14" s="1"/>
  <c r="AW50" i="15" s="1"/>
  <c r="AO49" i="1"/>
  <c r="AW49" i="1" s="1"/>
  <c r="AW49" i="14" s="1"/>
  <c r="AW49" i="15" s="1"/>
  <c r="AW49" i="16" s="1"/>
  <c r="AO48" i="1"/>
  <c r="AW48" i="1" s="1"/>
  <c r="AW48" i="14" s="1"/>
  <c r="AO47" i="1"/>
  <c r="AW47" i="1" s="1"/>
  <c r="AW47" i="14" s="1"/>
  <c r="AO46" i="1"/>
  <c r="AW46" i="1" s="1"/>
  <c r="AO45" i="1"/>
  <c r="AW45" i="1" s="1"/>
  <c r="AW45" i="14" s="1"/>
  <c r="AW45" i="15" s="1"/>
  <c r="AW45" i="16" s="1"/>
  <c r="AO44" i="1"/>
  <c r="AW44" i="1" s="1"/>
  <c r="AW44" i="14" s="1"/>
  <c r="AO43" i="1"/>
  <c r="AW43" i="1" s="1"/>
  <c r="AW43" i="14" s="1"/>
  <c r="AO42" i="1"/>
  <c r="AW42" i="1" s="1"/>
  <c r="AW42" i="14" s="1"/>
  <c r="AW42" i="15" s="1"/>
  <c r="AO41" i="1"/>
  <c r="AW41" i="1" s="1"/>
  <c r="AW41" i="14" s="1"/>
  <c r="AW41" i="15" s="1"/>
  <c r="AW41" i="16" s="1"/>
  <c r="AO40" i="1"/>
  <c r="AW40" i="1" s="1"/>
  <c r="AW40" i="14" s="1"/>
  <c r="AO39" i="1"/>
  <c r="AW39" i="1" s="1"/>
  <c r="AW39" i="14" s="1"/>
  <c r="AO38" i="1"/>
  <c r="AW38" i="1" s="1"/>
  <c r="AO37" i="1"/>
  <c r="AW37" i="1" s="1"/>
  <c r="AW37" i="14" s="1"/>
  <c r="AW37" i="15" s="1"/>
  <c r="AW37" i="16" s="1"/>
  <c r="AO36" i="1"/>
  <c r="AW36" i="1" s="1"/>
  <c r="AW36" i="14" s="1"/>
  <c r="AO35" i="1"/>
  <c r="AW35" i="1" s="1"/>
  <c r="AW35" i="14" s="1"/>
  <c r="AO34" i="1"/>
  <c r="AW34" i="1" s="1"/>
  <c r="AW34" i="14" s="1"/>
  <c r="AW34" i="15" s="1"/>
  <c r="AO33" i="1"/>
  <c r="AW33" i="1" s="1"/>
  <c r="AW33" i="14" s="1"/>
  <c r="AW33" i="15" s="1"/>
  <c r="AW33" i="16" s="1"/>
  <c r="AO32" i="1"/>
  <c r="AW32" i="1" s="1"/>
  <c r="AW32" i="14" s="1"/>
  <c r="AO31" i="1"/>
  <c r="AW31" i="1" s="1"/>
  <c r="AW31" i="14" s="1"/>
  <c r="AO30" i="1"/>
  <c r="AW30" i="1" s="1"/>
  <c r="AO29" i="1"/>
  <c r="AW29" i="1" s="1"/>
  <c r="AW29" i="14" s="1"/>
  <c r="AW29" i="15" s="1"/>
  <c r="AW29" i="16" s="1"/>
  <c r="AO28" i="1"/>
  <c r="AW28" i="1" s="1"/>
  <c r="AW28" i="14" s="1"/>
  <c r="AO27" i="1"/>
  <c r="AW27" i="1" s="1"/>
  <c r="AW27" i="14" s="1"/>
  <c r="AO26" i="1"/>
  <c r="AW26" i="1" s="1"/>
  <c r="AW26" i="14" s="1"/>
  <c r="AW26" i="15" s="1"/>
  <c r="AO25" i="1"/>
  <c r="AW25" i="1" s="1"/>
  <c r="AW25" i="14" s="1"/>
  <c r="AW25" i="15" s="1"/>
  <c r="AW25" i="16" s="1"/>
  <c r="AO24" i="1"/>
  <c r="AW24" i="1" s="1"/>
  <c r="AW24" i="14" s="1"/>
  <c r="AO23" i="1"/>
  <c r="AW23" i="1" s="1"/>
  <c r="AW23" i="14" s="1"/>
  <c r="AO22" i="1"/>
  <c r="AW22" i="1" s="1"/>
  <c r="AO21" i="1"/>
  <c r="AW21" i="1" s="1"/>
  <c r="AW21" i="14" s="1"/>
  <c r="AW21" i="15" s="1"/>
  <c r="AW21" i="16" s="1"/>
  <c r="AO20" i="1"/>
  <c r="AW20" i="1" s="1"/>
  <c r="AW20" i="14" s="1"/>
  <c r="AO19" i="1"/>
  <c r="AW19" i="1" s="1"/>
  <c r="AO18" i="1"/>
  <c r="AW18" i="1" s="1"/>
  <c r="AO17" i="1"/>
  <c r="AW17" i="1" s="1"/>
  <c r="AW17" i="14" s="1"/>
  <c r="AW17" i="15" s="1"/>
  <c r="AW17" i="16" s="1"/>
  <c r="AO16" i="1"/>
  <c r="AW16" i="1" s="1"/>
  <c r="AW16" i="14" s="1"/>
  <c r="AO15" i="1"/>
  <c r="AW15" i="1" s="1"/>
  <c r="AO14" i="1"/>
  <c r="AW14" i="1" s="1"/>
  <c r="AO13" i="1"/>
  <c r="AW13" i="1" s="1"/>
  <c r="AW13" i="14" s="1"/>
  <c r="AW13" i="15" s="1"/>
  <c r="AW13" i="16" s="1"/>
  <c r="AO12" i="1"/>
  <c r="AW12" i="1" s="1"/>
  <c r="AW12" i="14" s="1"/>
  <c r="AO11" i="1"/>
  <c r="AW11" i="1" s="1"/>
  <c r="AW30" i="16" l="1"/>
  <c r="AW38" i="16"/>
  <c r="AW26" i="16"/>
  <c r="AW26" i="17" s="1"/>
  <c r="AW34" i="16"/>
  <c r="AW34" i="17" s="1"/>
  <c r="AW42" i="16"/>
  <c r="AW42" i="17" s="1"/>
  <c r="AW50" i="16"/>
  <c r="AW50" i="17" s="1"/>
  <c r="AW11" i="14"/>
  <c r="AW15" i="14"/>
  <c r="AW18" i="14"/>
  <c r="AW18" i="15" s="1"/>
  <c r="AW18" i="16" s="1"/>
  <c r="AW18" i="17" s="1"/>
  <c r="AW11" i="15"/>
  <c r="AW11" i="16" s="1"/>
  <c r="AW11" i="18" s="1"/>
  <c r="AW11" i="19" s="1"/>
  <c r="AW11" i="20" s="1"/>
  <c r="AW11" i="21" s="1"/>
  <c r="AW11" i="22" s="1"/>
  <c r="AW11" i="23" s="1"/>
  <c r="AW11" i="24" s="1"/>
  <c r="AW23" i="15"/>
  <c r="AW23" i="16" s="1"/>
  <c r="AW27" i="15"/>
  <c r="AW27" i="16" s="1"/>
  <c r="AW27" i="17" s="1"/>
  <c r="AW31" i="15"/>
  <c r="AW31" i="16" s="1"/>
  <c r="AW31" i="18" s="1"/>
  <c r="AW31" i="19" s="1"/>
  <c r="AW31" i="20" s="1"/>
  <c r="AW31" i="21" s="1"/>
  <c r="AW31" i="22" s="1"/>
  <c r="AW31" i="23" s="1"/>
  <c r="AW31" i="24" s="1"/>
  <c r="AW35" i="15"/>
  <c r="AW35" i="16" s="1"/>
  <c r="AW39" i="15"/>
  <c r="AW39" i="16" s="1"/>
  <c r="AW39" i="18" s="1"/>
  <c r="AW39" i="19" s="1"/>
  <c r="AW39" i="20" s="1"/>
  <c r="AW39" i="21" s="1"/>
  <c r="AW39" i="22" s="1"/>
  <c r="AW39" i="23" s="1"/>
  <c r="AW39" i="24" s="1"/>
  <c r="AW43" i="15"/>
  <c r="AW43" i="16" s="1"/>
  <c r="AW43" i="17" s="1"/>
  <c r="AW47" i="15"/>
  <c r="AW47" i="16" s="1"/>
  <c r="AW47" i="18" s="1"/>
  <c r="AW47" i="19" s="1"/>
  <c r="AW47" i="20" s="1"/>
  <c r="AW47" i="21" s="1"/>
  <c r="AW47" i="22" s="1"/>
  <c r="AW47" i="23" s="1"/>
  <c r="AW47" i="24" s="1"/>
  <c r="AW51" i="15"/>
  <c r="AW51" i="16" s="1"/>
  <c r="AW55" i="15"/>
  <c r="AW55" i="16" s="1"/>
  <c r="AW55" i="17" s="1"/>
  <c r="AW14" i="15"/>
  <c r="AW14" i="16" s="1"/>
  <c r="AW14" i="18" s="1"/>
  <c r="AW14" i="19" s="1"/>
  <c r="AW14" i="20" s="1"/>
  <c r="AW14" i="21" s="1"/>
  <c r="AW14" i="22" s="1"/>
  <c r="AW14" i="23" s="1"/>
  <c r="AW14" i="24" s="1"/>
  <c r="AW46" i="15"/>
  <c r="AW46" i="16" s="1"/>
  <c r="AW46" i="18" s="1"/>
  <c r="AW46" i="19" s="1"/>
  <c r="AW46" i="20" s="1"/>
  <c r="AW46" i="21" s="1"/>
  <c r="AW46" i="22" s="1"/>
  <c r="AW46" i="23" s="1"/>
  <c r="AW46" i="24" s="1"/>
  <c r="AW12" i="15"/>
  <c r="AW12" i="16" s="1"/>
  <c r="AW12" i="17" s="1"/>
  <c r="AW16" i="15"/>
  <c r="AW16" i="16" s="1"/>
  <c r="AW16" i="18" s="1"/>
  <c r="AW16" i="19" s="1"/>
  <c r="AW16" i="20" s="1"/>
  <c r="AW16" i="21" s="1"/>
  <c r="AW16" i="22" s="1"/>
  <c r="AW16" i="23" s="1"/>
  <c r="AW16" i="24" s="1"/>
  <c r="AW20" i="15"/>
  <c r="AW20" i="16" s="1"/>
  <c r="AW20" i="18" s="1"/>
  <c r="AW20" i="19" s="1"/>
  <c r="AW20" i="20" s="1"/>
  <c r="AW20" i="21" s="1"/>
  <c r="AW20" i="22" s="1"/>
  <c r="AW20" i="23" s="1"/>
  <c r="AW20" i="24" s="1"/>
  <c r="AW24" i="15"/>
  <c r="AW24" i="16" s="1"/>
  <c r="AW24" i="18" s="1"/>
  <c r="AW24" i="19" s="1"/>
  <c r="AW24" i="20" s="1"/>
  <c r="AW24" i="21" s="1"/>
  <c r="AW24" i="22" s="1"/>
  <c r="AW24" i="23" s="1"/>
  <c r="AW24" i="24" s="1"/>
  <c r="AW28" i="15"/>
  <c r="AW28" i="16" s="1"/>
  <c r="AW32" i="15"/>
  <c r="AW32" i="16" s="1"/>
  <c r="AW32" i="18" s="1"/>
  <c r="AW32" i="19" s="1"/>
  <c r="AW32" i="20" s="1"/>
  <c r="AW32" i="21" s="1"/>
  <c r="AW32" i="22" s="1"/>
  <c r="AW32" i="23" s="1"/>
  <c r="AW32" i="24" s="1"/>
  <c r="AW36" i="15"/>
  <c r="AW36" i="16" s="1"/>
  <c r="AW36" i="18" s="1"/>
  <c r="AW36" i="19" s="1"/>
  <c r="AW36" i="20" s="1"/>
  <c r="AW36" i="21" s="1"/>
  <c r="AW36" i="22" s="1"/>
  <c r="AW36" i="23" s="1"/>
  <c r="AW36" i="24" s="1"/>
  <c r="AW40" i="15"/>
  <c r="AW40" i="16" s="1"/>
  <c r="AW40" i="18" s="1"/>
  <c r="AW40" i="19" s="1"/>
  <c r="AW40" i="20" s="1"/>
  <c r="AW40" i="21" s="1"/>
  <c r="AW40" i="22" s="1"/>
  <c r="AW40" i="23" s="1"/>
  <c r="AW40" i="24" s="1"/>
  <c r="AW44" i="15"/>
  <c r="AW44" i="16" s="1"/>
  <c r="AW48" i="15"/>
  <c r="AW48" i="16" s="1"/>
  <c r="AW52" i="15"/>
  <c r="AW52" i="16" s="1"/>
  <c r="AW52" i="18" s="1"/>
  <c r="AW52" i="19" s="1"/>
  <c r="AW52" i="20" s="1"/>
  <c r="AW52" i="21" s="1"/>
  <c r="AW52" i="22" s="1"/>
  <c r="AW52" i="23" s="1"/>
  <c r="AW52" i="24" s="1"/>
  <c r="AW22" i="15"/>
  <c r="AW22" i="16" s="1"/>
  <c r="AW22" i="18" s="1"/>
  <c r="AW22" i="19" s="1"/>
  <c r="AW22" i="20" s="1"/>
  <c r="AW22" i="21" s="1"/>
  <c r="AW22" i="22" s="1"/>
  <c r="AW22" i="23" s="1"/>
  <c r="AW22" i="24" s="1"/>
  <c r="AW54" i="15"/>
  <c r="AW54" i="16" s="1"/>
  <c r="AW19" i="14"/>
  <c r="AW19" i="15" s="1"/>
  <c r="AW19" i="16" s="1"/>
  <c r="AW19" i="18" s="1"/>
  <c r="AW19" i="19" s="1"/>
  <c r="AW19" i="20" s="1"/>
  <c r="AW19" i="21" s="1"/>
  <c r="AW19" i="22" s="1"/>
  <c r="AW19" i="23" s="1"/>
  <c r="AW19" i="24" s="1"/>
  <c r="AW27" i="18"/>
  <c r="AW27" i="19" s="1"/>
  <c r="AW27" i="20" s="1"/>
  <c r="AW27" i="21" s="1"/>
  <c r="AW27" i="22" s="1"/>
  <c r="AW27" i="23" s="1"/>
  <c r="AW27" i="24" s="1"/>
  <c r="AW35" i="18"/>
  <c r="AW35" i="19" s="1"/>
  <c r="AW35" i="20" s="1"/>
  <c r="AW35" i="21" s="1"/>
  <c r="AW35" i="22" s="1"/>
  <c r="AW35" i="23" s="1"/>
  <c r="AW35" i="24" s="1"/>
  <c r="AW35" i="17"/>
  <c r="AW43" i="18"/>
  <c r="AW43" i="19" s="1"/>
  <c r="AW43" i="20" s="1"/>
  <c r="AW43" i="21" s="1"/>
  <c r="AW43" i="22" s="1"/>
  <c r="AW43" i="23" s="1"/>
  <c r="AW43" i="24" s="1"/>
  <c r="AW51" i="18"/>
  <c r="AW51" i="19" s="1"/>
  <c r="AW51" i="20" s="1"/>
  <c r="AW51" i="21" s="1"/>
  <c r="AW51" i="22" s="1"/>
  <c r="AW51" i="23" s="1"/>
  <c r="AW51" i="24" s="1"/>
  <c r="AW51" i="17"/>
  <c r="AW55" i="18"/>
  <c r="AW55" i="19" s="1"/>
  <c r="AW55" i="20" s="1"/>
  <c r="AW55" i="21" s="1"/>
  <c r="AW55" i="22" s="1"/>
  <c r="AW55" i="23" s="1"/>
  <c r="AW55" i="24" s="1"/>
  <c r="AW28" i="18"/>
  <c r="AW28" i="19" s="1"/>
  <c r="AW28" i="20" s="1"/>
  <c r="AW28" i="21" s="1"/>
  <c r="AW28" i="22" s="1"/>
  <c r="AW28" i="23" s="1"/>
  <c r="AW28" i="24" s="1"/>
  <c r="AW28" i="17"/>
  <c r="AW36" i="17"/>
  <c r="AW44" i="18"/>
  <c r="AW44" i="19" s="1"/>
  <c r="AW44" i="20" s="1"/>
  <c r="AW44" i="21" s="1"/>
  <c r="AW44" i="22" s="1"/>
  <c r="AW44" i="23" s="1"/>
  <c r="AW44" i="24" s="1"/>
  <c r="AW44" i="17"/>
  <c r="AW48" i="18"/>
  <c r="AW48" i="19" s="1"/>
  <c r="AW48" i="20" s="1"/>
  <c r="AW48" i="21" s="1"/>
  <c r="AW48" i="22" s="1"/>
  <c r="AW48" i="23" s="1"/>
  <c r="AW48" i="24" s="1"/>
  <c r="AW48" i="17"/>
  <c r="AW23" i="18"/>
  <c r="AW23" i="19" s="1"/>
  <c r="AW23" i="20" s="1"/>
  <c r="AW23" i="21" s="1"/>
  <c r="AW23" i="22" s="1"/>
  <c r="AW23" i="23" s="1"/>
  <c r="AW23" i="24" s="1"/>
  <c r="AW23" i="17"/>
  <c r="AW30" i="18"/>
  <c r="AW30" i="19" s="1"/>
  <c r="AW30" i="20" s="1"/>
  <c r="AW30" i="21" s="1"/>
  <c r="AW30" i="22" s="1"/>
  <c r="AW30" i="23" s="1"/>
  <c r="AW30" i="24" s="1"/>
  <c r="AW30" i="17"/>
  <c r="AW24" i="17"/>
  <c r="AW13" i="17"/>
  <c r="AW13" i="18"/>
  <c r="AW13" i="19" s="1"/>
  <c r="AW13" i="20" s="1"/>
  <c r="AW13" i="21" s="1"/>
  <c r="AW13" i="22" s="1"/>
  <c r="AW13" i="23" s="1"/>
  <c r="AW13" i="24" s="1"/>
  <c r="AW17" i="17"/>
  <c r="AW17" i="18"/>
  <c r="AW17" i="19" s="1"/>
  <c r="AW17" i="20" s="1"/>
  <c r="AW17" i="21" s="1"/>
  <c r="AW17" i="22" s="1"/>
  <c r="AW17" i="23" s="1"/>
  <c r="AW17" i="24" s="1"/>
  <c r="AW21" i="17"/>
  <c r="AW21" i="18"/>
  <c r="AW21" i="19" s="1"/>
  <c r="AW21" i="20" s="1"/>
  <c r="AW21" i="21" s="1"/>
  <c r="AW21" i="22" s="1"/>
  <c r="AW21" i="23" s="1"/>
  <c r="AW21" i="24" s="1"/>
  <c r="AW25" i="17"/>
  <c r="AW25" i="18"/>
  <c r="AW25" i="19" s="1"/>
  <c r="AW25" i="20" s="1"/>
  <c r="AW25" i="21" s="1"/>
  <c r="AW25" i="22" s="1"/>
  <c r="AW25" i="23" s="1"/>
  <c r="AW25" i="24" s="1"/>
  <c r="AW29" i="17"/>
  <c r="AW29" i="18"/>
  <c r="AW29" i="19" s="1"/>
  <c r="AW29" i="20" s="1"/>
  <c r="AW29" i="21" s="1"/>
  <c r="AW29" i="22" s="1"/>
  <c r="AW29" i="23" s="1"/>
  <c r="AW29" i="24" s="1"/>
  <c r="AW33" i="17"/>
  <c r="AW33" i="18"/>
  <c r="AW33" i="19" s="1"/>
  <c r="AW33" i="20" s="1"/>
  <c r="AW33" i="21" s="1"/>
  <c r="AW33" i="22" s="1"/>
  <c r="AW33" i="23" s="1"/>
  <c r="AW33" i="24" s="1"/>
  <c r="AW37" i="17"/>
  <c r="AW37" i="18"/>
  <c r="AW37" i="19" s="1"/>
  <c r="AW37" i="20" s="1"/>
  <c r="AW37" i="21" s="1"/>
  <c r="AW37" i="22" s="1"/>
  <c r="AW37" i="23" s="1"/>
  <c r="AW37" i="24" s="1"/>
  <c r="AW41" i="17"/>
  <c r="AW41" i="18"/>
  <c r="AW41" i="19" s="1"/>
  <c r="AW41" i="20" s="1"/>
  <c r="AW41" i="21" s="1"/>
  <c r="AW41" i="22" s="1"/>
  <c r="AW41" i="23" s="1"/>
  <c r="AW41" i="24" s="1"/>
  <c r="AW45" i="17"/>
  <c r="AW45" i="18"/>
  <c r="AW45" i="19" s="1"/>
  <c r="AW45" i="20" s="1"/>
  <c r="AW45" i="21" s="1"/>
  <c r="AW45" i="22" s="1"/>
  <c r="AW45" i="23" s="1"/>
  <c r="AW45" i="24" s="1"/>
  <c r="AW49" i="17"/>
  <c r="AW49" i="18"/>
  <c r="AW49" i="19" s="1"/>
  <c r="AW49" i="20" s="1"/>
  <c r="AW49" i="21" s="1"/>
  <c r="AW49" i="22" s="1"/>
  <c r="AW49" i="23" s="1"/>
  <c r="AW49" i="24" s="1"/>
  <c r="AW53" i="17"/>
  <c r="AW53" i="18"/>
  <c r="AW53" i="19" s="1"/>
  <c r="AW53" i="20" s="1"/>
  <c r="AW53" i="21" s="1"/>
  <c r="AW53" i="22" s="1"/>
  <c r="AW53" i="23" s="1"/>
  <c r="AW53" i="24" s="1"/>
  <c r="AW38" i="18"/>
  <c r="AW38" i="19" s="1"/>
  <c r="AW38" i="20" s="1"/>
  <c r="AW38" i="21" s="1"/>
  <c r="AW38" i="22" s="1"/>
  <c r="AW38" i="23" s="1"/>
  <c r="AW38" i="24" s="1"/>
  <c r="AW38" i="17"/>
  <c r="AW54" i="18"/>
  <c r="AW54" i="19" s="1"/>
  <c r="AW54" i="20" s="1"/>
  <c r="AW54" i="21" s="1"/>
  <c r="AW54" i="22" s="1"/>
  <c r="AW54" i="23" s="1"/>
  <c r="AW54" i="24" s="1"/>
  <c r="AW54" i="17"/>
  <c r="AW15" i="15"/>
  <c r="AW15" i="16" s="1"/>
  <c r="AW26" i="18"/>
  <c r="AW26" i="19" s="1"/>
  <c r="AW26" i="20" s="1"/>
  <c r="AW26" i="21" s="1"/>
  <c r="AW26" i="22" s="1"/>
  <c r="AW26" i="23" s="1"/>
  <c r="AW26" i="24" s="1"/>
  <c r="AW42" i="18"/>
  <c r="AW42" i="19" s="1"/>
  <c r="AW42" i="20" s="1"/>
  <c r="AW42" i="21" s="1"/>
  <c r="AW42" i="22" s="1"/>
  <c r="AW42" i="23" s="1"/>
  <c r="AW42" i="24" s="1"/>
  <c r="AW50" i="18"/>
  <c r="AW50" i="19" s="1"/>
  <c r="AW50" i="20" s="1"/>
  <c r="AW50" i="21" s="1"/>
  <c r="AW50" i="22" s="1"/>
  <c r="AW50" i="23" s="1"/>
  <c r="AW50" i="24" s="1"/>
  <c r="AW14" i="17"/>
  <c r="BC12" i="24"/>
  <c r="BD12" i="24"/>
  <c r="BE12" i="24"/>
  <c r="BF12" i="24"/>
  <c r="AP55" i="24"/>
  <c r="AN55" i="24"/>
  <c r="AM55" i="24"/>
  <c r="AL55" i="24"/>
  <c r="AK55" i="24"/>
  <c r="AH55" i="24"/>
  <c r="B55" i="24"/>
  <c r="AP54" i="24"/>
  <c r="AN54" i="24"/>
  <c r="AM54" i="24"/>
  <c r="AL54" i="24"/>
  <c r="AK54" i="24"/>
  <c r="AH54" i="24"/>
  <c r="B54" i="24"/>
  <c r="AP53" i="24"/>
  <c r="AN53" i="24"/>
  <c r="AM53" i="24"/>
  <c r="AL53" i="24"/>
  <c r="AK53" i="24"/>
  <c r="AH53" i="24"/>
  <c r="B53" i="24"/>
  <c r="AP52" i="24"/>
  <c r="AN52" i="24"/>
  <c r="AM52" i="24"/>
  <c r="AL52" i="24"/>
  <c r="AK52" i="24"/>
  <c r="AH52" i="24"/>
  <c r="B52" i="24"/>
  <c r="AP51" i="24"/>
  <c r="AN51" i="24"/>
  <c r="AM51" i="24"/>
  <c r="AL51" i="24"/>
  <c r="AK51" i="24"/>
  <c r="AH51" i="24"/>
  <c r="B51" i="24"/>
  <c r="AP50" i="24"/>
  <c r="AN50" i="24"/>
  <c r="AM50" i="24"/>
  <c r="AL50" i="24"/>
  <c r="AK50" i="24"/>
  <c r="AH50" i="24"/>
  <c r="B50" i="24"/>
  <c r="AP49" i="24"/>
  <c r="AN49" i="24"/>
  <c r="AM49" i="24"/>
  <c r="AL49" i="24"/>
  <c r="AK49" i="24"/>
  <c r="AH49" i="24"/>
  <c r="B49" i="24"/>
  <c r="AP48" i="24"/>
  <c r="AN48" i="24"/>
  <c r="AM48" i="24"/>
  <c r="AL48" i="24"/>
  <c r="AK48" i="24"/>
  <c r="AH48" i="24"/>
  <c r="B48" i="24"/>
  <c r="AP47" i="24"/>
  <c r="AN47" i="24"/>
  <c r="AM47" i="24"/>
  <c r="AL47" i="24"/>
  <c r="AK47" i="24"/>
  <c r="AH47" i="24"/>
  <c r="B47" i="24"/>
  <c r="AP46" i="24"/>
  <c r="AN46" i="24"/>
  <c r="AM46" i="24"/>
  <c r="AL46" i="24"/>
  <c r="AK46" i="24"/>
  <c r="AH46" i="24"/>
  <c r="B46" i="24"/>
  <c r="AP45" i="24"/>
  <c r="AN45" i="24"/>
  <c r="AM45" i="24"/>
  <c r="AL45" i="24"/>
  <c r="AK45" i="24"/>
  <c r="AH45" i="24"/>
  <c r="B45" i="24"/>
  <c r="AP44" i="24"/>
  <c r="AN44" i="24"/>
  <c r="AM44" i="24"/>
  <c r="AL44" i="24"/>
  <c r="AK44" i="24"/>
  <c r="AH44" i="24"/>
  <c r="B44" i="24"/>
  <c r="AP43" i="24"/>
  <c r="AN43" i="24"/>
  <c r="AM43" i="24"/>
  <c r="AL43" i="24"/>
  <c r="AK43" i="24"/>
  <c r="AH43" i="24"/>
  <c r="B43" i="24"/>
  <c r="AP42" i="24"/>
  <c r="AN42" i="24"/>
  <c r="AM42" i="24"/>
  <c r="AL42" i="24"/>
  <c r="AK42" i="24"/>
  <c r="AH42" i="24"/>
  <c r="B42" i="24"/>
  <c r="AP41" i="24"/>
  <c r="AN41" i="24"/>
  <c r="AM41" i="24"/>
  <c r="AL41" i="24"/>
  <c r="AK41" i="24"/>
  <c r="AH41" i="24"/>
  <c r="B41" i="24"/>
  <c r="AP40" i="24"/>
  <c r="AN40" i="24"/>
  <c r="AM40" i="24"/>
  <c r="AL40" i="24"/>
  <c r="AK40" i="24"/>
  <c r="AH40" i="24"/>
  <c r="B40" i="24"/>
  <c r="AP39" i="24"/>
  <c r="AN39" i="24"/>
  <c r="AM39" i="24"/>
  <c r="AL39" i="24"/>
  <c r="AK39" i="24"/>
  <c r="AH39" i="24"/>
  <c r="B39" i="24"/>
  <c r="AP38" i="24"/>
  <c r="AN38" i="24"/>
  <c r="AM38" i="24"/>
  <c r="AL38" i="24"/>
  <c r="AK38" i="24"/>
  <c r="AH38" i="24"/>
  <c r="B38" i="24"/>
  <c r="AP37" i="24"/>
  <c r="AN37" i="24"/>
  <c r="AM37" i="24"/>
  <c r="AL37" i="24"/>
  <c r="AK37" i="24"/>
  <c r="AH37" i="24"/>
  <c r="B37" i="24"/>
  <c r="AP36" i="24"/>
  <c r="AN36" i="24"/>
  <c r="AM36" i="24"/>
  <c r="AL36" i="24"/>
  <c r="AK36" i="24"/>
  <c r="AH36" i="24"/>
  <c r="B36" i="24"/>
  <c r="AP35" i="24"/>
  <c r="AN35" i="24"/>
  <c r="AM35" i="24"/>
  <c r="AL35" i="24"/>
  <c r="AK35" i="24"/>
  <c r="AH35" i="24"/>
  <c r="B35" i="24"/>
  <c r="AP34" i="24"/>
  <c r="AN34" i="24"/>
  <c r="AM34" i="24"/>
  <c r="AL34" i="24"/>
  <c r="AK34" i="24"/>
  <c r="AH34" i="24"/>
  <c r="B34" i="24"/>
  <c r="AP33" i="24"/>
  <c r="AN33" i="24"/>
  <c r="AM33" i="24"/>
  <c r="AL33" i="24"/>
  <c r="AK33" i="24"/>
  <c r="AH33" i="24"/>
  <c r="B33" i="24"/>
  <c r="AP32" i="24"/>
  <c r="AN32" i="24"/>
  <c r="AM32" i="24"/>
  <c r="AL32" i="24"/>
  <c r="AK32" i="24"/>
  <c r="AH32" i="24"/>
  <c r="B32" i="24"/>
  <c r="AP31" i="24"/>
  <c r="AN31" i="24"/>
  <c r="AM31" i="24"/>
  <c r="AL31" i="24"/>
  <c r="AK31" i="24"/>
  <c r="AH31" i="24"/>
  <c r="B31" i="24"/>
  <c r="AP30" i="24"/>
  <c r="AN30" i="24"/>
  <c r="AM30" i="24"/>
  <c r="AL30" i="24"/>
  <c r="AK30" i="24"/>
  <c r="AH30" i="24"/>
  <c r="B30" i="24"/>
  <c r="AP29" i="24"/>
  <c r="AN29" i="24"/>
  <c r="AM29" i="24"/>
  <c r="AL29" i="24"/>
  <c r="AK29" i="24"/>
  <c r="AH29" i="24"/>
  <c r="B29" i="24"/>
  <c r="AP28" i="24"/>
  <c r="AN28" i="24"/>
  <c r="AM28" i="24"/>
  <c r="AL28" i="24"/>
  <c r="AK28" i="24"/>
  <c r="AH28" i="24"/>
  <c r="B28" i="24"/>
  <c r="AP27" i="24"/>
  <c r="AN27" i="24"/>
  <c r="AM27" i="24"/>
  <c r="AL27" i="24"/>
  <c r="AK27" i="24"/>
  <c r="AH27" i="24"/>
  <c r="B27" i="24"/>
  <c r="AP26" i="24"/>
  <c r="AN26" i="24"/>
  <c r="AM26" i="24"/>
  <c r="AL26" i="24"/>
  <c r="AK26" i="24"/>
  <c r="AH26" i="24"/>
  <c r="AJ26" i="24" s="1"/>
  <c r="B26" i="24"/>
  <c r="AP25" i="24"/>
  <c r="AN25" i="24"/>
  <c r="AM25" i="24"/>
  <c r="AL25" i="24"/>
  <c r="AK25" i="24"/>
  <c r="AH25" i="24"/>
  <c r="B25" i="24"/>
  <c r="AP24" i="24"/>
  <c r="AN24" i="24"/>
  <c r="AM24" i="24"/>
  <c r="AL24" i="24"/>
  <c r="AK24" i="24"/>
  <c r="AH24" i="24"/>
  <c r="B24" i="24"/>
  <c r="AP23" i="24"/>
  <c r="AN23" i="24"/>
  <c r="AM23" i="24"/>
  <c r="AL23" i="24"/>
  <c r="AK23" i="24"/>
  <c r="AH23" i="24"/>
  <c r="B23" i="24"/>
  <c r="AP22" i="24"/>
  <c r="AN22" i="24"/>
  <c r="AM22" i="24"/>
  <c r="AL22" i="24"/>
  <c r="AK22" i="24"/>
  <c r="AH22" i="24"/>
  <c r="B22" i="24"/>
  <c r="AP21" i="24"/>
  <c r="AN21" i="24"/>
  <c r="AM21" i="24"/>
  <c r="AL21" i="24"/>
  <c r="AK21" i="24"/>
  <c r="AH21" i="24"/>
  <c r="B21" i="24"/>
  <c r="AP20" i="24"/>
  <c r="AN20" i="24"/>
  <c r="AM20" i="24"/>
  <c r="AL20" i="24"/>
  <c r="AK20" i="24"/>
  <c r="AH20" i="24"/>
  <c r="B20" i="24"/>
  <c r="AP19" i="24"/>
  <c r="AN19" i="24"/>
  <c r="AM19" i="24"/>
  <c r="AL19" i="24"/>
  <c r="AK19" i="24"/>
  <c r="AH19" i="24"/>
  <c r="AJ19" i="24" s="1"/>
  <c r="B19" i="24"/>
  <c r="AP18" i="24"/>
  <c r="AN18" i="24"/>
  <c r="AM18" i="24"/>
  <c r="AL18" i="24"/>
  <c r="AK18" i="24"/>
  <c r="AH18" i="24"/>
  <c r="B18" i="24"/>
  <c r="AP17" i="24"/>
  <c r="AN17" i="24"/>
  <c r="AM17" i="24"/>
  <c r="AL17" i="24"/>
  <c r="AK17" i="24"/>
  <c r="AH17" i="24"/>
  <c r="B17" i="24"/>
  <c r="AP16" i="24"/>
  <c r="AN16" i="24"/>
  <c r="AM16" i="24"/>
  <c r="AL16" i="24"/>
  <c r="AK16" i="24"/>
  <c r="AH16" i="24"/>
  <c r="B16" i="24"/>
  <c r="AP15" i="24"/>
  <c r="AN15" i="24"/>
  <c r="AM15" i="24"/>
  <c r="AL15" i="24"/>
  <c r="AK15" i="24"/>
  <c r="AH15" i="24"/>
  <c r="AJ15" i="24" s="1"/>
  <c r="B15" i="24"/>
  <c r="AP14" i="24"/>
  <c r="AN14" i="24"/>
  <c r="AM14" i="24"/>
  <c r="AL14" i="24"/>
  <c r="AK14" i="24"/>
  <c r="AH14" i="24"/>
  <c r="B14" i="24"/>
  <c r="AP13" i="24"/>
  <c r="AN13" i="24"/>
  <c r="AM13" i="24"/>
  <c r="AL13" i="24"/>
  <c r="AK13" i="24"/>
  <c r="AH13" i="24"/>
  <c r="B13" i="24"/>
  <c r="AP12" i="24"/>
  <c r="AN12" i="24"/>
  <c r="AM12" i="24"/>
  <c r="AL12" i="24"/>
  <c r="AK12" i="24"/>
  <c r="AH12" i="24"/>
  <c r="B12" i="24"/>
  <c r="BF11" i="24"/>
  <c r="BE11" i="24"/>
  <c r="BD11" i="24"/>
  <c r="BC11" i="24"/>
  <c r="AP11" i="24"/>
  <c r="AN11" i="24"/>
  <c r="AM11" i="24"/>
  <c r="AL11" i="24"/>
  <c r="AK11" i="24"/>
  <c r="AH11" i="24"/>
  <c r="B11" i="24"/>
  <c r="A5" i="24"/>
  <c r="B3" i="24"/>
  <c r="Z7" i="24" s="1"/>
  <c r="Z8" i="24" s="1"/>
  <c r="Z9" i="24" s="1"/>
  <c r="A1" i="24"/>
  <c r="BC12" i="23"/>
  <c r="BD12" i="23"/>
  <c r="BE12" i="23"/>
  <c r="BF12" i="23"/>
  <c r="AP55" i="23"/>
  <c r="AN55" i="23"/>
  <c r="AM55" i="23"/>
  <c r="AL55" i="23"/>
  <c r="AK55" i="23"/>
  <c r="AH55" i="23"/>
  <c r="B55" i="23"/>
  <c r="AP54" i="23"/>
  <c r="AN54" i="23"/>
  <c r="AM54" i="23"/>
  <c r="AL54" i="23"/>
  <c r="AK54" i="23"/>
  <c r="AH54" i="23"/>
  <c r="B54" i="23"/>
  <c r="AP53" i="23"/>
  <c r="AN53" i="23"/>
  <c r="AM53" i="23"/>
  <c r="AL53" i="23"/>
  <c r="AK53" i="23"/>
  <c r="AH53" i="23"/>
  <c r="B53" i="23"/>
  <c r="AP52" i="23"/>
  <c r="AN52" i="23"/>
  <c r="AM52" i="23"/>
  <c r="AL52" i="23"/>
  <c r="AK52" i="23"/>
  <c r="AH52" i="23"/>
  <c r="B52" i="23"/>
  <c r="AP51" i="23"/>
  <c r="AN51" i="23"/>
  <c r="AM51" i="23"/>
  <c r="AL51" i="23"/>
  <c r="AK51" i="23"/>
  <c r="AH51" i="23"/>
  <c r="B51" i="23"/>
  <c r="AP50" i="23"/>
  <c r="AN50" i="23"/>
  <c r="AM50" i="23"/>
  <c r="AL50" i="23"/>
  <c r="AK50" i="23"/>
  <c r="AH50" i="23"/>
  <c r="B50" i="23"/>
  <c r="AP49" i="23"/>
  <c r="AN49" i="23"/>
  <c r="AM49" i="23"/>
  <c r="AL49" i="23"/>
  <c r="AK49" i="23"/>
  <c r="AH49" i="23"/>
  <c r="B49" i="23"/>
  <c r="AP48" i="23"/>
  <c r="AN48" i="23"/>
  <c r="AM48" i="23"/>
  <c r="AL48" i="23"/>
  <c r="AK48" i="23"/>
  <c r="AH48" i="23"/>
  <c r="B48" i="23"/>
  <c r="AP47" i="23"/>
  <c r="AN47" i="23"/>
  <c r="AM47" i="23"/>
  <c r="AL47" i="23"/>
  <c r="AK47" i="23"/>
  <c r="AH47" i="23"/>
  <c r="B47" i="23"/>
  <c r="AP46" i="23"/>
  <c r="AN46" i="23"/>
  <c r="AM46" i="23"/>
  <c r="AL46" i="23"/>
  <c r="AK46" i="23"/>
  <c r="AH46" i="23"/>
  <c r="B46" i="23"/>
  <c r="AP45" i="23"/>
  <c r="AN45" i="23"/>
  <c r="AM45" i="23"/>
  <c r="AL45" i="23"/>
  <c r="AK45" i="23"/>
  <c r="AH45" i="23"/>
  <c r="B45" i="23"/>
  <c r="AP44" i="23"/>
  <c r="AN44" i="23"/>
  <c r="AM44" i="23"/>
  <c r="AL44" i="23"/>
  <c r="AK44" i="23"/>
  <c r="AH44" i="23"/>
  <c r="B44" i="23"/>
  <c r="AP43" i="23"/>
  <c r="AN43" i="23"/>
  <c r="AM43" i="23"/>
  <c r="AL43" i="23"/>
  <c r="AK43" i="23"/>
  <c r="AH43" i="23"/>
  <c r="B43" i="23"/>
  <c r="AP42" i="23"/>
  <c r="AN42" i="23"/>
  <c r="AM42" i="23"/>
  <c r="AL42" i="23"/>
  <c r="AK42" i="23"/>
  <c r="AH42" i="23"/>
  <c r="B42" i="23"/>
  <c r="AP41" i="23"/>
  <c r="AN41" i="23"/>
  <c r="AM41" i="23"/>
  <c r="AL41" i="23"/>
  <c r="AK41" i="23"/>
  <c r="AH41" i="23"/>
  <c r="B41" i="23"/>
  <c r="AP40" i="23"/>
  <c r="AN40" i="23"/>
  <c r="AM40" i="23"/>
  <c r="AL40" i="23"/>
  <c r="AK40" i="23"/>
  <c r="AH40" i="23"/>
  <c r="B40" i="23"/>
  <c r="AP39" i="23"/>
  <c r="AN39" i="23"/>
  <c r="AM39" i="23"/>
  <c r="AL39" i="23"/>
  <c r="AK39" i="23"/>
  <c r="AH39" i="23"/>
  <c r="B39" i="23"/>
  <c r="AP38" i="23"/>
  <c r="AN38" i="23"/>
  <c r="AM38" i="23"/>
  <c r="AL38" i="23"/>
  <c r="AK38" i="23"/>
  <c r="AH38" i="23"/>
  <c r="B38" i="23"/>
  <c r="AP37" i="23"/>
  <c r="AN37" i="23"/>
  <c r="AM37" i="23"/>
  <c r="AL37" i="23"/>
  <c r="AK37" i="23"/>
  <c r="AH37" i="23"/>
  <c r="B37" i="23"/>
  <c r="AP36" i="23"/>
  <c r="AN36" i="23"/>
  <c r="AM36" i="23"/>
  <c r="AL36" i="23"/>
  <c r="AK36" i="23"/>
  <c r="AH36" i="23"/>
  <c r="B36" i="23"/>
  <c r="AP35" i="23"/>
  <c r="AN35" i="23"/>
  <c r="AM35" i="23"/>
  <c r="AL35" i="23"/>
  <c r="AK35" i="23"/>
  <c r="AH35" i="23"/>
  <c r="B35" i="23"/>
  <c r="AP34" i="23"/>
  <c r="AN34" i="23"/>
  <c r="AM34" i="23"/>
  <c r="AL34" i="23"/>
  <c r="AK34" i="23"/>
  <c r="AH34" i="23"/>
  <c r="B34" i="23"/>
  <c r="AP33" i="23"/>
  <c r="AN33" i="23"/>
  <c r="AM33" i="23"/>
  <c r="AL33" i="23"/>
  <c r="AK33" i="23"/>
  <c r="AH33" i="23"/>
  <c r="B33" i="23"/>
  <c r="AP32" i="23"/>
  <c r="AN32" i="23"/>
  <c r="AM32" i="23"/>
  <c r="AL32" i="23"/>
  <c r="AK32" i="23"/>
  <c r="AH32" i="23"/>
  <c r="B32" i="23"/>
  <c r="AP31" i="23"/>
  <c r="AN31" i="23"/>
  <c r="AM31" i="23"/>
  <c r="AL31" i="23"/>
  <c r="AK31" i="23"/>
  <c r="AH31" i="23"/>
  <c r="B31" i="23"/>
  <c r="AP30" i="23"/>
  <c r="AN30" i="23"/>
  <c r="AM30" i="23"/>
  <c r="AL30" i="23"/>
  <c r="AK30" i="23"/>
  <c r="AH30" i="23"/>
  <c r="B30" i="23"/>
  <c r="AP29" i="23"/>
  <c r="AN29" i="23"/>
  <c r="AM29" i="23"/>
  <c r="AL29" i="23"/>
  <c r="AK29" i="23"/>
  <c r="AH29" i="23"/>
  <c r="B29" i="23"/>
  <c r="AP28" i="23"/>
  <c r="AN28" i="23"/>
  <c r="AM28" i="23"/>
  <c r="AL28" i="23"/>
  <c r="AK28" i="23"/>
  <c r="AH28" i="23"/>
  <c r="B28" i="23"/>
  <c r="AP27" i="23"/>
  <c r="AN27" i="23"/>
  <c r="AM27" i="23"/>
  <c r="AL27" i="23"/>
  <c r="AK27" i="23"/>
  <c r="AH27" i="23"/>
  <c r="B27" i="23"/>
  <c r="AP26" i="23"/>
  <c r="AN26" i="23"/>
  <c r="AM26" i="23"/>
  <c r="AL26" i="23"/>
  <c r="AK26" i="23"/>
  <c r="AH26" i="23"/>
  <c r="B26" i="23"/>
  <c r="AP25" i="23"/>
  <c r="AN25" i="23"/>
  <c r="AM25" i="23"/>
  <c r="AL25" i="23"/>
  <c r="AK25" i="23"/>
  <c r="AH25" i="23"/>
  <c r="B25" i="23"/>
  <c r="AP24" i="23"/>
  <c r="AN24" i="23"/>
  <c r="AM24" i="23"/>
  <c r="AL24" i="23"/>
  <c r="AK24" i="23"/>
  <c r="AH24" i="23"/>
  <c r="AJ24" i="23" s="1"/>
  <c r="B24" i="23"/>
  <c r="AP23" i="23"/>
  <c r="AN23" i="23"/>
  <c r="AM23" i="23"/>
  <c r="AL23" i="23"/>
  <c r="AK23" i="23"/>
  <c r="AH23" i="23"/>
  <c r="B23" i="23"/>
  <c r="AP22" i="23"/>
  <c r="AN22" i="23"/>
  <c r="AM22" i="23"/>
  <c r="AL22" i="23"/>
  <c r="AK22" i="23"/>
  <c r="AH22" i="23"/>
  <c r="B22" i="23"/>
  <c r="AP21" i="23"/>
  <c r="AN21" i="23"/>
  <c r="AM21" i="23"/>
  <c r="AL21" i="23"/>
  <c r="AK21" i="23"/>
  <c r="AH21" i="23"/>
  <c r="AJ21" i="23" s="1"/>
  <c r="B21" i="23"/>
  <c r="AP20" i="23"/>
  <c r="AN20" i="23"/>
  <c r="AM20" i="23"/>
  <c r="AL20" i="23"/>
  <c r="AK20" i="23"/>
  <c r="AH20" i="23"/>
  <c r="B20" i="23"/>
  <c r="AP19" i="23"/>
  <c r="AN19" i="23"/>
  <c r="AM19" i="23"/>
  <c r="AL19" i="23"/>
  <c r="AK19" i="23"/>
  <c r="AH19" i="23"/>
  <c r="B19" i="23"/>
  <c r="AP18" i="23"/>
  <c r="AN18" i="23"/>
  <c r="AM18" i="23"/>
  <c r="AL18" i="23"/>
  <c r="AK18" i="23"/>
  <c r="AH18" i="23"/>
  <c r="B18" i="23"/>
  <c r="AP17" i="23"/>
  <c r="AN17" i="23"/>
  <c r="AM17" i="23"/>
  <c r="AL17" i="23"/>
  <c r="AK17" i="23"/>
  <c r="AH17" i="23"/>
  <c r="B17" i="23"/>
  <c r="AP16" i="23"/>
  <c r="AN16" i="23"/>
  <c r="AM16" i="23"/>
  <c r="AL16" i="23"/>
  <c r="AK16" i="23"/>
  <c r="AH16" i="23"/>
  <c r="B16" i="23"/>
  <c r="AP15" i="23"/>
  <c r="AN15" i="23"/>
  <c r="AM15" i="23"/>
  <c r="AL15" i="23"/>
  <c r="AK15" i="23"/>
  <c r="AH15" i="23"/>
  <c r="B15" i="23"/>
  <c r="AP14" i="23"/>
  <c r="AN14" i="23"/>
  <c r="AM14" i="23"/>
  <c r="AL14" i="23"/>
  <c r="AK14" i="23"/>
  <c r="AH14" i="23"/>
  <c r="B14" i="23"/>
  <c r="AP13" i="23"/>
  <c r="AN13" i="23"/>
  <c r="AM13" i="23"/>
  <c r="AL13" i="23"/>
  <c r="AK13" i="23"/>
  <c r="AH13" i="23"/>
  <c r="AJ13" i="23" s="1"/>
  <c r="B13" i="23"/>
  <c r="AP12" i="23"/>
  <c r="AN12" i="23"/>
  <c r="AM12" i="23"/>
  <c r="AL12" i="23"/>
  <c r="AK12" i="23"/>
  <c r="AH12" i="23"/>
  <c r="B12" i="23"/>
  <c r="BF11" i="23"/>
  <c r="BE11" i="23"/>
  <c r="BD11" i="23"/>
  <c r="BC11" i="23"/>
  <c r="AP11" i="23"/>
  <c r="AN11" i="23"/>
  <c r="AM11" i="23"/>
  <c r="AL11" i="23"/>
  <c r="AK11" i="23"/>
  <c r="AH11" i="23"/>
  <c r="B11" i="23"/>
  <c r="A5" i="23"/>
  <c r="B3" i="23"/>
  <c r="P7" i="23" s="1"/>
  <c r="P8" i="23" s="1"/>
  <c r="P9" i="23" s="1"/>
  <c r="A1" i="23"/>
  <c r="BC12" i="22"/>
  <c r="BD12" i="22"/>
  <c r="BE12" i="22"/>
  <c r="BF12" i="22"/>
  <c r="B3" i="22"/>
  <c r="AB7" i="22" s="1"/>
  <c r="AB8" i="22" s="1"/>
  <c r="AB9" i="22" s="1"/>
  <c r="AP55" i="22"/>
  <c r="AN55" i="22"/>
  <c r="AM55" i="22"/>
  <c r="AL55" i="22"/>
  <c r="AK55" i="22"/>
  <c r="AH55" i="22"/>
  <c r="B55" i="22"/>
  <c r="AP54" i="22"/>
  <c r="AN54" i="22"/>
  <c r="AM54" i="22"/>
  <c r="AL54" i="22"/>
  <c r="AK54" i="22"/>
  <c r="AH54" i="22"/>
  <c r="AJ54" i="22" s="1"/>
  <c r="B54" i="22"/>
  <c r="AP53" i="22"/>
  <c r="AN53" i="22"/>
  <c r="AM53" i="22"/>
  <c r="AL53" i="22"/>
  <c r="AK53" i="22"/>
  <c r="AH53" i="22"/>
  <c r="B53" i="22"/>
  <c r="AP52" i="22"/>
  <c r="AN52" i="22"/>
  <c r="AM52" i="22"/>
  <c r="AL52" i="22"/>
  <c r="AK52" i="22"/>
  <c r="AH52" i="22"/>
  <c r="B52" i="22"/>
  <c r="AP51" i="22"/>
  <c r="AN51" i="22"/>
  <c r="AM51" i="22"/>
  <c r="AL51" i="22"/>
  <c r="AK51" i="22"/>
  <c r="AH51" i="22"/>
  <c r="B51" i="22"/>
  <c r="AP50" i="22"/>
  <c r="AN50" i="22"/>
  <c r="AM50" i="22"/>
  <c r="AL50" i="22"/>
  <c r="AK50" i="22"/>
  <c r="AH50" i="22"/>
  <c r="B50" i="22"/>
  <c r="AP49" i="22"/>
  <c r="AN49" i="22"/>
  <c r="AM49" i="22"/>
  <c r="AL49" i="22"/>
  <c r="AK49" i="22"/>
  <c r="AH49" i="22"/>
  <c r="B49" i="22"/>
  <c r="AP48" i="22"/>
  <c r="AN48" i="22"/>
  <c r="AM48" i="22"/>
  <c r="AL48" i="22"/>
  <c r="AK48" i="22"/>
  <c r="AH48" i="22"/>
  <c r="B48" i="22"/>
  <c r="AP47" i="22"/>
  <c r="AN47" i="22"/>
  <c r="AM47" i="22"/>
  <c r="AL47" i="22"/>
  <c r="AK47" i="22"/>
  <c r="AH47" i="22"/>
  <c r="B47" i="22"/>
  <c r="AP46" i="22"/>
  <c r="AN46" i="22"/>
  <c r="AM46" i="22"/>
  <c r="AL46" i="22"/>
  <c r="AK46" i="22"/>
  <c r="AH46" i="22"/>
  <c r="B46" i="22"/>
  <c r="AP45" i="22"/>
  <c r="AN45" i="22"/>
  <c r="AM45" i="22"/>
  <c r="AL45" i="22"/>
  <c r="AK45" i="22"/>
  <c r="AH45" i="22"/>
  <c r="B45" i="22"/>
  <c r="AP44" i="22"/>
  <c r="AN44" i="22"/>
  <c r="AM44" i="22"/>
  <c r="AL44" i="22"/>
  <c r="AK44" i="22"/>
  <c r="AH44" i="22"/>
  <c r="B44" i="22"/>
  <c r="AP43" i="22"/>
  <c r="AN43" i="22"/>
  <c r="AM43" i="22"/>
  <c r="AL43" i="22"/>
  <c r="AK43" i="22"/>
  <c r="AH43" i="22"/>
  <c r="B43" i="22"/>
  <c r="AP42" i="22"/>
  <c r="AN42" i="22"/>
  <c r="AM42" i="22"/>
  <c r="AL42" i="22"/>
  <c r="AK42" i="22"/>
  <c r="AH42" i="22"/>
  <c r="B42" i="22"/>
  <c r="AP41" i="22"/>
  <c r="AN41" i="22"/>
  <c r="AM41" i="22"/>
  <c r="AL41" i="22"/>
  <c r="AK41" i="22"/>
  <c r="AH41" i="22"/>
  <c r="B41" i="22"/>
  <c r="AP40" i="22"/>
  <c r="AN40" i="22"/>
  <c r="AM40" i="22"/>
  <c r="AL40" i="22"/>
  <c r="AK40" i="22"/>
  <c r="AH40" i="22"/>
  <c r="B40" i="22"/>
  <c r="AP39" i="22"/>
  <c r="AN39" i="22"/>
  <c r="AM39" i="22"/>
  <c r="AL39" i="22"/>
  <c r="AK39" i="22"/>
  <c r="AH39" i="22"/>
  <c r="B39" i="22"/>
  <c r="AP38" i="22"/>
  <c r="AN38" i="22"/>
  <c r="AM38" i="22"/>
  <c r="AL38" i="22"/>
  <c r="AK38" i="22"/>
  <c r="AH38" i="22"/>
  <c r="AJ38" i="22" s="1"/>
  <c r="B38" i="22"/>
  <c r="AP37" i="22"/>
  <c r="AN37" i="22"/>
  <c r="AM37" i="22"/>
  <c r="AL37" i="22"/>
  <c r="AK37" i="22"/>
  <c r="AH37" i="22"/>
  <c r="B37" i="22"/>
  <c r="AP36" i="22"/>
  <c r="AN36" i="22"/>
  <c r="AM36" i="22"/>
  <c r="AL36" i="22"/>
  <c r="AK36" i="22"/>
  <c r="AH36" i="22"/>
  <c r="B36" i="22"/>
  <c r="AP35" i="22"/>
  <c r="AN35" i="22"/>
  <c r="AM35" i="22"/>
  <c r="AL35" i="22"/>
  <c r="AK35" i="22"/>
  <c r="AH35" i="22"/>
  <c r="B35" i="22"/>
  <c r="AP34" i="22"/>
  <c r="AN34" i="22"/>
  <c r="AM34" i="22"/>
  <c r="AL34" i="22"/>
  <c r="AK34" i="22"/>
  <c r="AH34" i="22"/>
  <c r="B34" i="22"/>
  <c r="AP33" i="22"/>
  <c r="AN33" i="22"/>
  <c r="AM33" i="22"/>
  <c r="AL33" i="22"/>
  <c r="AK33" i="22"/>
  <c r="AH33" i="22"/>
  <c r="B33" i="22"/>
  <c r="AP32" i="22"/>
  <c r="AN32" i="22"/>
  <c r="AM32" i="22"/>
  <c r="AL32" i="22"/>
  <c r="AK32" i="22"/>
  <c r="AH32" i="22"/>
  <c r="B32" i="22"/>
  <c r="AP31" i="22"/>
  <c r="AN31" i="22"/>
  <c r="AM31" i="22"/>
  <c r="AL31" i="22"/>
  <c r="AK31" i="22"/>
  <c r="AH31" i="22"/>
  <c r="B31" i="22"/>
  <c r="AP30" i="22"/>
  <c r="AN30" i="22"/>
  <c r="AM30" i="22"/>
  <c r="AL30" i="22"/>
  <c r="AK30" i="22"/>
  <c r="AH30" i="22"/>
  <c r="AJ30" i="22" s="1"/>
  <c r="B30" i="22"/>
  <c r="AP29" i="22"/>
  <c r="AN29" i="22"/>
  <c r="AM29" i="22"/>
  <c r="AL29" i="22"/>
  <c r="AK29" i="22"/>
  <c r="AH29" i="22"/>
  <c r="B29" i="22"/>
  <c r="AP28" i="22"/>
  <c r="AN28" i="22"/>
  <c r="AM28" i="22"/>
  <c r="AL28" i="22"/>
  <c r="AK28" i="22"/>
  <c r="AH28" i="22"/>
  <c r="B28" i="22"/>
  <c r="AP27" i="22"/>
  <c r="AN27" i="22"/>
  <c r="AM27" i="22"/>
  <c r="AL27" i="22"/>
  <c r="AK27" i="22"/>
  <c r="AH27" i="22"/>
  <c r="B27" i="22"/>
  <c r="AP26" i="22"/>
  <c r="AN26" i="22"/>
  <c r="AM26" i="22"/>
  <c r="AL26" i="22"/>
  <c r="AK26" i="22"/>
  <c r="AH26" i="22"/>
  <c r="AJ26" i="22" s="1"/>
  <c r="B26" i="22"/>
  <c r="AP25" i="22"/>
  <c r="AN25" i="22"/>
  <c r="AM25" i="22"/>
  <c r="AL25" i="22"/>
  <c r="AK25" i="22"/>
  <c r="AH25" i="22"/>
  <c r="B25" i="22"/>
  <c r="AP24" i="22"/>
  <c r="AN24" i="22"/>
  <c r="AM24" i="22"/>
  <c r="AL24" i="22"/>
  <c r="AK24" i="22"/>
  <c r="AH24" i="22"/>
  <c r="B24" i="22"/>
  <c r="AP23" i="22"/>
  <c r="AN23" i="22"/>
  <c r="AM23" i="22"/>
  <c r="AL23" i="22"/>
  <c r="AK23" i="22"/>
  <c r="AH23" i="22"/>
  <c r="B23" i="22"/>
  <c r="AP22" i="22"/>
  <c r="AN22" i="22"/>
  <c r="AM22" i="22"/>
  <c r="AL22" i="22"/>
  <c r="AK22" i="22"/>
  <c r="AH22" i="22"/>
  <c r="B22" i="22"/>
  <c r="AP21" i="22"/>
  <c r="AN21" i="22"/>
  <c r="AM21" i="22"/>
  <c r="AL21" i="22"/>
  <c r="AK21" i="22"/>
  <c r="AH21" i="22"/>
  <c r="AJ21" i="22" s="1"/>
  <c r="B21" i="22"/>
  <c r="AP20" i="22"/>
  <c r="AN20" i="22"/>
  <c r="AM20" i="22"/>
  <c r="AL20" i="22"/>
  <c r="AK20" i="22"/>
  <c r="AH20" i="22"/>
  <c r="B20" i="22"/>
  <c r="AP19" i="22"/>
  <c r="AN19" i="22"/>
  <c r="AM19" i="22"/>
  <c r="AL19" i="22"/>
  <c r="AK19" i="22"/>
  <c r="AH19" i="22"/>
  <c r="B19" i="22"/>
  <c r="AP18" i="22"/>
  <c r="AN18" i="22"/>
  <c r="AM18" i="22"/>
  <c r="AL18" i="22"/>
  <c r="AK18" i="22"/>
  <c r="AH18" i="22"/>
  <c r="B18" i="22"/>
  <c r="AP17" i="22"/>
  <c r="AN17" i="22"/>
  <c r="AM17" i="22"/>
  <c r="AL17" i="22"/>
  <c r="AK17" i="22"/>
  <c r="AH17" i="22"/>
  <c r="AJ17" i="22" s="1"/>
  <c r="B17" i="22"/>
  <c r="AP16" i="22"/>
  <c r="AN16" i="22"/>
  <c r="AM16" i="22"/>
  <c r="AL16" i="22"/>
  <c r="AK16" i="22"/>
  <c r="AH16" i="22"/>
  <c r="B16" i="22"/>
  <c r="AP15" i="22"/>
  <c r="AN15" i="22"/>
  <c r="AM15" i="22"/>
  <c r="AL15" i="22"/>
  <c r="AK15" i="22"/>
  <c r="AH15" i="22"/>
  <c r="B15" i="22"/>
  <c r="AP14" i="22"/>
  <c r="AN14" i="22"/>
  <c r="AM14" i="22"/>
  <c r="AL14" i="22"/>
  <c r="AK14" i="22"/>
  <c r="AH14" i="22"/>
  <c r="B14" i="22"/>
  <c r="AP13" i="22"/>
  <c r="AN13" i="22"/>
  <c r="AM13" i="22"/>
  <c r="AL13" i="22"/>
  <c r="AK13" i="22"/>
  <c r="AH13" i="22"/>
  <c r="AJ13" i="22" s="1"/>
  <c r="B13" i="22"/>
  <c r="AP12" i="22"/>
  <c r="AN12" i="22"/>
  <c r="AM12" i="22"/>
  <c r="AL12" i="22"/>
  <c r="AK12" i="22"/>
  <c r="AH12" i="22"/>
  <c r="B12" i="22"/>
  <c r="BF11" i="22"/>
  <c r="BE11" i="22"/>
  <c r="BD11" i="22"/>
  <c r="BC11" i="22"/>
  <c r="AP11" i="22"/>
  <c r="AN11" i="22"/>
  <c r="AM11" i="22"/>
  <c r="AL11" i="22"/>
  <c r="AK11" i="22"/>
  <c r="AH11" i="22"/>
  <c r="B11" i="22"/>
  <c r="A5" i="22"/>
  <c r="A1" i="22"/>
  <c r="BC12" i="21"/>
  <c r="BD12" i="21"/>
  <c r="BE12" i="21"/>
  <c r="BF12" i="21"/>
  <c r="AP55" i="21"/>
  <c r="AN55" i="21"/>
  <c r="AM55" i="21"/>
  <c r="AL55" i="21"/>
  <c r="AK55" i="21"/>
  <c r="AH55" i="21"/>
  <c r="B55" i="21"/>
  <c r="AP54" i="21"/>
  <c r="AN54" i="21"/>
  <c r="AM54" i="21"/>
  <c r="AL54" i="21"/>
  <c r="AK54" i="21"/>
  <c r="AH54" i="21"/>
  <c r="B54" i="21"/>
  <c r="AP53" i="21"/>
  <c r="AN53" i="21"/>
  <c r="AM53" i="21"/>
  <c r="AL53" i="21"/>
  <c r="AK53" i="21"/>
  <c r="AH53" i="21"/>
  <c r="B53" i="21"/>
  <c r="AP52" i="21"/>
  <c r="AN52" i="21"/>
  <c r="AM52" i="21"/>
  <c r="AL52" i="21"/>
  <c r="AK52" i="21"/>
  <c r="AH52" i="21"/>
  <c r="B52" i="21"/>
  <c r="AP51" i="21"/>
  <c r="AN51" i="21"/>
  <c r="AM51" i="21"/>
  <c r="AL51" i="21"/>
  <c r="AK51" i="21"/>
  <c r="AH51" i="21"/>
  <c r="B51" i="21"/>
  <c r="AP50" i="21"/>
  <c r="AN50" i="21"/>
  <c r="AM50" i="21"/>
  <c r="AL50" i="21"/>
  <c r="AK50" i="21"/>
  <c r="AH50" i="21"/>
  <c r="B50" i="21"/>
  <c r="AP49" i="21"/>
  <c r="AN49" i="21"/>
  <c r="AM49" i="21"/>
  <c r="AL49" i="21"/>
  <c r="AK49" i="21"/>
  <c r="AH49" i="21"/>
  <c r="B49" i="21"/>
  <c r="AP48" i="21"/>
  <c r="AN48" i="21"/>
  <c r="AM48" i="21"/>
  <c r="AL48" i="21"/>
  <c r="AK48" i="21"/>
  <c r="AH48" i="21"/>
  <c r="B48" i="21"/>
  <c r="AP47" i="21"/>
  <c r="AN47" i="21"/>
  <c r="AM47" i="21"/>
  <c r="AL47" i="21"/>
  <c r="AK47" i="21"/>
  <c r="AH47" i="21"/>
  <c r="B47" i="21"/>
  <c r="AP46" i="21"/>
  <c r="AN46" i="21"/>
  <c r="AM46" i="21"/>
  <c r="AL46" i="21"/>
  <c r="AK46" i="21"/>
  <c r="AH46" i="21"/>
  <c r="B46" i="21"/>
  <c r="AP45" i="21"/>
  <c r="AN45" i="21"/>
  <c r="AM45" i="21"/>
  <c r="AL45" i="21"/>
  <c r="AK45" i="21"/>
  <c r="AH45" i="21"/>
  <c r="B45" i="21"/>
  <c r="AP44" i="21"/>
  <c r="AN44" i="21"/>
  <c r="AM44" i="21"/>
  <c r="AL44" i="21"/>
  <c r="AK44" i="21"/>
  <c r="AH44" i="21"/>
  <c r="AJ44" i="21" s="1"/>
  <c r="B44" i="21"/>
  <c r="AP43" i="21"/>
  <c r="AN43" i="21"/>
  <c r="AM43" i="21"/>
  <c r="AL43" i="21"/>
  <c r="AK43" i="21"/>
  <c r="AH43" i="21"/>
  <c r="B43" i="21"/>
  <c r="AP42" i="21"/>
  <c r="AN42" i="21"/>
  <c r="AM42" i="21"/>
  <c r="AL42" i="21"/>
  <c r="AK42" i="21"/>
  <c r="AH42" i="21"/>
  <c r="B42" i="21"/>
  <c r="AP41" i="21"/>
  <c r="AN41" i="21"/>
  <c r="AM41" i="21"/>
  <c r="AL41" i="21"/>
  <c r="AK41" i="21"/>
  <c r="AH41" i="21"/>
  <c r="B41" i="21"/>
  <c r="AP40" i="21"/>
  <c r="AN40" i="21"/>
  <c r="AM40" i="21"/>
  <c r="AL40" i="21"/>
  <c r="AK40" i="21"/>
  <c r="AH40" i="21"/>
  <c r="B40" i="21"/>
  <c r="AP39" i="21"/>
  <c r="AN39" i="21"/>
  <c r="AM39" i="21"/>
  <c r="AL39" i="21"/>
  <c r="AK39" i="21"/>
  <c r="AH39" i="21"/>
  <c r="B39" i="21"/>
  <c r="AP38" i="21"/>
  <c r="AN38" i="21"/>
  <c r="AM38" i="21"/>
  <c r="AL38" i="21"/>
  <c r="AK38" i="21"/>
  <c r="AH38" i="21"/>
  <c r="B38" i="21"/>
  <c r="AP37" i="21"/>
  <c r="AN37" i="21"/>
  <c r="AM37" i="21"/>
  <c r="AL37" i="21"/>
  <c r="AK37" i="21"/>
  <c r="AH37" i="21"/>
  <c r="B37" i="21"/>
  <c r="AP36" i="21"/>
  <c r="AN36" i="21"/>
  <c r="AM36" i="21"/>
  <c r="AL36" i="21"/>
  <c r="AK36" i="21"/>
  <c r="AH36" i="21"/>
  <c r="AJ36" i="21" s="1"/>
  <c r="B36" i="21"/>
  <c r="AP35" i="21"/>
  <c r="AN35" i="21"/>
  <c r="AM35" i="21"/>
  <c r="AL35" i="21"/>
  <c r="AK35" i="21"/>
  <c r="AH35" i="21"/>
  <c r="B35" i="21"/>
  <c r="AP34" i="21"/>
  <c r="AN34" i="21"/>
  <c r="AM34" i="21"/>
  <c r="AL34" i="21"/>
  <c r="AK34" i="21"/>
  <c r="AH34" i="21"/>
  <c r="B34" i="21"/>
  <c r="AP33" i="21"/>
  <c r="AN33" i="21"/>
  <c r="AM33" i="21"/>
  <c r="AL33" i="21"/>
  <c r="AK33" i="21"/>
  <c r="AH33" i="21"/>
  <c r="B33" i="21"/>
  <c r="AP32" i="21"/>
  <c r="AN32" i="21"/>
  <c r="AM32" i="21"/>
  <c r="AL32" i="21"/>
  <c r="AK32" i="21"/>
  <c r="AH32" i="21"/>
  <c r="AJ32" i="21" s="1"/>
  <c r="B32" i="21"/>
  <c r="AP31" i="21"/>
  <c r="AN31" i="21"/>
  <c r="AM31" i="21"/>
  <c r="AL31" i="21"/>
  <c r="AK31" i="21"/>
  <c r="AH31" i="21"/>
  <c r="B31" i="21"/>
  <c r="AP30" i="21"/>
  <c r="AN30" i="21"/>
  <c r="AM30" i="21"/>
  <c r="AL30" i="21"/>
  <c r="AK30" i="21"/>
  <c r="AH30" i="21"/>
  <c r="B30" i="21"/>
  <c r="AP29" i="21"/>
  <c r="AN29" i="21"/>
  <c r="AM29" i="21"/>
  <c r="AL29" i="21"/>
  <c r="AK29" i="21"/>
  <c r="AH29" i="21"/>
  <c r="B29" i="21"/>
  <c r="AP28" i="21"/>
  <c r="AN28" i="21"/>
  <c r="AM28" i="21"/>
  <c r="AL28" i="21"/>
  <c r="AK28" i="21"/>
  <c r="AH28" i="21"/>
  <c r="AJ28" i="21" s="1"/>
  <c r="B28" i="21"/>
  <c r="AP27" i="21"/>
  <c r="AN27" i="21"/>
  <c r="AM27" i="21"/>
  <c r="AL27" i="21"/>
  <c r="AK27" i="21"/>
  <c r="AH27" i="21"/>
  <c r="B27" i="21"/>
  <c r="AP26" i="21"/>
  <c r="AN26" i="21"/>
  <c r="AM26" i="21"/>
  <c r="AL26" i="21"/>
  <c r="AK26" i="21"/>
  <c r="AH26" i="21"/>
  <c r="B26" i="21"/>
  <c r="AP25" i="21"/>
  <c r="AN25" i="21"/>
  <c r="AM25" i="21"/>
  <c r="AL25" i="21"/>
  <c r="AK25" i="21"/>
  <c r="AH25" i="21"/>
  <c r="B25" i="21"/>
  <c r="AP24" i="21"/>
  <c r="AN24" i="21"/>
  <c r="AM24" i="21"/>
  <c r="AL24" i="21"/>
  <c r="AK24" i="21"/>
  <c r="AH24" i="21"/>
  <c r="B24" i="21"/>
  <c r="AP23" i="21"/>
  <c r="AN23" i="21"/>
  <c r="AM23" i="21"/>
  <c r="AL23" i="21"/>
  <c r="AK23" i="21"/>
  <c r="AH23" i="21"/>
  <c r="B23" i="21"/>
  <c r="AP22" i="21"/>
  <c r="AN22" i="21"/>
  <c r="AM22" i="21"/>
  <c r="AL22" i="21"/>
  <c r="AK22" i="21"/>
  <c r="AH22" i="21"/>
  <c r="B22" i="21"/>
  <c r="AP21" i="21"/>
  <c r="AN21" i="21"/>
  <c r="AM21" i="21"/>
  <c r="AL21" i="21"/>
  <c r="AK21" i="21"/>
  <c r="AH21" i="21"/>
  <c r="B21" i="21"/>
  <c r="AP20" i="21"/>
  <c r="AN20" i="21"/>
  <c r="AM20" i="21"/>
  <c r="AL20" i="21"/>
  <c r="AK20" i="21"/>
  <c r="AH20" i="21"/>
  <c r="AJ20" i="21" s="1"/>
  <c r="B20" i="21"/>
  <c r="AP19" i="21"/>
  <c r="AN19" i="21"/>
  <c r="AM19" i="21"/>
  <c r="AL19" i="21"/>
  <c r="AK19" i="21"/>
  <c r="AH19" i="21"/>
  <c r="AJ19" i="21" s="1"/>
  <c r="B19" i="21"/>
  <c r="AP18" i="21"/>
  <c r="AN18" i="21"/>
  <c r="AM18" i="21"/>
  <c r="AL18" i="21"/>
  <c r="AK18" i="21"/>
  <c r="AH18" i="21"/>
  <c r="B18" i="21"/>
  <c r="AP17" i="21"/>
  <c r="AN17" i="21"/>
  <c r="AM17" i="21"/>
  <c r="AL17" i="21"/>
  <c r="AK17" i="21"/>
  <c r="AH17" i="21"/>
  <c r="B17" i="21"/>
  <c r="AP16" i="21"/>
  <c r="AN16" i="21"/>
  <c r="AM16" i="21"/>
  <c r="AL16" i="21"/>
  <c r="AK16" i="21"/>
  <c r="AH16" i="21"/>
  <c r="B16" i="21"/>
  <c r="AP15" i="21"/>
  <c r="AN15" i="21"/>
  <c r="AM15" i="21"/>
  <c r="AL15" i="21"/>
  <c r="AK15" i="21"/>
  <c r="AH15" i="21"/>
  <c r="B15" i="21"/>
  <c r="AP14" i="21"/>
  <c r="AN14" i="21"/>
  <c r="AM14" i="21"/>
  <c r="AL14" i="21"/>
  <c r="AK14" i="21"/>
  <c r="AH14" i="21"/>
  <c r="B14" i="21"/>
  <c r="AP13" i="21"/>
  <c r="AN13" i="21"/>
  <c r="AM13" i="21"/>
  <c r="AL13" i="21"/>
  <c r="AK13" i="21"/>
  <c r="AH13" i="21"/>
  <c r="B13" i="21"/>
  <c r="AP12" i="21"/>
  <c r="AN12" i="21"/>
  <c r="AM12" i="21"/>
  <c r="AL12" i="21"/>
  <c r="AK12" i="21"/>
  <c r="AH12" i="21"/>
  <c r="B12" i="21"/>
  <c r="BF11" i="21"/>
  <c r="BE11" i="21"/>
  <c r="BD11" i="21"/>
  <c r="BC11" i="21"/>
  <c r="AP11" i="21"/>
  <c r="AN11" i="21"/>
  <c r="AM11" i="21"/>
  <c r="AL11" i="21"/>
  <c r="AK11" i="21"/>
  <c r="AH11" i="21"/>
  <c r="AJ11" i="21" s="1"/>
  <c r="B11" i="21"/>
  <c r="A5" i="21"/>
  <c r="B3" i="21"/>
  <c r="AG7" i="21" s="1"/>
  <c r="AG8" i="21" s="1"/>
  <c r="AG9" i="21" s="1"/>
  <c r="A1" i="21"/>
  <c r="BC12" i="20"/>
  <c r="BD12" i="20"/>
  <c r="BE12" i="20"/>
  <c r="BF12" i="20"/>
  <c r="AP55" i="20"/>
  <c r="AN55" i="20"/>
  <c r="AM55" i="20"/>
  <c r="AL55" i="20"/>
  <c r="AK55" i="20"/>
  <c r="AH55" i="20"/>
  <c r="B55" i="20"/>
  <c r="AP54" i="20"/>
  <c r="AN54" i="20"/>
  <c r="AM54" i="20"/>
  <c r="AL54" i="20"/>
  <c r="AK54" i="20"/>
  <c r="AH54" i="20"/>
  <c r="B54" i="20"/>
  <c r="AP53" i="20"/>
  <c r="AN53" i="20"/>
  <c r="AM53" i="20"/>
  <c r="AL53" i="20"/>
  <c r="AK53" i="20"/>
  <c r="AH53" i="20"/>
  <c r="B53" i="20"/>
  <c r="AP52" i="20"/>
  <c r="AN52" i="20"/>
  <c r="AM52" i="20"/>
  <c r="AL52" i="20"/>
  <c r="AK52" i="20"/>
  <c r="AH52" i="20"/>
  <c r="B52" i="20"/>
  <c r="AP51" i="20"/>
  <c r="AN51" i="20"/>
  <c r="AM51" i="20"/>
  <c r="AL51" i="20"/>
  <c r="AK51" i="20"/>
  <c r="AH51" i="20"/>
  <c r="B51" i="20"/>
  <c r="AP50" i="20"/>
  <c r="AN50" i="20"/>
  <c r="AM50" i="20"/>
  <c r="AL50" i="20"/>
  <c r="AK50" i="20"/>
  <c r="AH50" i="20"/>
  <c r="B50" i="20"/>
  <c r="AP49" i="20"/>
  <c r="AN49" i="20"/>
  <c r="AM49" i="20"/>
  <c r="AL49" i="20"/>
  <c r="AK49" i="20"/>
  <c r="AH49" i="20"/>
  <c r="B49" i="20"/>
  <c r="AP48" i="20"/>
  <c r="AN48" i="20"/>
  <c r="AM48" i="20"/>
  <c r="AL48" i="20"/>
  <c r="AK48" i="20"/>
  <c r="AH48" i="20"/>
  <c r="B48" i="20"/>
  <c r="AP47" i="20"/>
  <c r="AN47" i="20"/>
  <c r="AM47" i="20"/>
  <c r="AL47" i="20"/>
  <c r="AK47" i="20"/>
  <c r="AH47" i="20"/>
  <c r="B47" i="20"/>
  <c r="AP46" i="20"/>
  <c r="AN46" i="20"/>
  <c r="AM46" i="20"/>
  <c r="AL46" i="20"/>
  <c r="AK46" i="20"/>
  <c r="AH46" i="20"/>
  <c r="B46" i="20"/>
  <c r="AP45" i="20"/>
  <c r="AN45" i="20"/>
  <c r="AM45" i="20"/>
  <c r="AL45" i="20"/>
  <c r="AK45" i="20"/>
  <c r="AH45" i="20"/>
  <c r="B45" i="20"/>
  <c r="AP44" i="20"/>
  <c r="AN44" i="20"/>
  <c r="AM44" i="20"/>
  <c r="AL44" i="20"/>
  <c r="AK44" i="20"/>
  <c r="AH44" i="20"/>
  <c r="B44" i="20"/>
  <c r="AP43" i="20"/>
  <c r="AN43" i="20"/>
  <c r="AM43" i="20"/>
  <c r="AL43" i="20"/>
  <c r="AK43" i="20"/>
  <c r="AH43" i="20"/>
  <c r="B43" i="20"/>
  <c r="AP42" i="20"/>
  <c r="AN42" i="20"/>
  <c r="AM42" i="20"/>
  <c r="AL42" i="20"/>
  <c r="AK42" i="20"/>
  <c r="AH42" i="20"/>
  <c r="B42" i="20"/>
  <c r="AP41" i="20"/>
  <c r="AN41" i="20"/>
  <c r="AM41" i="20"/>
  <c r="AL41" i="20"/>
  <c r="AK41" i="20"/>
  <c r="AH41" i="20"/>
  <c r="B41" i="20"/>
  <c r="AP40" i="20"/>
  <c r="AN40" i="20"/>
  <c r="AM40" i="20"/>
  <c r="AL40" i="20"/>
  <c r="AK40" i="20"/>
  <c r="AH40" i="20"/>
  <c r="B40" i="20"/>
  <c r="AP39" i="20"/>
  <c r="AN39" i="20"/>
  <c r="AM39" i="20"/>
  <c r="AL39" i="20"/>
  <c r="AK39" i="20"/>
  <c r="AH39" i="20"/>
  <c r="B39" i="20"/>
  <c r="AP38" i="20"/>
  <c r="AN38" i="20"/>
  <c r="AM38" i="20"/>
  <c r="AL38" i="20"/>
  <c r="AK38" i="20"/>
  <c r="AH38" i="20"/>
  <c r="B38" i="20"/>
  <c r="AP37" i="20"/>
  <c r="AN37" i="20"/>
  <c r="AM37" i="20"/>
  <c r="AL37" i="20"/>
  <c r="AK37" i="20"/>
  <c r="AH37" i="20"/>
  <c r="B37" i="20"/>
  <c r="AP36" i="20"/>
  <c r="AN36" i="20"/>
  <c r="AM36" i="20"/>
  <c r="AL36" i="20"/>
  <c r="AK36" i="20"/>
  <c r="AH36" i="20"/>
  <c r="B36" i="20"/>
  <c r="AP35" i="20"/>
  <c r="AN35" i="20"/>
  <c r="AM35" i="20"/>
  <c r="AL35" i="20"/>
  <c r="AK35" i="20"/>
  <c r="AH35" i="20"/>
  <c r="B35" i="20"/>
  <c r="AP34" i="20"/>
  <c r="AN34" i="20"/>
  <c r="AM34" i="20"/>
  <c r="AL34" i="20"/>
  <c r="AK34" i="20"/>
  <c r="AH34" i="20"/>
  <c r="B34" i="20"/>
  <c r="AP33" i="20"/>
  <c r="AN33" i="20"/>
  <c r="AM33" i="20"/>
  <c r="AL33" i="20"/>
  <c r="AK33" i="20"/>
  <c r="AH33" i="20"/>
  <c r="B33" i="20"/>
  <c r="AP32" i="20"/>
  <c r="AN32" i="20"/>
  <c r="AM32" i="20"/>
  <c r="AL32" i="20"/>
  <c r="AK32" i="20"/>
  <c r="AH32" i="20"/>
  <c r="B32" i="20"/>
  <c r="AP31" i="20"/>
  <c r="AN31" i="20"/>
  <c r="AM31" i="20"/>
  <c r="AL31" i="20"/>
  <c r="AK31" i="20"/>
  <c r="AH31" i="20"/>
  <c r="B31" i="20"/>
  <c r="AP30" i="20"/>
  <c r="AN30" i="20"/>
  <c r="AM30" i="20"/>
  <c r="AL30" i="20"/>
  <c r="AK30" i="20"/>
  <c r="AH30" i="20"/>
  <c r="B30" i="20"/>
  <c r="AP29" i="20"/>
  <c r="AN29" i="20"/>
  <c r="AM29" i="20"/>
  <c r="AL29" i="20"/>
  <c r="AK29" i="20"/>
  <c r="AH29" i="20"/>
  <c r="B29" i="20"/>
  <c r="AP28" i="20"/>
  <c r="AN28" i="20"/>
  <c r="AM28" i="20"/>
  <c r="AL28" i="20"/>
  <c r="AK28" i="20"/>
  <c r="AH28" i="20"/>
  <c r="B28" i="20"/>
  <c r="AP27" i="20"/>
  <c r="AN27" i="20"/>
  <c r="AM27" i="20"/>
  <c r="AL27" i="20"/>
  <c r="AK27" i="20"/>
  <c r="AH27" i="20"/>
  <c r="B27" i="20"/>
  <c r="AP26" i="20"/>
  <c r="AN26" i="20"/>
  <c r="AM26" i="20"/>
  <c r="AL26" i="20"/>
  <c r="AK26" i="20"/>
  <c r="AH26" i="20"/>
  <c r="B26" i="20"/>
  <c r="AP25" i="20"/>
  <c r="AN25" i="20"/>
  <c r="AM25" i="20"/>
  <c r="AL25" i="20"/>
  <c r="AK25" i="20"/>
  <c r="AH25" i="20"/>
  <c r="B25" i="20"/>
  <c r="AP24" i="20"/>
  <c r="AN24" i="20"/>
  <c r="AM24" i="20"/>
  <c r="AL24" i="20"/>
  <c r="AK24" i="20"/>
  <c r="AH24" i="20"/>
  <c r="B24" i="20"/>
  <c r="AP23" i="20"/>
  <c r="AN23" i="20"/>
  <c r="AM23" i="20"/>
  <c r="AL23" i="20"/>
  <c r="AK23" i="20"/>
  <c r="AH23" i="20"/>
  <c r="B23" i="20"/>
  <c r="AP22" i="20"/>
  <c r="AN22" i="20"/>
  <c r="AM22" i="20"/>
  <c r="AL22" i="20"/>
  <c r="AK22" i="20"/>
  <c r="AH22" i="20"/>
  <c r="B22" i="20"/>
  <c r="AP21" i="20"/>
  <c r="AN21" i="20"/>
  <c r="AM21" i="20"/>
  <c r="AL21" i="20"/>
  <c r="AK21" i="20"/>
  <c r="AH21" i="20"/>
  <c r="AJ21" i="20" s="1"/>
  <c r="B21" i="20"/>
  <c r="AP20" i="20"/>
  <c r="AN20" i="20"/>
  <c r="AM20" i="20"/>
  <c r="AL20" i="20"/>
  <c r="AK20" i="20"/>
  <c r="AH20" i="20"/>
  <c r="B20" i="20"/>
  <c r="AP19" i="20"/>
  <c r="AN19" i="20"/>
  <c r="AM19" i="20"/>
  <c r="AL19" i="20"/>
  <c r="AK19" i="20"/>
  <c r="AH19" i="20"/>
  <c r="B19" i="20"/>
  <c r="AP18" i="20"/>
  <c r="AN18" i="20"/>
  <c r="AM18" i="20"/>
  <c r="AL18" i="20"/>
  <c r="AK18" i="20"/>
  <c r="AH18" i="20"/>
  <c r="B18" i="20"/>
  <c r="AP17" i="20"/>
  <c r="AN17" i="20"/>
  <c r="AM17" i="20"/>
  <c r="AL17" i="20"/>
  <c r="AK17" i="20"/>
  <c r="AH17" i="20"/>
  <c r="AJ17" i="20" s="1"/>
  <c r="B17" i="20"/>
  <c r="AP16" i="20"/>
  <c r="AN16" i="20"/>
  <c r="AM16" i="20"/>
  <c r="AL16" i="20"/>
  <c r="AK16" i="20"/>
  <c r="AH16" i="20"/>
  <c r="B16" i="20"/>
  <c r="AP15" i="20"/>
  <c r="AN15" i="20"/>
  <c r="AM15" i="20"/>
  <c r="AL15" i="20"/>
  <c r="AK15" i="20"/>
  <c r="AH15" i="20"/>
  <c r="B15" i="20"/>
  <c r="AP14" i="20"/>
  <c r="AN14" i="20"/>
  <c r="AM14" i="20"/>
  <c r="AL14" i="20"/>
  <c r="AK14" i="20"/>
  <c r="AH14" i="20"/>
  <c r="B14" i="20"/>
  <c r="AP13" i="20"/>
  <c r="AN13" i="20"/>
  <c r="AM13" i="20"/>
  <c r="AL13" i="20"/>
  <c r="AK13" i="20"/>
  <c r="AH13" i="20"/>
  <c r="AJ13" i="20" s="1"/>
  <c r="B13" i="20"/>
  <c r="AP12" i="20"/>
  <c r="AN12" i="20"/>
  <c r="AM12" i="20"/>
  <c r="AL12" i="20"/>
  <c r="AK12" i="20"/>
  <c r="AH12" i="20"/>
  <c r="B12" i="20"/>
  <c r="BF11" i="20"/>
  <c r="BE11" i="20"/>
  <c r="BD11" i="20"/>
  <c r="BC11" i="20"/>
  <c r="AP11" i="20"/>
  <c r="AN11" i="20"/>
  <c r="AM11" i="20"/>
  <c r="AL11" i="20"/>
  <c r="AK11" i="20"/>
  <c r="AH11" i="20"/>
  <c r="B11" i="20"/>
  <c r="A5" i="20"/>
  <c r="B3" i="20"/>
  <c r="Z7" i="20" s="1"/>
  <c r="Z8" i="20" s="1"/>
  <c r="Z9" i="20" s="1"/>
  <c r="A1" i="20"/>
  <c r="BC12" i="19"/>
  <c r="BD12" i="19"/>
  <c r="BE12" i="19"/>
  <c r="BF12" i="19"/>
  <c r="AP55" i="19"/>
  <c r="AN55" i="19"/>
  <c r="AM55" i="19"/>
  <c r="AL55" i="19"/>
  <c r="AK55" i="19"/>
  <c r="AH55" i="19"/>
  <c r="B55" i="19"/>
  <c r="AP54" i="19"/>
  <c r="AN54" i="19"/>
  <c r="AM54" i="19"/>
  <c r="AL54" i="19"/>
  <c r="AK54" i="19"/>
  <c r="AH54" i="19"/>
  <c r="B54" i="19"/>
  <c r="AP53" i="19"/>
  <c r="AN53" i="19"/>
  <c r="AM53" i="19"/>
  <c r="AL53" i="19"/>
  <c r="AK53" i="19"/>
  <c r="AH53" i="19"/>
  <c r="B53" i="19"/>
  <c r="AP52" i="19"/>
  <c r="AN52" i="19"/>
  <c r="AM52" i="19"/>
  <c r="AL52" i="19"/>
  <c r="AK52" i="19"/>
  <c r="AH52" i="19"/>
  <c r="B52" i="19"/>
  <c r="AP51" i="19"/>
  <c r="AN51" i="19"/>
  <c r="AM51" i="19"/>
  <c r="AL51" i="19"/>
  <c r="AK51" i="19"/>
  <c r="AH51" i="19"/>
  <c r="B51" i="19"/>
  <c r="AP50" i="19"/>
  <c r="AN50" i="19"/>
  <c r="AM50" i="19"/>
  <c r="AL50" i="19"/>
  <c r="AK50" i="19"/>
  <c r="AH50" i="19"/>
  <c r="B50" i="19"/>
  <c r="AP49" i="19"/>
  <c r="AN49" i="19"/>
  <c r="AM49" i="19"/>
  <c r="AL49" i="19"/>
  <c r="AK49" i="19"/>
  <c r="AH49" i="19"/>
  <c r="B49" i="19"/>
  <c r="AP48" i="19"/>
  <c r="AN48" i="19"/>
  <c r="AM48" i="19"/>
  <c r="AL48" i="19"/>
  <c r="AK48" i="19"/>
  <c r="AH48" i="19"/>
  <c r="B48" i="19"/>
  <c r="AP47" i="19"/>
  <c r="AN47" i="19"/>
  <c r="AM47" i="19"/>
  <c r="AL47" i="19"/>
  <c r="AK47" i="19"/>
  <c r="AH47" i="19"/>
  <c r="B47" i="19"/>
  <c r="AP46" i="19"/>
  <c r="AN46" i="19"/>
  <c r="AM46" i="19"/>
  <c r="AL46" i="19"/>
  <c r="AK46" i="19"/>
  <c r="AH46" i="19"/>
  <c r="B46" i="19"/>
  <c r="AP45" i="19"/>
  <c r="AN45" i="19"/>
  <c r="AM45" i="19"/>
  <c r="AL45" i="19"/>
  <c r="AK45" i="19"/>
  <c r="AH45" i="19"/>
  <c r="B45" i="19"/>
  <c r="AP44" i="19"/>
  <c r="AN44" i="19"/>
  <c r="AM44" i="19"/>
  <c r="AL44" i="19"/>
  <c r="AK44" i="19"/>
  <c r="AH44" i="19"/>
  <c r="B44" i="19"/>
  <c r="AP43" i="19"/>
  <c r="AN43" i="19"/>
  <c r="AM43" i="19"/>
  <c r="AL43" i="19"/>
  <c r="AK43" i="19"/>
  <c r="AH43" i="19"/>
  <c r="B43" i="19"/>
  <c r="AP42" i="19"/>
  <c r="AN42" i="19"/>
  <c r="AM42" i="19"/>
  <c r="AL42" i="19"/>
  <c r="AK42" i="19"/>
  <c r="AH42" i="19"/>
  <c r="B42" i="19"/>
  <c r="AP41" i="19"/>
  <c r="AN41" i="19"/>
  <c r="AM41" i="19"/>
  <c r="AL41" i="19"/>
  <c r="AK41" i="19"/>
  <c r="AH41" i="19"/>
  <c r="B41" i="19"/>
  <c r="AP40" i="19"/>
  <c r="AN40" i="19"/>
  <c r="AM40" i="19"/>
  <c r="AL40" i="19"/>
  <c r="AK40" i="19"/>
  <c r="AH40" i="19"/>
  <c r="AJ40" i="19" s="1"/>
  <c r="B40" i="19"/>
  <c r="AP39" i="19"/>
  <c r="AN39" i="19"/>
  <c r="AM39" i="19"/>
  <c r="AL39" i="19"/>
  <c r="AK39" i="19"/>
  <c r="AH39" i="19"/>
  <c r="B39" i="19"/>
  <c r="AP38" i="19"/>
  <c r="AN38" i="19"/>
  <c r="AM38" i="19"/>
  <c r="AL38" i="19"/>
  <c r="AK38" i="19"/>
  <c r="AH38" i="19"/>
  <c r="AJ38" i="19" s="1"/>
  <c r="B38" i="19"/>
  <c r="AP37" i="19"/>
  <c r="AN37" i="19"/>
  <c r="AM37" i="19"/>
  <c r="AL37" i="19"/>
  <c r="AK37" i="19"/>
  <c r="AH37" i="19"/>
  <c r="B37" i="19"/>
  <c r="AP36" i="19"/>
  <c r="AN36" i="19"/>
  <c r="AM36" i="19"/>
  <c r="AL36" i="19"/>
  <c r="AK36" i="19"/>
  <c r="AH36" i="19"/>
  <c r="B36" i="19"/>
  <c r="AP35" i="19"/>
  <c r="AN35" i="19"/>
  <c r="AM35" i="19"/>
  <c r="AL35" i="19"/>
  <c r="AK35" i="19"/>
  <c r="AH35" i="19"/>
  <c r="B35" i="19"/>
  <c r="AP34" i="19"/>
  <c r="AN34" i="19"/>
  <c r="AM34" i="19"/>
  <c r="AL34" i="19"/>
  <c r="AK34" i="19"/>
  <c r="AH34" i="19"/>
  <c r="AJ34" i="19" s="1"/>
  <c r="B34" i="19"/>
  <c r="AP33" i="19"/>
  <c r="AN33" i="19"/>
  <c r="AM33" i="19"/>
  <c r="AL33" i="19"/>
  <c r="AK33" i="19"/>
  <c r="AH33" i="19"/>
  <c r="B33" i="19"/>
  <c r="AP32" i="19"/>
  <c r="AN32" i="19"/>
  <c r="AM32" i="19"/>
  <c r="AL32" i="19"/>
  <c r="AK32" i="19"/>
  <c r="AH32" i="19"/>
  <c r="B32" i="19"/>
  <c r="AP31" i="19"/>
  <c r="AN31" i="19"/>
  <c r="AM31" i="19"/>
  <c r="AL31" i="19"/>
  <c r="AK31" i="19"/>
  <c r="AH31" i="19"/>
  <c r="B31" i="19"/>
  <c r="AP30" i="19"/>
  <c r="AN30" i="19"/>
  <c r="AM30" i="19"/>
  <c r="AL30" i="19"/>
  <c r="AK30" i="19"/>
  <c r="AH30" i="19"/>
  <c r="AJ30" i="19" s="1"/>
  <c r="B30" i="19"/>
  <c r="AP29" i="19"/>
  <c r="AN29" i="19"/>
  <c r="AM29" i="19"/>
  <c r="AL29" i="19"/>
  <c r="AK29" i="19"/>
  <c r="AH29" i="19"/>
  <c r="B29" i="19"/>
  <c r="AP28" i="19"/>
  <c r="AN28" i="19"/>
  <c r="AM28" i="19"/>
  <c r="AL28" i="19"/>
  <c r="AK28" i="19"/>
  <c r="AH28" i="19"/>
  <c r="B28" i="19"/>
  <c r="AP27" i="19"/>
  <c r="AN27" i="19"/>
  <c r="AM27" i="19"/>
  <c r="AL27" i="19"/>
  <c r="AK27" i="19"/>
  <c r="AH27" i="19"/>
  <c r="B27" i="19"/>
  <c r="AP26" i="19"/>
  <c r="AN26" i="19"/>
  <c r="AM26" i="19"/>
  <c r="AL26" i="19"/>
  <c r="AK26" i="19"/>
  <c r="AH26" i="19"/>
  <c r="B26" i="19"/>
  <c r="AP25" i="19"/>
  <c r="AN25" i="19"/>
  <c r="AM25" i="19"/>
  <c r="AL25" i="19"/>
  <c r="AK25" i="19"/>
  <c r="AH25" i="19"/>
  <c r="B25" i="19"/>
  <c r="AP24" i="19"/>
  <c r="AN24" i="19"/>
  <c r="AM24" i="19"/>
  <c r="AL24" i="19"/>
  <c r="AK24" i="19"/>
  <c r="AH24" i="19"/>
  <c r="B24" i="19"/>
  <c r="AP23" i="19"/>
  <c r="AN23" i="19"/>
  <c r="AM23" i="19"/>
  <c r="AL23" i="19"/>
  <c r="AK23" i="19"/>
  <c r="AH23" i="19"/>
  <c r="B23" i="19"/>
  <c r="AP22" i="19"/>
  <c r="AN22" i="19"/>
  <c r="AM22" i="19"/>
  <c r="AL22" i="19"/>
  <c r="AK22" i="19"/>
  <c r="AH22" i="19"/>
  <c r="B22" i="19"/>
  <c r="AP21" i="19"/>
  <c r="AN21" i="19"/>
  <c r="AM21" i="19"/>
  <c r="AL21" i="19"/>
  <c r="AK21" i="19"/>
  <c r="AH21" i="19"/>
  <c r="B21" i="19"/>
  <c r="AP20" i="19"/>
  <c r="AN20" i="19"/>
  <c r="AM20" i="19"/>
  <c r="AL20" i="19"/>
  <c r="AK20" i="19"/>
  <c r="AH20" i="19"/>
  <c r="B20" i="19"/>
  <c r="AP19" i="19"/>
  <c r="AN19" i="19"/>
  <c r="AM19" i="19"/>
  <c r="AL19" i="19"/>
  <c r="AK19" i="19"/>
  <c r="AH19" i="19"/>
  <c r="B19" i="19"/>
  <c r="AP18" i="19"/>
  <c r="AN18" i="19"/>
  <c r="AM18" i="19"/>
  <c r="AL18" i="19"/>
  <c r="AK18" i="19"/>
  <c r="AH18" i="19"/>
  <c r="B18" i="19"/>
  <c r="AP17" i="19"/>
  <c r="AN17" i="19"/>
  <c r="AM17" i="19"/>
  <c r="AL17" i="19"/>
  <c r="AK17" i="19"/>
  <c r="AH17" i="19"/>
  <c r="B17" i="19"/>
  <c r="AP16" i="19"/>
  <c r="AN16" i="19"/>
  <c r="AM16" i="19"/>
  <c r="AL16" i="19"/>
  <c r="AK16" i="19"/>
  <c r="AH16" i="19"/>
  <c r="B16" i="19"/>
  <c r="AP15" i="19"/>
  <c r="AN15" i="19"/>
  <c r="AM15" i="19"/>
  <c r="AL15" i="19"/>
  <c r="AK15" i="19"/>
  <c r="AH15" i="19"/>
  <c r="B15" i="19"/>
  <c r="AP14" i="19"/>
  <c r="AN14" i="19"/>
  <c r="AM14" i="19"/>
  <c r="AL14" i="19"/>
  <c r="AK14" i="19"/>
  <c r="AH14" i="19"/>
  <c r="B14" i="19"/>
  <c r="AP13" i="19"/>
  <c r="AN13" i="19"/>
  <c r="AM13" i="19"/>
  <c r="AL13" i="19"/>
  <c r="AK13" i="19"/>
  <c r="AH13" i="19"/>
  <c r="B13" i="19"/>
  <c r="AP12" i="19"/>
  <c r="AN12" i="19"/>
  <c r="AM12" i="19"/>
  <c r="AL12" i="19"/>
  <c r="AK12" i="19"/>
  <c r="AH12" i="19"/>
  <c r="B12" i="19"/>
  <c r="BF11" i="19"/>
  <c r="BE11" i="19"/>
  <c r="BD11" i="19"/>
  <c r="BC11" i="19"/>
  <c r="AP11" i="19"/>
  <c r="AN11" i="19"/>
  <c r="AM11" i="19"/>
  <c r="AL11" i="19"/>
  <c r="AK11" i="19"/>
  <c r="AH11" i="19"/>
  <c r="B11" i="19"/>
  <c r="A5" i="19"/>
  <c r="B3" i="19"/>
  <c r="X7" i="19" s="1"/>
  <c r="X8" i="19" s="1"/>
  <c r="X9" i="19" s="1"/>
  <c r="A1" i="19"/>
  <c r="BC12" i="18"/>
  <c r="BD12" i="18"/>
  <c r="BE12" i="18"/>
  <c r="BF12" i="18"/>
  <c r="AP55" i="18"/>
  <c r="AN55" i="18"/>
  <c r="AM55" i="18"/>
  <c r="AL55" i="18"/>
  <c r="AK55" i="18"/>
  <c r="AH55" i="18"/>
  <c r="B55" i="18"/>
  <c r="AP54" i="18"/>
  <c r="AN54" i="18"/>
  <c r="AM54" i="18"/>
  <c r="AL54" i="18"/>
  <c r="AK54" i="18"/>
  <c r="AH54" i="18"/>
  <c r="B54" i="18"/>
  <c r="AP53" i="18"/>
  <c r="AN53" i="18"/>
  <c r="AM53" i="18"/>
  <c r="AL53" i="18"/>
  <c r="AK53" i="18"/>
  <c r="AH53" i="18"/>
  <c r="AJ53" i="18" s="1"/>
  <c r="B53" i="18"/>
  <c r="AP52" i="18"/>
  <c r="AN52" i="18"/>
  <c r="AM52" i="18"/>
  <c r="AL52" i="18"/>
  <c r="AK52" i="18"/>
  <c r="AH52" i="18"/>
  <c r="B52" i="18"/>
  <c r="AP51" i="18"/>
  <c r="AN51" i="18"/>
  <c r="AM51" i="18"/>
  <c r="AL51" i="18"/>
  <c r="AK51" i="18"/>
  <c r="AH51" i="18"/>
  <c r="B51" i="18"/>
  <c r="AP50" i="18"/>
  <c r="AN50" i="18"/>
  <c r="AM50" i="18"/>
  <c r="AL50" i="18"/>
  <c r="AK50" i="18"/>
  <c r="AH50" i="18"/>
  <c r="B50" i="18"/>
  <c r="AP49" i="18"/>
  <c r="AN49" i="18"/>
  <c r="AM49" i="18"/>
  <c r="AL49" i="18"/>
  <c r="AK49" i="18"/>
  <c r="AH49" i="18"/>
  <c r="AJ49" i="18" s="1"/>
  <c r="B49" i="18"/>
  <c r="AP48" i="18"/>
  <c r="AN48" i="18"/>
  <c r="AM48" i="18"/>
  <c r="AL48" i="18"/>
  <c r="AK48" i="18"/>
  <c r="AH48" i="18"/>
  <c r="B48" i="18"/>
  <c r="AP47" i="18"/>
  <c r="AN47" i="18"/>
  <c r="AM47" i="18"/>
  <c r="AL47" i="18"/>
  <c r="AK47" i="18"/>
  <c r="AH47" i="18"/>
  <c r="B47" i="18"/>
  <c r="AP46" i="18"/>
  <c r="AN46" i="18"/>
  <c r="AM46" i="18"/>
  <c r="AL46" i="18"/>
  <c r="AK46" i="18"/>
  <c r="AH46" i="18"/>
  <c r="B46" i="18"/>
  <c r="AP45" i="18"/>
  <c r="AN45" i="18"/>
  <c r="AM45" i="18"/>
  <c r="AL45" i="18"/>
  <c r="AK45" i="18"/>
  <c r="AH45" i="18"/>
  <c r="AJ45" i="18" s="1"/>
  <c r="B45" i="18"/>
  <c r="AP44" i="18"/>
  <c r="AN44" i="18"/>
  <c r="AM44" i="18"/>
  <c r="AL44" i="18"/>
  <c r="AK44" i="18"/>
  <c r="AH44" i="18"/>
  <c r="B44" i="18"/>
  <c r="AP43" i="18"/>
  <c r="AN43" i="18"/>
  <c r="AM43" i="18"/>
  <c r="AL43" i="18"/>
  <c r="AK43" i="18"/>
  <c r="AH43" i="18"/>
  <c r="B43" i="18"/>
  <c r="AP42" i="18"/>
  <c r="AN42" i="18"/>
  <c r="AM42" i="18"/>
  <c r="AL42" i="18"/>
  <c r="AK42" i="18"/>
  <c r="AH42" i="18"/>
  <c r="B42" i="18"/>
  <c r="AP41" i="18"/>
  <c r="AN41" i="18"/>
  <c r="AM41" i="18"/>
  <c r="AL41" i="18"/>
  <c r="AK41" i="18"/>
  <c r="AH41" i="18"/>
  <c r="AJ41" i="18" s="1"/>
  <c r="B41" i="18"/>
  <c r="AP40" i="18"/>
  <c r="AN40" i="18"/>
  <c r="AM40" i="18"/>
  <c r="AL40" i="18"/>
  <c r="AK40" i="18"/>
  <c r="AH40" i="18"/>
  <c r="B40" i="18"/>
  <c r="AP39" i="18"/>
  <c r="AN39" i="18"/>
  <c r="AM39" i="18"/>
  <c r="AL39" i="18"/>
  <c r="AK39" i="18"/>
  <c r="AH39" i="18"/>
  <c r="B39" i="18"/>
  <c r="AP38" i="18"/>
  <c r="AN38" i="18"/>
  <c r="AM38" i="18"/>
  <c r="AL38" i="18"/>
  <c r="AK38" i="18"/>
  <c r="AH38" i="18"/>
  <c r="B38" i="18"/>
  <c r="AP37" i="18"/>
  <c r="AN37" i="18"/>
  <c r="AM37" i="18"/>
  <c r="AL37" i="18"/>
  <c r="AK37" i="18"/>
  <c r="AH37" i="18"/>
  <c r="B37" i="18"/>
  <c r="AP36" i="18"/>
  <c r="AN36" i="18"/>
  <c r="AM36" i="18"/>
  <c r="AL36" i="18"/>
  <c r="AK36" i="18"/>
  <c r="AH36" i="18"/>
  <c r="B36" i="18"/>
  <c r="AP35" i="18"/>
  <c r="AN35" i="18"/>
  <c r="AM35" i="18"/>
  <c r="AL35" i="18"/>
  <c r="AK35" i="18"/>
  <c r="AH35" i="18"/>
  <c r="B35" i="18"/>
  <c r="AP34" i="18"/>
  <c r="AN34" i="18"/>
  <c r="AM34" i="18"/>
  <c r="AL34" i="18"/>
  <c r="AK34" i="18"/>
  <c r="AH34" i="18"/>
  <c r="B34" i="18"/>
  <c r="AP33" i="18"/>
  <c r="AN33" i="18"/>
  <c r="AM33" i="18"/>
  <c r="AL33" i="18"/>
  <c r="AK33" i="18"/>
  <c r="AH33" i="18"/>
  <c r="B33" i="18"/>
  <c r="AP32" i="18"/>
  <c r="AN32" i="18"/>
  <c r="AM32" i="18"/>
  <c r="AL32" i="18"/>
  <c r="AK32" i="18"/>
  <c r="AH32" i="18"/>
  <c r="B32" i="18"/>
  <c r="AP31" i="18"/>
  <c r="AN31" i="18"/>
  <c r="AM31" i="18"/>
  <c r="AL31" i="18"/>
  <c r="AK31" i="18"/>
  <c r="AH31" i="18"/>
  <c r="B31" i="18"/>
  <c r="AP30" i="18"/>
  <c r="AN30" i="18"/>
  <c r="AM30" i="18"/>
  <c r="AL30" i="18"/>
  <c r="AK30" i="18"/>
  <c r="AH30" i="18"/>
  <c r="B30" i="18"/>
  <c r="AP29" i="18"/>
  <c r="AN29" i="18"/>
  <c r="AM29" i="18"/>
  <c r="AL29" i="18"/>
  <c r="AK29" i="18"/>
  <c r="AH29" i="18"/>
  <c r="B29" i="18"/>
  <c r="AP28" i="18"/>
  <c r="AN28" i="18"/>
  <c r="AM28" i="18"/>
  <c r="AL28" i="18"/>
  <c r="AK28" i="18"/>
  <c r="AH28" i="18"/>
  <c r="B28" i="18"/>
  <c r="AP27" i="18"/>
  <c r="AN27" i="18"/>
  <c r="AM27" i="18"/>
  <c r="AL27" i="18"/>
  <c r="AK27" i="18"/>
  <c r="AH27" i="18"/>
  <c r="B27" i="18"/>
  <c r="AP26" i="18"/>
  <c r="AN26" i="18"/>
  <c r="AM26" i="18"/>
  <c r="AL26" i="18"/>
  <c r="AK26" i="18"/>
  <c r="AH26" i="18"/>
  <c r="B26" i="18"/>
  <c r="AP25" i="18"/>
  <c r="AN25" i="18"/>
  <c r="AM25" i="18"/>
  <c r="AL25" i="18"/>
  <c r="AK25" i="18"/>
  <c r="AH25" i="18"/>
  <c r="B25" i="18"/>
  <c r="AP24" i="18"/>
  <c r="AN24" i="18"/>
  <c r="AM24" i="18"/>
  <c r="AL24" i="18"/>
  <c r="AK24" i="18"/>
  <c r="AH24" i="18"/>
  <c r="B24" i="18"/>
  <c r="AP23" i="18"/>
  <c r="AN23" i="18"/>
  <c r="AM23" i="18"/>
  <c r="AL23" i="18"/>
  <c r="AK23" i="18"/>
  <c r="AH23" i="18"/>
  <c r="B23" i="18"/>
  <c r="AP22" i="18"/>
  <c r="AN22" i="18"/>
  <c r="AM22" i="18"/>
  <c r="AL22" i="18"/>
  <c r="AK22" i="18"/>
  <c r="AH22" i="18"/>
  <c r="B22" i="18"/>
  <c r="AP21" i="18"/>
  <c r="AN21" i="18"/>
  <c r="AM21" i="18"/>
  <c r="AL21" i="18"/>
  <c r="AK21" i="18"/>
  <c r="AH21" i="18"/>
  <c r="B21" i="18"/>
  <c r="AP20" i="18"/>
  <c r="AN20" i="18"/>
  <c r="AM20" i="18"/>
  <c r="AL20" i="18"/>
  <c r="AK20" i="18"/>
  <c r="AH20" i="18"/>
  <c r="B20" i="18"/>
  <c r="AP19" i="18"/>
  <c r="AN19" i="18"/>
  <c r="AM19" i="18"/>
  <c r="AL19" i="18"/>
  <c r="AK19" i="18"/>
  <c r="AH19" i="18"/>
  <c r="B19" i="18"/>
  <c r="AP18" i="18"/>
  <c r="AN18" i="18"/>
  <c r="AM18" i="18"/>
  <c r="AL18" i="18"/>
  <c r="AK18" i="18"/>
  <c r="AH18" i="18"/>
  <c r="B18" i="18"/>
  <c r="AP17" i="18"/>
  <c r="AN17" i="18"/>
  <c r="AM17" i="18"/>
  <c r="AL17" i="18"/>
  <c r="AK17" i="18"/>
  <c r="AH17" i="18"/>
  <c r="B17" i="18"/>
  <c r="AP16" i="18"/>
  <c r="AN16" i="18"/>
  <c r="AM16" i="18"/>
  <c r="AL16" i="18"/>
  <c r="AK16" i="18"/>
  <c r="AH16" i="18"/>
  <c r="B16" i="18"/>
  <c r="AP15" i="18"/>
  <c r="AN15" i="18"/>
  <c r="AM15" i="18"/>
  <c r="AL15" i="18"/>
  <c r="AK15" i="18"/>
  <c r="AH15" i="18"/>
  <c r="B15" i="18"/>
  <c r="AP14" i="18"/>
  <c r="AN14" i="18"/>
  <c r="AM14" i="18"/>
  <c r="AL14" i="18"/>
  <c r="AK14" i="18"/>
  <c r="AH14" i="18"/>
  <c r="B14" i="18"/>
  <c r="AP13" i="18"/>
  <c r="AN13" i="18"/>
  <c r="AM13" i="18"/>
  <c r="AL13" i="18"/>
  <c r="AK13" i="18"/>
  <c r="AH13" i="18"/>
  <c r="B13" i="18"/>
  <c r="AP12" i="18"/>
  <c r="AN12" i="18"/>
  <c r="AM12" i="18"/>
  <c r="AL12" i="18"/>
  <c r="AK12" i="18"/>
  <c r="AH12" i="18"/>
  <c r="B12" i="18"/>
  <c r="BF11" i="18"/>
  <c r="BE11" i="18"/>
  <c r="BD11" i="18"/>
  <c r="BC11" i="18"/>
  <c r="AP11" i="18"/>
  <c r="AN11" i="18"/>
  <c r="AM11" i="18"/>
  <c r="AL11" i="18"/>
  <c r="AK11" i="18"/>
  <c r="AH11" i="18"/>
  <c r="B11" i="18"/>
  <c r="A5" i="18"/>
  <c r="B3" i="18"/>
  <c r="D7" i="18" s="1"/>
  <c r="D8" i="18" s="1"/>
  <c r="D9" i="18" s="1"/>
  <c r="A1" i="18"/>
  <c r="BC12" i="17"/>
  <c r="BD12" i="17"/>
  <c r="BE12" i="17"/>
  <c r="BF12" i="17"/>
  <c r="AP55" i="17"/>
  <c r="AN55" i="17"/>
  <c r="AM55" i="17"/>
  <c r="AL55" i="17"/>
  <c r="AK55" i="17"/>
  <c r="AH55" i="17"/>
  <c r="B55" i="17"/>
  <c r="AP54" i="17"/>
  <c r="AN54" i="17"/>
  <c r="AM54" i="17"/>
  <c r="AL54" i="17"/>
  <c r="AK54" i="17"/>
  <c r="AH54" i="17"/>
  <c r="AJ54" i="17" s="1"/>
  <c r="B54" i="17"/>
  <c r="AP53" i="17"/>
  <c r="AN53" i="17"/>
  <c r="AM53" i="17"/>
  <c r="AL53" i="17"/>
  <c r="AK53" i="17"/>
  <c r="AH53" i="17"/>
  <c r="B53" i="17"/>
  <c r="AP52" i="17"/>
  <c r="AN52" i="17"/>
  <c r="AM52" i="17"/>
  <c r="AL52" i="17"/>
  <c r="AK52" i="17"/>
  <c r="AH52" i="17"/>
  <c r="B52" i="17"/>
  <c r="AP51" i="17"/>
  <c r="AN51" i="17"/>
  <c r="AM51" i="17"/>
  <c r="AL51" i="17"/>
  <c r="AK51" i="17"/>
  <c r="AH51" i="17"/>
  <c r="B51" i="17"/>
  <c r="AP50" i="17"/>
  <c r="AN50" i="17"/>
  <c r="AM50" i="17"/>
  <c r="AL50" i="17"/>
  <c r="AK50" i="17"/>
  <c r="AH50" i="17"/>
  <c r="B50" i="17"/>
  <c r="AP49" i="17"/>
  <c r="AN49" i="17"/>
  <c r="AM49" i="17"/>
  <c r="AL49" i="17"/>
  <c r="AK49" i="17"/>
  <c r="AH49" i="17"/>
  <c r="B49" i="17"/>
  <c r="AP48" i="17"/>
  <c r="AN48" i="17"/>
  <c r="AM48" i="17"/>
  <c r="AL48" i="17"/>
  <c r="AK48" i="17"/>
  <c r="AH48" i="17"/>
  <c r="B48" i="17"/>
  <c r="AP47" i="17"/>
  <c r="AN47" i="17"/>
  <c r="AM47" i="17"/>
  <c r="AL47" i="17"/>
  <c r="AK47" i="17"/>
  <c r="AH47" i="17"/>
  <c r="B47" i="17"/>
  <c r="AP46" i="17"/>
  <c r="AN46" i="17"/>
  <c r="AM46" i="17"/>
  <c r="AL46" i="17"/>
  <c r="AK46" i="17"/>
  <c r="AH46" i="17"/>
  <c r="B46" i="17"/>
  <c r="AP45" i="17"/>
  <c r="AN45" i="17"/>
  <c r="AM45" i="17"/>
  <c r="AL45" i="17"/>
  <c r="AK45" i="17"/>
  <c r="AH45" i="17"/>
  <c r="B45" i="17"/>
  <c r="AP44" i="17"/>
  <c r="AN44" i="17"/>
  <c r="AM44" i="17"/>
  <c r="AL44" i="17"/>
  <c r="AK44" i="17"/>
  <c r="AH44" i="17"/>
  <c r="B44" i="17"/>
  <c r="AP43" i="17"/>
  <c r="AN43" i="17"/>
  <c r="AM43" i="17"/>
  <c r="AL43" i="17"/>
  <c r="AK43" i="17"/>
  <c r="AH43" i="17"/>
  <c r="B43" i="17"/>
  <c r="AP42" i="17"/>
  <c r="AN42" i="17"/>
  <c r="AM42" i="17"/>
  <c r="AL42" i="17"/>
  <c r="AK42" i="17"/>
  <c r="AH42" i="17"/>
  <c r="B42" i="17"/>
  <c r="AP41" i="17"/>
  <c r="AN41" i="17"/>
  <c r="AM41" i="17"/>
  <c r="AL41" i="17"/>
  <c r="AK41" i="17"/>
  <c r="AH41" i="17"/>
  <c r="B41" i="17"/>
  <c r="AP40" i="17"/>
  <c r="AN40" i="17"/>
  <c r="AM40" i="17"/>
  <c r="AL40" i="17"/>
  <c r="AK40" i="17"/>
  <c r="AH40" i="17"/>
  <c r="B40" i="17"/>
  <c r="AP39" i="17"/>
  <c r="AN39" i="17"/>
  <c r="AM39" i="17"/>
  <c r="AL39" i="17"/>
  <c r="AK39" i="17"/>
  <c r="AH39" i="17"/>
  <c r="B39" i="17"/>
  <c r="AP38" i="17"/>
  <c r="AN38" i="17"/>
  <c r="AM38" i="17"/>
  <c r="AL38" i="17"/>
  <c r="AK38" i="17"/>
  <c r="AH38" i="17"/>
  <c r="AJ38" i="17" s="1"/>
  <c r="B38" i="17"/>
  <c r="AP37" i="17"/>
  <c r="AN37" i="17"/>
  <c r="AM37" i="17"/>
  <c r="AL37" i="17"/>
  <c r="AK37" i="17"/>
  <c r="AH37" i="17"/>
  <c r="B37" i="17"/>
  <c r="AP36" i="17"/>
  <c r="AN36" i="17"/>
  <c r="AM36" i="17"/>
  <c r="AL36" i="17"/>
  <c r="AK36" i="17"/>
  <c r="AH36" i="17"/>
  <c r="B36" i="17"/>
  <c r="AP35" i="17"/>
  <c r="AN35" i="17"/>
  <c r="AM35" i="17"/>
  <c r="AL35" i="17"/>
  <c r="AK35" i="17"/>
  <c r="AH35" i="17"/>
  <c r="B35" i="17"/>
  <c r="AP34" i="17"/>
  <c r="AN34" i="17"/>
  <c r="AM34" i="17"/>
  <c r="AL34" i="17"/>
  <c r="AK34" i="17"/>
  <c r="AH34" i="17"/>
  <c r="B34" i="17"/>
  <c r="AP33" i="17"/>
  <c r="AN33" i="17"/>
  <c r="AM33" i="17"/>
  <c r="AL33" i="17"/>
  <c r="AK33" i="17"/>
  <c r="AH33" i="17"/>
  <c r="B33" i="17"/>
  <c r="AP32" i="17"/>
  <c r="AN32" i="17"/>
  <c r="AM32" i="17"/>
  <c r="AL32" i="17"/>
  <c r="AK32" i="17"/>
  <c r="AH32" i="17"/>
  <c r="AJ32" i="17" s="1"/>
  <c r="B32" i="17"/>
  <c r="AP31" i="17"/>
  <c r="AN31" i="17"/>
  <c r="AM31" i="17"/>
  <c r="AL31" i="17"/>
  <c r="AK31" i="17"/>
  <c r="AH31" i="17"/>
  <c r="B31" i="17"/>
  <c r="AP30" i="17"/>
  <c r="AN30" i="17"/>
  <c r="AM30" i="17"/>
  <c r="AL30" i="17"/>
  <c r="AK30" i="17"/>
  <c r="AH30" i="17"/>
  <c r="AJ30" i="17" s="1"/>
  <c r="B30" i="17"/>
  <c r="AP29" i="17"/>
  <c r="AN29" i="17"/>
  <c r="AM29" i="17"/>
  <c r="AL29" i="17"/>
  <c r="AK29" i="17"/>
  <c r="AH29" i="17"/>
  <c r="B29" i="17"/>
  <c r="AP28" i="17"/>
  <c r="AN28" i="17"/>
  <c r="AM28" i="17"/>
  <c r="AL28" i="17"/>
  <c r="AK28" i="17"/>
  <c r="AH28" i="17"/>
  <c r="B28" i="17"/>
  <c r="AP27" i="17"/>
  <c r="AN27" i="17"/>
  <c r="AM27" i="17"/>
  <c r="AL27" i="17"/>
  <c r="AK27" i="17"/>
  <c r="AH27" i="17"/>
  <c r="B27" i="17"/>
  <c r="AP26" i="17"/>
  <c r="AN26" i="17"/>
  <c r="AM26" i="17"/>
  <c r="AL26" i="17"/>
  <c r="AK26" i="17"/>
  <c r="AH26" i="17"/>
  <c r="B26" i="17"/>
  <c r="AP25" i="17"/>
  <c r="AN25" i="17"/>
  <c r="AM25" i="17"/>
  <c r="AL25" i="17"/>
  <c r="AK25" i="17"/>
  <c r="AH25" i="17"/>
  <c r="B25" i="17"/>
  <c r="AP24" i="17"/>
  <c r="AN24" i="17"/>
  <c r="AM24" i="17"/>
  <c r="AL24" i="17"/>
  <c r="AK24" i="17"/>
  <c r="AH24" i="17"/>
  <c r="B24" i="17"/>
  <c r="AP23" i="17"/>
  <c r="AN23" i="17"/>
  <c r="AM23" i="17"/>
  <c r="AL23" i="17"/>
  <c r="AK23" i="17"/>
  <c r="AH23" i="17"/>
  <c r="B23" i="17"/>
  <c r="AP22" i="17"/>
  <c r="AN22" i="17"/>
  <c r="AM22" i="17"/>
  <c r="AL22" i="17"/>
  <c r="AK22" i="17"/>
  <c r="AH22" i="17"/>
  <c r="B22" i="17"/>
  <c r="AP21" i="17"/>
  <c r="AN21" i="17"/>
  <c r="AM21" i="17"/>
  <c r="AL21" i="17"/>
  <c r="AK21" i="17"/>
  <c r="AH21" i="17"/>
  <c r="B21" i="17"/>
  <c r="AP20" i="17"/>
  <c r="AN20" i="17"/>
  <c r="AM20" i="17"/>
  <c r="AL20" i="17"/>
  <c r="AK20" i="17"/>
  <c r="AH20" i="17"/>
  <c r="B20" i="17"/>
  <c r="AP19" i="17"/>
  <c r="AN19" i="17"/>
  <c r="AM19" i="17"/>
  <c r="AL19" i="17"/>
  <c r="AK19" i="17"/>
  <c r="AH19" i="17"/>
  <c r="AJ19" i="17" s="1"/>
  <c r="B19" i="17"/>
  <c r="AP18" i="17"/>
  <c r="AN18" i="17"/>
  <c r="AM18" i="17"/>
  <c r="AL18" i="17"/>
  <c r="AK18" i="17"/>
  <c r="AH18" i="17"/>
  <c r="B18" i="17"/>
  <c r="AP17" i="17"/>
  <c r="AN17" i="17"/>
  <c r="AM17" i="17"/>
  <c r="AL17" i="17"/>
  <c r="AK17" i="17"/>
  <c r="AH17" i="17"/>
  <c r="B17" i="17"/>
  <c r="AP16" i="17"/>
  <c r="AN16" i="17"/>
  <c r="AM16" i="17"/>
  <c r="AL16" i="17"/>
  <c r="AK16" i="17"/>
  <c r="AH16" i="17"/>
  <c r="B16" i="17"/>
  <c r="AP15" i="17"/>
  <c r="AN15" i="17"/>
  <c r="AM15" i="17"/>
  <c r="AL15" i="17"/>
  <c r="AK15" i="17"/>
  <c r="AH15" i="17"/>
  <c r="B15" i="17"/>
  <c r="AP14" i="17"/>
  <c r="AN14" i="17"/>
  <c r="AM14" i="17"/>
  <c r="AL14" i="17"/>
  <c r="AK14" i="17"/>
  <c r="AH14" i="17"/>
  <c r="B14" i="17"/>
  <c r="AP13" i="17"/>
  <c r="AN13" i="17"/>
  <c r="AM13" i="17"/>
  <c r="AL13" i="17"/>
  <c r="AK13" i="17"/>
  <c r="AH13" i="17"/>
  <c r="B13" i="17"/>
  <c r="AP12" i="17"/>
  <c r="AN12" i="17"/>
  <c r="AM12" i="17"/>
  <c r="AL12" i="17"/>
  <c r="AK12" i="17"/>
  <c r="AH12" i="17"/>
  <c r="B12" i="17"/>
  <c r="BF11" i="17"/>
  <c r="BE11" i="17"/>
  <c r="BD11" i="17"/>
  <c r="BC11" i="17"/>
  <c r="AP11" i="17"/>
  <c r="AN11" i="17"/>
  <c r="AM11" i="17"/>
  <c r="AL11" i="17"/>
  <c r="AK11" i="17"/>
  <c r="AH11" i="17"/>
  <c r="B11" i="17"/>
  <c r="A5" i="17"/>
  <c r="B3" i="17"/>
  <c r="AG7" i="17" s="1"/>
  <c r="AG8" i="17" s="1"/>
  <c r="AG9" i="17" s="1"/>
  <c r="A1" i="17"/>
  <c r="BC12" i="16"/>
  <c r="BD12" i="16"/>
  <c r="BE12" i="16"/>
  <c r="BF12" i="16"/>
  <c r="AP55" i="16"/>
  <c r="AN55" i="16"/>
  <c r="AM55" i="16"/>
  <c r="AL55" i="16"/>
  <c r="AK55" i="16"/>
  <c r="AH55" i="16"/>
  <c r="B55" i="16"/>
  <c r="AP54" i="16"/>
  <c r="AN54" i="16"/>
  <c r="AM54" i="16"/>
  <c r="AL54" i="16"/>
  <c r="AK54" i="16"/>
  <c r="AH54" i="16"/>
  <c r="B54" i="16"/>
  <c r="AP53" i="16"/>
  <c r="AN53" i="16"/>
  <c r="AM53" i="16"/>
  <c r="AL53" i="16"/>
  <c r="AK53" i="16"/>
  <c r="AH53" i="16"/>
  <c r="B53" i="16"/>
  <c r="AP52" i="16"/>
  <c r="AN52" i="16"/>
  <c r="AM52" i="16"/>
  <c r="AL52" i="16"/>
  <c r="AK52" i="16"/>
  <c r="AH52" i="16"/>
  <c r="B52" i="16"/>
  <c r="AP51" i="16"/>
  <c r="AN51" i="16"/>
  <c r="AM51" i="16"/>
  <c r="AL51" i="16"/>
  <c r="AK51" i="16"/>
  <c r="AH51" i="16"/>
  <c r="B51" i="16"/>
  <c r="AP50" i="16"/>
  <c r="AN50" i="16"/>
  <c r="AM50" i="16"/>
  <c r="AL50" i="16"/>
  <c r="AK50" i="16"/>
  <c r="AH50" i="16"/>
  <c r="B50" i="16"/>
  <c r="AP49" i="16"/>
  <c r="AN49" i="16"/>
  <c r="AM49" i="16"/>
  <c r="AL49" i="16"/>
  <c r="AK49" i="16"/>
  <c r="AH49" i="16"/>
  <c r="B49" i="16"/>
  <c r="AP48" i="16"/>
  <c r="AN48" i="16"/>
  <c r="AM48" i="16"/>
  <c r="AL48" i="16"/>
  <c r="AK48" i="16"/>
  <c r="AH48" i="16"/>
  <c r="B48" i="16"/>
  <c r="AP47" i="16"/>
  <c r="AN47" i="16"/>
  <c r="AM47" i="16"/>
  <c r="AL47" i="16"/>
  <c r="AK47" i="16"/>
  <c r="AH47" i="16"/>
  <c r="B47" i="16"/>
  <c r="AP46" i="16"/>
  <c r="AN46" i="16"/>
  <c r="AM46" i="16"/>
  <c r="AL46" i="16"/>
  <c r="AK46" i="16"/>
  <c r="AH46" i="16"/>
  <c r="B46" i="16"/>
  <c r="AP45" i="16"/>
  <c r="AN45" i="16"/>
  <c r="AM45" i="16"/>
  <c r="AL45" i="16"/>
  <c r="AK45" i="16"/>
  <c r="AH45" i="16"/>
  <c r="B45" i="16"/>
  <c r="AP44" i="16"/>
  <c r="AN44" i="16"/>
  <c r="AM44" i="16"/>
  <c r="AL44" i="16"/>
  <c r="AK44" i="16"/>
  <c r="AH44" i="16"/>
  <c r="B44" i="16"/>
  <c r="AP43" i="16"/>
  <c r="AN43" i="16"/>
  <c r="AM43" i="16"/>
  <c r="AL43" i="16"/>
  <c r="AK43" i="16"/>
  <c r="AH43" i="16"/>
  <c r="B43" i="16"/>
  <c r="AP42" i="16"/>
  <c r="AN42" i="16"/>
  <c r="AM42" i="16"/>
  <c r="AL42" i="16"/>
  <c r="AK42" i="16"/>
  <c r="AH42" i="16"/>
  <c r="B42" i="16"/>
  <c r="AP41" i="16"/>
  <c r="AN41" i="16"/>
  <c r="AM41" i="16"/>
  <c r="AL41" i="16"/>
  <c r="AK41" i="16"/>
  <c r="AH41" i="16"/>
  <c r="B41" i="16"/>
  <c r="AP40" i="16"/>
  <c r="AN40" i="16"/>
  <c r="AM40" i="16"/>
  <c r="AL40" i="16"/>
  <c r="AK40" i="16"/>
  <c r="AH40" i="16"/>
  <c r="B40" i="16"/>
  <c r="AP39" i="16"/>
  <c r="AN39" i="16"/>
  <c r="AM39" i="16"/>
  <c r="AL39" i="16"/>
  <c r="AK39" i="16"/>
  <c r="AH39" i="16"/>
  <c r="B39" i="16"/>
  <c r="AP38" i="16"/>
  <c r="AN38" i="16"/>
  <c r="AM38" i="16"/>
  <c r="AL38" i="16"/>
  <c r="AK38" i="16"/>
  <c r="AH38" i="16"/>
  <c r="B38" i="16"/>
  <c r="AP37" i="16"/>
  <c r="AN37" i="16"/>
  <c r="AM37" i="16"/>
  <c r="AL37" i="16"/>
  <c r="AK37" i="16"/>
  <c r="AH37" i="16"/>
  <c r="B37" i="16"/>
  <c r="AP36" i="16"/>
  <c r="AN36" i="16"/>
  <c r="AM36" i="16"/>
  <c r="AL36" i="16"/>
  <c r="AK36" i="16"/>
  <c r="AH36" i="16"/>
  <c r="B36" i="16"/>
  <c r="AP35" i="16"/>
  <c r="AN35" i="16"/>
  <c r="AM35" i="16"/>
  <c r="AL35" i="16"/>
  <c r="AK35" i="16"/>
  <c r="AH35" i="16"/>
  <c r="B35" i="16"/>
  <c r="AP34" i="16"/>
  <c r="AN34" i="16"/>
  <c r="AM34" i="16"/>
  <c r="AL34" i="16"/>
  <c r="AK34" i="16"/>
  <c r="AH34" i="16"/>
  <c r="B34" i="16"/>
  <c r="AP33" i="16"/>
  <c r="AN33" i="16"/>
  <c r="AM33" i="16"/>
  <c r="AL33" i="16"/>
  <c r="AK33" i="16"/>
  <c r="AH33" i="16"/>
  <c r="B33" i="16"/>
  <c r="AP32" i="16"/>
  <c r="AN32" i="16"/>
  <c r="AM32" i="16"/>
  <c r="AL32" i="16"/>
  <c r="AK32" i="16"/>
  <c r="AH32" i="16"/>
  <c r="B32" i="16"/>
  <c r="AP31" i="16"/>
  <c r="AN31" i="16"/>
  <c r="AM31" i="16"/>
  <c r="AL31" i="16"/>
  <c r="AK31" i="16"/>
  <c r="AH31" i="16"/>
  <c r="B31" i="16"/>
  <c r="AP30" i="16"/>
  <c r="AN30" i="16"/>
  <c r="AM30" i="16"/>
  <c r="AL30" i="16"/>
  <c r="AK30" i="16"/>
  <c r="AH30" i="16"/>
  <c r="B30" i="16"/>
  <c r="AP29" i="16"/>
  <c r="AN29" i="16"/>
  <c r="AM29" i="16"/>
  <c r="AL29" i="16"/>
  <c r="AK29" i="16"/>
  <c r="AH29" i="16"/>
  <c r="B29" i="16"/>
  <c r="AP28" i="16"/>
  <c r="AN28" i="16"/>
  <c r="AM28" i="16"/>
  <c r="AL28" i="16"/>
  <c r="AK28" i="16"/>
  <c r="AH28" i="16"/>
  <c r="B28" i="16"/>
  <c r="AP27" i="16"/>
  <c r="AN27" i="16"/>
  <c r="AM27" i="16"/>
  <c r="AL27" i="16"/>
  <c r="AK27" i="16"/>
  <c r="AH27" i="16"/>
  <c r="B27" i="16"/>
  <c r="AP26" i="16"/>
  <c r="AN26" i="16"/>
  <c r="AM26" i="16"/>
  <c r="AL26" i="16"/>
  <c r="AK26" i="16"/>
  <c r="AH26" i="16"/>
  <c r="B26" i="16"/>
  <c r="AP25" i="16"/>
  <c r="AN25" i="16"/>
  <c r="AM25" i="16"/>
  <c r="AL25" i="16"/>
  <c r="AK25" i="16"/>
  <c r="AH25" i="16"/>
  <c r="B25" i="16"/>
  <c r="AP24" i="16"/>
  <c r="AN24" i="16"/>
  <c r="AM24" i="16"/>
  <c r="AL24" i="16"/>
  <c r="AK24" i="16"/>
  <c r="AH24" i="16"/>
  <c r="B24" i="16"/>
  <c r="AP23" i="16"/>
  <c r="AN23" i="16"/>
  <c r="AM23" i="16"/>
  <c r="AL23" i="16"/>
  <c r="AK23" i="16"/>
  <c r="AH23" i="16"/>
  <c r="B23" i="16"/>
  <c r="AP22" i="16"/>
  <c r="AN22" i="16"/>
  <c r="AM22" i="16"/>
  <c r="AL22" i="16"/>
  <c r="AK22" i="16"/>
  <c r="AH22" i="16"/>
  <c r="B22" i="16"/>
  <c r="AP21" i="16"/>
  <c r="AN21" i="16"/>
  <c r="AM21" i="16"/>
  <c r="AL21" i="16"/>
  <c r="AK21" i="16"/>
  <c r="AH21" i="16"/>
  <c r="B21" i="16"/>
  <c r="AP20" i="16"/>
  <c r="AN20" i="16"/>
  <c r="AM20" i="16"/>
  <c r="AL20" i="16"/>
  <c r="AK20" i="16"/>
  <c r="AH20" i="16"/>
  <c r="B20" i="16"/>
  <c r="AP19" i="16"/>
  <c r="AN19" i="16"/>
  <c r="AM19" i="16"/>
  <c r="AL19" i="16"/>
  <c r="AK19" i="16"/>
  <c r="AH19" i="16"/>
  <c r="B19" i="16"/>
  <c r="AP18" i="16"/>
  <c r="AN18" i="16"/>
  <c r="AM18" i="16"/>
  <c r="AL18" i="16"/>
  <c r="AK18" i="16"/>
  <c r="AH18" i="16"/>
  <c r="B18" i="16"/>
  <c r="AP17" i="16"/>
  <c r="AN17" i="16"/>
  <c r="AM17" i="16"/>
  <c r="AL17" i="16"/>
  <c r="AK17" i="16"/>
  <c r="AH17" i="16"/>
  <c r="B17" i="16"/>
  <c r="AP16" i="16"/>
  <c r="AN16" i="16"/>
  <c r="AM16" i="16"/>
  <c r="AL16" i="16"/>
  <c r="AK16" i="16"/>
  <c r="AH16" i="16"/>
  <c r="B16" i="16"/>
  <c r="AP15" i="16"/>
  <c r="AN15" i="16"/>
  <c r="AM15" i="16"/>
  <c r="AL15" i="16"/>
  <c r="AK15" i="16"/>
  <c r="AH15" i="16"/>
  <c r="B15" i="16"/>
  <c r="AP14" i="16"/>
  <c r="AN14" i="16"/>
  <c r="AM14" i="16"/>
  <c r="AL14" i="16"/>
  <c r="AK14" i="16"/>
  <c r="AH14" i="16"/>
  <c r="B14" i="16"/>
  <c r="AP13" i="16"/>
  <c r="AN13" i="16"/>
  <c r="AM13" i="16"/>
  <c r="AL13" i="16"/>
  <c r="AK13" i="16"/>
  <c r="AH13" i="16"/>
  <c r="B13" i="16"/>
  <c r="AP12" i="16"/>
  <c r="AN12" i="16"/>
  <c r="AM12" i="16"/>
  <c r="AL12" i="16"/>
  <c r="AK12" i="16"/>
  <c r="AH12" i="16"/>
  <c r="B12" i="16"/>
  <c r="BF11" i="16"/>
  <c r="BE11" i="16"/>
  <c r="BD11" i="16"/>
  <c r="BC11" i="16"/>
  <c r="AP11" i="16"/>
  <c r="AN11" i="16"/>
  <c r="AM11" i="16"/>
  <c r="AL11" i="16"/>
  <c r="AK11" i="16"/>
  <c r="AH11" i="16"/>
  <c r="B11" i="16"/>
  <c r="A5" i="16"/>
  <c r="B3" i="16"/>
  <c r="Q7" i="16" s="1"/>
  <c r="Q8" i="16" s="1"/>
  <c r="Q9" i="16" s="1"/>
  <c r="A1" i="16"/>
  <c r="BC12" i="15"/>
  <c r="BD12" i="15"/>
  <c r="BE12" i="15"/>
  <c r="BF12" i="15"/>
  <c r="AP55" i="15"/>
  <c r="AN55" i="15"/>
  <c r="AM55" i="15"/>
  <c r="AL55" i="15"/>
  <c r="AK55" i="15"/>
  <c r="AH55" i="15"/>
  <c r="B55" i="15"/>
  <c r="AP54" i="15"/>
  <c r="AN54" i="15"/>
  <c r="AM54" i="15"/>
  <c r="AL54" i="15"/>
  <c r="AK54" i="15"/>
  <c r="AH54" i="15"/>
  <c r="AJ54" i="15" s="1"/>
  <c r="B54" i="15"/>
  <c r="AP53" i="15"/>
  <c r="AN53" i="15"/>
  <c r="AM53" i="15"/>
  <c r="AL53" i="15"/>
  <c r="AK53" i="15"/>
  <c r="AH53" i="15"/>
  <c r="B53" i="15"/>
  <c r="AP52" i="15"/>
  <c r="AN52" i="15"/>
  <c r="AM52" i="15"/>
  <c r="AL52" i="15"/>
  <c r="AK52" i="15"/>
  <c r="AH52" i="15"/>
  <c r="B52" i="15"/>
  <c r="AP51" i="15"/>
  <c r="AN51" i="15"/>
  <c r="AM51" i="15"/>
  <c r="AL51" i="15"/>
  <c r="AK51" i="15"/>
  <c r="AH51" i="15"/>
  <c r="B51" i="15"/>
  <c r="AP50" i="15"/>
  <c r="AN50" i="15"/>
  <c r="AM50" i="15"/>
  <c r="AL50" i="15"/>
  <c r="AK50" i="15"/>
  <c r="AH50" i="15"/>
  <c r="B50" i="15"/>
  <c r="AP49" i="15"/>
  <c r="AN49" i="15"/>
  <c r="AM49" i="15"/>
  <c r="AL49" i="15"/>
  <c r="AK49" i="15"/>
  <c r="AH49" i="15"/>
  <c r="B49" i="15"/>
  <c r="AP48" i="15"/>
  <c r="AN48" i="15"/>
  <c r="AM48" i="15"/>
  <c r="AL48" i="15"/>
  <c r="AK48" i="15"/>
  <c r="AH48" i="15"/>
  <c r="B48" i="15"/>
  <c r="AP47" i="15"/>
  <c r="AN47" i="15"/>
  <c r="AM47" i="15"/>
  <c r="AL47" i="15"/>
  <c r="AK47" i="15"/>
  <c r="AH47" i="15"/>
  <c r="B47" i="15"/>
  <c r="AP46" i="15"/>
  <c r="AN46" i="15"/>
  <c r="AM46" i="15"/>
  <c r="AL46" i="15"/>
  <c r="AK46" i="15"/>
  <c r="AH46" i="15"/>
  <c r="B46" i="15"/>
  <c r="AP45" i="15"/>
  <c r="AN45" i="15"/>
  <c r="AM45" i="15"/>
  <c r="AL45" i="15"/>
  <c r="AK45" i="15"/>
  <c r="AH45" i="15"/>
  <c r="B45" i="15"/>
  <c r="AP44" i="15"/>
  <c r="AN44" i="15"/>
  <c r="AM44" i="15"/>
  <c r="AL44" i="15"/>
  <c r="AK44" i="15"/>
  <c r="AH44" i="15"/>
  <c r="B44" i="15"/>
  <c r="AP43" i="15"/>
  <c r="AN43" i="15"/>
  <c r="AM43" i="15"/>
  <c r="AL43" i="15"/>
  <c r="AK43" i="15"/>
  <c r="AH43" i="15"/>
  <c r="B43" i="15"/>
  <c r="AP42" i="15"/>
  <c r="AN42" i="15"/>
  <c r="AM42" i="15"/>
  <c r="AL42" i="15"/>
  <c r="AK42" i="15"/>
  <c r="AH42" i="15"/>
  <c r="B42" i="15"/>
  <c r="AP41" i="15"/>
  <c r="AN41" i="15"/>
  <c r="AM41" i="15"/>
  <c r="AL41" i="15"/>
  <c r="AK41" i="15"/>
  <c r="AH41" i="15"/>
  <c r="B41" i="15"/>
  <c r="AP40" i="15"/>
  <c r="AN40" i="15"/>
  <c r="AM40" i="15"/>
  <c r="AL40" i="15"/>
  <c r="AK40" i="15"/>
  <c r="AH40" i="15"/>
  <c r="B40" i="15"/>
  <c r="AP39" i="15"/>
  <c r="AN39" i="15"/>
  <c r="AM39" i="15"/>
  <c r="AL39" i="15"/>
  <c r="AK39" i="15"/>
  <c r="AH39" i="15"/>
  <c r="B39" i="15"/>
  <c r="AP38" i="15"/>
  <c r="AN38" i="15"/>
  <c r="AM38" i="15"/>
  <c r="AL38" i="15"/>
  <c r="AK38" i="15"/>
  <c r="AH38" i="15"/>
  <c r="B38" i="15"/>
  <c r="AP37" i="15"/>
  <c r="AN37" i="15"/>
  <c r="AM37" i="15"/>
  <c r="AL37" i="15"/>
  <c r="AK37" i="15"/>
  <c r="AH37" i="15"/>
  <c r="B37" i="15"/>
  <c r="AP36" i="15"/>
  <c r="AN36" i="15"/>
  <c r="AM36" i="15"/>
  <c r="AL36" i="15"/>
  <c r="AK36" i="15"/>
  <c r="AH36" i="15"/>
  <c r="B36" i="15"/>
  <c r="AP35" i="15"/>
  <c r="AN35" i="15"/>
  <c r="AM35" i="15"/>
  <c r="AL35" i="15"/>
  <c r="AK35" i="15"/>
  <c r="AH35" i="15"/>
  <c r="B35" i="15"/>
  <c r="AP34" i="15"/>
  <c r="AN34" i="15"/>
  <c r="AM34" i="15"/>
  <c r="AL34" i="15"/>
  <c r="AK34" i="15"/>
  <c r="AH34" i="15"/>
  <c r="B34" i="15"/>
  <c r="AP33" i="15"/>
  <c r="AN33" i="15"/>
  <c r="AM33" i="15"/>
  <c r="AL33" i="15"/>
  <c r="AK33" i="15"/>
  <c r="AH33" i="15"/>
  <c r="B33" i="15"/>
  <c r="AP32" i="15"/>
  <c r="AN32" i="15"/>
  <c r="AM32" i="15"/>
  <c r="AL32" i="15"/>
  <c r="AK32" i="15"/>
  <c r="AH32" i="15"/>
  <c r="B32" i="15"/>
  <c r="AP31" i="15"/>
  <c r="AN31" i="15"/>
  <c r="AM31" i="15"/>
  <c r="AL31" i="15"/>
  <c r="AK31" i="15"/>
  <c r="AH31" i="15"/>
  <c r="B31" i="15"/>
  <c r="AP30" i="15"/>
  <c r="AN30" i="15"/>
  <c r="AM30" i="15"/>
  <c r="AL30" i="15"/>
  <c r="AK30" i="15"/>
  <c r="AH30" i="15"/>
  <c r="B30" i="15"/>
  <c r="AP29" i="15"/>
  <c r="AN29" i="15"/>
  <c r="AM29" i="15"/>
  <c r="AL29" i="15"/>
  <c r="AK29" i="15"/>
  <c r="AH29" i="15"/>
  <c r="B29" i="15"/>
  <c r="AP28" i="15"/>
  <c r="AN28" i="15"/>
  <c r="AM28" i="15"/>
  <c r="AL28" i="15"/>
  <c r="AK28" i="15"/>
  <c r="AH28" i="15"/>
  <c r="B28" i="15"/>
  <c r="AP27" i="15"/>
  <c r="AN27" i="15"/>
  <c r="AM27" i="15"/>
  <c r="AL27" i="15"/>
  <c r="AK27" i="15"/>
  <c r="AH27" i="15"/>
  <c r="AJ27" i="15" s="1"/>
  <c r="B27" i="15"/>
  <c r="AP26" i="15"/>
  <c r="AN26" i="15"/>
  <c r="AM26" i="15"/>
  <c r="AL26" i="15"/>
  <c r="AK26" i="15"/>
  <c r="AH26" i="15"/>
  <c r="B26" i="15"/>
  <c r="AP25" i="15"/>
  <c r="AN25" i="15"/>
  <c r="AM25" i="15"/>
  <c r="AL25" i="15"/>
  <c r="AK25" i="15"/>
  <c r="AH25" i="15"/>
  <c r="B25" i="15"/>
  <c r="AP24" i="15"/>
  <c r="AN24" i="15"/>
  <c r="AM24" i="15"/>
  <c r="AL24" i="15"/>
  <c r="AK24" i="15"/>
  <c r="AH24" i="15"/>
  <c r="B24" i="15"/>
  <c r="AP23" i="15"/>
  <c r="AN23" i="15"/>
  <c r="AM23" i="15"/>
  <c r="AL23" i="15"/>
  <c r="AK23" i="15"/>
  <c r="AH23" i="15"/>
  <c r="AJ23" i="15" s="1"/>
  <c r="B23" i="15"/>
  <c r="AP22" i="15"/>
  <c r="AN22" i="15"/>
  <c r="AM22" i="15"/>
  <c r="AL22" i="15"/>
  <c r="AK22" i="15"/>
  <c r="AH22" i="15"/>
  <c r="AJ22" i="15" s="1"/>
  <c r="B22" i="15"/>
  <c r="AP21" i="15"/>
  <c r="AN21" i="15"/>
  <c r="AM21" i="15"/>
  <c r="AL21" i="15"/>
  <c r="AK21" i="15"/>
  <c r="AH21" i="15"/>
  <c r="B21" i="15"/>
  <c r="AP20" i="15"/>
  <c r="AN20" i="15"/>
  <c r="AM20" i="15"/>
  <c r="AL20" i="15"/>
  <c r="AK20" i="15"/>
  <c r="AH20" i="15"/>
  <c r="B20" i="15"/>
  <c r="AP19" i="15"/>
  <c r="AN19" i="15"/>
  <c r="AM19" i="15"/>
  <c r="AL19" i="15"/>
  <c r="AK19" i="15"/>
  <c r="AH19" i="15"/>
  <c r="B19" i="15"/>
  <c r="AP18" i="15"/>
  <c r="AN18" i="15"/>
  <c r="AM18" i="15"/>
  <c r="AL18" i="15"/>
  <c r="AK18" i="15"/>
  <c r="AH18" i="15"/>
  <c r="AJ18" i="15" s="1"/>
  <c r="B18" i="15"/>
  <c r="AP17" i="15"/>
  <c r="AN17" i="15"/>
  <c r="AM17" i="15"/>
  <c r="AL17" i="15"/>
  <c r="AK17" i="15"/>
  <c r="AH17" i="15"/>
  <c r="B17" i="15"/>
  <c r="AP16" i="15"/>
  <c r="AN16" i="15"/>
  <c r="AM16" i="15"/>
  <c r="AL16" i="15"/>
  <c r="AK16" i="15"/>
  <c r="AH16" i="15"/>
  <c r="B16" i="15"/>
  <c r="AP15" i="15"/>
  <c r="AN15" i="15"/>
  <c r="AM15" i="15"/>
  <c r="AL15" i="15"/>
  <c r="AK15" i="15"/>
  <c r="AH15" i="15"/>
  <c r="B15" i="15"/>
  <c r="AP14" i="15"/>
  <c r="AN14" i="15"/>
  <c r="AM14" i="15"/>
  <c r="AL14" i="15"/>
  <c r="AK14" i="15"/>
  <c r="AH14" i="15"/>
  <c r="B14" i="15"/>
  <c r="AP13" i="15"/>
  <c r="AN13" i="15"/>
  <c r="AM13" i="15"/>
  <c r="AL13" i="15"/>
  <c r="AK13" i="15"/>
  <c r="AH13" i="15"/>
  <c r="B13" i="15"/>
  <c r="AP12" i="15"/>
  <c r="AN12" i="15"/>
  <c r="AM12" i="15"/>
  <c r="AL12" i="15"/>
  <c r="AK12" i="15"/>
  <c r="AH12" i="15"/>
  <c r="B12" i="15"/>
  <c r="BF11" i="15"/>
  <c r="BE11" i="15"/>
  <c r="BD11" i="15"/>
  <c r="BC11" i="15"/>
  <c r="AP11" i="15"/>
  <c r="AN11" i="15"/>
  <c r="AM11" i="15"/>
  <c r="AL11" i="15"/>
  <c r="AK11" i="15"/>
  <c r="AH11" i="15"/>
  <c r="B11" i="15"/>
  <c r="A5" i="15"/>
  <c r="B3" i="15"/>
  <c r="AE7" i="15" s="1"/>
  <c r="AE8" i="15" s="1"/>
  <c r="AE9" i="15" s="1"/>
  <c r="A1" i="15"/>
  <c r="BC12" i="14"/>
  <c r="BD12" i="14"/>
  <c r="BE12" i="14"/>
  <c r="BF12"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AP55" i="14"/>
  <c r="AN55" i="14"/>
  <c r="AM55" i="14"/>
  <c r="AL55" i="14"/>
  <c r="AK55" i="14"/>
  <c r="AH55" i="14"/>
  <c r="AP54" i="14"/>
  <c r="AN54" i="14"/>
  <c r="AM54" i="14"/>
  <c r="AL54" i="14"/>
  <c r="AK54" i="14"/>
  <c r="AH54" i="14"/>
  <c r="AP53" i="14"/>
  <c r="AN53" i="14"/>
  <c r="AM53" i="14"/>
  <c r="AL53" i="14"/>
  <c r="AK53" i="14"/>
  <c r="AH53" i="14"/>
  <c r="AP52" i="14"/>
  <c r="AN52" i="14"/>
  <c r="AM52" i="14"/>
  <c r="AL52" i="14"/>
  <c r="AK52" i="14"/>
  <c r="AH52" i="14"/>
  <c r="AP51" i="14"/>
  <c r="AN51" i="14"/>
  <c r="AM51" i="14"/>
  <c r="AL51" i="14"/>
  <c r="AK51" i="14"/>
  <c r="AH51" i="14"/>
  <c r="AP50" i="14"/>
  <c r="AN50" i="14"/>
  <c r="AM50" i="14"/>
  <c r="AL50" i="14"/>
  <c r="AK50" i="14"/>
  <c r="AH50" i="14"/>
  <c r="AP49" i="14"/>
  <c r="AN49" i="14"/>
  <c r="AM49" i="14"/>
  <c r="AL49" i="14"/>
  <c r="AK49" i="14"/>
  <c r="AH49" i="14"/>
  <c r="AP48" i="14"/>
  <c r="AN48" i="14"/>
  <c r="AM48" i="14"/>
  <c r="AL48" i="14"/>
  <c r="AK48" i="14"/>
  <c r="AH48" i="14"/>
  <c r="AP47" i="14"/>
  <c r="AN47" i="14"/>
  <c r="AM47" i="14"/>
  <c r="AL47" i="14"/>
  <c r="AK47" i="14"/>
  <c r="AH47" i="14"/>
  <c r="AP46" i="14"/>
  <c r="AN46" i="14"/>
  <c r="AM46" i="14"/>
  <c r="AL46" i="14"/>
  <c r="AK46" i="14"/>
  <c r="AH46" i="14"/>
  <c r="AP45" i="14"/>
  <c r="AN45" i="14"/>
  <c r="AM45" i="14"/>
  <c r="AL45" i="14"/>
  <c r="AK45" i="14"/>
  <c r="AH45" i="14"/>
  <c r="AP44" i="14"/>
  <c r="AN44" i="14"/>
  <c r="AM44" i="14"/>
  <c r="AL44" i="14"/>
  <c r="AK44" i="14"/>
  <c r="AH44" i="14"/>
  <c r="AP43" i="14"/>
  <c r="AN43" i="14"/>
  <c r="AM43" i="14"/>
  <c r="AL43" i="14"/>
  <c r="AK43" i="14"/>
  <c r="AH43" i="14"/>
  <c r="AP42" i="14"/>
  <c r="AN42" i="14"/>
  <c r="AM42" i="14"/>
  <c r="AL42" i="14"/>
  <c r="AK42" i="14"/>
  <c r="AH42" i="14"/>
  <c r="AP41" i="14"/>
  <c r="AN41" i="14"/>
  <c r="AM41" i="14"/>
  <c r="AL41" i="14"/>
  <c r="AK41" i="14"/>
  <c r="AH41" i="14"/>
  <c r="AP40" i="14"/>
  <c r="AN40" i="14"/>
  <c r="AM40" i="14"/>
  <c r="AL40" i="14"/>
  <c r="AK40" i="14"/>
  <c r="AH40" i="14"/>
  <c r="AP39" i="14"/>
  <c r="AN39" i="14"/>
  <c r="AM39" i="14"/>
  <c r="AL39" i="14"/>
  <c r="AK39" i="14"/>
  <c r="AH39" i="14"/>
  <c r="AP38" i="14"/>
  <c r="AN38" i="14"/>
  <c r="AM38" i="14"/>
  <c r="AL38" i="14"/>
  <c r="AK38" i="14"/>
  <c r="AH38" i="14"/>
  <c r="AP37" i="14"/>
  <c r="AN37" i="14"/>
  <c r="AM37" i="14"/>
  <c r="AL37" i="14"/>
  <c r="AK37" i="14"/>
  <c r="AH37" i="14"/>
  <c r="AP36" i="14"/>
  <c r="AN36" i="14"/>
  <c r="AM36" i="14"/>
  <c r="AL36" i="14"/>
  <c r="AK36" i="14"/>
  <c r="AH36" i="14"/>
  <c r="AP35" i="14"/>
  <c r="AN35" i="14"/>
  <c r="AM35" i="14"/>
  <c r="AL35" i="14"/>
  <c r="AK35" i="14"/>
  <c r="AH35" i="14"/>
  <c r="AP34" i="14"/>
  <c r="AN34" i="14"/>
  <c r="AM34" i="14"/>
  <c r="AL34" i="14"/>
  <c r="AK34" i="14"/>
  <c r="AH34" i="14"/>
  <c r="AP33" i="14"/>
  <c r="AN33" i="14"/>
  <c r="AM33" i="14"/>
  <c r="AL33" i="14"/>
  <c r="AK33" i="14"/>
  <c r="AH33" i="14"/>
  <c r="AP32" i="14"/>
  <c r="AN32" i="14"/>
  <c r="AM32" i="14"/>
  <c r="AL32" i="14"/>
  <c r="AK32" i="14"/>
  <c r="AH32" i="14"/>
  <c r="AP31" i="14"/>
  <c r="AN31" i="14"/>
  <c r="AM31" i="14"/>
  <c r="AL31" i="14"/>
  <c r="AK31" i="14"/>
  <c r="AH31" i="14"/>
  <c r="AP30" i="14"/>
  <c r="AN30" i="14"/>
  <c r="AM30" i="14"/>
  <c r="AL30" i="14"/>
  <c r="AK30" i="14"/>
  <c r="AH30" i="14"/>
  <c r="AP29" i="14"/>
  <c r="AN29" i="14"/>
  <c r="AM29" i="14"/>
  <c r="AL29" i="14"/>
  <c r="AK29" i="14"/>
  <c r="AH29" i="14"/>
  <c r="AP28" i="14"/>
  <c r="AN28" i="14"/>
  <c r="AM28" i="14"/>
  <c r="AL28" i="14"/>
  <c r="AK28" i="14"/>
  <c r="AH28" i="14"/>
  <c r="AP27" i="14"/>
  <c r="AN27" i="14"/>
  <c r="AM27" i="14"/>
  <c r="AL27" i="14"/>
  <c r="AK27" i="14"/>
  <c r="AH27" i="14"/>
  <c r="AP26" i="14"/>
  <c r="AN26" i="14"/>
  <c r="AM26" i="14"/>
  <c r="AL26" i="14"/>
  <c r="AK26" i="14"/>
  <c r="AH26" i="14"/>
  <c r="AP25" i="14"/>
  <c r="AN25" i="14"/>
  <c r="AM25" i="14"/>
  <c r="AL25" i="14"/>
  <c r="AK25" i="14"/>
  <c r="AH25" i="14"/>
  <c r="AP24" i="14"/>
  <c r="AN24" i="14"/>
  <c r="AM24" i="14"/>
  <c r="AL24" i="14"/>
  <c r="AK24" i="14"/>
  <c r="AH24" i="14"/>
  <c r="AP23" i="14"/>
  <c r="AN23" i="14"/>
  <c r="AM23" i="14"/>
  <c r="AL23" i="14"/>
  <c r="AK23" i="14"/>
  <c r="AH23" i="14"/>
  <c r="AJ23" i="14" s="1"/>
  <c r="AP22" i="14"/>
  <c r="AN22" i="14"/>
  <c r="AM22" i="14"/>
  <c r="AL22" i="14"/>
  <c r="AK22" i="14"/>
  <c r="AH22" i="14"/>
  <c r="AP21" i="14"/>
  <c r="AN21" i="14"/>
  <c r="AM21" i="14"/>
  <c r="AL21" i="14"/>
  <c r="AK21" i="14"/>
  <c r="AH21" i="14"/>
  <c r="AP20" i="14"/>
  <c r="AN20" i="14"/>
  <c r="AM20" i="14"/>
  <c r="AL20" i="14"/>
  <c r="AK20" i="14"/>
  <c r="AH20" i="14"/>
  <c r="AP19" i="14"/>
  <c r="AN19" i="14"/>
  <c r="AM19" i="14"/>
  <c r="AL19" i="14"/>
  <c r="AK19" i="14"/>
  <c r="AH19" i="14"/>
  <c r="AP18" i="14"/>
  <c r="AN18" i="14"/>
  <c r="AM18" i="14"/>
  <c r="AL18" i="14"/>
  <c r="AK18" i="14"/>
  <c r="AH18" i="14"/>
  <c r="AP17" i="14"/>
  <c r="AN17" i="14"/>
  <c r="AM17" i="14"/>
  <c r="AL17" i="14"/>
  <c r="AK17" i="14"/>
  <c r="AH17" i="14"/>
  <c r="AP16" i="14"/>
  <c r="AN16" i="14"/>
  <c r="AM16" i="14"/>
  <c r="AL16" i="14"/>
  <c r="AK16" i="14"/>
  <c r="AH16" i="14"/>
  <c r="AP15" i="14"/>
  <c r="AN15" i="14"/>
  <c r="AM15" i="14"/>
  <c r="AL15" i="14"/>
  <c r="AK15" i="14"/>
  <c r="AH15" i="14"/>
  <c r="AJ15" i="14" s="1"/>
  <c r="AP14" i="14"/>
  <c r="AN14" i="14"/>
  <c r="AM14" i="14"/>
  <c r="AL14" i="14"/>
  <c r="AK14" i="14"/>
  <c r="AH14" i="14"/>
  <c r="AP13" i="14"/>
  <c r="AN13" i="14"/>
  <c r="AM13" i="14"/>
  <c r="AL13" i="14"/>
  <c r="AK13" i="14"/>
  <c r="AH13" i="14"/>
  <c r="AP12" i="14"/>
  <c r="AN12" i="14"/>
  <c r="AM12" i="14"/>
  <c r="AL12" i="14"/>
  <c r="AK12" i="14"/>
  <c r="AH12" i="14"/>
  <c r="BF11" i="14"/>
  <c r="BE11" i="14"/>
  <c r="BD11" i="14"/>
  <c r="BC11" i="14"/>
  <c r="AP11" i="14"/>
  <c r="AN11" i="14"/>
  <c r="AM11" i="14"/>
  <c r="AL11" i="14"/>
  <c r="AK11" i="14"/>
  <c r="AH11" i="14"/>
  <c r="AJ11" i="14" s="1"/>
  <c r="A5" i="14"/>
  <c r="B3" i="14"/>
  <c r="A1" i="14"/>
  <c r="AP12" i="1"/>
  <c r="AX12" i="1" s="1"/>
  <c r="AP13" i="1"/>
  <c r="AX13" i="1" s="1"/>
  <c r="AP14" i="1"/>
  <c r="AX14" i="1" s="1"/>
  <c r="AP15" i="1"/>
  <c r="AX15" i="1" s="1"/>
  <c r="AX15" i="14" s="1"/>
  <c r="AX15" i="15" s="1"/>
  <c r="AP16" i="1"/>
  <c r="AX16" i="1" s="1"/>
  <c r="AP17" i="1"/>
  <c r="AX17" i="1" s="1"/>
  <c r="AP18" i="1"/>
  <c r="AX18" i="1" s="1"/>
  <c r="AP19" i="1"/>
  <c r="AX19" i="1" s="1"/>
  <c r="AX19" i="14" s="1"/>
  <c r="AP20" i="1"/>
  <c r="AX20" i="1" s="1"/>
  <c r="AP21" i="1"/>
  <c r="AX21" i="1" s="1"/>
  <c r="AX21" i="14" s="1"/>
  <c r="AP22" i="1"/>
  <c r="AX22" i="1" s="1"/>
  <c r="AP23" i="1"/>
  <c r="AX23" i="1" s="1"/>
  <c r="AX23" i="14" s="1"/>
  <c r="AP24" i="1"/>
  <c r="AX24" i="1" s="1"/>
  <c r="AP25" i="1"/>
  <c r="AX25" i="1" s="1"/>
  <c r="AP26" i="1"/>
  <c r="AX26" i="1" s="1"/>
  <c r="AP27" i="1"/>
  <c r="AX27" i="1" s="1"/>
  <c r="AX27" i="14" s="1"/>
  <c r="AX27" i="15" s="1"/>
  <c r="AP28" i="1"/>
  <c r="AX28" i="1" s="1"/>
  <c r="AP29" i="1"/>
  <c r="AX29" i="1" s="1"/>
  <c r="AP30" i="1"/>
  <c r="AX30" i="1" s="1"/>
  <c r="AP31" i="1"/>
  <c r="AX31" i="1" s="1"/>
  <c r="AP32" i="1"/>
  <c r="AX32" i="1" s="1"/>
  <c r="AP33" i="1"/>
  <c r="AX33" i="1" s="1"/>
  <c r="AP34" i="1"/>
  <c r="AX34" i="1" s="1"/>
  <c r="AP35" i="1"/>
  <c r="AX35" i="1" s="1"/>
  <c r="AP36" i="1"/>
  <c r="AX36" i="1" s="1"/>
  <c r="AP37" i="1"/>
  <c r="AX37" i="1" s="1"/>
  <c r="AP38" i="1"/>
  <c r="AX38" i="1" s="1"/>
  <c r="AP39" i="1"/>
  <c r="AX39" i="1" s="1"/>
  <c r="AP40" i="1"/>
  <c r="AX40" i="1" s="1"/>
  <c r="AP41" i="1"/>
  <c r="AX41" i="1" s="1"/>
  <c r="AP42" i="1"/>
  <c r="AX42" i="1" s="1"/>
  <c r="AP43" i="1"/>
  <c r="AX43" i="1" s="1"/>
  <c r="AP44" i="1"/>
  <c r="AX44" i="1" s="1"/>
  <c r="AP45" i="1"/>
  <c r="AX45" i="1" s="1"/>
  <c r="AP46" i="1"/>
  <c r="AX46" i="1" s="1"/>
  <c r="AP47" i="1"/>
  <c r="AX47" i="1" s="1"/>
  <c r="AP48" i="1"/>
  <c r="AX48" i="1" s="1"/>
  <c r="AP49" i="1"/>
  <c r="AX49" i="1" s="1"/>
  <c r="AP50" i="1"/>
  <c r="AX50" i="1" s="1"/>
  <c r="AP51" i="1"/>
  <c r="AX51" i="1" s="1"/>
  <c r="AP52" i="1"/>
  <c r="AX52" i="1" s="1"/>
  <c r="AP53" i="1"/>
  <c r="AX53" i="1" s="1"/>
  <c r="AP54" i="1"/>
  <c r="AX54" i="1" s="1"/>
  <c r="AP55" i="1"/>
  <c r="AX55" i="1" s="1"/>
  <c r="AP11" i="1"/>
  <c r="AX11" i="1" s="1"/>
  <c r="BC11" i="1"/>
  <c r="BD11" i="1"/>
  <c r="BE11" i="1"/>
  <c r="BF11" i="1"/>
  <c r="BC12" i="1"/>
  <c r="BD12" i="1"/>
  <c r="BE12" i="1"/>
  <c r="BF12" i="1"/>
  <c r="A5" i="1"/>
  <c r="A1" i="1"/>
  <c r="AW12" i="18" l="1"/>
  <c r="AW12" i="19" s="1"/>
  <c r="AW12" i="20" s="1"/>
  <c r="AW12" i="21" s="1"/>
  <c r="AW12" i="22" s="1"/>
  <c r="AW12" i="23" s="1"/>
  <c r="AW12" i="24" s="1"/>
  <c r="AJ16" i="24"/>
  <c r="AJ24" i="24"/>
  <c r="AJ28" i="24"/>
  <c r="AJ32" i="24"/>
  <c r="AJ44" i="24"/>
  <c r="AJ48" i="24"/>
  <c r="AJ52" i="24"/>
  <c r="AJ16" i="22"/>
  <c r="AJ32" i="22"/>
  <c r="AJ26" i="21"/>
  <c r="AJ38" i="21"/>
  <c r="AJ26" i="20"/>
  <c r="AJ30" i="20"/>
  <c r="AJ34" i="20"/>
  <c r="AJ38" i="20"/>
  <c r="AJ42" i="20"/>
  <c r="AJ46" i="20"/>
  <c r="AJ50" i="20"/>
  <c r="AJ54" i="20"/>
  <c r="AJ40" i="20"/>
  <c r="AJ44" i="20"/>
  <c r="AJ48" i="20"/>
  <c r="AJ52" i="20"/>
  <c r="AJ15" i="19"/>
  <c r="AJ19" i="19"/>
  <c r="AJ32" i="19"/>
  <c r="AJ44" i="19"/>
  <c r="AJ52" i="19"/>
  <c r="AJ21" i="19"/>
  <c r="AJ46" i="19"/>
  <c r="AJ24" i="18"/>
  <c r="AJ28" i="18"/>
  <c r="AJ32" i="18"/>
  <c r="AJ40" i="18"/>
  <c r="AJ44" i="18"/>
  <c r="AJ48" i="18"/>
  <c r="AJ15" i="18"/>
  <c r="AJ17" i="17"/>
  <c r="AW22" i="17"/>
  <c r="AW16" i="17"/>
  <c r="AW39" i="17"/>
  <c r="AW52" i="17"/>
  <c r="AW32" i="17"/>
  <c r="AJ13" i="16"/>
  <c r="AJ25" i="16"/>
  <c r="AJ29" i="16"/>
  <c r="AJ37" i="16"/>
  <c r="AJ41" i="16"/>
  <c r="AJ45" i="16"/>
  <c r="AJ53" i="16"/>
  <c r="AW34" i="18"/>
  <c r="AW34" i="19" s="1"/>
  <c r="AW34" i="20" s="1"/>
  <c r="AW34" i="21" s="1"/>
  <c r="AW34" i="22" s="1"/>
  <c r="AW34" i="23" s="1"/>
  <c r="AW34" i="24" s="1"/>
  <c r="AJ20" i="14"/>
  <c r="AW11" i="17"/>
  <c r="AX14" i="14"/>
  <c r="AX14" i="15" s="1"/>
  <c r="AW18" i="18"/>
  <c r="AW18" i="19" s="1"/>
  <c r="AW18" i="20" s="1"/>
  <c r="AW18" i="21" s="1"/>
  <c r="AW18" i="22" s="1"/>
  <c r="AW18" i="23" s="1"/>
  <c r="AW18" i="24" s="1"/>
  <c r="AJ29" i="15"/>
  <c r="AW47" i="17"/>
  <c r="AW31" i="17"/>
  <c r="AW40" i="17"/>
  <c r="AW20" i="17"/>
  <c r="AW46" i="17"/>
  <c r="AJ32" i="15"/>
  <c r="AJ36" i="15"/>
  <c r="AJ40" i="15"/>
  <c r="AJ44" i="15"/>
  <c r="AJ48" i="15"/>
  <c r="AJ52" i="15"/>
  <c r="AW19" i="17"/>
  <c r="AJ19" i="14"/>
  <c r="AW15" i="18"/>
  <c r="AW15" i="19" s="1"/>
  <c r="AW15" i="20" s="1"/>
  <c r="AW15" i="21" s="1"/>
  <c r="AW15" i="22" s="1"/>
  <c r="AW15" i="23" s="1"/>
  <c r="AW15" i="24" s="1"/>
  <c r="AW15" i="17"/>
  <c r="AX54" i="14"/>
  <c r="AX54" i="15" s="1"/>
  <c r="AX54" i="16" s="1"/>
  <c r="AX54" i="17" s="1"/>
  <c r="AX54" i="18" s="1"/>
  <c r="AX54" i="19" s="1"/>
  <c r="AX54" i="20" s="1"/>
  <c r="AX54" i="21" s="1"/>
  <c r="AX54" i="22" s="1"/>
  <c r="AX54" i="23" s="1"/>
  <c r="AX54" i="24" s="1"/>
  <c r="AX46" i="14"/>
  <c r="AX46" i="15" s="1"/>
  <c r="AX46" i="16" s="1"/>
  <c r="AX46" i="17" s="1"/>
  <c r="AX46" i="18" s="1"/>
  <c r="AX46" i="19" s="1"/>
  <c r="AX46" i="20" s="1"/>
  <c r="AX46" i="21" s="1"/>
  <c r="AX46" i="22" s="1"/>
  <c r="AX46" i="23" s="1"/>
  <c r="AX46" i="24" s="1"/>
  <c r="AX38" i="14"/>
  <c r="AX38" i="15" s="1"/>
  <c r="AX38" i="16" s="1"/>
  <c r="AX38" i="17" s="1"/>
  <c r="AX38" i="18" s="1"/>
  <c r="AX38" i="19" s="1"/>
  <c r="AX38" i="20" s="1"/>
  <c r="AX38" i="21" s="1"/>
  <c r="AX38" i="22" s="1"/>
  <c r="AX38" i="23" s="1"/>
  <c r="AX38" i="24" s="1"/>
  <c r="AX30" i="14"/>
  <c r="AX30" i="15" s="1"/>
  <c r="AX30" i="16" s="1"/>
  <c r="AX30" i="17" s="1"/>
  <c r="AX30" i="18" s="1"/>
  <c r="AX30" i="19" s="1"/>
  <c r="AX30" i="20" s="1"/>
  <c r="AX30" i="21" s="1"/>
  <c r="AX30" i="22" s="1"/>
  <c r="AX30" i="23" s="1"/>
  <c r="AX30" i="24" s="1"/>
  <c r="AX22" i="14"/>
  <c r="AX22" i="15" s="1"/>
  <c r="AX17" i="14"/>
  <c r="AX17" i="15" s="1"/>
  <c r="AX17" i="16" s="1"/>
  <c r="AX17" i="17" s="1"/>
  <c r="AX17" i="18" s="1"/>
  <c r="AX17" i="19" s="1"/>
  <c r="AX17" i="20" s="1"/>
  <c r="AX17" i="21" s="1"/>
  <c r="AX17" i="22" s="1"/>
  <c r="AX17" i="23" s="1"/>
  <c r="AX17" i="24" s="1"/>
  <c r="AJ14" i="14"/>
  <c r="AJ16" i="14"/>
  <c r="AJ25" i="14"/>
  <c r="AJ22" i="16"/>
  <c r="AJ42" i="17"/>
  <c r="AJ23" i="18"/>
  <c r="AX50" i="14"/>
  <c r="AX42" i="14"/>
  <c r="AX42" i="15" s="1"/>
  <c r="AX42" i="16" s="1"/>
  <c r="AX42" i="17" s="1"/>
  <c r="AX42" i="18" s="1"/>
  <c r="AX42" i="19" s="1"/>
  <c r="AX42" i="20" s="1"/>
  <c r="AX42" i="21" s="1"/>
  <c r="AX42" i="22" s="1"/>
  <c r="AX42" i="23" s="1"/>
  <c r="AX42" i="24" s="1"/>
  <c r="AX34" i="14"/>
  <c r="AX34" i="15" s="1"/>
  <c r="AX34" i="16" s="1"/>
  <c r="AX34" i="17" s="1"/>
  <c r="AX34" i="18" s="1"/>
  <c r="AX34" i="19" s="1"/>
  <c r="AX34" i="20" s="1"/>
  <c r="AX34" i="21" s="1"/>
  <c r="AX34" i="22" s="1"/>
  <c r="AX34" i="23" s="1"/>
  <c r="AX34" i="24" s="1"/>
  <c r="AX26" i="14"/>
  <c r="AX26" i="15" s="1"/>
  <c r="AX26" i="16" s="1"/>
  <c r="AX26" i="17" s="1"/>
  <c r="AX26" i="18" s="1"/>
  <c r="AX26" i="19" s="1"/>
  <c r="AX26" i="20" s="1"/>
  <c r="AX26" i="21" s="1"/>
  <c r="AX26" i="22" s="1"/>
  <c r="AX26" i="23" s="1"/>
  <c r="AX26" i="24" s="1"/>
  <c r="AX52" i="14"/>
  <c r="AX52" i="15" s="1"/>
  <c r="AX48" i="14"/>
  <c r="AX48" i="15" s="1"/>
  <c r="AX48" i="16" s="1"/>
  <c r="AX48" i="17" s="1"/>
  <c r="AX48" i="18" s="1"/>
  <c r="AX48" i="19" s="1"/>
  <c r="AX48" i="20" s="1"/>
  <c r="AX48" i="21" s="1"/>
  <c r="AX48" i="22" s="1"/>
  <c r="AX48" i="23" s="1"/>
  <c r="AX48" i="24" s="1"/>
  <c r="AX44" i="14"/>
  <c r="AX44" i="15" s="1"/>
  <c r="AX44" i="16" s="1"/>
  <c r="AX44" i="17" s="1"/>
  <c r="AX44" i="18" s="1"/>
  <c r="AX44" i="19" s="1"/>
  <c r="AX44" i="20" s="1"/>
  <c r="AX44" i="21" s="1"/>
  <c r="AX44" i="22" s="1"/>
  <c r="AX44" i="23" s="1"/>
  <c r="AX44" i="24" s="1"/>
  <c r="AX40" i="14"/>
  <c r="AX40" i="15" s="1"/>
  <c r="AX40" i="16" s="1"/>
  <c r="AX40" i="17" s="1"/>
  <c r="AX40" i="18" s="1"/>
  <c r="AX40" i="19" s="1"/>
  <c r="AX40" i="20" s="1"/>
  <c r="AX40" i="21" s="1"/>
  <c r="AX40" i="22" s="1"/>
  <c r="AX40" i="23" s="1"/>
  <c r="AX40" i="24" s="1"/>
  <c r="AX36" i="14"/>
  <c r="AX36" i="15" s="1"/>
  <c r="AX32" i="14"/>
  <c r="AX32" i="15" s="1"/>
  <c r="AX32" i="16" s="1"/>
  <c r="AX32" i="17" s="1"/>
  <c r="AX32" i="18" s="1"/>
  <c r="AX32" i="19" s="1"/>
  <c r="AX32" i="20" s="1"/>
  <c r="AX32" i="21" s="1"/>
  <c r="AX32" i="22" s="1"/>
  <c r="AX32" i="23" s="1"/>
  <c r="AX32" i="24" s="1"/>
  <c r="AJ22" i="14"/>
  <c r="AJ24" i="14"/>
  <c r="AJ26" i="14"/>
  <c r="AJ28" i="14"/>
  <c r="AJ30" i="14"/>
  <c r="AJ25" i="15"/>
  <c r="AJ28" i="15"/>
  <c r="AJ20" i="16"/>
  <c r="AJ24" i="16"/>
  <c r="AJ36" i="16"/>
  <c r="AJ40" i="16"/>
  <c r="AJ52" i="16"/>
  <c r="AJ18" i="17"/>
  <c r="AJ36" i="17"/>
  <c r="AJ40" i="17"/>
  <c r="AJ44" i="17"/>
  <c r="AJ48" i="17"/>
  <c r="AJ52" i="17"/>
  <c r="AJ30" i="18"/>
  <c r="AJ34" i="18"/>
  <c r="AJ38" i="18"/>
  <c r="AJ46" i="18"/>
  <c r="AJ50" i="18"/>
  <c r="AJ54" i="18"/>
  <c r="AJ20" i="19"/>
  <c r="AJ24" i="19"/>
  <c r="AJ28" i="19"/>
  <c r="AJ11" i="20"/>
  <c r="AJ15" i="20"/>
  <c r="AJ19" i="20"/>
  <c r="AJ13" i="21"/>
  <c r="AJ30" i="21"/>
  <c r="AJ42" i="21"/>
  <c r="AJ50" i="21"/>
  <c r="AJ54" i="21"/>
  <c r="AJ24" i="22"/>
  <c r="AJ36" i="22"/>
  <c r="AJ44" i="22"/>
  <c r="AJ48" i="22"/>
  <c r="AJ52" i="22"/>
  <c r="AJ30" i="24"/>
  <c r="AJ34" i="24"/>
  <c r="AJ38" i="24"/>
  <c r="AJ42" i="24"/>
  <c r="AJ46" i="24"/>
  <c r="AJ50" i="24"/>
  <c r="Y7" i="16"/>
  <c r="Y8" i="16" s="1"/>
  <c r="Y9" i="16" s="1"/>
  <c r="AJ11" i="17"/>
  <c r="AJ11" i="18"/>
  <c r="F7" i="22"/>
  <c r="F8" i="22" s="1"/>
  <c r="F9" i="22" s="1"/>
  <c r="AJ11" i="19"/>
  <c r="AJ12" i="22"/>
  <c r="AX14" i="16"/>
  <c r="AX14" i="17" s="1"/>
  <c r="AX14" i="18" s="1"/>
  <c r="AX14" i="19" s="1"/>
  <c r="AX14" i="20" s="1"/>
  <c r="AX14" i="21" s="1"/>
  <c r="AX14" i="22" s="1"/>
  <c r="AX14" i="23" s="1"/>
  <c r="AX14" i="24" s="1"/>
  <c r="AJ13" i="14"/>
  <c r="AJ50" i="17"/>
  <c r="AX49" i="14"/>
  <c r="AX49" i="15" s="1"/>
  <c r="AX49" i="16" s="1"/>
  <c r="AX49" i="17" s="1"/>
  <c r="AX49" i="18" s="1"/>
  <c r="AX49" i="19" s="1"/>
  <c r="AX49" i="20" s="1"/>
  <c r="AX49" i="21" s="1"/>
  <c r="AX49" i="22" s="1"/>
  <c r="AX49" i="23" s="1"/>
  <c r="AX49" i="24" s="1"/>
  <c r="AX45" i="14"/>
  <c r="AX45" i="15" s="1"/>
  <c r="AX45" i="16" s="1"/>
  <c r="AX45" i="17" s="1"/>
  <c r="AX45" i="18" s="1"/>
  <c r="AX45" i="19" s="1"/>
  <c r="AX45" i="20" s="1"/>
  <c r="AX45" i="21" s="1"/>
  <c r="AX45" i="22" s="1"/>
  <c r="AX45" i="23" s="1"/>
  <c r="AX45" i="24" s="1"/>
  <c r="AX41" i="14"/>
  <c r="AX41" i="15" s="1"/>
  <c r="AX41" i="16" s="1"/>
  <c r="AX41" i="17" s="1"/>
  <c r="AX41" i="18" s="1"/>
  <c r="AX41" i="19" s="1"/>
  <c r="AX41" i="20" s="1"/>
  <c r="AX41" i="21" s="1"/>
  <c r="AX41" i="22" s="1"/>
  <c r="AX41" i="23" s="1"/>
  <c r="AX41" i="24" s="1"/>
  <c r="AX37" i="14"/>
  <c r="AX37" i="15" s="1"/>
  <c r="AX37" i="16" s="1"/>
  <c r="AX37" i="17" s="1"/>
  <c r="AX37" i="18" s="1"/>
  <c r="AX37" i="19" s="1"/>
  <c r="AX37" i="20" s="1"/>
  <c r="AX37" i="21" s="1"/>
  <c r="AX37" i="22" s="1"/>
  <c r="AX37" i="23" s="1"/>
  <c r="AX37" i="24" s="1"/>
  <c r="AX33" i="14"/>
  <c r="AX33" i="15" s="1"/>
  <c r="AX33" i="16" s="1"/>
  <c r="AX33" i="17" s="1"/>
  <c r="AX33" i="18" s="1"/>
  <c r="AX33" i="19" s="1"/>
  <c r="AX33" i="20" s="1"/>
  <c r="AX33" i="21" s="1"/>
  <c r="AX33" i="22" s="1"/>
  <c r="AX33" i="23" s="1"/>
  <c r="AX33" i="24" s="1"/>
  <c r="AX29" i="14"/>
  <c r="AX29" i="15" s="1"/>
  <c r="AX29" i="16" s="1"/>
  <c r="AX29" i="17" s="1"/>
  <c r="AX29" i="18" s="1"/>
  <c r="AX29" i="19" s="1"/>
  <c r="AX29" i="20" s="1"/>
  <c r="AX29" i="21" s="1"/>
  <c r="AX29" i="22" s="1"/>
  <c r="AX29" i="23" s="1"/>
  <c r="AX29" i="24" s="1"/>
  <c r="AX25" i="14"/>
  <c r="AX25" i="15" s="1"/>
  <c r="AX25" i="16" s="1"/>
  <c r="AX25" i="17" s="1"/>
  <c r="AX25" i="18" s="1"/>
  <c r="AX25" i="19" s="1"/>
  <c r="AX25" i="20" s="1"/>
  <c r="AX25" i="21" s="1"/>
  <c r="AX25" i="22" s="1"/>
  <c r="AX25" i="23" s="1"/>
  <c r="AX25" i="24" s="1"/>
  <c r="AX21" i="15"/>
  <c r="AX21" i="16" s="1"/>
  <c r="AX21" i="17" s="1"/>
  <c r="AX21" i="18" s="1"/>
  <c r="AX21" i="19" s="1"/>
  <c r="AX21" i="20" s="1"/>
  <c r="AX21" i="21" s="1"/>
  <c r="AX21" i="22" s="1"/>
  <c r="AX21" i="23" s="1"/>
  <c r="AX21" i="24" s="1"/>
  <c r="AX13" i="14"/>
  <c r="AX13" i="15" s="1"/>
  <c r="AX13" i="16" s="1"/>
  <c r="AX13" i="17" s="1"/>
  <c r="AX13" i="18" s="1"/>
  <c r="AX13" i="19" s="1"/>
  <c r="AX13" i="20" s="1"/>
  <c r="AX13" i="21" s="1"/>
  <c r="AX13" i="22" s="1"/>
  <c r="AX13" i="23" s="1"/>
  <c r="AX13" i="24" s="1"/>
  <c r="AJ17" i="14"/>
  <c r="G7" i="15"/>
  <c r="G8" i="15" s="1"/>
  <c r="G9" i="15" s="1"/>
  <c r="AJ49" i="16"/>
  <c r="AJ13" i="17"/>
  <c r="AJ26" i="17"/>
  <c r="AJ48" i="19"/>
  <c r="AJ15" i="21"/>
  <c r="AJ46" i="21"/>
  <c r="AJ40" i="22"/>
  <c r="AJ11" i="24"/>
  <c r="AX18" i="14"/>
  <c r="AX18" i="15" s="1"/>
  <c r="AX18" i="16" s="1"/>
  <c r="AX18" i="17" s="1"/>
  <c r="AX18" i="18" s="1"/>
  <c r="AX18" i="19" s="1"/>
  <c r="AX18" i="20" s="1"/>
  <c r="AX18" i="21" s="1"/>
  <c r="AX18" i="22" s="1"/>
  <c r="AX18" i="23" s="1"/>
  <c r="AX18" i="24" s="1"/>
  <c r="AJ33" i="16"/>
  <c r="AJ17" i="19"/>
  <c r="AX53" i="14"/>
  <c r="AX53" i="15" s="1"/>
  <c r="AX53" i="16" s="1"/>
  <c r="AX53" i="17" s="1"/>
  <c r="AX53" i="18" s="1"/>
  <c r="AX53" i="19" s="1"/>
  <c r="AX53" i="20" s="1"/>
  <c r="AX53" i="21" s="1"/>
  <c r="AX53" i="22" s="1"/>
  <c r="AX53" i="23" s="1"/>
  <c r="AX53" i="24" s="1"/>
  <c r="AX11" i="14"/>
  <c r="AX11" i="15" s="1"/>
  <c r="AX11" i="16" s="1"/>
  <c r="AX11" i="17" s="1"/>
  <c r="AX11" i="18" s="1"/>
  <c r="AX11" i="19" s="1"/>
  <c r="AX11" i="20" s="1"/>
  <c r="AX11" i="21" s="1"/>
  <c r="AX11" i="22" s="1"/>
  <c r="AX11" i="23" s="1"/>
  <c r="AX11" i="24" s="1"/>
  <c r="AJ12" i="14"/>
  <c r="AJ18" i="14"/>
  <c r="AJ21" i="14"/>
  <c r="AJ27" i="14"/>
  <c r="M7" i="15"/>
  <c r="M8" i="15" s="1"/>
  <c r="M9" i="15" s="1"/>
  <c r="AJ14" i="16"/>
  <c r="AJ18" i="16"/>
  <c r="AJ15" i="17"/>
  <c r="AJ21" i="17"/>
  <c r="AJ28" i="17"/>
  <c r="AJ34" i="17"/>
  <c r="AJ46" i="17"/>
  <c r="AJ17" i="18"/>
  <c r="AJ21" i="18"/>
  <c r="AJ25" i="18"/>
  <c r="AJ29" i="18"/>
  <c r="AJ33" i="18"/>
  <c r="AJ13" i="19"/>
  <c r="AJ36" i="19"/>
  <c r="AJ50" i="19"/>
  <c r="AJ54" i="19"/>
  <c r="AJ20" i="20"/>
  <c r="AJ24" i="20"/>
  <c r="AJ28" i="20"/>
  <c r="AJ32" i="20"/>
  <c r="AJ36" i="20"/>
  <c r="AJ12" i="21"/>
  <c r="AJ17" i="21"/>
  <c r="AJ21" i="21"/>
  <c r="AJ34" i="21"/>
  <c r="AJ48" i="21"/>
  <c r="AJ52" i="21"/>
  <c r="AJ11" i="22"/>
  <c r="AJ15" i="22"/>
  <c r="AJ20" i="22"/>
  <c r="AJ28" i="22"/>
  <c r="AJ42" i="22"/>
  <c r="AJ46" i="22"/>
  <c r="AJ11" i="23"/>
  <c r="AJ15" i="23"/>
  <c r="AJ19" i="23"/>
  <c r="AJ27" i="23"/>
  <c r="AJ31" i="23"/>
  <c r="AJ35" i="23"/>
  <c r="AJ39" i="23"/>
  <c r="AJ43" i="23"/>
  <c r="AJ47" i="23"/>
  <c r="AJ51" i="23"/>
  <c r="AJ55" i="23"/>
  <c r="AJ13" i="24"/>
  <c r="AJ17" i="24"/>
  <c r="AJ36" i="24"/>
  <c r="AJ40" i="24"/>
  <c r="AJ54" i="24"/>
  <c r="AG7" i="22"/>
  <c r="AG8" i="22" s="1"/>
  <c r="AG9" i="22" s="1"/>
  <c r="T7" i="22"/>
  <c r="T8" i="22" s="1"/>
  <c r="T9" i="22" s="1"/>
  <c r="AA7" i="22"/>
  <c r="AA8" i="22" s="1"/>
  <c r="AA9" i="22" s="1"/>
  <c r="I7" i="16"/>
  <c r="I8" i="16" s="1"/>
  <c r="I9" i="16" s="1"/>
  <c r="N7" i="22"/>
  <c r="N8" i="22" s="1"/>
  <c r="N9" i="22" s="1"/>
  <c r="N7" i="21"/>
  <c r="N8" i="21" s="1"/>
  <c r="N9" i="21" s="1"/>
  <c r="AA7" i="15"/>
  <c r="AA8" i="15" s="1"/>
  <c r="AA9" i="15" s="1"/>
  <c r="D7" i="21"/>
  <c r="D8" i="21" s="1"/>
  <c r="D9" i="21" s="1"/>
  <c r="T7" i="21"/>
  <c r="T8" i="21" s="1"/>
  <c r="T9" i="21" s="1"/>
  <c r="S7" i="23"/>
  <c r="S8" i="23" s="1"/>
  <c r="S9" i="23" s="1"/>
  <c r="J7" i="21"/>
  <c r="J8" i="21" s="1"/>
  <c r="J9" i="21" s="1"/>
  <c r="X7" i="21"/>
  <c r="X8" i="21" s="1"/>
  <c r="X9" i="21" s="1"/>
  <c r="Z7" i="21"/>
  <c r="Z8" i="21" s="1"/>
  <c r="Z9" i="21" s="1"/>
  <c r="U7" i="15"/>
  <c r="U8" i="15" s="1"/>
  <c r="U9" i="15" s="1"/>
  <c r="F7" i="17"/>
  <c r="F8" i="17" s="1"/>
  <c r="F9" i="17" s="1"/>
  <c r="T7" i="18"/>
  <c r="T8" i="18" s="1"/>
  <c r="T9" i="18" s="1"/>
  <c r="C7" i="21"/>
  <c r="C8" i="21" s="1"/>
  <c r="C9" i="21" s="1"/>
  <c r="O7" i="21"/>
  <c r="O8" i="21" s="1"/>
  <c r="O9" i="21" s="1"/>
  <c r="AE7" i="21"/>
  <c r="AE8" i="21" s="1"/>
  <c r="AE9" i="21" s="1"/>
  <c r="F7" i="23"/>
  <c r="F8" i="23" s="1"/>
  <c r="F9" i="23" s="1"/>
  <c r="P7" i="24"/>
  <c r="P8" i="24" s="1"/>
  <c r="P9" i="24" s="1"/>
  <c r="H7" i="19"/>
  <c r="H8" i="19" s="1"/>
  <c r="H9" i="19" s="1"/>
  <c r="R7" i="19"/>
  <c r="R8" i="19" s="1"/>
  <c r="R9" i="19" s="1"/>
  <c r="AA7" i="19"/>
  <c r="AA8" i="19" s="1"/>
  <c r="AA9" i="19" s="1"/>
  <c r="G7" i="20"/>
  <c r="G8" i="20" s="1"/>
  <c r="G9" i="20" s="1"/>
  <c r="N7" i="20"/>
  <c r="N8" i="20" s="1"/>
  <c r="N9" i="20" s="1"/>
  <c r="T7" i="20"/>
  <c r="T8" i="20" s="1"/>
  <c r="T9" i="20" s="1"/>
  <c r="AB7" i="20"/>
  <c r="AB8" i="20" s="1"/>
  <c r="AB9" i="20" s="1"/>
  <c r="C7" i="15"/>
  <c r="C8" i="15" s="1"/>
  <c r="C9" i="15" s="1"/>
  <c r="O7" i="15"/>
  <c r="O8" i="15" s="1"/>
  <c r="O9" i="15" s="1"/>
  <c r="AC7" i="15"/>
  <c r="AC8" i="15" s="1"/>
  <c r="AC9" i="15" s="1"/>
  <c r="U7" i="16"/>
  <c r="U8" i="16" s="1"/>
  <c r="U9" i="16" s="1"/>
  <c r="N7" i="17"/>
  <c r="N8" i="17" s="1"/>
  <c r="N9" i="17" s="1"/>
  <c r="X7" i="18"/>
  <c r="X8" i="18" s="1"/>
  <c r="X9" i="18" s="1"/>
  <c r="K7" i="19"/>
  <c r="K8" i="19" s="1"/>
  <c r="K9" i="19" s="1"/>
  <c r="S7" i="19"/>
  <c r="S8" i="19" s="1"/>
  <c r="S9" i="19" s="1"/>
  <c r="AD7" i="19"/>
  <c r="AD8" i="19" s="1"/>
  <c r="AD9" i="19" s="1"/>
  <c r="H7" i="20"/>
  <c r="H8" i="20" s="1"/>
  <c r="H9" i="20" s="1"/>
  <c r="O7" i="20"/>
  <c r="O8" i="20" s="1"/>
  <c r="O9" i="20" s="1"/>
  <c r="W7" i="20"/>
  <c r="W8" i="20" s="1"/>
  <c r="W9" i="20" s="1"/>
  <c r="AD7" i="20"/>
  <c r="AD8" i="20" s="1"/>
  <c r="AD9" i="20" s="1"/>
  <c r="H7" i="21"/>
  <c r="H8" i="21" s="1"/>
  <c r="H9" i="21" s="1"/>
  <c r="S7" i="21"/>
  <c r="S8" i="21" s="1"/>
  <c r="S9" i="21" s="1"/>
  <c r="AD7" i="21"/>
  <c r="AD8" i="21" s="1"/>
  <c r="AD9" i="21" s="1"/>
  <c r="H7" i="22"/>
  <c r="H8" i="22" s="1"/>
  <c r="H9" i="22" s="1"/>
  <c r="O7" i="22"/>
  <c r="O8" i="22" s="1"/>
  <c r="O9" i="22" s="1"/>
  <c r="V7" i="22"/>
  <c r="V8" i="22" s="1"/>
  <c r="V9" i="22" s="1"/>
  <c r="AD7" i="22"/>
  <c r="AD8" i="22" s="1"/>
  <c r="AD9" i="22" s="1"/>
  <c r="G7" i="23"/>
  <c r="G8" i="23" s="1"/>
  <c r="G9" i="23" s="1"/>
  <c r="Z7" i="23"/>
  <c r="Z8" i="23" s="1"/>
  <c r="Z9" i="23" s="1"/>
  <c r="F7" i="24"/>
  <c r="F8" i="24" s="1"/>
  <c r="F9" i="24" s="1"/>
  <c r="V7" i="17"/>
  <c r="V8" i="17" s="1"/>
  <c r="V9" i="17" s="1"/>
  <c r="C7" i="19"/>
  <c r="C8" i="19" s="1"/>
  <c r="C9" i="19" s="1"/>
  <c r="L7" i="19"/>
  <c r="L8" i="19" s="1"/>
  <c r="L9" i="19" s="1"/>
  <c r="W7" i="19"/>
  <c r="W8" i="19" s="1"/>
  <c r="W9" i="19" s="1"/>
  <c r="AF7" i="19"/>
  <c r="AF8" i="19" s="1"/>
  <c r="AF9" i="19" s="1"/>
  <c r="C7" i="20"/>
  <c r="C8" i="20" s="1"/>
  <c r="C9" i="20" s="1"/>
  <c r="J7" i="20"/>
  <c r="J8" i="20" s="1"/>
  <c r="J9" i="20" s="1"/>
  <c r="R7" i="20"/>
  <c r="R8" i="20" s="1"/>
  <c r="R9" i="20" s="1"/>
  <c r="X7" i="20"/>
  <c r="X8" i="20" s="1"/>
  <c r="X9" i="20" s="1"/>
  <c r="AE7" i="20"/>
  <c r="AE8" i="20" s="1"/>
  <c r="AE9" i="20" s="1"/>
  <c r="C7" i="22"/>
  <c r="C8" i="22" s="1"/>
  <c r="C9" i="22" s="1"/>
  <c r="J7" i="22"/>
  <c r="J8" i="22" s="1"/>
  <c r="J9" i="22" s="1"/>
  <c r="P7" i="22"/>
  <c r="P8" i="22" s="1"/>
  <c r="P9" i="22" s="1"/>
  <c r="X7" i="22"/>
  <c r="X8" i="22" s="1"/>
  <c r="X9" i="22" s="1"/>
  <c r="AE7" i="22"/>
  <c r="AE8" i="22" s="1"/>
  <c r="AE9" i="22" s="1"/>
  <c r="L7" i="23"/>
  <c r="L8" i="23" s="1"/>
  <c r="L9" i="23" s="1"/>
  <c r="AE7" i="23"/>
  <c r="AE8" i="23" s="1"/>
  <c r="AE9" i="23" s="1"/>
  <c r="H7" i="15"/>
  <c r="H8" i="15" s="1"/>
  <c r="H9" i="15" s="1"/>
  <c r="V7" i="15"/>
  <c r="V8" i="15" s="1"/>
  <c r="V9" i="15" s="1"/>
  <c r="E7" i="16"/>
  <c r="E8" i="16" s="1"/>
  <c r="E9" i="16" s="1"/>
  <c r="AG7" i="16"/>
  <c r="AG8" i="16" s="1"/>
  <c r="AG9" i="16" s="1"/>
  <c r="AD7" i="17"/>
  <c r="AD8" i="17" s="1"/>
  <c r="AD9" i="17" s="1"/>
  <c r="F7" i="19"/>
  <c r="F8" i="19" s="1"/>
  <c r="F9" i="19" s="1"/>
  <c r="P7" i="19"/>
  <c r="P8" i="19" s="1"/>
  <c r="P9" i="19" s="1"/>
  <c r="D7" i="20"/>
  <c r="D8" i="20" s="1"/>
  <c r="D9" i="20" s="1"/>
  <c r="L7" i="20"/>
  <c r="L8" i="20" s="1"/>
  <c r="L9" i="20" s="1"/>
  <c r="S7" i="20"/>
  <c r="S8" i="20" s="1"/>
  <c r="S9" i="20" s="1"/>
  <c r="D7" i="22"/>
  <c r="D8" i="22" s="1"/>
  <c r="D9" i="22" s="1"/>
  <c r="K7" i="22"/>
  <c r="K8" i="22" s="1"/>
  <c r="K9" i="22" s="1"/>
  <c r="S7" i="22"/>
  <c r="S8" i="22" s="1"/>
  <c r="S9" i="22" s="1"/>
  <c r="Z7" i="22"/>
  <c r="Z8" i="22" s="1"/>
  <c r="Z9" i="22" s="1"/>
  <c r="AF7" i="22"/>
  <c r="AF8" i="22" s="1"/>
  <c r="AF9" i="22" s="1"/>
  <c r="AA7" i="24"/>
  <c r="AA8" i="24" s="1"/>
  <c r="AA9" i="24" s="1"/>
  <c r="AJ12" i="20"/>
  <c r="AJ13" i="18"/>
  <c r="AJ12" i="15"/>
  <c r="AJ14" i="15"/>
  <c r="AX50" i="15"/>
  <c r="AX50" i="16" s="1"/>
  <c r="AX50" i="17" s="1"/>
  <c r="AX50" i="18" s="1"/>
  <c r="AX50" i="19" s="1"/>
  <c r="AX50" i="20" s="1"/>
  <c r="AX50" i="21" s="1"/>
  <c r="AX50" i="22" s="1"/>
  <c r="AX50" i="23" s="1"/>
  <c r="AX50" i="24" s="1"/>
  <c r="AX22" i="16"/>
  <c r="AX22" i="17" s="1"/>
  <c r="AX22" i="18" s="1"/>
  <c r="AX22" i="19" s="1"/>
  <c r="AX22" i="20" s="1"/>
  <c r="AX22" i="21" s="1"/>
  <c r="AX22" i="22" s="1"/>
  <c r="AX22" i="23" s="1"/>
  <c r="AX22" i="24" s="1"/>
  <c r="AX55" i="14"/>
  <c r="AX55" i="15" s="1"/>
  <c r="AX55" i="16" s="1"/>
  <c r="AX55" i="17" s="1"/>
  <c r="AX55" i="18" s="1"/>
  <c r="AX55" i="19" s="1"/>
  <c r="AX55" i="20" s="1"/>
  <c r="AX55" i="21" s="1"/>
  <c r="AX55" i="22" s="1"/>
  <c r="AX55" i="23" s="1"/>
  <c r="AX55" i="24" s="1"/>
  <c r="AX51" i="14"/>
  <c r="AX51" i="15" s="1"/>
  <c r="AX51" i="16" s="1"/>
  <c r="AX51" i="17" s="1"/>
  <c r="AX51" i="18" s="1"/>
  <c r="AX51" i="19" s="1"/>
  <c r="AX51" i="20" s="1"/>
  <c r="AX51" i="21" s="1"/>
  <c r="AX51" i="22" s="1"/>
  <c r="AX51" i="23" s="1"/>
  <c r="AX51" i="24" s="1"/>
  <c r="AX47" i="14"/>
  <c r="AX47" i="15" s="1"/>
  <c r="AX47" i="16" s="1"/>
  <c r="AX47" i="17" s="1"/>
  <c r="AX47" i="18" s="1"/>
  <c r="AX47" i="19" s="1"/>
  <c r="AX47" i="20" s="1"/>
  <c r="AX47" i="21" s="1"/>
  <c r="AX47" i="22" s="1"/>
  <c r="AX47" i="23" s="1"/>
  <c r="AX47" i="24" s="1"/>
  <c r="AX43" i="14"/>
  <c r="AX43" i="15" s="1"/>
  <c r="AX43" i="16" s="1"/>
  <c r="AX43" i="17" s="1"/>
  <c r="AX43" i="18" s="1"/>
  <c r="AX43" i="19" s="1"/>
  <c r="AX43" i="20" s="1"/>
  <c r="AX43" i="21" s="1"/>
  <c r="AX43" i="22" s="1"/>
  <c r="AX43" i="23" s="1"/>
  <c r="AX43" i="24" s="1"/>
  <c r="AX39" i="14"/>
  <c r="AX39" i="15" s="1"/>
  <c r="AX39" i="16" s="1"/>
  <c r="AX39" i="17" s="1"/>
  <c r="AX39" i="18" s="1"/>
  <c r="AX39" i="19" s="1"/>
  <c r="AX39" i="20" s="1"/>
  <c r="AX39" i="21" s="1"/>
  <c r="AX39" i="22" s="1"/>
  <c r="AX39" i="23" s="1"/>
  <c r="AX39" i="24" s="1"/>
  <c r="AX35" i="14"/>
  <c r="AX35" i="15" s="1"/>
  <c r="AX35" i="16" s="1"/>
  <c r="AX35" i="17" s="1"/>
  <c r="AX35" i="18" s="1"/>
  <c r="AX35" i="19" s="1"/>
  <c r="AX35" i="20" s="1"/>
  <c r="AX35" i="21" s="1"/>
  <c r="AX35" i="22" s="1"/>
  <c r="AX35" i="23" s="1"/>
  <c r="AX35" i="24" s="1"/>
  <c r="AX31" i="14"/>
  <c r="AX31" i="15" s="1"/>
  <c r="AX31" i="16" s="1"/>
  <c r="AX31" i="17" s="1"/>
  <c r="AX31" i="18" s="1"/>
  <c r="AX31" i="19" s="1"/>
  <c r="AX31" i="20" s="1"/>
  <c r="AX31" i="21" s="1"/>
  <c r="AX31" i="22" s="1"/>
  <c r="AX31" i="23" s="1"/>
  <c r="AX31" i="24" s="1"/>
  <c r="AX27" i="16"/>
  <c r="AX27" i="17" s="1"/>
  <c r="AX27" i="18" s="1"/>
  <c r="AX27" i="19" s="1"/>
  <c r="AX27" i="20" s="1"/>
  <c r="AX27" i="21" s="1"/>
  <c r="AX27" i="22" s="1"/>
  <c r="AX27" i="23" s="1"/>
  <c r="AX27" i="24" s="1"/>
  <c r="AX23" i="15"/>
  <c r="AX23" i="16" s="1"/>
  <c r="AX23" i="17" s="1"/>
  <c r="AX23" i="18" s="1"/>
  <c r="AX23" i="19" s="1"/>
  <c r="AX23" i="20" s="1"/>
  <c r="AX23" i="21" s="1"/>
  <c r="AX23" i="22" s="1"/>
  <c r="AX23" i="23" s="1"/>
  <c r="AX23" i="24" s="1"/>
  <c r="AX19" i="15"/>
  <c r="AX19" i="16" s="1"/>
  <c r="AX19" i="17" s="1"/>
  <c r="AX19" i="18" s="1"/>
  <c r="AX19" i="19" s="1"/>
  <c r="AX19" i="20" s="1"/>
  <c r="AX19" i="21" s="1"/>
  <c r="AX19" i="22" s="1"/>
  <c r="AX19" i="23" s="1"/>
  <c r="AX19" i="24" s="1"/>
  <c r="AX15" i="16"/>
  <c r="AX15" i="17" s="1"/>
  <c r="AX15" i="18" s="1"/>
  <c r="AX15" i="19" s="1"/>
  <c r="AX15" i="20" s="1"/>
  <c r="AX15" i="21" s="1"/>
  <c r="AX15" i="22" s="1"/>
  <c r="AX15" i="23" s="1"/>
  <c r="AX15" i="24" s="1"/>
  <c r="F7" i="15"/>
  <c r="F8" i="15" s="1"/>
  <c r="F9" i="15" s="1"/>
  <c r="K7" i="15"/>
  <c r="K8" i="15" s="1"/>
  <c r="K9" i="15" s="1"/>
  <c r="R7" i="15"/>
  <c r="R8" i="15" s="1"/>
  <c r="R9" i="15" s="1"/>
  <c r="Z7" i="15"/>
  <c r="Z8" i="15" s="1"/>
  <c r="Z9" i="15" s="1"/>
  <c r="AJ24" i="15"/>
  <c r="AJ55" i="15"/>
  <c r="AJ16" i="16"/>
  <c r="AJ21" i="16"/>
  <c r="AJ32" i="16"/>
  <c r="AJ48" i="16"/>
  <c r="D7" i="17"/>
  <c r="D8" i="17" s="1"/>
  <c r="D9" i="17" s="1"/>
  <c r="L7" i="17"/>
  <c r="L8" i="17" s="1"/>
  <c r="L9" i="17" s="1"/>
  <c r="T7" i="17"/>
  <c r="T8" i="17" s="1"/>
  <c r="T9" i="17" s="1"/>
  <c r="AB7" i="17"/>
  <c r="AB8" i="17" s="1"/>
  <c r="AB9" i="17" s="1"/>
  <c r="AE7" i="18"/>
  <c r="AE8" i="18" s="1"/>
  <c r="AE9" i="18" s="1"/>
  <c r="AF7" i="18"/>
  <c r="AF8" i="18" s="1"/>
  <c r="AF9" i="18" s="1"/>
  <c r="P7" i="18"/>
  <c r="P8" i="18" s="1"/>
  <c r="P9" i="18" s="1"/>
  <c r="L7" i="18"/>
  <c r="L8" i="18" s="1"/>
  <c r="L9" i="18" s="1"/>
  <c r="AJ26" i="18"/>
  <c r="AJ36" i="18"/>
  <c r="AJ42" i="18"/>
  <c r="AJ52" i="18"/>
  <c r="AG7" i="19"/>
  <c r="AG8" i="19" s="1"/>
  <c r="AG9" i="19" s="1"/>
  <c r="AE7" i="19"/>
  <c r="AE8" i="19" s="1"/>
  <c r="AE9" i="19" s="1"/>
  <c r="Z7" i="19"/>
  <c r="Z8" i="19" s="1"/>
  <c r="Z9" i="19" s="1"/>
  <c r="T7" i="19"/>
  <c r="T8" i="19" s="1"/>
  <c r="T9" i="19" s="1"/>
  <c r="O7" i="19"/>
  <c r="O8" i="19" s="1"/>
  <c r="O9" i="19" s="1"/>
  <c r="J7" i="19"/>
  <c r="J8" i="19" s="1"/>
  <c r="J9" i="19" s="1"/>
  <c r="D7" i="19"/>
  <c r="D8" i="19" s="1"/>
  <c r="D9" i="19" s="1"/>
  <c r="G7" i="19"/>
  <c r="G8" i="19" s="1"/>
  <c r="G9" i="19" s="1"/>
  <c r="N7" i="19"/>
  <c r="N8" i="19" s="1"/>
  <c r="N9" i="19" s="1"/>
  <c r="V7" i="19"/>
  <c r="V8" i="19" s="1"/>
  <c r="V9" i="19" s="1"/>
  <c r="AB7" i="19"/>
  <c r="AB8" i="19" s="1"/>
  <c r="AB9" i="19" s="1"/>
  <c r="AJ16" i="19"/>
  <c r="AJ26" i="19"/>
  <c r="AJ42" i="19"/>
  <c r="AJ24" i="21"/>
  <c r="AJ40" i="21"/>
  <c r="AJ19" i="22"/>
  <c r="AJ34" i="22"/>
  <c r="AJ50" i="22"/>
  <c r="AA7" i="23"/>
  <c r="AA8" i="23" s="1"/>
  <c r="AA9" i="23" s="1"/>
  <c r="T7" i="23"/>
  <c r="T8" i="23" s="1"/>
  <c r="T9" i="23" s="1"/>
  <c r="N7" i="23"/>
  <c r="N8" i="23" s="1"/>
  <c r="N9" i="23" s="1"/>
  <c r="H7" i="23"/>
  <c r="H8" i="23" s="1"/>
  <c r="H9" i="23" s="1"/>
  <c r="C7" i="23"/>
  <c r="C8" i="23" s="1"/>
  <c r="C9" i="23" s="1"/>
  <c r="AD7" i="23"/>
  <c r="AD8" i="23" s="1"/>
  <c r="AD9" i="23" s="1"/>
  <c r="V7" i="23"/>
  <c r="V8" i="23" s="1"/>
  <c r="V9" i="23" s="1"/>
  <c r="O7" i="23"/>
  <c r="O8" i="23" s="1"/>
  <c r="O9" i="23" s="1"/>
  <c r="J7" i="23"/>
  <c r="J8" i="23" s="1"/>
  <c r="J9" i="23" s="1"/>
  <c r="D7" i="23"/>
  <c r="D8" i="23" s="1"/>
  <c r="D9" i="23" s="1"/>
  <c r="K7" i="23"/>
  <c r="K8" i="23" s="1"/>
  <c r="K9" i="23" s="1"/>
  <c r="X7" i="23"/>
  <c r="X8" i="23" s="1"/>
  <c r="X9" i="23" s="1"/>
  <c r="AJ26" i="23"/>
  <c r="D7" i="24"/>
  <c r="D8" i="24" s="1"/>
  <c r="D9" i="24" s="1"/>
  <c r="O7" i="24"/>
  <c r="O8" i="24" s="1"/>
  <c r="O9" i="24" s="1"/>
  <c r="AJ21" i="24"/>
  <c r="H7" i="17"/>
  <c r="H8" i="17" s="1"/>
  <c r="H9" i="17" s="1"/>
  <c r="P7" i="17"/>
  <c r="P8" i="17" s="1"/>
  <c r="P9" i="17" s="1"/>
  <c r="X7" i="17"/>
  <c r="X8" i="17" s="1"/>
  <c r="X9" i="17" s="1"/>
  <c r="AF7" i="17"/>
  <c r="AF8" i="17" s="1"/>
  <c r="AF9" i="17" s="1"/>
  <c r="AG7" i="24"/>
  <c r="AG8" i="24" s="1"/>
  <c r="AG9" i="24" s="1"/>
  <c r="AB7" i="24"/>
  <c r="AB8" i="24" s="1"/>
  <c r="AB9" i="24" s="1"/>
  <c r="W7" i="24"/>
  <c r="W8" i="24" s="1"/>
  <c r="W9" i="24" s="1"/>
  <c r="R7" i="24"/>
  <c r="R8" i="24" s="1"/>
  <c r="R9" i="24" s="1"/>
  <c r="L7" i="24"/>
  <c r="L8" i="24" s="1"/>
  <c r="L9" i="24" s="1"/>
  <c r="G7" i="24"/>
  <c r="G8" i="24" s="1"/>
  <c r="G9" i="24" s="1"/>
  <c r="AD7" i="24"/>
  <c r="AD8" i="24" s="1"/>
  <c r="AD9" i="24" s="1"/>
  <c r="X7" i="24"/>
  <c r="X8" i="24" s="1"/>
  <c r="X9" i="24" s="1"/>
  <c r="S7" i="24"/>
  <c r="S8" i="24" s="1"/>
  <c r="S9" i="24" s="1"/>
  <c r="N7" i="24"/>
  <c r="N8" i="24" s="1"/>
  <c r="N9" i="24" s="1"/>
  <c r="H7" i="24"/>
  <c r="H8" i="24" s="1"/>
  <c r="H9" i="24" s="1"/>
  <c r="C7" i="24"/>
  <c r="C8" i="24" s="1"/>
  <c r="C9" i="24" s="1"/>
  <c r="J7" i="24"/>
  <c r="J8" i="24" s="1"/>
  <c r="J9" i="24" s="1"/>
  <c r="T7" i="24"/>
  <c r="T8" i="24" s="1"/>
  <c r="T9" i="24" s="1"/>
  <c r="AE7" i="24"/>
  <c r="AE8" i="24" s="1"/>
  <c r="AE9" i="24" s="1"/>
  <c r="AX52" i="16"/>
  <c r="AX52" i="17" s="1"/>
  <c r="AX52" i="18" s="1"/>
  <c r="AX52" i="19" s="1"/>
  <c r="AX52" i="20" s="1"/>
  <c r="AX52" i="21" s="1"/>
  <c r="AX52" i="22" s="1"/>
  <c r="AX52" i="23" s="1"/>
  <c r="AX52" i="24" s="1"/>
  <c r="AX36" i="16"/>
  <c r="AX36" i="17" s="1"/>
  <c r="AX36" i="18" s="1"/>
  <c r="AX36" i="19" s="1"/>
  <c r="AX36" i="20" s="1"/>
  <c r="AX36" i="21" s="1"/>
  <c r="AX36" i="22" s="1"/>
  <c r="AX36" i="23" s="1"/>
  <c r="AX36" i="24" s="1"/>
  <c r="AX28" i="14"/>
  <c r="AX28" i="15" s="1"/>
  <c r="AX28" i="16" s="1"/>
  <c r="AX28" i="17" s="1"/>
  <c r="AX28" i="18" s="1"/>
  <c r="AX28" i="19" s="1"/>
  <c r="AX28" i="20" s="1"/>
  <c r="AX28" i="21" s="1"/>
  <c r="AX28" i="22" s="1"/>
  <c r="AX28" i="23" s="1"/>
  <c r="AX28" i="24" s="1"/>
  <c r="AX24" i="14"/>
  <c r="AX24" i="15" s="1"/>
  <c r="AX24" i="16" s="1"/>
  <c r="AX24" i="17" s="1"/>
  <c r="AX24" i="18" s="1"/>
  <c r="AX24" i="19" s="1"/>
  <c r="AX24" i="20" s="1"/>
  <c r="AX24" i="21" s="1"/>
  <c r="AX24" i="22" s="1"/>
  <c r="AX24" i="23" s="1"/>
  <c r="AX24" i="24" s="1"/>
  <c r="AX20" i="14"/>
  <c r="AX20" i="15" s="1"/>
  <c r="AX20" i="16" s="1"/>
  <c r="AX20" i="17" s="1"/>
  <c r="AX20" i="18" s="1"/>
  <c r="AX20" i="19" s="1"/>
  <c r="AX20" i="20" s="1"/>
  <c r="AX20" i="21" s="1"/>
  <c r="AX20" i="22" s="1"/>
  <c r="AX20" i="23" s="1"/>
  <c r="AX20" i="24" s="1"/>
  <c r="AX16" i="14"/>
  <c r="AX16" i="15" s="1"/>
  <c r="AX16" i="16" s="1"/>
  <c r="AX16" i="17" s="1"/>
  <c r="AX16" i="18" s="1"/>
  <c r="AX16" i="19" s="1"/>
  <c r="AX16" i="20" s="1"/>
  <c r="AX16" i="21" s="1"/>
  <c r="AX16" i="22" s="1"/>
  <c r="AX16" i="23" s="1"/>
  <c r="AX16" i="24" s="1"/>
  <c r="AX12" i="14"/>
  <c r="AX12" i="15" s="1"/>
  <c r="AX12" i="16" s="1"/>
  <c r="AX12" i="17" s="1"/>
  <c r="AX12" i="18" s="1"/>
  <c r="AX12" i="19" s="1"/>
  <c r="AX12" i="20" s="1"/>
  <c r="AX12" i="21" s="1"/>
  <c r="AX12" i="22" s="1"/>
  <c r="AX12" i="23" s="1"/>
  <c r="AX12" i="24" s="1"/>
  <c r="D7" i="15"/>
  <c r="D8" i="15" s="1"/>
  <c r="D9" i="15" s="1"/>
  <c r="J7" i="15"/>
  <c r="J8" i="15" s="1"/>
  <c r="J9" i="15" s="1"/>
  <c r="Q7" i="15"/>
  <c r="Q8" i="15" s="1"/>
  <c r="Q9" i="15" s="1"/>
  <c r="W7" i="15"/>
  <c r="W8" i="15" s="1"/>
  <c r="W9" i="15" s="1"/>
  <c r="AJ20" i="15"/>
  <c r="AJ31" i="15"/>
  <c r="AJ35" i="15"/>
  <c r="AJ39" i="15"/>
  <c r="AJ43" i="15"/>
  <c r="AJ47" i="15"/>
  <c r="AJ51" i="15"/>
  <c r="AJ12" i="16"/>
  <c r="AJ17" i="16"/>
  <c r="AJ28" i="16"/>
  <c r="AJ44" i="16"/>
  <c r="AJ55" i="16"/>
  <c r="J7" i="17"/>
  <c r="J8" i="17" s="1"/>
  <c r="J9" i="17" s="1"/>
  <c r="R7" i="17"/>
  <c r="R8" i="17" s="1"/>
  <c r="R9" i="17" s="1"/>
  <c r="Z7" i="17"/>
  <c r="Z8" i="17" s="1"/>
  <c r="Z9" i="17" s="1"/>
  <c r="AJ22" i="17"/>
  <c r="H7" i="18"/>
  <c r="H8" i="18" s="1"/>
  <c r="H9" i="18" s="1"/>
  <c r="AB7" i="18"/>
  <c r="AB8" i="18" s="1"/>
  <c r="AB9" i="18" s="1"/>
  <c r="AJ37" i="18"/>
  <c r="K7" i="24"/>
  <c r="K8" i="24" s="1"/>
  <c r="K9" i="24" s="1"/>
  <c r="V7" i="24"/>
  <c r="V8" i="24" s="1"/>
  <c r="V9" i="24" s="1"/>
  <c r="AF7" i="24"/>
  <c r="AF8" i="24" s="1"/>
  <c r="AF9" i="24" s="1"/>
  <c r="AJ19" i="18"/>
  <c r="F7" i="20"/>
  <c r="F8" i="20" s="1"/>
  <c r="F9" i="20" s="1"/>
  <c r="K7" i="20"/>
  <c r="K8" i="20" s="1"/>
  <c r="K9" i="20" s="1"/>
  <c r="P7" i="20"/>
  <c r="P8" i="20" s="1"/>
  <c r="P9" i="20" s="1"/>
  <c r="V7" i="20"/>
  <c r="V8" i="20" s="1"/>
  <c r="V9" i="20" s="1"/>
  <c r="AA7" i="20"/>
  <c r="AA8" i="20" s="1"/>
  <c r="AA9" i="20" s="1"/>
  <c r="AF7" i="20"/>
  <c r="AF8" i="20" s="1"/>
  <c r="AF9" i="20" s="1"/>
  <c r="AJ16" i="20"/>
  <c r="G7" i="21"/>
  <c r="G8" i="21" s="1"/>
  <c r="G9" i="21" s="1"/>
  <c r="L7" i="21"/>
  <c r="L8" i="21" s="1"/>
  <c r="L9" i="21" s="1"/>
  <c r="R7" i="21"/>
  <c r="R8" i="21" s="1"/>
  <c r="R9" i="21" s="1"/>
  <c r="W7" i="21"/>
  <c r="W8" i="21" s="1"/>
  <c r="W9" i="21" s="1"/>
  <c r="AB7" i="21"/>
  <c r="AB8" i="21" s="1"/>
  <c r="AB9" i="21" s="1"/>
  <c r="AJ16" i="21"/>
  <c r="G7" i="22"/>
  <c r="G8" i="22" s="1"/>
  <c r="G9" i="22" s="1"/>
  <c r="L7" i="22"/>
  <c r="L8" i="22" s="1"/>
  <c r="L9" i="22" s="1"/>
  <c r="R7" i="22"/>
  <c r="R8" i="22" s="1"/>
  <c r="R9" i="22" s="1"/>
  <c r="W7" i="22"/>
  <c r="W8" i="22" s="1"/>
  <c r="W9" i="22" s="1"/>
  <c r="AJ12" i="24"/>
  <c r="AJ20" i="24"/>
  <c r="F7" i="21"/>
  <c r="F8" i="21" s="1"/>
  <c r="F9" i="21" s="1"/>
  <c r="K7" i="21"/>
  <c r="K8" i="21" s="1"/>
  <c r="K9" i="21" s="1"/>
  <c r="P7" i="21"/>
  <c r="P8" i="21" s="1"/>
  <c r="P9" i="21" s="1"/>
  <c r="V7" i="21"/>
  <c r="V8" i="21" s="1"/>
  <c r="V9" i="21" s="1"/>
  <c r="AA7" i="21"/>
  <c r="AA8" i="21" s="1"/>
  <c r="AA9" i="21" s="1"/>
  <c r="AF7" i="21"/>
  <c r="AF8" i="21" s="1"/>
  <c r="AF9" i="21" s="1"/>
  <c r="E7" i="24"/>
  <c r="E8" i="24" s="1"/>
  <c r="E9" i="24" s="1"/>
  <c r="I7" i="24"/>
  <c r="I8" i="24" s="1"/>
  <c r="I9" i="24" s="1"/>
  <c r="M7" i="24"/>
  <c r="M8" i="24" s="1"/>
  <c r="M9" i="24" s="1"/>
  <c r="Q7" i="24"/>
  <c r="Q8" i="24" s="1"/>
  <c r="Q9" i="24" s="1"/>
  <c r="U7" i="24"/>
  <c r="U8" i="24" s="1"/>
  <c r="U9" i="24" s="1"/>
  <c r="Y7" i="24"/>
  <c r="Y8" i="24" s="1"/>
  <c r="Y9" i="24" s="1"/>
  <c r="AC7" i="24"/>
  <c r="AC8" i="24" s="1"/>
  <c r="AC9" i="24" s="1"/>
  <c r="AJ14" i="24"/>
  <c r="AJ18" i="24"/>
  <c r="AJ22" i="24"/>
  <c r="AJ23" i="24"/>
  <c r="AJ25" i="24"/>
  <c r="AJ27" i="24"/>
  <c r="AJ29" i="24"/>
  <c r="AJ31" i="24"/>
  <c r="AJ33" i="24"/>
  <c r="AJ35" i="24"/>
  <c r="AJ37" i="24"/>
  <c r="AJ39" i="24"/>
  <c r="AJ41" i="24"/>
  <c r="AJ43" i="24"/>
  <c r="AJ45" i="24"/>
  <c r="AJ47" i="24"/>
  <c r="AJ49" i="24"/>
  <c r="AJ51" i="24"/>
  <c r="AJ53" i="24"/>
  <c r="AJ55" i="24"/>
  <c r="AJ37" i="23"/>
  <c r="AJ38" i="23"/>
  <c r="AJ53" i="23"/>
  <c r="AJ54" i="23"/>
  <c r="AC7" i="23"/>
  <c r="AC8" i="23" s="1"/>
  <c r="AC9" i="23" s="1"/>
  <c r="Y7" i="23"/>
  <c r="Y8" i="23" s="1"/>
  <c r="Y9" i="23" s="1"/>
  <c r="U7" i="23"/>
  <c r="U8" i="23" s="1"/>
  <c r="U9" i="23" s="1"/>
  <c r="Q7" i="23"/>
  <c r="Q8" i="23" s="1"/>
  <c r="Q9" i="23" s="1"/>
  <c r="E7" i="23"/>
  <c r="E8" i="23" s="1"/>
  <c r="E9" i="23" s="1"/>
  <c r="I7" i="23"/>
  <c r="I8" i="23" s="1"/>
  <c r="I9" i="23" s="1"/>
  <c r="M7" i="23"/>
  <c r="M8" i="23" s="1"/>
  <c r="M9" i="23" s="1"/>
  <c r="R7" i="23"/>
  <c r="R8" i="23" s="1"/>
  <c r="R9" i="23" s="1"/>
  <c r="W7" i="23"/>
  <c r="W8" i="23" s="1"/>
  <c r="W9" i="23" s="1"/>
  <c r="AB7" i="23"/>
  <c r="AB8" i="23" s="1"/>
  <c r="AB9" i="23" s="1"/>
  <c r="AJ12" i="23"/>
  <c r="AJ14" i="23"/>
  <c r="AJ17" i="23"/>
  <c r="AJ20" i="23"/>
  <c r="AJ22" i="23"/>
  <c r="AJ33" i="23"/>
  <c r="AJ34" i="23"/>
  <c r="AJ49" i="23"/>
  <c r="AJ50" i="23"/>
  <c r="AJ29" i="23"/>
  <c r="AJ30" i="23"/>
  <c r="AJ45" i="23"/>
  <c r="AJ46" i="23"/>
  <c r="AJ16" i="23"/>
  <c r="AJ18" i="23"/>
  <c r="AJ25" i="23"/>
  <c r="AJ41" i="23"/>
  <c r="AJ42" i="23"/>
  <c r="AJ23" i="23"/>
  <c r="AJ28" i="23"/>
  <c r="AJ32" i="23"/>
  <c r="AJ36" i="23"/>
  <c r="AJ40" i="23"/>
  <c r="AJ44" i="23"/>
  <c r="AJ48" i="23"/>
  <c r="AJ52" i="23"/>
  <c r="E7" i="22"/>
  <c r="E8" i="22" s="1"/>
  <c r="E9" i="22" s="1"/>
  <c r="I7" i="22"/>
  <c r="I8" i="22" s="1"/>
  <c r="I9" i="22" s="1"/>
  <c r="M7" i="22"/>
  <c r="M8" i="22" s="1"/>
  <c r="M9" i="22" s="1"/>
  <c r="Q7" i="22"/>
  <c r="Q8" i="22" s="1"/>
  <c r="Q9" i="22" s="1"/>
  <c r="U7" i="22"/>
  <c r="U8" i="22" s="1"/>
  <c r="U9" i="22" s="1"/>
  <c r="Y7" i="22"/>
  <c r="Y8" i="22" s="1"/>
  <c r="Y9" i="22" s="1"/>
  <c r="AC7" i="22"/>
  <c r="AC8" i="22" s="1"/>
  <c r="AC9" i="22" s="1"/>
  <c r="AJ14" i="22"/>
  <c r="AJ18" i="22"/>
  <c r="AJ22" i="22"/>
  <c r="AJ23" i="22"/>
  <c r="AJ25" i="22"/>
  <c r="AJ27" i="22"/>
  <c r="AJ29" i="22"/>
  <c r="AJ31" i="22"/>
  <c r="AJ33" i="22"/>
  <c r="AJ35" i="22"/>
  <c r="AJ37" i="22"/>
  <c r="AJ39" i="22"/>
  <c r="AJ41" i="22"/>
  <c r="AJ43" i="22"/>
  <c r="AJ45" i="22"/>
  <c r="AJ47" i="22"/>
  <c r="AJ49" i="22"/>
  <c r="AJ51" i="22"/>
  <c r="AJ53" i="22"/>
  <c r="AJ55" i="22"/>
  <c r="AJ14" i="21"/>
  <c r="AJ18" i="21"/>
  <c r="E7" i="21"/>
  <c r="E8" i="21" s="1"/>
  <c r="E9" i="21" s="1"/>
  <c r="I7" i="21"/>
  <c r="I8" i="21" s="1"/>
  <c r="I9" i="21" s="1"/>
  <c r="M7" i="21"/>
  <c r="M8" i="21" s="1"/>
  <c r="M9" i="21" s="1"/>
  <c r="Q7" i="21"/>
  <c r="Q8" i="21" s="1"/>
  <c r="Q9" i="21" s="1"/>
  <c r="U7" i="21"/>
  <c r="U8" i="21" s="1"/>
  <c r="U9" i="21" s="1"/>
  <c r="Y7" i="21"/>
  <c r="Y8" i="21" s="1"/>
  <c r="Y9" i="21" s="1"/>
  <c r="AC7" i="21"/>
  <c r="AC8" i="21" s="1"/>
  <c r="AC9" i="21" s="1"/>
  <c r="AJ22" i="21"/>
  <c r="AJ23" i="21"/>
  <c r="AJ25" i="21"/>
  <c r="AJ27" i="21"/>
  <c r="AJ29" i="21"/>
  <c r="AJ31" i="21"/>
  <c r="AJ33" i="21"/>
  <c r="AJ35" i="21"/>
  <c r="AJ37" i="21"/>
  <c r="AJ39" i="21"/>
  <c r="AJ41" i="21"/>
  <c r="AJ43" i="21"/>
  <c r="AJ45" i="21"/>
  <c r="AJ47" i="21"/>
  <c r="AJ49" i="21"/>
  <c r="AJ51" i="21"/>
  <c r="AJ53" i="21"/>
  <c r="AJ55" i="21"/>
  <c r="E7" i="20"/>
  <c r="E8" i="20" s="1"/>
  <c r="E9" i="20" s="1"/>
  <c r="I7" i="20"/>
  <c r="I8" i="20" s="1"/>
  <c r="I9" i="20" s="1"/>
  <c r="M7" i="20"/>
  <c r="M8" i="20" s="1"/>
  <c r="M9" i="20" s="1"/>
  <c r="Q7" i="20"/>
  <c r="Q8" i="20" s="1"/>
  <c r="Q9" i="20" s="1"/>
  <c r="U7" i="20"/>
  <c r="U8" i="20" s="1"/>
  <c r="U9" i="20" s="1"/>
  <c r="Y7" i="20"/>
  <c r="Y8" i="20" s="1"/>
  <c r="Y9" i="20" s="1"/>
  <c r="AC7" i="20"/>
  <c r="AC8" i="20" s="1"/>
  <c r="AC9" i="20" s="1"/>
  <c r="AJ14" i="20"/>
  <c r="AJ18" i="20"/>
  <c r="AJ22" i="20"/>
  <c r="AJ23" i="20"/>
  <c r="AJ25" i="20"/>
  <c r="AJ27" i="20"/>
  <c r="AJ29" i="20"/>
  <c r="AJ31" i="20"/>
  <c r="AJ33" i="20"/>
  <c r="AJ35" i="20"/>
  <c r="AJ37" i="20"/>
  <c r="AJ39" i="20"/>
  <c r="AJ41" i="20"/>
  <c r="AJ43" i="20"/>
  <c r="AJ45" i="20"/>
  <c r="AJ47" i="20"/>
  <c r="AJ49" i="20"/>
  <c r="AJ51" i="20"/>
  <c r="AJ53" i="20"/>
  <c r="AJ55" i="20"/>
  <c r="AJ12" i="19"/>
  <c r="E7" i="19"/>
  <c r="E8" i="19" s="1"/>
  <c r="E9" i="19" s="1"/>
  <c r="I7" i="19"/>
  <c r="I8" i="19" s="1"/>
  <c r="I9" i="19" s="1"/>
  <c r="M7" i="19"/>
  <c r="M8" i="19" s="1"/>
  <c r="M9" i="19" s="1"/>
  <c r="Q7" i="19"/>
  <c r="Q8" i="19" s="1"/>
  <c r="Q9" i="19" s="1"/>
  <c r="U7" i="19"/>
  <c r="U8" i="19" s="1"/>
  <c r="U9" i="19" s="1"/>
  <c r="Y7" i="19"/>
  <c r="Y8" i="19" s="1"/>
  <c r="Y9" i="19" s="1"/>
  <c r="AC7" i="19"/>
  <c r="AC8" i="19" s="1"/>
  <c r="AC9" i="19" s="1"/>
  <c r="AJ14" i="19"/>
  <c r="AJ18" i="19"/>
  <c r="AJ22" i="19"/>
  <c r="AJ23" i="19"/>
  <c r="AJ25" i="19"/>
  <c r="AJ27" i="19"/>
  <c r="AJ29" i="19"/>
  <c r="AJ31" i="19"/>
  <c r="AJ33" i="19"/>
  <c r="AJ35" i="19"/>
  <c r="AJ37" i="19"/>
  <c r="AJ39" i="19"/>
  <c r="AJ41" i="19"/>
  <c r="AJ43" i="19"/>
  <c r="AJ45" i="19"/>
  <c r="AJ47" i="19"/>
  <c r="AJ49" i="19"/>
  <c r="AJ51" i="19"/>
  <c r="AJ53" i="19"/>
  <c r="AJ55" i="19"/>
  <c r="AJ51" i="18"/>
  <c r="AJ55" i="18"/>
  <c r="E7" i="18"/>
  <c r="E8" i="18" s="1"/>
  <c r="E9" i="18" s="1"/>
  <c r="I7" i="18"/>
  <c r="I8" i="18" s="1"/>
  <c r="I9" i="18" s="1"/>
  <c r="M7" i="18"/>
  <c r="M8" i="18" s="1"/>
  <c r="M9" i="18" s="1"/>
  <c r="Q7" i="18"/>
  <c r="Q8" i="18" s="1"/>
  <c r="Q9" i="18" s="1"/>
  <c r="U7" i="18"/>
  <c r="U8" i="18" s="1"/>
  <c r="U9" i="18" s="1"/>
  <c r="Y7" i="18"/>
  <c r="Y8" i="18" s="1"/>
  <c r="Y9" i="18" s="1"/>
  <c r="AC7" i="18"/>
  <c r="AC8" i="18" s="1"/>
  <c r="AC9" i="18" s="1"/>
  <c r="AJ14" i="18"/>
  <c r="AJ18" i="18"/>
  <c r="AJ22" i="18"/>
  <c r="F7" i="18"/>
  <c r="F8" i="18" s="1"/>
  <c r="F9" i="18" s="1"/>
  <c r="J7" i="18"/>
  <c r="J8" i="18" s="1"/>
  <c r="J9" i="18" s="1"/>
  <c r="N7" i="18"/>
  <c r="N8" i="18" s="1"/>
  <c r="N9" i="18" s="1"/>
  <c r="R7" i="18"/>
  <c r="R8" i="18" s="1"/>
  <c r="R9" i="18" s="1"/>
  <c r="V7" i="18"/>
  <c r="V8" i="18" s="1"/>
  <c r="V9" i="18" s="1"/>
  <c r="Z7" i="18"/>
  <c r="Z8" i="18" s="1"/>
  <c r="Z9" i="18" s="1"/>
  <c r="AD7" i="18"/>
  <c r="AD8" i="18" s="1"/>
  <c r="AD9" i="18" s="1"/>
  <c r="AJ27" i="18"/>
  <c r="AJ31" i="18"/>
  <c r="AJ35" i="18"/>
  <c r="AJ39" i="18"/>
  <c r="AJ43" i="18"/>
  <c r="AJ47" i="18"/>
  <c r="C7" i="18"/>
  <c r="C8" i="18" s="1"/>
  <c r="C9" i="18" s="1"/>
  <c r="G7" i="18"/>
  <c r="G8" i="18" s="1"/>
  <c r="G9" i="18" s="1"/>
  <c r="K7" i="18"/>
  <c r="K8" i="18" s="1"/>
  <c r="K9" i="18" s="1"/>
  <c r="O7" i="18"/>
  <c r="O8" i="18" s="1"/>
  <c r="O9" i="18" s="1"/>
  <c r="S7" i="18"/>
  <c r="S8" i="18" s="1"/>
  <c r="S9" i="18" s="1"/>
  <c r="W7" i="18"/>
  <c r="W8" i="18" s="1"/>
  <c r="W9" i="18" s="1"/>
  <c r="AA7" i="18"/>
  <c r="AA8" i="18" s="1"/>
  <c r="AA9" i="18" s="1"/>
  <c r="AJ12" i="18"/>
  <c r="AJ16" i="18"/>
  <c r="AJ20" i="18"/>
  <c r="AJ14" i="17"/>
  <c r="C7" i="17"/>
  <c r="C8" i="17" s="1"/>
  <c r="C9" i="17" s="1"/>
  <c r="G7" i="17"/>
  <c r="G8" i="17" s="1"/>
  <c r="G9" i="17" s="1"/>
  <c r="K7" i="17"/>
  <c r="K8" i="17" s="1"/>
  <c r="K9" i="17" s="1"/>
  <c r="O7" i="17"/>
  <c r="O8" i="17" s="1"/>
  <c r="O9" i="17" s="1"/>
  <c r="S7" i="17"/>
  <c r="S8" i="17" s="1"/>
  <c r="S9" i="17" s="1"/>
  <c r="W7" i="17"/>
  <c r="W8" i="17" s="1"/>
  <c r="W9" i="17" s="1"/>
  <c r="AA7" i="17"/>
  <c r="AA8" i="17" s="1"/>
  <c r="AA9" i="17" s="1"/>
  <c r="AE7" i="17"/>
  <c r="AE8" i="17" s="1"/>
  <c r="AE9" i="17" s="1"/>
  <c r="AJ12" i="17"/>
  <c r="AJ16" i="17"/>
  <c r="AJ20" i="17"/>
  <c r="AJ24" i="17"/>
  <c r="E7" i="17"/>
  <c r="E8" i="17" s="1"/>
  <c r="E9" i="17" s="1"/>
  <c r="I7" i="17"/>
  <c r="I8" i="17" s="1"/>
  <c r="I9" i="17" s="1"/>
  <c r="M7" i="17"/>
  <c r="M8" i="17" s="1"/>
  <c r="M9" i="17" s="1"/>
  <c r="Q7" i="17"/>
  <c r="Q8" i="17" s="1"/>
  <c r="Q9" i="17" s="1"/>
  <c r="U7" i="17"/>
  <c r="U8" i="17" s="1"/>
  <c r="U9" i="17" s="1"/>
  <c r="Y7" i="17"/>
  <c r="Y8" i="17" s="1"/>
  <c r="Y9" i="17" s="1"/>
  <c r="AC7" i="17"/>
  <c r="AC8" i="17" s="1"/>
  <c r="AC9" i="17" s="1"/>
  <c r="AJ23" i="17"/>
  <c r="AJ25" i="17"/>
  <c r="AJ27" i="17"/>
  <c r="AJ29" i="17"/>
  <c r="AJ31" i="17"/>
  <c r="AJ33" i="17"/>
  <c r="AJ35" i="17"/>
  <c r="AJ37" i="17"/>
  <c r="AJ39" i="17"/>
  <c r="AJ41" i="17"/>
  <c r="AJ43" i="17"/>
  <c r="AJ45" i="17"/>
  <c r="AJ47" i="17"/>
  <c r="AJ49" i="17"/>
  <c r="AJ51" i="17"/>
  <c r="AJ53" i="17"/>
  <c r="AJ55" i="17"/>
  <c r="AJ27" i="16"/>
  <c r="AJ30" i="16"/>
  <c r="AJ43" i="16"/>
  <c r="AJ46" i="16"/>
  <c r="AE7" i="16"/>
  <c r="AE8" i="16" s="1"/>
  <c r="AE9" i="16" s="1"/>
  <c r="AA7" i="16"/>
  <c r="AA8" i="16" s="1"/>
  <c r="AA9" i="16" s="1"/>
  <c r="W7" i="16"/>
  <c r="W8" i="16" s="1"/>
  <c r="W9" i="16" s="1"/>
  <c r="S7" i="16"/>
  <c r="S8" i="16" s="1"/>
  <c r="S9" i="16" s="1"/>
  <c r="O7" i="16"/>
  <c r="O8" i="16" s="1"/>
  <c r="O9" i="16" s="1"/>
  <c r="K7" i="16"/>
  <c r="K8" i="16" s="1"/>
  <c r="K9" i="16" s="1"/>
  <c r="G7" i="16"/>
  <c r="G8" i="16" s="1"/>
  <c r="G9" i="16" s="1"/>
  <c r="C7" i="16"/>
  <c r="C8" i="16" s="1"/>
  <c r="C9" i="16" s="1"/>
  <c r="AF7" i="16"/>
  <c r="AF8" i="16" s="1"/>
  <c r="AF9" i="16" s="1"/>
  <c r="AB7" i="16"/>
  <c r="AB8" i="16" s="1"/>
  <c r="AB9" i="16" s="1"/>
  <c r="X7" i="16"/>
  <c r="X8" i="16" s="1"/>
  <c r="X9" i="16" s="1"/>
  <c r="T7" i="16"/>
  <c r="T8" i="16" s="1"/>
  <c r="T9" i="16" s="1"/>
  <c r="P7" i="16"/>
  <c r="P8" i="16" s="1"/>
  <c r="P9" i="16" s="1"/>
  <c r="L7" i="16"/>
  <c r="L8" i="16" s="1"/>
  <c r="L9" i="16" s="1"/>
  <c r="H7" i="16"/>
  <c r="H8" i="16" s="1"/>
  <c r="H9" i="16" s="1"/>
  <c r="D7" i="16"/>
  <c r="D8" i="16" s="1"/>
  <c r="D9" i="16" s="1"/>
  <c r="AD7" i="16"/>
  <c r="AD8" i="16" s="1"/>
  <c r="AD9" i="16" s="1"/>
  <c r="Z7" i="16"/>
  <c r="Z8" i="16" s="1"/>
  <c r="Z9" i="16" s="1"/>
  <c r="V7" i="16"/>
  <c r="V8" i="16" s="1"/>
  <c r="V9" i="16" s="1"/>
  <c r="R7" i="16"/>
  <c r="R8" i="16" s="1"/>
  <c r="R9" i="16" s="1"/>
  <c r="N7" i="16"/>
  <c r="N8" i="16" s="1"/>
  <c r="N9" i="16" s="1"/>
  <c r="J7" i="16"/>
  <c r="J8" i="16" s="1"/>
  <c r="J9" i="16" s="1"/>
  <c r="F7" i="16"/>
  <c r="F8" i="16" s="1"/>
  <c r="F9" i="16" s="1"/>
  <c r="M7" i="16"/>
  <c r="M8" i="16" s="1"/>
  <c r="M9" i="16" s="1"/>
  <c r="AC7" i="16"/>
  <c r="AC8" i="16" s="1"/>
  <c r="AC9" i="16" s="1"/>
  <c r="AJ15" i="16"/>
  <c r="AJ31" i="16"/>
  <c r="AJ34" i="16"/>
  <c r="AJ47" i="16"/>
  <c r="AJ50" i="16"/>
  <c r="AJ35" i="16"/>
  <c r="AJ38" i="16"/>
  <c r="AJ51" i="16"/>
  <c r="AJ11" i="16"/>
  <c r="AJ19" i="16"/>
  <c r="AJ23" i="16"/>
  <c r="AJ26" i="16"/>
  <c r="AJ39" i="16"/>
  <c r="AJ42" i="16"/>
  <c r="AJ54" i="16"/>
  <c r="AJ33" i="15"/>
  <c r="AJ34" i="15"/>
  <c r="AJ49" i="15"/>
  <c r="AJ50" i="15"/>
  <c r="AF7" i="15"/>
  <c r="AF8" i="15" s="1"/>
  <c r="AF9" i="15" s="1"/>
  <c r="AB7" i="15"/>
  <c r="AB8" i="15" s="1"/>
  <c r="AB9" i="15" s="1"/>
  <c r="X7" i="15"/>
  <c r="X8" i="15" s="1"/>
  <c r="X9" i="15" s="1"/>
  <c r="T7" i="15"/>
  <c r="T8" i="15" s="1"/>
  <c r="T9" i="15" s="1"/>
  <c r="P7" i="15"/>
  <c r="P8" i="15" s="1"/>
  <c r="P9" i="15" s="1"/>
  <c r="L7" i="15"/>
  <c r="L8" i="15" s="1"/>
  <c r="L9" i="15" s="1"/>
  <c r="E7" i="15"/>
  <c r="E8" i="15" s="1"/>
  <c r="E9" i="15" s="1"/>
  <c r="I7" i="15"/>
  <c r="I8" i="15" s="1"/>
  <c r="I9" i="15" s="1"/>
  <c r="N7" i="15"/>
  <c r="N8" i="15" s="1"/>
  <c r="N9" i="15" s="1"/>
  <c r="S7" i="15"/>
  <c r="S8" i="15" s="1"/>
  <c r="S9" i="15" s="1"/>
  <c r="Y7" i="15"/>
  <c r="Y8" i="15" s="1"/>
  <c r="Y9" i="15" s="1"/>
  <c r="AD7" i="15"/>
  <c r="AD8" i="15" s="1"/>
  <c r="AD9" i="15" s="1"/>
  <c r="AJ11" i="15"/>
  <c r="AJ13" i="15"/>
  <c r="AJ16" i="15"/>
  <c r="AJ19" i="15"/>
  <c r="AJ21" i="15"/>
  <c r="AJ26" i="15"/>
  <c r="AJ30" i="15"/>
  <c r="AJ45" i="15"/>
  <c r="AJ46" i="15"/>
  <c r="AJ41" i="15"/>
  <c r="AJ42" i="15"/>
  <c r="AJ15" i="15"/>
  <c r="AJ17" i="15"/>
  <c r="AJ37" i="15"/>
  <c r="AJ38" i="15"/>
  <c r="AJ53" i="15"/>
  <c r="AF7" i="14"/>
  <c r="AF8" i="14" s="1"/>
  <c r="AF9" i="14" s="1"/>
  <c r="AB7" i="14"/>
  <c r="AB8" i="14" s="1"/>
  <c r="AB9" i="14" s="1"/>
  <c r="X7" i="14"/>
  <c r="X8" i="14" s="1"/>
  <c r="X9" i="14" s="1"/>
  <c r="T7" i="14"/>
  <c r="T8" i="14" s="1"/>
  <c r="T9" i="14" s="1"/>
  <c r="P7" i="14"/>
  <c r="P8" i="14" s="1"/>
  <c r="P9" i="14" s="1"/>
  <c r="L7" i="14"/>
  <c r="L8" i="14" s="1"/>
  <c r="L9" i="14" s="1"/>
  <c r="H7" i="14"/>
  <c r="H8" i="14" s="1"/>
  <c r="H9" i="14" s="1"/>
  <c r="D7" i="14"/>
  <c r="D8" i="14" s="1"/>
  <c r="D9" i="14" s="1"/>
  <c r="AD7" i="14"/>
  <c r="AD8" i="14" s="1"/>
  <c r="AD9" i="14" s="1"/>
  <c r="Z7" i="14"/>
  <c r="Z8" i="14" s="1"/>
  <c r="Z9" i="14" s="1"/>
  <c r="V7" i="14"/>
  <c r="V8" i="14" s="1"/>
  <c r="V9" i="14" s="1"/>
  <c r="R7" i="14"/>
  <c r="R8" i="14" s="1"/>
  <c r="R9" i="14" s="1"/>
  <c r="N7" i="14"/>
  <c r="N8" i="14" s="1"/>
  <c r="N9" i="14" s="1"/>
  <c r="J7" i="14"/>
  <c r="J8" i="14" s="1"/>
  <c r="J9" i="14" s="1"/>
  <c r="F7" i="14"/>
  <c r="F8" i="14" s="1"/>
  <c r="F9" i="14" s="1"/>
  <c r="AC7" i="14"/>
  <c r="AC8" i="14" s="1"/>
  <c r="AC9" i="14" s="1"/>
  <c r="U7" i="14"/>
  <c r="U8" i="14" s="1"/>
  <c r="U9" i="14" s="1"/>
  <c r="M7" i="14"/>
  <c r="M8" i="14" s="1"/>
  <c r="M9" i="14" s="1"/>
  <c r="E7" i="14"/>
  <c r="E8" i="14" s="1"/>
  <c r="E9" i="14" s="1"/>
  <c r="AA7" i="14"/>
  <c r="AA8" i="14" s="1"/>
  <c r="AA9" i="14" s="1"/>
  <c r="S7" i="14"/>
  <c r="S8" i="14" s="1"/>
  <c r="S9" i="14" s="1"/>
  <c r="K7" i="14"/>
  <c r="K8" i="14" s="1"/>
  <c r="K9" i="14" s="1"/>
  <c r="C7" i="14"/>
  <c r="C8" i="14" s="1"/>
  <c r="C9" i="14" s="1"/>
  <c r="AG7" i="14"/>
  <c r="AG8" i="14" s="1"/>
  <c r="AG9" i="14" s="1"/>
  <c r="Y7" i="14"/>
  <c r="Y8" i="14" s="1"/>
  <c r="Y9" i="14" s="1"/>
  <c r="Q7" i="14"/>
  <c r="Q8" i="14" s="1"/>
  <c r="Q9" i="14" s="1"/>
  <c r="I7" i="14"/>
  <c r="I8" i="14" s="1"/>
  <c r="I9" i="14" s="1"/>
  <c r="W7" i="14"/>
  <c r="W8" i="14" s="1"/>
  <c r="W9" i="14" s="1"/>
  <c r="AE7" i="14"/>
  <c r="AE8" i="14" s="1"/>
  <c r="AE9" i="14" s="1"/>
  <c r="G7" i="14"/>
  <c r="G8" i="14" s="1"/>
  <c r="G9" i="14" s="1"/>
  <c r="O7" i="14"/>
  <c r="O8" i="14" s="1"/>
  <c r="O9" i="14" s="1"/>
  <c r="AJ29" i="14"/>
  <c r="AJ31" i="14"/>
  <c r="AJ32" i="14"/>
  <c r="AJ34" i="14"/>
  <c r="AJ36" i="14"/>
  <c r="AJ38" i="14"/>
  <c r="AJ40" i="14"/>
  <c r="AJ42" i="14"/>
  <c r="AJ44" i="14"/>
  <c r="AJ46" i="14"/>
  <c r="AJ48" i="14"/>
  <c r="AJ50" i="14"/>
  <c r="AJ52" i="14"/>
  <c r="AJ54" i="14"/>
  <c r="AJ33" i="14"/>
  <c r="AJ35" i="14"/>
  <c r="AJ37" i="14"/>
  <c r="AJ39" i="14"/>
  <c r="AJ41" i="14"/>
  <c r="AJ43" i="14"/>
  <c r="AJ45" i="14"/>
  <c r="AJ47" i="14"/>
  <c r="AJ49" i="14"/>
  <c r="AJ51" i="14"/>
  <c r="AJ53" i="14"/>
  <c r="AJ55" i="14"/>
  <c r="AH55" i="1"/>
  <c r="AK55" i="1"/>
  <c r="AS55" i="1" s="1"/>
  <c r="AL55" i="1"/>
  <c r="AT55" i="1" s="1"/>
  <c r="AT55" i="14" s="1"/>
  <c r="AT55" i="15" s="1"/>
  <c r="AT55" i="16" s="1"/>
  <c r="AT55" i="17" s="1"/>
  <c r="AT55" i="18" s="1"/>
  <c r="AT55" i="19" s="1"/>
  <c r="AT55" i="20" s="1"/>
  <c r="AT55" i="21" s="1"/>
  <c r="AT55" i="22" s="1"/>
  <c r="AT55" i="23" s="1"/>
  <c r="AT55" i="24" s="1"/>
  <c r="AM55" i="1"/>
  <c r="AU55" i="1" s="1"/>
  <c r="AU55" i="14" s="1"/>
  <c r="AU55" i="15" s="1"/>
  <c r="AU55" i="16" s="1"/>
  <c r="AU55" i="17" s="1"/>
  <c r="AU55" i="18" s="1"/>
  <c r="AU55" i="19" s="1"/>
  <c r="AU55" i="20" s="1"/>
  <c r="AU55" i="21" s="1"/>
  <c r="AU55" i="22" s="1"/>
  <c r="AU55" i="23" s="1"/>
  <c r="AU55" i="24" s="1"/>
  <c r="AN55" i="1"/>
  <c r="AV55" i="1" s="1"/>
  <c r="AV55" i="14" s="1"/>
  <c r="AV55" i="15" s="1"/>
  <c r="AV55" i="16" s="1"/>
  <c r="AH12" i="1"/>
  <c r="AK12" i="1"/>
  <c r="AS12" i="1" s="1"/>
  <c r="AL12" i="1"/>
  <c r="AT12" i="1" s="1"/>
  <c r="AT12" i="14" s="1"/>
  <c r="AT12" i="15" s="1"/>
  <c r="AT12" i="16" s="1"/>
  <c r="AT12" i="17" s="1"/>
  <c r="AT12" i="18" s="1"/>
  <c r="AT12" i="19" s="1"/>
  <c r="AT12" i="20" s="1"/>
  <c r="AT12" i="21" s="1"/>
  <c r="AT12" i="22" s="1"/>
  <c r="AT12" i="23" s="1"/>
  <c r="AT12" i="24" s="1"/>
  <c r="AM12" i="1"/>
  <c r="AU12" i="1" s="1"/>
  <c r="AU12" i="14" s="1"/>
  <c r="AU12" i="15" s="1"/>
  <c r="AU12" i="16" s="1"/>
  <c r="AU12" i="17" s="1"/>
  <c r="AU12" i="18" s="1"/>
  <c r="AU12" i="19" s="1"/>
  <c r="AU12" i="20" s="1"/>
  <c r="AU12" i="21" s="1"/>
  <c r="AU12" i="22" s="1"/>
  <c r="AU12" i="23" s="1"/>
  <c r="AU12" i="24" s="1"/>
  <c r="AN12" i="1"/>
  <c r="AV12" i="1" s="1"/>
  <c r="AV12" i="14" s="1"/>
  <c r="AV12" i="15" s="1"/>
  <c r="AV12" i="16" s="1"/>
  <c r="AH13" i="1"/>
  <c r="AK13" i="1"/>
  <c r="AL13" i="1"/>
  <c r="AT13" i="1" s="1"/>
  <c r="AT13" i="14" s="1"/>
  <c r="AT13" i="15" s="1"/>
  <c r="AT13" i="16" s="1"/>
  <c r="AT13" i="17" s="1"/>
  <c r="AT13" i="18" s="1"/>
  <c r="AT13" i="19" s="1"/>
  <c r="AT13" i="20" s="1"/>
  <c r="AT13" i="21" s="1"/>
  <c r="AT13" i="22" s="1"/>
  <c r="AT13" i="23" s="1"/>
  <c r="AT13" i="24" s="1"/>
  <c r="AM13" i="1"/>
  <c r="AU13" i="1" s="1"/>
  <c r="AU13" i="14" s="1"/>
  <c r="AU13" i="15" s="1"/>
  <c r="AU13" i="16" s="1"/>
  <c r="AU13" i="17" s="1"/>
  <c r="AU13" i="18" s="1"/>
  <c r="AU13" i="19" s="1"/>
  <c r="AU13" i="20" s="1"/>
  <c r="AU13" i="21" s="1"/>
  <c r="AU13" i="22" s="1"/>
  <c r="AU13" i="23" s="1"/>
  <c r="AU13" i="24" s="1"/>
  <c r="AN13" i="1"/>
  <c r="AV13" i="1" s="1"/>
  <c r="AV13" i="14" s="1"/>
  <c r="AV13" i="15" s="1"/>
  <c r="AV13" i="16" s="1"/>
  <c r="AH14" i="1"/>
  <c r="AK14" i="1"/>
  <c r="AS14" i="1" s="1"/>
  <c r="AL14" i="1"/>
  <c r="AT14" i="1" s="1"/>
  <c r="AT14" i="14" s="1"/>
  <c r="AT14" i="15" s="1"/>
  <c r="AT14" i="16" s="1"/>
  <c r="AT14" i="17" s="1"/>
  <c r="AT14" i="18" s="1"/>
  <c r="AT14" i="19" s="1"/>
  <c r="AT14" i="20" s="1"/>
  <c r="AT14" i="21" s="1"/>
  <c r="AT14" i="22" s="1"/>
  <c r="AT14" i="23" s="1"/>
  <c r="AT14" i="24" s="1"/>
  <c r="AM14" i="1"/>
  <c r="AU14" i="1" s="1"/>
  <c r="AU14" i="14" s="1"/>
  <c r="AU14" i="15" s="1"/>
  <c r="AU14" i="16" s="1"/>
  <c r="AU14" i="17" s="1"/>
  <c r="AU14" i="18" s="1"/>
  <c r="AU14" i="19" s="1"/>
  <c r="AU14" i="20" s="1"/>
  <c r="AU14" i="21" s="1"/>
  <c r="AU14" i="22" s="1"/>
  <c r="AU14" i="23" s="1"/>
  <c r="AU14" i="24" s="1"/>
  <c r="AN14" i="1"/>
  <c r="AV14" i="1" s="1"/>
  <c r="AV14" i="14" s="1"/>
  <c r="AV14" i="15" s="1"/>
  <c r="AV14" i="16" s="1"/>
  <c r="AH15" i="1"/>
  <c r="AK15" i="1"/>
  <c r="AS15" i="1" s="1"/>
  <c r="AL15" i="1"/>
  <c r="AT15" i="1" s="1"/>
  <c r="AT15" i="14" s="1"/>
  <c r="AT15" i="15" s="1"/>
  <c r="AT15" i="16" s="1"/>
  <c r="AT15" i="17" s="1"/>
  <c r="AT15" i="18" s="1"/>
  <c r="AT15" i="19" s="1"/>
  <c r="AT15" i="20" s="1"/>
  <c r="AT15" i="21" s="1"/>
  <c r="AT15" i="22" s="1"/>
  <c r="AT15" i="23" s="1"/>
  <c r="AT15" i="24" s="1"/>
  <c r="AM15" i="1"/>
  <c r="AU15" i="1" s="1"/>
  <c r="AU15" i="14" s="1"/>
  <c r="AU15" i="15" s="1"/>
  <c r="AU15" i="16" s="1"/>
  <c r="AU15" i="17" s="1"/>
  <c r="AU15" i="18" s="1"/>
  <c r="AU15" i="19" s="1"/>
  <c r="AU15" i="20" s="1"/>
  <c r="AU15" i="21" s="1"/>
  <c r="AU15" i="22" s="1"/>
  <c r="AU15" i="23" s="1"/>
  <c r="AU15" i="24" s="1"/>
  <c r="AN15" i="1"/>
  <c r="AV15" i="1" s="1"/>
  <c r="AV15" i="14" s="1"/>
  <c r="AV15" i="15" s="1"/>
  <c r="AV15" i="16" s="1"/>
  <c r="AH16" i="1"/>
  <c r="AK16" i="1"/>
  <c r="AS16" i="1" s="1"/>
  <c r="AL16" i="1"/>
  <c r="AT16" i="1" s="1"/>
  <c r="AT16" i="14" s="1"/>
  <c r="AT16" i="15" s="1"/>
  <c r="AT16" i="16" s="1"/>
  <c r="AT16" i="17" s="1"/>
  <c r="AT16" i="18" s="1"/>
  <c r="AT16" i="19" s="1"/>
  <c r="AT16" i="20" s="1"/>
  <c r="AT16" i="21" s="1"/>
  <c r="AT16" i="22" s="1"/>
  <c r="AT16" i="23" s="1"/>
  <c r="AT16" i="24" s="1"/>
  <c r="AM16" i="1"/>
  <c r="AU16" i="1" s="1"/>
  <c r="AU16" i="14" s="1"/>
  <c r="AU16" i="15" s="1"/>
  <c r="AU16" i="16" s="1"/>
  <c r="AU16" i="17" s="1"/>
  <c r="AU16" i="18" s="1"/>
  <c r="AU16" i="19" s="1"/>
  <c r="AU16" i="20" s="1"/>
  <c r="AU16" i="21" s="1"/>
  <c r="AU16" i="22" s="1"/>
  <c r="AU16" i="23" s="1"/>
  <c r="AU16" i="24" s="1"/>
  <c r="AN16" i="1"/>
  <c r="AV16" i="1" s="1"/>
  <c r="AV16" i="14" s="1"/>
  <c r="AV16" i="15" s="1"/>
  <c r="AV16" i="16" s="1"/>
  <c r="AH17" i="1"/>
  <c r="AK17" i="1"/>
  <c r="AS17" i="1" s="1"/>
  <c r="AL17" i="1"/>
  <c r="AT17" i="1" s="1"/>
  <c r="AT17" i="14" s="1"/>
  <c r="AT17" i="15" s="1"/>
  <c r="AT17" i="16" s="1"/>
  <c r="AT17" i="17" s="1"/>
  <c r="AT17" i="18" s="1"/>
  <c r="AT17" i="19" s="1"/>
  <c r="AT17" i="20" s="1"/>
  <c r="AT17" i="21" s="1"/>
  <c r="AT17" i="22" s="1"/>
  <c r="AT17" i="23" s="1"/>
  <c r="AT17" i="24" s="1"/>
  <c r="AM17" i="1"/>
  <c r="AU17" i="1" s="1"/>
  <c r="AU17" i="14" s="1"/>
  <c r="AU17" i="15" s="1"/>
  <c r="AU17" i="16" s="1"/>
  <c r="AU17" i="17" s="1"/>
  <c r="AU17" i="18" s="1"/>
  <c r="AU17" i="19" s="1"/>
  <c r="AU17" i="20" s="1"/>
  <c r="AU17" i="21" s="1"/>
  <c r="AU17" i="22" s="1"/>
  <c r="AU17" i="23" s="1"/>
  <c r="AU17" i="24" s="1"/>
  <c r="AN17" i="1"/>
  <c r="AV17" i="1" s="1"/>
  <c r="AV17" i="14" s="1"/>
  <c r="AV17" i="15" s="1"/>
  <c r="AV17" i="16" s="1"/>
  <c r="AH18" i="1"/>
  <c r="AK18" i="1"/>
  <c r="AS18" i="1" s="1"/>
  <c r="AL18" i="1"/>
  <c r="AT18" i="1" s="1"/>
  <c r="AT18" i="14" s="1"/>
  <c r="AT18" i="15" s="1"/>
  <c r="AT18" i="16" s="1"/>
  <c r="AT18" i="17" s="1"/>
  <c r="AT18" i="18" s="1"/>
  <c r="AT18" i="19" s="1"/>
  <c r="AT18" i="20" s="1"/>
  <c r="AT18" i="21" s="1"/>
  <c r="AT18" i="22" s="1"/>
  <c r="AT18" i="23" s="1"/>
  <c r="AT18" i="24" s="1"/>
  <c r="AM18" i="1"/>
  <c r="AU18" i="1" s="1"/>
  <c r="AU18" i="14" s="1"/>
  <c r="AU18" i="15" s="1"/>
  <c r="AU18" i="16" s="1"/>
  <c r="AU18" i="17" s="1"/>
  <c r="AU18" i="18" s="1"/>
  <c r="AU18" i="19" s="1"/>
  <c r="AU18" i="20" s="1"/>
  <c r="AU18" i="21" s="1"/>
  <c r="AU18" i="22" s="1"/>
  <c r="AU18" i="23" s="1"/>
  <c r="AU18" i="24" s="1"/>
  <c r="AN18" i="1"/>
  <c r="AV18" i="1" s="1"/>
  <c r="AV18" i="14" s="1"/>
  <c r="AV18" i="15" s="1"/>
  <c r="AV18" i="16" s="1"/>
  <c r="AH19" i="1"/>
  <c r="AK19" i="1"/>
  <c r="AL19" i="1"/>
  <c r="AT19" i="1" s="1"/>
  <c r="AT19" i="14" s="1"/>
  <c r="AT19" i="15" s="1"/>
  <c r="AT19" i="16" s="1"/>
  <c r="AT19" i="17" s="1"/>
  <c r="AT19" i="18" s="1"/>
  <c r="AT19" i="19" s="1"/>
  <c r="AT19" i="20" s="1"/>
  <c r="AT19" i="21" s="1"/>
  <c r="AT19" i="22" s="1"/>
  <c r="AT19" i="23" s="1"/>
  <c r="AT19" i="24" s="1"/>
  <c r="AM19" i="1"/>
  <c r="AU19" i="1" s="1"/>
  <c r="AU19" i="14" s="1"/>
  <c r="AU19" i="15" s="1"/>
  <c r="AU19" i="16" s="1"/>
  <c r="AU19" i="17" s="1"/>
  <c r="AU19" i="18" s="1"/>
  <c r="AU19" i="19" s="1"/>
  <c r="AU19" i="20" s="1"/>
  <c r="AU19" i="21" s="1"/>
  <c r="AU19" i="22" s="1"/>
  <c r="AU19" i="23" s="1"/>
  <c r="AU19" i="24" s="1"/>
  <c r="AN19" i="1"/>
  <c r="AV19" i="1" s="1"/>
  <c r="AV19" i="14" s="1"/>
  <c r="AV19" i="15" s="1"/>
  <c r="AV19" i="16" s="1"/>
  <c r="AH20" i="1"/>
  <c r="AK20" i="1"/>
  <c r="AS20" i="1" s="1"/>
  <c r="AL20" i="1"/>
  <c r="AT20" i="1" s="1"/>
  <c r="AT20" i="14" s="1"/>
  <c r="AT20" i="15" s="1"/>
  <c r="AT20" i="16" s="1"/>
  <c r="AT20" i="17" s="1"/>
  <c r="AT20" i="18" s="1"/>
  <c r="AT20" i="19" s="1"/>
  <c r="AT20" i="20" s="1"/>
  <c r="AT20" i="21" s="1"/>
  <c r="AT20" i="22" s="1"/>
  <c r="AT20" i="23" s="1"/>
  <c r="AT20" i="24" s="1"/>
  <c r="AM20" i="1"/>
  <c r="AU20" i="1" s="1"/>
  <c r="AU20" i="14" s="1"/>
  <c r="AU20" i="15" s="1"/>
  <c r="AU20" i="16" s="1"/>
  <c r="AU20" i="17" s="1"/>
  <c r="AU20" i="18" s="1"/>
  <c r="AU20" i="19" s="1"/>
  <c r="AU20" i="20" s="1"/>
  <c r="AU20" i="21" s="1"/>
  <c r="AU20" i="22" s="1"/>
  <c r="AU20" i="23" s="1"/>
  <c r="AU20" i="24" s="1"/>
  <c r="AN20" i="1"/>
  <c r="AV20" i="1" s="1"/>
  <c r="AV20" i="14" s="1"/>
  <c r="AV20" i="15" s="1"/>
  <c r="AV20" i="16" s="1"/>
  <c r="AH21" i="1"/>
  <c r="AK21" i="1"/>
  <c r="AS21" i="1" s="1"/>
  <c r="AL21" i="1"/>
  <c r="AT21" i="1" s="1"/>
  <c r="AT21" i="14" s="1"/>
  <c r="AT21" i="15" s="1"/>
  <c r="AT21" i="16" s="1"/>
  <c r="AT21" i="17" s="1"/>
  <c r="AT21" i="18" s="1"/>
  <c r="AT21" i="19" s="1"/>
  <c r="AT21" i="20" s="1"/>
  <c r="AT21" i="21" s="1"/>
  <c r="AT21" i="22" s="1"/>
  <c r="AT21" i="23" s="1"/>
  <c r="AT21" i="24" s="1"/>
  <c r="AM21" i="1"/>
  <c r="AU21" i="1" s="1"/>
  <c r="AU21" i="14" s="1"/>
  <c r="AU21" i="15" s="1"/>
  <c r="AU21" i="16" s="1"/>
  <c r="AU21" i="17" s="1"/>
  <c r="AU21" i="18" s="1"/>
  <c r="AU21" i="19" s="1"/>
  <c r="AU21" i="20" s="1"/>
  <c r="AU21" i="21" s="1"/>
  <c r="AU21" i="22" s="1"/>
  <c r="AU21" i="23" s="1"/>
  <c r="AU21" i="24" s="1"/>
  <c r="AN21" i="1"/>
  <c r="AV21" i="1" s="1"/>
  <c r="AV21" i="14" s="1"/>
  <c r="AV21" i="15" s="1"/>
  <c r="AV21" i="16" s="1"/>
  <c r="AH22" i="1"/>
  <c r="AK22" i="1"/>
  <c r="AS22" i="1" s="1"/>
  <c r="AL22" i="1"/>
  <c r="AT22" i="1" s="1"/>
  <c r="AT22" i="14" s="1"/>
  <c r="AT22" i="15" s="1"/>
  <c r="AT22" i="16" s="1"/>
  <c r="AT22" i="17" s="1"/>
  <c r="AT22" i="18" s="1"/>
  <c r="AT22" i="19" s="1"/>
  <c r="AT22" i="20" s="1"/>
  <c r="AT22" i="21" s="1"/>
  <c r="AT22" i="22" s="1"/>
  <c r="AT22" i="23" s="1"/>
  <c r="AT22" i="24" s="1"/>
  <c r="AM22" i="1"/>
  <c r="AU22" i="1" s="1"/>
  <c r="AU22" i="14" s="1"/>
  <c r="AU22" i="15" s="1"/>
  <c r="AU22" i="16" s="1"/>
  <c r="AU22" i="17" s="1"/>
  <c r="AU22" i="18" s="1"/>
  <c r="AU22" i="19" s="1"/>
  <c r="AU22" i="20" s="1"/>
  <c r="AU22" i="21" s="1"/>
  <c r="AU22" i="22" s="1"/>
  <c r="AU22" i="23" s="1"/>
  <c r="AU22" i="24" s="1"/>
  <c r="AN22" i="1"/>
  <c r="AV22" i="1" s="1"/>
  <c r="AV22" i="14" s="1"/>
  <c r="AV22" i="15" s="1"/>
  <c r="AV22" i="16" s="1"/>
  <c r="AH23" i="1"/>
  <c r="AK23" i="1"/>
  <c r="AS23" i="1" s="1"/>
  <c r="AL23" i="1"/>
  <c r="AT23" i="1" s="1"/>
  <c r="AT23" i="14" s="1"/>
  <c r="AT23" i="15" s="1"/>
  <c r="AT23" i="16" s="1"/>
  <c r="AT23" i="17" s="1"/>
  <c r="AT23" i="18" s="1"/>
  <c r="AT23" i="19" s="1"/>
  <c r="AT23" i="20" s="1"/>
  <c r="AT23" i="21" s="1"/>
  <c r="AT23" i="22" s="1"/>
  <c r="AT23" i="23" s="1"/>
  <c r="AT23" i="24" s="1"/>
  <c r="AM23" i="1"/>
  <c r="AU23" i="1" s="1"/>
  <c r="AU23" i="14" s="1"/>
  <c r="AU23" i="15" s="1"/>
  <c r="AU23" i="16" s="1"/>
  <c r="AU23" i="17" s="1"/>
  <c r="AU23" i="18" s="1"/>
  <c r="AU23" i="19" s="1"/>
  <c r="AU23" i="20" s="1"/>
  <c r="AU23" i="21" s="1"/>
  <c r="AU23" i="22" s="1"/>
  <c r="AU23" i="23" s="1"/>
  <c r="AU23" i="24" s="1"/>
  <c r="AN23" i="1"/>
  <c r="AV23" i="1" s="1"/>
  <c r="AV23" i="14" s="1"/>
  <c r="AV23" i="15" s="1"/>
  <c r="AV23" i="16" s="1"/>
  <c r="AH24" i="1"/>
  <c r="AK24" i="1"/>
  <c r="AS24" i="1" s="1"/>
  <c r="AL24" i="1"/>
  <c r="AT24" i="1" s="1"/>
  <c r="AT24" i="14" s="1"/>
  <c r="AT24" i="15" s="1"/>
  <c r="AT24" i="16" s="1"/>
  <c r="AT24" i="17" s="1"/>
  <c r="AT24" i="18" s="1"/>
  <c r="AT24" i="19" s="1"/>
  <c r="AT24" i="20" s="1"/>
  <c r="AT24" i="21" s="1"/>
  <c r="AT24" i="22" s="1"/>
  <c r="AT24" i="23" s="1"/>
  <c r="AT24" i="24" s="1"/>
  <c r="AM24" i="1"/>
  <c r="AU24" i="1" s="1"/>
  <c r="AU24" i="14" s="1"/>
  <c r="AU24" i="15" s="1"/>
  <c r="AU24" i="16" s="1"/>
  <c r="AU24" i="17" s="1"/>
  <c r="AU24" i="18" s="1"/>
  <c r="AU24" i="19" s="1"/>
  <c r="AU24" i="20" s="1"/>
  <c r="AU24" i="21" s="1"/>
  <c r="AU24" i="22" s="1"/>
  <c r="AU24" i="23" s="1"/>
  <c r="AU24" i="24" s="1"/>
  <c r="AN24" i="1"/>
  <c r="AV24" i="1" s="1"/>
  <c r="AV24" i="14" s="1"/>
  <c r="AV24" i="15" s="1"/>
  <c r="AV24" i="16" s="1"/>
  <c r="AH25" i="1"/>
  <c r="AK25" i="1"/>
  <c r="AS25" i="1" s="1"/>
  <c r="AL25" i="1"/>
  <c r="AT25" i="1" s="1"/>
  <c r="AT25" i="14" s="1"/>
  <c r="AT25" i="15" s="1"/>
  <c r="AT25" i="16" s="1"/>
  <c r="AT25" i="17" s="1"/>
  <c r="AT25" i="18" s="1"/>
  <c r="AT25" i="19" s="1"/>
  <c r="AT25" i="20" s="1"/>
  <c r="AT25" i="21" s="1"/>
  <c r="AT25" i="22" s="1"/>
  <c r="AT25" i="23" s="1"/>
  <c r="AT25" i="24" s="1"/>
  <c r="AM25" i="1"/>
  <c r="AU25" i="1" s="1"/>
  <c r="AU25" i="14" s="1"/>
  <c r="AU25" i="15" s="1"/>
  <c r="AU25" i="16" s="1"/>
  <c r="AU25" i="17" s="1"/>
  <c r="AU25" i="18" s="1"/>
  <c r="AU25" i="19" s="1"/>
  <c r="AU25" i="20" s="1"/>
  <c r="AU25" i="21" s="1"/>
  <c r="AU25" i="22" s="1"/>
  <c r="AU25" i="23" s="1"/>
  <c r="AU25" i="24" s="1"/>
  <c r="AN25" i="1"/>
  <c r="AV25" i="1" s="1"/>
  <c r="AV25" i="14" s="1"/>
  <c r="AV25" i="15" s="1"/>
  <c r="AV25" i="16" s="1"/>
  <c r="AH26" i="1"/>
  <c r="AK26" i="1"/>
  <c r="AS26" i="1" s="1"/>
  <c r="AL26" i="1"/>
  <c r="AT26" i="1" s="1"/>
  <c r="AT26" i="14" s="1"/>
  <c r="AT26" i="15" s="1"/>
  <c r="AT26" i="16" s="1"/>
  <c r="AT26" i="17" s="1"/>
  <c r="AT26" i="18" s="1"/>
  <c r="AT26" i="19" s="1"/>
  <c r="AT26" i="20" s="1"/>
  <c r="AT26" i="21" s="1"/>
  <c r="AT26" i="22" s="1"/>
  <c r="AT26" i="23" s="1"/>
  <c r="AT26" i="24" s="1"/>
  <c r="AM26" i="1"/>
  <c r="AU26" i="1" s="1"/>
  <c r="AU26" i="14" s="1"/>
  <c r="AU26" i="15" s="1"/>
  <c r="AU26" i="16" s="1"/>
  <c r="AU26" i="17" s="1"/>
  <c r="AU26" i="18" s="1"/>
  <c r="AU26" i="19" s="1"/>
  <c r="AU26" i="20" s="1"/>
  <c r="AU26" i="21" s="1"/>
  <c r="AU26" i="22" s="1"/>
  <c r="AU26" i="23" s="1"/>
  <c r="AU26" i="24" s="1"/>
  <c r="AN26" i="1"/>
  <c r="AV26" i="1" s="1"/>
  <c r="AV26" i="14" s="1"/>
  <c r="AV26" i="15" s="1"/>
  <c r="AV26" i="16" s="1"/>
  <c r="AH27" i="1"/>
  <c r="AK27" i="1"/>
  <c r="AS27" i="1" s="1"/>
  <c r="AL27" i="1"/>
  <c r="AT27" i="1" s="1"/>
  <c r="AT27" i="14" s="1"/>
  <c r="AT27" i="15" s="1"/>
  <c r="AT27" i="16" s="1"/>
  <c r="AT27" i="17" s="1"/>
  <c r="AT27" i="18" s="1"/>
  <c r="AT27" i="19" s="1"/>
  <c r="AT27" i="20" s="1"/>
  <c r="AT27" i="21" s="1"/>
  <c r="AT27" i="22" s="1"/>
  <c r="AT27" i="23" s="1"/>
  <c r="AT27" i="24" s="1"/>
  <c r="AM27" i="1"/>
  <c r="AU27" i="1" s="1"/>
  <c r="AU27" i="14" s="1"/>
  <c r="AU27" i="15" s="1"/>
  <c r="AU27" i="16" s="1"/>
  <c r="AU27" i="17" s="1"/>
  <c r="AU27" i="18" s="1"/>
  <c r="AU27" i="19" s="1"/>
  <c r="AU27" i="20" s="1"/>
  <c r="AU27" i="21" s="1"/>
  <c r="AU27" i="22" s="1"/>
  <c r="AU27" i="23" s="1"/>
  <c r="AU27" i="24" s="1"/>
  <c r="AN27" i="1"/>
  <c r="AV27" i="1" s="1"/>
  <c r="AV27" i="14" s="1"/>
  <c r="AV27" i="15" s="1"/>
  <c r="AV27" i="16" s="1"/>
  <c r="AH28" i="1"/>
  <c r="AK28" i="1"/>
  <c r="AS28" i="1" s="1"/>
  <c r="AL28" i="1"/>
  <c r="AT28" i="1" s="1"/>
  <c r="AT28" i="14" s="1"/>
  <c r="AT28" i="15" s="1"/>
  <c r="AT28" i="16" s="1"/>
  <c r="AT28" i="17" s="1"/>
  <c r="AT28" i="18" s="1"/>
  <c r="AT28" i="19" s="1"/>
  <c r="AT28" i="20" s="1"/>
  <c r="AT28" i="21" s="1"/>
  <c r="AT28" i="22" s="1"/>
  <c r="AT28" i="23" s="1"/>
  <c r="AT28" i="24" s="1"/>
  <c r="AM28" i="1"/>
  <c r="AU28" i="1" s="1"/>
  <c r="AU28" i="14" s="1"/>
  <c r="AU28" i="15" s="1"/>
  <c r="AU28" i="16" s="1"/>
  <c r="AU28" i="17" s="1"/>
  <c r="AU28" i="18" s="1"/>
  <c r="AU28" i="19" s="1"/>
  <c r="AU28" i="20" s="1"/>
  <c r="AU28" i="21" s="1"/>
  <c r="AU28" i="22" s="1"/>
  <c r="AU28" i="23" s="1"/>
  <c r="AU28" i="24" s="1"/>
  <c r="AN28" i="1"/>
  <c r="AV28" i="1" s="1"/>
  <c r="AV28" i="14" s="1"/>
  <c r="AV28" i="15" s="1"/>
  <c r="AV28" i="16" s="1"/>
  <c r="AH29" i="1"/>
  <c r="AK29" i="1"/>
  <c r="AS29" i="1" s="1"/>
  <c r="AL29" i="1"/>
  <c r="AT29" i="1" s="1"/>
  <c r="AT29" i="14" s="1"/>
  <c r="AT29" i="15" s="1"/>
  <c r="AT29" i="16" s="1"/>
  <c r="AT29" i="17" s="1"/>
  <c r="AT29" i="18" s="1"/>
  <c r="AT29" i="19" s="1"/>
  <c r="AT29" i="20" s="1"/>
  <c r="AT29" i="21" s="1"/>
  <c r="AT29" i="22" s="1"/>
  <c r="AT29" i="23" s="1"/>
  <c r="AT29" i="24" s="1"/>
  <c r="AM29" i="1"/>
  <c r="AU29" i="1" s="1"/>
  <c r="AU29" i="14" s="1"/>
  <c r="AU29" i="15" s="1"/>
  <c r="AU29" i="16" s="1"/>
  <c r="AU29" i="17" s="1"/>
  <c r="AU29" i="18" s="1"/>
  <c r="AU29" i="19" s="1"/>
  <c r="AU29" i="20" s="1"/>
  <c r="AU29" i="21" s="1"/>
  <c r="AU29" i="22" s="1"/>
  <c r="AU29" i="23" s="1"/>
  <c r="AU29" i="24" s="1"/>
  <c r="AN29" i="1"/>
  <c r="AV29" i="1" s="1"/>
  <c r="AV29" i="14" s="1"/>
  <c r="AV29" i="15" s="1"/>
  <c r="AV29" i="16" s="1"/>
  <c r="AH30" i="1"/>
  <c r="AK30" i="1"/>
  <c r="AS30" i="1" s="1"/>
  <c r="AL30" i="1"/>
  <c r="AT30" i="1" s="1"/>
  <c r="AT30" i="14" s="1"/>
  <c r="AT30" i="15" s="1"/>
  <c r="AT30" i="16" s="1"/>
  <c r="AT30" i="17" s="1"/>
  <c r="AT30" i="18" s="1"/>
  <c r="AT30" i="19" s="1"/>
  <c r="AT30" i="20" s="1"/>
  <c r="AT30" i="21" s="1"/>
  <c r="AT30" i="22" s="1"/>
  <c r="AT30" i="23" s="1"/>
  <c r="AT30" i="24" s="1"/>
  <c r="AM30" i="1"/>
  <c r="AU30" i="1" s="1"/>
  <c r="AU30" i="14" s="1"/>
  <c r="AU30" i="15" s="1"/>
  <c r="AU30" i="16" s="1"/>
  <c r="AU30" i="17" s="1"/>
  <c r="AU30" i="18" s="1"/>
  <c r="AU30" i="19" s="1"/>
  <c r="AU30" i="20" s="1"/>
  <c r="AU30" i="21" s="1"/>
  <c r="AU30" i="22" s="1"/>
  <c r="AU30" i="23" s="1"/>
  <c r="AU30" i="24" s="1"/>
  <c r="AN30" i="1"/>
  <c r="AV30" i="1" s="1"/>
  <c r="AV30" i="14" s="1"/>
  <c r="AV30" i="15" s="1"/>
  <c r="AV30" i="16" s="1"/>
  <c r="AH31" i="1"/>
  <c r="AK31" i="1"/>
  <c r="AS31" i="1" s="1"/>
  <c r="AL31" i="1"/>
  <c r="AT31" i="1" s="1"/>
  <c r="AT31" i="14" s="1"/>
  <c r="AT31" i="15" s="1"/>
  <c r="AT31" i="16" s="1"/>
  <c r="AT31" i="17" s="1"/>
  <c r="AT31" i="18" s="1"/>
  <c r="AT31" i="19" s="1"/>
  <c r="AT31" i="20" s="1"/>
  <c r="AT31" i="21" s="1"/>
  <c r="AT31" i="22" s="1"/>
  <c r="AT31" i="23" s="1"/>
  <c r="AT31" i="24" s="1"/>
  <c r="AM31" i="1"/>
  <c r="AU31" i="1" s="1"/>
  <c r="AU31" i="14" s="1"/>
  <c r="AU31" i="15" s="1"/>
  <c r="AU31" i="16" s="1"/>
  <c r="AU31" i="17" s="1"/>
  <c r="AU31" i="18" s="1"/>
  <c r="AU31" i="19" s="1"/>
  <c r="AU31" i="20" s="1"/>
  <c r="AU31" i="21" s="1"/>
  <c r="AU31" i="22" s="1"/>
  <c r="AU31" i="23" s="1"/>
  <c r="AU31" i="24" s="1"/>
  <c r="AN31" i="1"/>
  <c r="AV31" i="1" s="1"/>
  <c r="AV31" i="14" s="1"/>
  <c r="AV31" i="15" s="1"/>
  <c r="AV31" i="16" s="1"/>
  <c r="AH32" i="1"/>
  <c r="AK32" i="1"/>
  <c r="AS32" i="1" s="1"/>
  <c r="AL32" i="1"/>
  <c r="AT32" i="1" s="1"/>
  <c r="AT32" i="14" s="1"/>
  <c r="AT32" i="15" s="1"/>
  <c r="AT32" i="16" s="1"/>
  <c r="AT32" i="17" s="1"/>
  <c r="AT32" i="18" s="1"/>
  <c r="AT32" i="19" s="1"/>
  <c r="AT32" i="20" s="1"/>
  <c r="AT32" i="21" s="1"/>
  <c r="AT32" i="22" s="1"/>
  <c r="AT32" i="23" s="1"/>
  <c r="AT32" i="24" s="1"/>
  <c r="AM32" i="1"/>
  <c r="AU32" i="1" s="1"/>
  <c r="AU32" i="14" s="1"/>
  <c r="AU32" i="15" s="1"/>
  <c r="AU32" i="16" s="1"/>
  <c r="AU32" i="17" s="1"/>
  <c r="AU32" i="18" s="1"/>
  <c r="AU32" i="19" s="1"/>
  <c r="AU32" i="20" s="1"/>
  <c r="AU32" i="21" s="1"/>
  <c r="AU32" i="22" s="1"/>
  <c r="AU32" i="23" s="1"/>
  <c r="AU32" i="24" s="1"/>
  <c r="AN32" i="1"/>
  <c r="AV32" i="1" s="1"/>
  <c r="AV32" i="14" s="1"/>
  <c r="AV32" i="15" s="1"/>
  <c r="AV32" i="16" s="1"/>
  <c r="AH33" i="1"/>
  <c r="AK33" i="1"/>
  <c r="AS33" i="1" s="1"/>
  <c r="AL33" i="1"/>
  <c r="AT33" i="1" s="1"/>
  <c r="AT33" i="14" s="1"/>
  <c r="AT33" i="15" s="1"/>
  <c r="AT33" i="16" s="1"/>
  <c r="AT33" i="17" s="1"/>
  <c r="AT33" i="18" s="1"/>
  <c r="AT33" i="19" s="1"/>
  <c r="AT33" i="20" s="1"/>
  <c r="AT33" i="21" s="1"/>
  <c r="AT33" i="22" s="1"/>
  <c r="AT33" i="23" s="1"/>
  <c r="AT33" i="24" s="1"/>
  <c r="AM33" i="1"/>
  <c r="AU33" i="1" s="1"/>
  <c r="AU33" i="14" s="1"/>
  <c r="AU33" i="15" s="1"/>
  <c r="AU33" i="16" s="1"/>
  <c r="AU33" i="17" s="1"/>
  <c r="AU33" i="18" s="1"/>
  <c r="AU33" i="19" s="1"/>
  <c r="AU33" i="20" s="1"/>
  <c r="AU33" i="21" s="1"/>
  <c r="AU33" i="22" s="1"/>
  <c r="AU33" i="23" s="1"/>
  <c r="AU33" i="24" s="1"/>
  <c r="AN33" i="1"/>
  <c r="AV33" i="1" s="1"/>
  <c r="AV33" i="14" s="1"/>
  <c r="AV33" i="15" s="1"/>
  <c r="AV33" i="16" s="1"/>
  <c r="AH34" i="1"/>
  <c r="AK34" i="1"/>
  <c r="AS34" i="1" s="1"/>
  <c r="AL34" i="1"/>
  <c r="AT34" i="1" s="1"/>
  <c r="AT34" i="14" s="1"/>
  <c r="AT34" i="15" s="1"/>
  <c r="AT34" i="16" s="1"/>
  <c r="AT34" i="17" s="1"/>
  <c r="AT34" i="18" s="1"/>
  <c r="AT34" i="19" s="1"/>
  <c r="AT34" i="20" s="1"/>
  <c r="AT34" i="21" s="1"/>
  <c r="AT34" i="22" s="1"/>
  <c r="AT34" i="23" s="1"/>
  <c r="AT34" i="24" s="1"/>
  <c r="AM34" i="1"/>
  <c r="AU34" i="1" s="1"/>
  <c r="AU34" i="14" s="1"/>
  <c r="AU34" i="15" s="1"/>
  <c r="AU34" i="16" s="1"/>
  <c r="AU34" i="17" s="1"/>
  <c r="AU34" i="18" s="1"/>
  <c r="AU34" i="19" s="1"/>
  <c r="AU34" i="20" s="1"/>
  <c r="AU34" i="21" s="1"/>
  <c r="AU34" i="22" s="1"/>
  <c r="AU34" i="23" s="1"/>
  <c r="AU34" i="24" s="1"/>
  <c r="AN34" i="1"/>
  <c r="AV34" i="1" s="1"/>
  <c r="AV34" i="14" s="1"/>
  <c r="AV34" i="15" s="1"/>
  <c r="AV34" i="16" s="1"/>
  <c r="AH35" i="1"/>
  <c r="AK35" i="1"/>
  <c r="AS35" i="1" s="1"/>
  <c r="AL35" i="1"/>
  <c r="AT35" i="1" s="1"/>
  <c r="AT35" i="14" s="1"/>
  <c r="AT35" i="15" s="1"/>
  <c r="AT35" i="16" s="1"/>
  <c r="AT35" i="17" s="1"/>
  <c r="AT35" i="18" s="1"/>
  <c r="AT35" i="19" s="1"/>
  <c r="AT35" i="20" s="1"/>
  <c r="AT35" i="21" s="1"/>
  <c r="AT35" i="22" s="1"/>
  <c r="AT35" i="23" s="1"/>
  <c r="AT35" i="24" s="1"/>
  <c r="AM35" i="1"/>
  <c r="AU35" i="1" s="1"/>
  <c r="AU35" i="14" s="1"/>
  <c r="AU35" i="15" s="1"/>
  <c r="AU35" i="16" s="1"/>
  <c r="AU35" i="17" s="1"/>
  <c r="AU35" i="18" s="1"/>
  <c r="AU35" i="19" s="1"/>
  <c r="AU35" i="20" s="1"/>
  <c r="AU35" i="21" s="1"/>
  <c r="AU35" i="22" s="1"/>
  <c r="AU35" i="23" s="1"/>
  <c r="AU35" i="24" s="1"/>
  <c r="AN35" i="1"/>
  <c r="AV35" i="1" s="1"/>
  <c r="AV35" i="14" s="1"/>
  <c r="AV35" i="15" s="1"/>
  <c r="AV35" i="16" s="1"/>
  <c r="AH36" i="1"/>
  <c r="AK36" i="1"/>
  <c r="AS36" i="1" s="1"/>
  <c r="AL36" i="1"/>
  <c r="AT36" i="1" s="1"/>
  <c r="AT36" i="14" s="1"/>
  <c r="AT36" i="15" s="1"/>
  <c r="AT36" i="16" s="1"/>
  <c r="AT36" i="17" s="1"/>
  <c r="AT36" i="18" s="1"/>
  <c r="AT36" i="19" s="1"/>
  <c r="AT36" i="20" s="1"/>
  <c r="AT36" i="21" s="1"/>
  <c r="AT36" i="22" s="1"/>
  <c r="AT36" i="23" s="1"/>
  <c r="AT36" i="24" s="1"/>
  <c r="AM36" i="1"/>
  <c r="AU36" i="1" s="1"/>
  <c r="AU36" i="14" s="1"/>
  <c r="AU36" i="15" s="1"/>
  <c r="AU36" i="16" s="1"/>
  <c r="AU36" i="17" s="1"/>
  <c r="AU36" i="18" s="1"/>
  <c r="AU36" i="19" s="1"/>
  <c r="AU36" i="20" s="1"/>
  <c r="AU36" i="21" s="1"/>
  <c r="AU36" i="22" s="1"/>
  <c r="AU36" i="23" s="1"/>
  <c r="AU36" i="24" s="1"/>
  <c r="AN36" i="1"/>
  <c r="AV36" i="1" s="1"/>
  <c r="AV36" i="14" s="1"/>
  <c r="AV36" i="15" s="1"/>
  <c r="AV36" i="16" s="1"/>
  <c r="AH37" i="1"/>
  <c r="AK37" i="1"/>
  <c r="AS37" i="1" s="1"/>
  <c r="AL37" i="1"/>
  <c r="AT37" i="1" s="1"/>
  <c r="AT37" i="14" s="1"/>
  <c r="AT37" i="15" s="1"/>
  <c r="AT37" i="16" s="1"/>
  <c r="AT37" i="17" s="1"/>
  <c r="AT37" i="18" s="1"/>
  <c r="AT37" i="19" s="1"/>
  <c r="AT37" i="20" s="1"/>
  <c r="AT37" i="21" s="1"/>
  <c r="AT37" i="22" s="1"/>
  <c r="AT37" i="23" s="1"/>
  <c r="AT37" i="24" s="1"/>
  <c r="AM37" i="1"/>
  <c r="AU37" i="1" s="1"/>
  <c r="AU37" i="14" s="1"/>
  <c r="AU37" i="15" s="1"/>
  <c r="AU37" i="16" s="1"/>
  <c r="AU37" i="17" s="1"/>
  <c r="AU37" i="18" s="1"/>
  <c r="AU37" i="19" s="1"/>
  <c r="AU37" i="20" s="1"/>
  <c r="AU37" i="21" s="1"/>
  <c r="AU37" i="22" s="1"/>
  <c r="AU37" i="23" s="1"/>
  <c r="AU37" i="24" s="1"/>
  <c r="AN37" i="1"/>
  <c r="AV37" i="1" s="1"/>
  <c r="AV37" i="14" s="1"/>
  <c r="AV37" i="15" s="1"/>
  <c r="AV37" i="16" s="1"/>
  <c r="AH38" i="1"/>
  <c r="AK38" i="1"/>
  <c r="AS38" i="1" s="1"/>
  <c r="AL38" i="1"/>
  <c r="AT38" i="1" s="1"/>
  <c r="AT38" i="14" s="1"/>
  <c r="AT38" i="15" s="1"/>
  <c r="AT38" i="16" s="1"/>
  <c r="AT38" i="17" s="1"/>
  <c r="AT38" i="18" s="1"/>
  <c r="AT38" i="19" s="1"/>
  <c r="AT38" i="20" s="1"/>
  <c r="AT38" i="21" s="1"/>
  <c r="AT38" i="22" s="1"/>
  <c r="AT38" i="23" s="1"/>
  <c r="AT38" i="24" s="1"/>
  <c r="AM38" i="1"/>
  <c r="AU38" i="1" s="1"/>
  <c r="AU38" i="14" s="1"/>
  <c r="AU38" i="15" s="1"/>
  <c r="AU38" i="16" s="1"/>
  <c r="AU38" i="17" s="1"/>
  <c r="AU38" i="18" s="1"/>
  <c r="AU38" i="19" s="1"/>
  <c r="AU38" i="20" s="1"/>
  <c r="AU38" i="21" s="1"/>
  <c r="AU38" i="22" s="1"/>
  <c r="AU38" i="23" s="1"/>
  <c r="AU38" i="24" s="1"/>
  <c r="AN38" i="1"/>
  <c r="AV38" i="1" s="1"/>
  <c r="AV38" i="14" s="1"/>
  <c r="AV38" i="15" s="1"/>
  <c r="AV38" i="16" s="1"/>
  <c r="AH39" i="1"/>
  <c r="AK39" i="1"/>
  <c r="AS39" i="1" s="1"/>
  <c r="AL39" i="1"/>
  <c r="AT39" i="1" s="1"/>
  <c r="AT39" i="14" s="1"/>
  <c r="AT39" i="15" s="1"/>
  <c r="AT39" i="16" s="1"/>
  <c r="AT39" i="17" s="1"/>
  <c r="AT39" i="18" s="1"/>
  <c r="AT39" i="19" s="1"/>
  <c r="AT39" i="20" s="1"/>
  <c r="AT39" i="21" s="1"/>
  <c r="AT39" i="22" s="1"/>
  <c r="AT39" i="23" s="1"/>
  <c r="AT39" i="24" s="1"/>
  <c r="AM39" i="1"/>
  <c r="AU39" i="1" s="1"/>
  <c r="AU39" i="14" s="1"/>
  <c r="AU39" i="15" s="1"/>
  <c r="AU39" i="16" s="1"/>
  <c r="AU39" i="17" s="1"/>
  <c r="AU39" i="18" s="1"/>
  <c r="AU39" i="19" s="1"/>
  <c r="AU39" i="20" s="1"/>
  <c r="AU39" i="21" s="1"/>
  <c r="AU39" i="22" s="1"/>
  <c r="AU39" i="23" s="1"/>
  <c r="AU39" i="24" s="1"/>
  <c r="AN39" i="1"/>
  <c r="AV39" i="1" s="1"/>
  <c r="AV39" i="14" s="1"/>
  <c r="AV39" i="15" s="1"/>
  <c r="AV39" i="16" s="1"/>
  <c r="AH40" i="1"/>
  <c r="AK40" i="1"/>
  <c r="AS40" i="1" s="1"/>
  <c r="AL40" i="1"/>
  <c r="AT40" i="1" s="1"/>
  <c r="AT40" i="14" s="1"/>
  <c r="AT40" i="15" s="1"/>
  <c r="AT40" i="16" s="1"/>
  <c r="AT40" i="17" s="1"/>
  <c r="AT40" i="18" s="1"/>
  <c r="AT40" i="19" s="1"/>
  <c r="AT40" i="20" s="1"/>
  <c r="AT40" i="21" s="1"/>
  <c r="AT40" i="22" s="1"/>
  <c r="AT40" i="23" s="1"/>
  <c r="AT40" i="24" s="1"/>
  <c r="AM40" i="1"/>
  <c r="AU40" i="1" s="1"/>
  <c r="AU40" i="14" s="1"/>
  <c r="AU40" i="15" s="1"/>
  <c r="AU40" i="16" s="1"/>
  <c r="AU40" i="17" s="1"/>
  <c r="AU40" i="18" s="1"/>
  <c r="AU40" i="19" s="1"/>
  <c r="AU40" i="20" s="1"/>
  <c r="AU40" i="21" s="1"/>
  <c r="AU40" i="22" s="1"/>
  <c r="AU40" i="23" s="1"/>
  <c r="AU40" i="24" s="1"/>
  <c r="AN40" i="1"/>
  <c r="AV40" i="1" s="1"/>
  <c r="AV40" i="14" s="1"/>
  <c r="AV40" i="15" s="1"/>
  <c r="AV40" i="16" s="1"/>
  <c r="AH41" i="1"/>
  <c r="AK41" i="1"/>
  <c r="AS41" i="1" s="1"/>
  <c r="AL41" i="1"/>
  <c r="AT41" i="1" s="1"/>
  <c r="AT41" i="14" s="1"/>
  <c r="AT41" i="15" s="1"/>
  <c r="AT41" i="16" s="1"/>
  <c r="AT41" i="17" s="1"/>
  <c r="AT41" i="18" s="1"/>
  <c r="AT41" i="19" s="1"/>
  <c r="AT41" i="20" s="1"/>
  <c r="AT41" i="21" s="1"/>
  <c r="AT41" i="22" s="1"/>
  <c r="AT41" i="23" s="1"/>
  <c r="AT41" i="24" s="1"/>
  <c r="AM41" i="1"/>
  <c r="AU41" i="1" s="1"/>
  <c r="AU41" i="14" s="1"/>
  <c r="AU41" i="15" s="1"/>
  <c r="AU41" i="16" s="1"/>
  <c r="AU41" i="17" s="1"/>
  <c r="AU41" i="18" s="1"/>
  <c r="AU41" i="19" s="1"/>
  <c r="AU41" i="20" s="1"/>
  <c r="AU41" i="21" s="1"/>
  <c r="AU41" i="22" s="1"/>
  <c r="AU41" i="23" s="1"/>
  <c r="AU41" i="24" s="1"/>
  <c r="AN41" i="1"/>
  <c r="AV41" i="1" s="1"/>
  <c r="AV41" i="14" s="1"/>
  <c r="AV41" i="15" s="1"/>
  <c r="AV41" i="16" s="1"/>
  <c r="AH42" i="1"/>
  <c r="AK42" i="1"/>
  <c r="AS42" i="1" s="1"/>
  <c r="AL42" i="1"/>
  <c r="AT42" i="1" s="1"/>
  <c r="AT42" i="14" s="1"/>
  <c r="AT42" i="15" s="1"/>
  <c r="AT42" i="16" s="1"/>
  <c r="AT42" i="17" s="1"/>
  <c r="AT42" i="18" s="1"/>
  <c r="AT42" i="19" s="1"/>
  <c r="AT42" i="20" s="1"/>
  <c r="AT42" i="21" s="1"/>
  <c r="AT42" i="22" s="1"/>
  <c r="AT42" i="23" s="1"/>
  <c r="AT42" i="24" s="1"/>
  <c r="AM42" i="1"/>
  <c r="AU42" i="1" s="1"/>
  <c r="AU42" i="14" s="1"/>
  <c r="AU42" i="15" s="1"/>
  <c r="AU42" i="16" s="1"/>
  <c r="AU42" i="17" s="1"/>
  <c r="AU42" i="18" s="1"/>
  <c r="AU42" i="19" s="1"/>
  <c r="AU42" i="20" s="1"/>
  <c r="AU42" i="21" s="1"/>
  <c r="AU42" i="22" s="1"/>
  <c r="AU42" i="23" s="1"/>
  <c r="AU42" i="24" s="1"/>
  <c r="AN42" i="1"/>
  <c r="AV42" i="1" s="1"/>
  <c r="AV42" i="14" s="1"/>
  <c r="AV42" i="15" s="1"/>
  <c r="AV42" i="16" s="1"/>
  <c r="AH43" i="1"/>
  <c r="AK43" i="1"/>
  <c r="AS43" i="1" s="1"/>
  <c r="AL43" i="1"/>
  <c r="AT43" i="1" s="1"/>
  <c r="AT43" i="14" s="1"/>
  <c r="AT43" i="15" s="1"/>
  <c r="AT43" i="16" s="1"/>
  <c r="AT43" i="17" s="1"/>
  <c r="AT43" i="18" s="1"/>
  <c r="AT43" i="19" s="1"/>
  <c r="AT43" i="20" s="1"/>
  <c r="AT43" i="21" s="1"/>
  <c r="AT43" i="22" s="1"/>
  <c r="AT43" i="23" s="1"/>
  <c r="AT43" i="24" s="1"/>
  <c r="AM43" i="1"/>
  <c r="AU43" i="1" s="1"/>
  <c r="AU43" i="14" s="1"/>
  <c r="AU43" i="15" s="1"/>
  <c r="AU43" i="16" s="1"/>
  <c r="AU43" i="17" s="1"/>
  <c r="AU43" i="18" s="1"/>
  <c r="AU43" i="19" s="1"/>
  <c r="AU43" i="20" s="1"/>
  <c r="AU43" i="21" s="1"/>
  <c r="AU43" i="22" s="1"/>
  <c r="AU43" i="23" s="1"/>
  <c r="AU43" i="24" s="1"/>
  <c r="AN43" i="1"/>
  <c r="AV43" i="1" s="1"/>
  <c r="AV43" i="14" s="1"/>
  <c r="AV43" i="15" s="1"/>
  <c r="AV43" i="16" s="1"/>
  <c r="AH44" i="1"/>
  <c r="AK44" i="1"/>
  <c r="AS44" i="1" s="1"/>
  <c r="AL44" i="1"/>
  <c r="AT44" i="1" s="1"/>
  <c r="AT44" i="14" s="1"/>
  <c r="AT44" i="15" s="1"/>
  <c r="AT44" i="16" s="1"/>
  <c r="AT44" i="17" s="1"/>
  <c r="AT44" i="18" s="1"/>
  <c r="AT44" i="19" s="1"/>
  <c r="AT44" i="20" s="1"/>
  <c r="AT44" i="21" s="1"/>
  <c r="AT44" i="22" s="1"/>
  <c r="AT44" i="23" s="1"/>
  <c r="AT44" i="24" s="1"/>
  <c r="AM44" i="1"/>
  <c r="AU44" i="1" s="1"/>
  <c r="AU44" i="14" s="1"/>
  <c r="AU44" i="15" s="1"/>
  <c r="AU44" i="16" s="1"/>
  <c r="AU44" i="17" s="1"/>
  <c r="AU44" i="18" s="1"/>
  <c r="AU44" i="19" s="1"/>
  <c r="AU44" i="20" s="1"/>
  <c r="AU44" i="21" s="1"/>
  <c r="AU44" i="22" s="1"/>
  <c r="AU44" i="23" s="1"/>
  <c r="AU44" i="24" s="1"/>
  <c r="AN44" i="1"/>
  <c r="AV44" i="1" s="1"/>
  <c r="AV44" i="14" s="1"/>
  <c r="AV44" i="15" s="1"/>
  <c r="AV44" i="16" s="1"/>
  <c r="AH45" i="1"/>
  <c r="AK45" i="1"/>
  <c r="AS45" i="1" s="1"/>
  <c r="AL45" i="1"/>
  <c r="AT45" i="1" s="1"/>
  <c r="AT45" i="14" s="1"/>
  <c r="AT45" i="15" s="1"/>
  <c r="AT45" i="16" s="1"/>
  <c r="AT45" i="17" s="1"/>
  <c r="AT45" i="18" s="1"/>
  <c r="AT45" i="19" s="1"/>
  <c r="AT45" i="20" s="1"/>
  <c r="AT45" i="21" s="1"/>
  <c r="AT45" i="22" s="1"/>
  <c r="AT45" i="23" s="1"/>
  <c r="AT45" i="24" s="1"/>
  <c r="AM45" i="1"/>
  <c r="AU45" i="1" s="1"/>
  <c r="AU45" i="14" s="1"/>
  <c r="AU45" i="15" s="1"/>
  <c r="AU45" i="16" s="1"/>
  <c r="AU45" i="17" s="1"/>
  <c r="AU45" i="18" s="1"/>
  <c r="AU45" i="19" s="1"/>
  <c r="AU45" i="20" s="1"/>
  <c r="AU45" i="21" s="1"/>
  <c r="AU45" i="22" s="1"/>
  <c r="AU45" i="23" s="1"/>
  <c r="AU45" i="24" s="1"/>
  <c r="AN45" i="1"/>
  <c r="AV45" i="1" s="1"/>
  <c r="AV45" i="14" s="1"/>
  <c r="AV45" i="15" s="1"/>
  <c r="AV45" i="16" s="1"/>
  <c r="AH46" i="1"/>
  <c r="AK46" i="1"/>
  <c r="AS46" i="1" s="1"/>
  <c r="AL46" i="1"/>
  <c r="AT46" i="1" s="1"/>
  <c r="AT46" i="14" s="1"/>
  <c r="AT46" i="15" s="1"/>
  <c r="AT46" i="16" s="1"/>
  <c r="AT46" i="17" s="1"/>
  <c r="AT46" i="18" s="1"/>
  <c r="AT46" i="19" s="1"/>
  <c r="AT46" i="20" s="1"/>
  <c r="AT46" i="21" s="1"/>
  <c r="AT46" i="22" s="1"/>
  <c r="AT46" i="23" s="1"/>
  <c r="AT46" i="24" s="1"/>
  <c r="AM46" i="1"/>
  <c r="AU46" i="1" s="1"/>
  <c r="AU46" i="14" s="1"/>
  <c r="AU46" i="15" s="1"/>
  <c r="AU46" i="16" s="1"/>
  <c r="AU46" i="17" s="1"/>
  <c r="AU46" i="18" s="1"/>
  <c r="AU46" i="19" s="1"/>
  <c r="AU46" i="20" s="1"/>
  <c r="AU46" i="21" s="1"/>
  <c r="AU46" i="22" s="1"/>
  <c r="AU46" i="23" s="1"/>
  <c r="AU46" i="24" s="1"/>
  <c r="AN46" i="1"/>
  <c r="AV46" i="1" s="1"/>
  <c r="AV46" i="14" s="1"/>
  <c r="AV46" i="15" s="1"/>
  <c r="AV46" i="16" s="1"/>
  <c r="AH47" i="1"/>
  <c r="AK47" i="1"/>
  <c r="AS47" i="1" s="1"/>
  <c r="AL47" i="1"/>
  <c r="AT47" i="1" s="1"/>
  <c r="AT47" i="14" s="1"/>
  <c r="AT47" i="15" s="1"/>
  <c r="AT47" i="16" s="1"/>
  <c r="AT47" i="17" s="1"/>
  <c r="AT47" i="18" s="1"/>
  <c r="AT47" i="19" s="1"/>
  <c r="AT47" i="20" s="1"/>
  <c r="AT47" i="21" s="1"/>
  <c r="AT47" i="22" s="1"/>
  <c r="AT47" i="23" s="1"/>
  <c r="AT47" i="24" s="1"/>
  <c r="AM47" i="1"/>
  <c r="AU47" i="1" s="1"/>
  <c r="AU47" i="14" s="1"/>
  <c r="AU47" i="15" s="1"/>
  <c r="AU47" i="16" s="1"/>
  <c r="AU47" i="17" s="1"/>
  <c r="AU47" i="18" s="1"/>
  <c r="AU47" i="19" s="1"/>
  <c r="AU47" i="20" s="1"/>
  <c r="AU47" i="21" s="1"/>
  <c r="AU47" i="22" s="1"/>
  <c r="AU47" i="23" s="1"/>
  <c r="AU47" i="24" s="1"/>
  <c r="AN47" i="1"/>
  <c r="AV47" i="1" s="1"/>
  <c r="AV47" i="14" s="1"/>
  <c r="AV47" i="15" s="1"/>
  <c r="AV47" i="16" s="1"/>
  <c r="AH48" i="1"/>
  <c r="AK48" i="1"/>
  <c r="AS48" i="1" s="1"/>
  <c r="AL48" i="1"/>
  <c r="AT48" i="1" s="1"/>
  <c r="AT48" i="14" s="1"/>
  <c r="AT48" i="15" s="1"/>
  <c r="AT48" i="16" s="1"/>
  <c r="AT48" i="17" s="1"/>
  <c r="AT48" i="18" s="1"/>
  <c r="AT48" i="19" s="1"/>
  <c r="AT48" i="20" s="1"/>
  <c r="AT48" i="21" s="1"/>
  <c r="AT48" i="22" s="1"/>
  <c r="AT48" i="23" s="1"/>
  <c r="AT48" i="24" s="1"/>
  <c r="AM48" i="1"/>
  <c r="AU48" i="1" s="1"/>
  <c r="AU48" i="14" s="1"/>
  <c r="AU48" i="15" s="1"/>
  <c r="AU48" i="16" s="1"/>
  <c r="AU48" i="17" s="1"/>
  <c r="AU48" i="18" s="1"/>
  <c r="AU48" i="19" s="1"/>
  <c r="AU48" i="20" s="1"/>
  <c r="AU48" i="21" s="1"/>
  <c r="AU48" i="22" s="1"/>
  <c r="AU48" i="23" s="1"/>
  <c r="AU48" i="24" s="1"/>
  <c r="AN48" i="1"/>
  <c r="AV48" i="1" s="1"/>
  <c r="AV48" i="14" s="1"/>
  <c r="AV48" i="15" s="1"/>
  <c r="AV48" i="16" s="1"/>
  <c r="AH49" i="1"/>
  <c r="AK49" i="1"/>
  <c r="AS49" i="1" s="1"/>
  <c r="AL49" i="1"/>
  <c r="AT49" i="1" s="1"/>
  <c r="AT49" i="14" s="1"/>
  <c r="AT49" i="15" s="1"/>
  <c r="AT49" i="16" s="1"/>
  <c r="AT49" i="17" s="1"/>
  <c r="AT49" i="18" s="1"/>
  <c r="AT49" i="19" s="1"/>
  <c r="AT49" i="20" s="1"/>
  <c r="AT49" i="21" s="1"/>
  <c r="AT49" i="22" s="1"/>
  <c r="AT49" i="23" s="1"/>
  <c r="AT49" i="24" s="1"/>
  <c r="AM49" i="1"/>
  <c r="AU49" i="1" s="1"/>
  <c r="AU49" i="14" s="1"/>
  <c r="AU49" i="15" s="1"/>
  <c r="AU49" i="16" s="1"/>
  <c r="AU49" i="17" s="1"/>
  <c r="AU49" i="18" s="1"/>
  <c r="AU49" i="19" s="1"/>
  <c r="AU49" i="20" s="1"/>
  <c r="AU49" i="21" s="1"/>
  <c r="AU49" i="22" s="1"/>
  <c r="AU49" i="23" s="1"/>
  <c r="AU49" i="24" s="1"/>
  <c r="AN49" i="1"/>
  <c r="AV49" i="1" s="1"/>
  <c r="AV49" i="14" s="1"/>
  <c r="AV49" i="15" s="1"/>
  <c r="AV49" i="16" s="1"/>
  <c r="AH50" i="1"/>
  <c r="AK50" i="1"/>
  <c r="AS50" i="1" s="1"/>
  <c r="AL50" i="1"/>
  <c r="AT50" i="1" s="1"/>
  <c r="AT50" i="14" s="1"/>
  <c r="AT50" i="15" s="1"/>
  <c r="AT50" i="16" s="1"/>
  <c r="AT50" i="17" s="1"/>
  <c r="AT50" i="18" s="1"/>
  <c r="AT50" i="19" s="1"/>
  <c r="AT50" i="20" s="1"/>
  <c r="AT50" i="21" s="1"/>
  <c r="AT50" i="22" s="1"/>
  <c r="AT50" i="23" s="1"/>
  <c r="AT50" i="24" s="1"/>
  <c r="AM50" i="1"/>
  <c r="AU50" i="1" s="1"/>
  <c r="AU50" i="14" s="1"/>
  <c r="AU50" i="15" s="1"/>
  <c r="AU50" i="16" s="1"/>
  <c r="AU50" i="17" s="1"/>
  <c r="AU50" i="18" s="1"/>
  <c r="AU50" i="19" s="1"/>
  <c r="AU50" i="20" s="1"/>
  <c r="AU50" i="21" s="1"/>
  <c r="AU50" i="22" s="1"/>
  <c r="AU50" i="23" s="1"/>
  <c r="AU50" i="24" s="1"/>
  <c r="AN50" i="1"/>
  <c r="AV50" i="1" s="1"/>
  <c r="AV50" i="14" s="1"/>
  <c r="AV50" i="15" s="1"/>
  <c r="AV50" i="16" s="1"/>
  <c r="AH51" i="1"/>
  <c r="AK51" i="1"/>
  <c r="AS51" i="1" s="1"/>
  <c r="AL51" i="1"/>
  <c r="AT51" i="1" s="1"/>
  <c r="AT51" i="14" s="1"/>
  <c r="AT51" i="15" s="1"/>
  <c r="AT51" i="16" s="1"/>
  <c r="AT51" i="17" s="1"/>
  <c r="AT51" i="18" s="1"/>
  <c r="AT51" i="19" s="1"/>
  <c r="AT51" i="20" s="1"/>
  <c r="AT51" i="21" s="1"/>
  <c r="AT51" i="22" s="1"/>
  <c r="AT51" i="23" s="1"/>
  <c r="AT51" i="24" s="1"/>
  <c r="AM51" i="1"/>
  <c r="AU51" i="1" s="1"/>
  <c r="AU51" i="14" s="1"/>
  <c r="AU51" i="15" s="1"/>
  <c r="AU51" i="16" s="1"/>
  <c r="AU51" i="17" s="1"/>
  <c r="AU51" i="18" s="1"/>
  <c r="AU51" i="19" s="1"/>
  <c r="AU51" i="20" s="1"/>
  <c r="AU51" i="21" s="1"/>
  <c r="AU51" i="22" s="1"/>
  <c r="AU51" i="23" s="1"/>
  <c r="AU51" i="24" s="1"/>
  <c r="AN51" i="1"/>
  <c r="AV51" i="1" s="1"/>
  <c r="AV51" i="14" s="1"/>
  <c r="AV51" i="15" s="1"/>
  <c r="AV51" i="16" s="1"/>
  <c r="AH52" i="1"/>
  <c r="AK52" i="1"/>
  <c r="AS52" i="1" s="1"/>
  <c r="AL52" i="1"/>
  <c r="AT52" i="1" s="1"/>
  <c r="AT52" i="14" s="1"/>
  <c r="AT52" i="15" s="1"/>
  <c r="AT52" i="16" s="1"/>
  <c r="AT52" i="17" s="1"/>
  <c r="AT52" i="18" s="1"/>
  <c r="AT52" i="19" s="1"/>
  <c r="AT52" i="20" s="1"/>
  <c r="AT52" i="21" s="1"/>
  <c r="AT52" i="22" s="1"/>
  <c r="AT52" i="23" s="1"/>
  <c r="AT52" i="24" s="1"/>
  <c r="AM52" i="1"/>
  <c r="AU52" i="1" s="1"/>
  <c r="AU52" i="14" s="1"/>
  <c r="AU52" i="15" s="1"/>
  <c r="AU52" i="16" s="1"/>
  <c r="AU52" i="17" s="1"/>
  <c r="AU52" i="18" s="1"/>
  <c r="AU52" i="19" s="1"/>
  <c r="AU52" i="20" s="1"/>
  <c r="AU52" i="21" s="1"/>
  <c r="AU52" i="22" s="1"/>
  <c r="AU52" i="23" s="1"/>
  <c r="AU52" i="24" s="1"/>
  <c r="AN52" i="1"/>
  <c r="AV52" i="1" s="1"/>
  <c r="AV52" i="14" s="1"/>
  <c r="AV52" i="15" s="1"/>
  <c r="AV52" i="16" s="1"/>
  <c r="AH53" i="1"/>
  <c r="AK53" i="1"/>
  <c r="AS53" i="1" s="1"/>
  <c r="AL53" i="1"/>
  <c r="AT53" i="1" s="1"/>
  <c r="AT53" i="14" s="1"/>
  <c r="AT53" i="15" s="1"/>
  <c r="AT53" i="16" s="1"/>
  <c r="AT53" i="17" s="1"/>
  <c r="AT53" i="18" s="1"/>
  <c r="AT53" i="19" s="1"/>
  <c r="AT53" i="20" s="1"/>
  <c r="AT53" i="21" s="1"/>
  <c r="AT53" i="22" s="1"/>
  <c r="AT53" i="23" s="1"/>
  <c r="AT53" i="24" s="1"/>
  <c r="AM53" i="1"/>
  <c r="AU53" i="1" s="1"/>
  <c r="AU53" i="14" s="1"/>
  <c r="AU53" i="15" s="1"/>
  <c r="AU53" i="16" s="1"/>
  <c r="AU53" i="17" s="1"/>
  <c r="AU53" i="18" s="1"/>
  <c r="AU53" i="19" s="1"/>
  <c r="AU53" i="20" s="1"/>
  <c r="AU53" i="21" s="1"/>
  <c r="AU53" i="22" s="1"/>
  <c r="AU53" i="23" s="1"/>
  <c r="AU53" i="24" s="1"/>
  <c r="AN53" i="1"/>
  <c r="AV53" i="1" s="1"/>
  <c r="AV53" i="14" s="1"/>
  <c r="AV53" i="15" s="1"/>
  <c r="AV53" i="16" s="1"/>
  <c r="AH54" i="1"/>
  <c r="AK54" i="1"/>
  <c r="AS54" i="1" s="1"/>
  <c r="AL54" i="1"/>
  <c r="AT54" i="1" s="1"/>
  <c r="AT54" i="14" s="1"/>
  <c r="AT54" i="15" s="1"/>
  <c r="AT54" i="16" s="1"/>
  <c r="AT54" i="17" s="1"/>
  <c r="AT54" i="18" s="1"/>
  <c r="AT54" i="19" s="1"/>
  <c r="AT54" i="20" s="1"/>
  <c r="AT54" i="21" s="1"/>
  <c r="AT54" i="22" s="1"/>
  <c r="AT54" i="23" s="1"/>
  <c r="AT54" i="24" s="1"/>
  <c r="AM54" i="1"/>
  <c r="AU54" i="1" s="1"/>
  <c r="AU54" i="14" s="1"/>
  <c r="AU54" i="15" s="1"/>
  <c r="AU54" i="16" s="1"/>
  <c r="AU54" i="17" s="1"/>
  <c r="AU54" i="18" s="1"/>
  <c r="AU54" i="19" s="1"/>
  <c r="AU54" i="20" s="1"/>
  <c r="AU54" i="21" s="1"/>
  <c r="AU54" i="22" s="1"/>
  <c r="AU54" i="23" s="1"/>
  <c r="AU54" i="24" s="1"/>
  <c r="AN54" i="1"/>
  <c r="AV54" i="1" s="1"/>
  <c r="AV54" i="14" s="1"/>
  <c r="AV54" i="15" s="1"/>
  <c r="AV54" i="16" s="1"/>
  <c r="AH11" i="1"/>
  <c r="AN11" i="1"/>
  <c r="AV11" i="1" s="1"/>
  <c r="AV11" i="14" s="1"/>
  <c r="AV11" i="15" s="1"/>
  <c r="AV11" i="16" s="1"/>
  <c r="AM11" i="1"/>
  <c r="AU11" i="1" s="1"/>
  <c r="AU11" i="14" s="1"/>
  <c r="AU11" i="15" s="1"/>
  <c r="AU11" i="16" s="1"/>
  <c r="AU11" i="17" s="1"/>
  <c r="AU11" i="18" s="1"/>
  <c r="AU11" i="19" s="1"/>
  <c r="AU11" i="20" s="1"/>
  <c r="AU11" i="21" s="1"/>
  <c r="AU11" i="22" s="1"/>
  <c r="AU11" i="23" s="1"/>
  <c r="AU11" i="24" s="1"/>
  <c r="AL11" i="1"/>
  <c r="AT11" i="1" s="1"/>
  <c r="AT11" i="14" s="1"/>
  <c r="AT11" i="15" s="1"/>
  <c r="AT11" i="16" s="1"/>
  <c r="AT11" i="17" s="1"/>
  <c r="AT11" i="18" s="1"/>
  <c r="AT11" i="19" s="1"/>
  <c r="AT11" i="20" s="1"/>
  <c r="AT11" i="21" s="1"/>
  <c r="AT11" i="22" s="1"/>
  <c r="AT11" i="23" s="1"/>
  <c r="AT11" i="24" s="1"/>
  <c r="AK11" i="1"/>
  <c r="BA54" i="1" l="1"/>
  <c r="BA50" i="1"/>
  <c r="BA46" i="1"/>
  <c r="BA42" i="1"/>
  <c r="AY42" i="1" s="1"/>
  <c r="BA38" i="1"/>
  <c r="BA34" i="1"/>
  <c r="AY34" i="1" s="1"/>
  <c r="BA30" i="1"/>
  <c r="BA26" i="1"/>
  <c r="AY26" i="1" s="1"/>
  <c r="BA22" i="1"/>
  <c r="BA18" i="1"/>
  <c r="BA14" i="1"/>
  <c r="AV47" i="17"/>
  <c r="AV47" i="19" s="1"/>
  <c r="AV47" i="20" s="1"/>
  <c r="AV47" i="21" s="1"/>
  <c r="AV47" i="22" s="1"/>
  <c r="AV47" i="23" s="1"/>
  <c r="AV47" i="24" s="1"/>
  <c r="AV47" i="18"/>
  <c r="AV39" i="17"/>
  <c r="AV39" i="18"/>
  <c r="AV31" i="17"/>
  <c r="AV31" i="19" s="1"/>
  <c r="AV31" i="20" s="1"/>
  <c r="AV31" i="21" s="1"/>
  <c r="AV31" i="22" s="1"/>
  <c r="AV31" i="23" s="1"/>
  <c r="AV31" i="24" s="1"/>
  <c r="AV31" i="18"/>
  <c r="AV23" i="17"/>
  <c r="AV23" i="18"/>
  <c r="AV15" i="17"/>
  <c r="AV15" i="18"/>
  <c r="AV54" i="17"/>
  <c r="AV54" i="18"/>
  <c r="BA53" i="1"/>
  <c r="AY53" i="1" s="1"/>
  <c r="AV46" i="17"/>
  <c r="AV46" i="18"/>
  <c r="BA45" i="1"/>
  <c r="AV38" i="17"/>
  <c r="AV38" i="19" s="1"/>
  <c r="AV38" i="20" s="1"/>
  <c r="AV38" i="21" s="1"/>
  <c r="AV38" i="22" s="1"/>
  <c r="AV38" i="23" s="1"/>
  <c r="AV38" i="24" s="1"/>
  <c r="AV38" i="18"/>
  <c r="BA37" i="1"/>
  <c r="AV30" i="17"/>
  <c r="AV30" i="18"/>
  <c r="BA29" i="1"/>
  <c r="AV22" i="17"/>
  <c r="AV22" i="18"/>
  <c r="BA21" i="1"/>
  <c r="AY21" i="1" s="1"/>
  <c r="AV18" i="17"/>
  <c r="AV18" i="18"/>
  <c r="BA17" i="1"/>
  <c r="AY17" i="1" s="1"/>
  <c r="AV53" i="17"/>
  <c r="AV53" i="19" s="1"/>
  <c r="AV53" i="20" s="1"/>
  <c r="AV53" i="21" s="1"/>
  <c r="AV53" i="22" s="1"/>
  <c r="AV53" i="23" s="1"/>
  <c r="AV53" i="24" s="1"/>
  <c r="AV53" i="18"/>
  <c r="BA52" i="1"/>
  <c r="AY52" i="1" s="1"/>
  <c r="AV49" i="17"/>
  <c r="AV49" i="18"/>
  <c r="BA48" i="1"/>
  <c r="AV45" i="17"/>
  <c r="AV45" i="18"/>
  <c r="BA44" i="1"/>
  <c r="AY44" i="1" s="1"/>
  <c r="AV41" i="17"/>
  <c r="AV41" i="18"/>
  <c r="BA40" i="1"/>
  <c r="AY40" i="1" s="1"/>
  <c r="AV37" i="17"/>
  <c r="AV37" i="19" s="1"/>
  <c r="AV37" i="20" s="1"/>
  <c r="AV37" i="21" s="1"/>
  <c r="AV37" i="22" s="1"/>
  <c r="AV37" i="23" s="1"/>
  <c r="AV37" i="24" s="1"/>
  <c r="AV37" i="18"/>
  <c r="BA36" i="1"/>
  <c r="AY36" i="1" s="1"/>
  <c r="AV33" i="17"/>
  <c r="AV33" i="18"/>
  <c r="BA32" i="1"/>
  <c r="AV29" i="17"/>
  <c r="AV29" i="18"/>
  <c r="BA28" i="1"/>
  <c r="AY28" i="1" s="1"/>
  <c r="AV25" i="17"/>
  <c r="AV25" i="18"/>
  <c r="BA24" i="1"/>
  <c r="AY24" i="1" s="1"/>
  <c r="AV21" i="17"/>
  <c r="AV21" i="18"/>
  <c r="BA20" i="1"/>
  <c r="AY20" i="1" s="1"/>
  <c r="AV17" i="17"/>
  <c r="AV17" i="18"/>
  <c r="BA16" i="1"/>
  <c r="AV13" i="17"/>
  <c r="AV13" i="18"/>
  <c r="AY12" i="1"/>
  <c r="BA12" i="1"/>
  <c r="AV51" i="17"/>
  <c r="AV51" i="18"/>
  <c r="AV43" i="17"/>
  <c r="AV43" i="19" s="1"/>
  <c r="AV43" i="20" s="1"/>
  <c r="AV43" i="21" s="1"/>
  <c r="AV43" i="22" s="1"/>
  <c r="AV43" i="23" s="1"/>
  <c r="AV43" i="24" s="1"/>
  <c r="AV43" i="18"/>
  <c r="AV35" i="17"/>
  <c r="AV35" i="18"/>
  <c r="AV27" i="17"/>
  <c r="AV27" i="19" s="1"/>
  <c r="AV27" i="20" s="1"/>
  <c r="AV27" i="21" s="1"/>
  <c r="AV27" i="22" s="1"/>
  <c r="AV27" i="23" s="1"/>
  <c r="AV27" i="24" s="1"/>
  <c r="AV27" i="18"/>
  <c r="AV19" i="17"/>
  <c r="AV19" i="18"/>
  <c r="AV55" i="17"/>
  <c r="AV55" i="19" s="1"/>
  <c r="AV55" i="20" s="1"/>
  <c r="AV55" i="21" s="1"/>
  <c r="AV55" i="22" s="1"/>
  <c r="AV55" i="23" s="1"/>
  <c r="AV55" i="24" s="1"/>
  <c r="AV55" i="18"/>
  <c r="AV50" i="17"/>
  <c r="AV50" i="18"/>
  <c r="BA49" i="1"/>
  <c r="AY49" i="1" s="1"/>
  <c r="AV42" i="17"/>
  <c r="AV42" i="18"/>
  <c r="BA41" i="1"/>
  <c r="AY41" i="1" s="1"/>
  <c r="AV34" i="17"/>
  <c r="AV34" i="19" s="1"/>
  <c r="AV34" i="20" s="1"/>
  <c r="AV34" i="21" s="1"/>
  <c r="AV34" i="22" s="1"/>
  <c r="AV34" i="23" s="1"/>
  <c r="AV34" i="24" s="1"/>
  <c r="AV34" i="18"/>
  <c r="BA33" i="1"/>
  <c r="AY33" i="1" s="1"/>
  <c r="AV26" i="17"/>
  <c r="AV26" i="18"/>
  <c r="BA25" i="1"/>
  <c r="AV14" i="17"/>
  <c r="AV14" i="18"/>
  <c r="AV11" i="17"/>
  <c r="AV11" i="18"/>
  <c r="AV52" i="17"/>
  <c r="AV52" i="18"/>
  <c r="BA51" i="1"/>
  <c r="AY51" i="1" s="1"/>
  <c r="AV48" i="17"/>
  <c r="AV48" i="18"/>
  <c r="BA47" i="1"/>
  <c r="AY47" i="1" s="1"/>
  <c r="AV44" i="17"/>
  <c r="AV44" i="19" s="1"/>
  <c r="AV44" i="20" s="1"/>
  <c r="AV44" i="21" s="1"/>
  <c r="AV44" i="22" s="1"/>
  <c r="AV44" i="23" s="1"/>
  <c r="AV44" i="24" s="1"/>
  <c r="AV44" i="18"/>
  <c r="BA43" i="1"/>
  <c r="AY43" i="1" s="1"/>
  <c r="AV40" i="17"/>
  <c r="AV40" i="18"/>
  <c r="BA39" i="1"/>
  <c r="AV36" i="17"/>
  <c r="AV36" i="18"/>
  <c r="BA35" i="1"/>
  <c r="AY35" i="1" s="1"/>
  <c r="AV32" i="17"/>
  <c r="AV32" i="18"/>
  <c r="BA31" i="1"/>
  <c r="AY31" i="1" s="1"/>
  <c r="AV28" i="17"/>
  <c r="AV28" i="19" s="1"/>
  <c r="AV28" i="20" s="1"/>
  <c r="AV28" i="21" s="1"/>
  <c r="AV28" i="22" s="1"/>
  <c r="AV28" i="23" s="1"/>
  <c r="AV28" i="24" s="1"/>
  <c r="AV28" i="18"/>
  <c r="BA27" i="1"/>
  <c r="AY27" i="1" s="1"/>
  <c r="AV24" i="17"/>
  <c r="AV24" i="18"/>
  <c r="BA23" i="1"/>
  <c r="AV20" i="17"/>
  <c r="AV20" i="18"/>
  <c r="AV16" i="17"/>
  <c r="AV16" i="18"/>
  <c r="BA15" i="1"/>
  <c r="AY15" i="1" s="1"/>
  <c r="AV12" i="17"/>
  <c r="AV12" i="18"/>
  <c r="BA55" i="1"/>
  <c r="AJ47" i="1"/>
  <c r="AJ43" i="1"/>
  <c r="AR43" i="1" s="1"/>
  <c r="AR43" i="14" s="1"/>
  <c r="AR43" i="15" s="1"/>
  <c r="AR43" i="16" s="1"/>
  <c r="AR43" i="17" s="1"/>
  <c r="AR43" i="18" s="1"/>
  <c r="AR43" i="19" s="1"/>
  <c r="AR43" i="20" s="1"/>
  <c r="AR43" i="21" s="1"/>
  <c r="AR43" i="22" s="1"/>
  <c r="AR43" i="23" s="1"/>
  <c r="AR43" i="24" s="1"/>
  <c r="AJ33" i="1"/>
  <c r="AJ16" i="1"/>
  <c r="AR16" i="1" s="1"/>
  <c r="AR16" i="14" s="1"/>
  <c r="AR16" i="15" s="1"/>
  <c r="AR16" i="16" s="1"/>
  <c r="AR16" i="17" s="1"/>
  <c r="AR16" i="18" s="1"/>
  <c r="AR16" i="19" s="1"/>
  <c r="AR16" i="20" s="1"/>
  <c r="AR16" i="21" s="1"/>
  <c r="AR16" i="22" s="1"/>
  <c r="AR16" i="23" s="1"/>
  <c r="AR16" i="24" s="1"/>
  <c r="AJ53" i="1"/>
  <c r="AR53" i="1" s="1"/>
  <c r="AR53" i="14" s="1"/>
  <c r="AR53" i="15" s="1"/>
  <c r="AR53" i="16" s="1"/>
  <c r="AR53" i="17" s="1"/>
  <c r="AR53" i="18" s="1"/>
  <c r="AR53" i="19" s="1"/>
  <c r="AR53" i="20" s="1"/>
  <c r="AR53" i="21" s="1"/>
  <c r="AR53" i="22" s="1"/>
  <c r="AR53" i="23" s="1"/>
  <c r="AR53" i="24" s="1"/>
  <c r="AJ50" i="1"/>
  <c r="AR50" i="1" s="1"/>
  <c r="AR50" i="14" s="1"/>
  <c r="AR50" i="15" s="1"/>
  <c r="AR50" i="16" s="1"/>
  <c r="AR50" i="17" s="1"/>
  <c r="AR50" i="18" s="1"/>
  <c r="AR50" i="19" s="1"/>
  <c r="AR50" i="20" s="1"/>
  <c r="AR50" i="21" s="1"/>
  <c r="AR50" i="22" s="1"/>
  <c r="AR50" i="23" s="1"/>
  <c r="AR50" i="24" s="1"/>
  <c r="AJ42" i="1"/>
  <c r="AR42" i="1" s="1"/>
  <c r="AR42" i="14" s="1"/>
  <c r="AR42" i="15" s="1"/>
  <c r="AR42" i="16" s="1"/>
  <c r="AR42" i="17" s="1"/>
  <c r="AR42" i="18" s="1"/>
  <c r="AR42" i="19" s="1"/>
  <c r="AR42" i="20" s="1"/>
  <c r="AR42" i="21" s="1"/>
  <c r="AR42" i="22" s="1"/>
  <c r="AR42" i="23" s="1"/>
  <c r="AR42" i="24" s="1"/>
  <c r="AJ39" i="1"/>
  <c r="AR39" i="1" s="1"/>
  <c r="AR39" i="14" s="1"/>
  <c r="AR39" i="15" s="1"/>
  <c r="AR39" i="16" s="1"/>
  <c r="AR39" i="17" s="1"/>
  <c r="AR39" i="18" s="1"/>
  <c r="AR39" i="19" s="1"/>
  <c r="AR39" i="20" s="1"/>
  <c r="AR39" i="21" s="1"/>
  <c r="AR39" i="22" s="1"/>
  <c r="AR39" i="23" s="1"/>
  <c r="AR39" i="24" s="1"/>
  <c r="AJ35" i="1"/>
  <c r="AR35" i="1" s="1"/>
  <c r="AR35" i="14" s="1"/>
  <c r="AR35" i="15" s="1"/>
  <c r="AR35" i="16" s="1"/>
  <c r="AR35" i="17" s="1"/>
  <c r="AR35" i="18" s="1"/>
  <c r="AR35" i="19" s="1"/>
  <c r="AR35" i="20" s="1"/>
  <c r="AR35" i="21" s="1"/>
  <c r="AR35" i="22" s="1"/>
  <c r="AR35" i="23" s="1"/>
  <c r="AR35" i="24" s="1"/>
  <c r="AJ12" i="1"/>
  <c r="AR12" i="1" s="1"/>
  <c r="AR12" i="14" s="1"/>
  <c r="AR12" i="15" s="1"/>
  <c r="AR12" i="16" s="1"/>
  <c r="AR12" i="17" s="1"/>
  <c r="AR12" i="18" s="1"/>
  <c r="AR12" i="19" s="1"/>
  <c r="AR12" i="20" s="1"/>
  <c r="AR12" i="21" s="1"/>
  <c r="AR12" i="22" s="1"/>
  <c r="AR12" i="23" s="1"/>
  <c r="AR12" i="24" s="1"/>
  <c r="AJ49" i="1"/>
  <c r="AR49" i="1" s="1"/>
  <c r="AR49" i="14" s="1"/>
  <c r="AR49" i="15" s="1"/>
  <c r="AR49" i="16" s="1"/>
  <c r="AR49" i="17" s="1"/>
  <c r="AR49" i="18" s="1"/>
  <c r="AR49" i="19" s="1"/>
  <c r="AR49" i="20" s="1"/>
  <c r="AR49" i="21" s="1"/>
  <c r="AR49" i="22" s="1"/>
  <c r="AR49" i="23" s="1"/>
  <c r="AR49" i="24" s="1"/>
  <c r="AJ41" i="1"/>
  <c r="AJ37" i="1"/>
  <c r="AR37" i="1" s="1"/>
  <c r="AR37" i="14" s="1"/>
  <c r="AR37" i="15" s="1"/>
  <c r="AR37" i="16" s="1"/>
  <c r="AR37" i="17" s="1"/>
  <c r="AR37" i="18" s="1"/>
  <c r="AR37" i="19" s="1"/>
  <c r="AR37" i="20" s="1"/>
  <c r="AR37" i="21" s="1"/>
  <c r="AR37" i="22" s="1"/>
  <c r="AR37" i="23" s="1"/>
  <c r="AR37" i="24" s="1"/>
  <c r="AJ34" i="1"/>
  <c r="AR34" i="1" s="1"/>
  <c r="AR34" i="14" s="1"/>
  <c r="AR34" i="15" s="1"/>
  <c r="AR34" i="16" s="1"/>
  <c r="AR34" i="17" s="1"/>
  <c r="AR34" i="18" s="1"/>
  <c r="AR34" i="19" s="1"/>
  <c r="AR34" i="20" s="1"/>
  <c r="AR34" i="21" s="1"/>
  <c r="AR34" i="22" s="1"/>
  <c r="AR34" i="23" s="1"/>
  <c r="AR34" i="24" s="1"/>
  <c r="AJ24" i="1"/>
  <c r="AR24" i="1" s="1"/>
  <c r="AR24" i="14" s="1"/>
  <c r="AR24" i="15" s="1"/>
  <c r="AR24" i="16" s="1"/>
  <c r="AR24" i="17" s="1"/>
  <c r="AR24" i="18" s="1"/>
  <c r="AR24" i="19" s="1"/>
  <c r="AR24" i="20" s="1"/>
  <c r="AR24" i="21" s="1"/>
  <c r="AR24" i="22" s="1"/>
  <c r="AR24" i="23" s="1"/>
  <c r="AR24" i="24" s="1"/>
  <c r="AJ20" i="1"/>
  <c r="AR20" i="1" s="1"/>
  <c r="AR20" i="14" s="1"/>
  <c r="AR20" i="15" s="1"/>
  <c r="AR20" i="16" s="1"/>
  <c r="AR20" i="17" s="1"/>
  <c r="AR20" i="18" s="1"/>
  <c r="AR20" i="19" s="1"/>
  <c r="AR20" i="20" s="1"/>
  <c r="AR20" i="21" s="1"/>
  <c r="AR20" i="22" s="1"/>
  <c r="AR20" i="23" s="1"/>
  <c r="AR20" i="24" s="1"/>
  <c r="AJ14" i="1"/>
  <c r="AR14" i="1" s="1"/>
  <c r="AR14" i="14" s="1"/>
  <c r="AR14" i="15" s="1"/>
  <c r="AR14" i="16" s="1"/>
  <c r="AR14" i="17" s="1"/>
  <c r="AR14" i="18" s="1"/>
  <c r="AR14" i="19" s="1"/>
  <c r="AR14" i="20" s="1"/>
  <c r="AR14" i="21" s="1"/>
  <c r="AR14" i="22" s="1"/>
  <c r="AR14" i="23" s="1"/>
  <c r="AR14" i="24" s="1"/>
  <c r="AJ22" i="1"/>
  <c r="AR22" i="1" s="1"/>
  <c r="AR22" i="14" s="1"/>
  <c r="AR22" i="15" s="1"/>
  <c r="AR22" i="16" s="1"/>
  <c r="AR22" i="17" s="1"/>
  <c r="AR22" i="18" s="1"/>
  <c r="AR22" i="19" s="1"/>
  <c r="AR22" i="20" s="1"/>
  <c r="AR22" i="21" s="1"/>
  <c r="AR22" i="22" s="1"/>
  <c r="AR22" i="23" s="1"/>
  <c r="AR22" i="24" s="1"/>
  <c r="AJ45" i="1"/>
  <c r="AR45" i="1" s="1"/>
  <c r="AR45" i="14" s="1"/>
  <c r="AR45" i="15" s="1"/>
  <c r="AR45" i="16" s="1"/>
  <c r="AR45" i="17" s="1"/>
  <c r="AR45" i="18" s="1"/>
  <c r="AR45" i="19" s="1"/>
  <c r="AR45" i="20" s="1"/>
  <c r="AR45" i="21" s="1"/>
  <c r="AR45" i="22" s="1"/>
  <c r="AR45" i="23" s="1"/>
  <c r="AR45" i="24" s="1"/>
  <c r="AJ31" i="1"/>
  <c r="AR31" i="1" s="1"/>
  <c r="AR31" i="14" s="1"/>
  <c r="AR31" i="15" s="1"/>
  <c r="AR31" i="16" s="1"/>
  <c r="AR31" i="17" s="1"/>
  <c r="AR31" i="18" s="1"/>
  <c r="AR31" i="19" s="1"/>
  <c r="AR31" i="20" s="1"/>
  <c r="AR31" i="21" s="1"/>
  <c r="AR31" i="22" s="1"/>
  <c r="AR31" i="23" s="1"/>
  <c r="AR31" i="24" s="1"/>
  <c r="AJ28" i="1"/>
  <c r="AR28" i="1" s="1"/>
  <c r="AR28" i="14" s="1"/>
  <c r="AR28" i="15" s="1"/>
  <c r="AR28" i="16" s="1"/>
  <c r="AR28" i="17" s="1"/>
  <c r="AR28" i="18" s="1"/>
  <c r="AR28" i="19" s="1"/>
  <c r="AR28" i="20" s="1"/>
  <c r="AR28" i="21" s="1"/>
  <c r="AR28" i="22" s="1"/>
  <c r="AR28" i="23" s="1"/>
  <c r="AR28" i="24" s="1"/>
  <c r="AJ15" i="1"/>
  <c r="AR15" i="1" s="1"/>
  <c r="AR15" i="14" s="1"/>
  <c r="AR15" i="15" s="1"/>
  <c r="AR15" i="16" s="1"/>
  <c r="AR15" i="17" s="1"/>
  <c r="AR15" i="18" s="1"/>
  <c r="AR15" i="19" s="1"/>
  <c r="AR15" i="20" s="1"/>
  <c r="AR15" i="21" s="1"/>
  <c r="AR15" i="22" s="1"/>
  <c r="AR15" i="23" s="1"/>
  <c r="AR15" i="24" s="1"/>
  <c r="AS25" i="14"/>
  <c r="BA25" i="14" s="1"/>
  <c r="AY25" i="1"/>
  <c r="AS48" i="14"/>
  <c r="BA48" i="14" s="1"/>
  <c r="AY48" i="1"/>
  <c r="AS27" i="14"/>
  <c r="BA27" i="14" s="1"/>
  <c r="AS21" i="14"/>
  <c r="BA21" i="14" s="1"/>
  <c r="AS55" i="14"/>
  <c r="BA55" i="14" s="1"/>
  <c r="AY55" i="1"/>
  <c r="AJ11" i="1"/>
  <c r="AS51" i="14"/>
  <c r="BA51" i="14" s="1"/>
  <c r="AS40" i="14"/>
  <c r="BA40" i="14" s="1"/>
  <c r="AJ18" i="1"/>
  <c r="AR18" i="1" s="1"/>
  <c r="AR18" i="14" s="1"/>
  <c r="AR18" i="15" s="1"/>
  <c r="AR18" i="16" s="1"/>
  <c r="AR18" i="17" s="1"/>
  <c r="AR18" i="18" s="1"/>
  <c r="AR18" i="19" s="1"/>
  <c r="AR18" i="20" s="1"/>
  <c r="AR18" i="21" s="1"/>
  <c r="AR18" i="22" s="1"/>
  <c r="AR18" i="23" s="1"/>
  <c r="AR18" i="24" s="1"/>
  <c r="AY46" i="1"/>
  <c r="AS46" i="14"/>
  <c r="BA46" i="14" s="1"/>
  <c r="AS32" i="14"/>
  <c r="BA32" i="14" s="1"/>
  <c r="AY32" i="1"/>
  <c r="AS29" i="14"/>
  <c r="BA29" i="14" s="1"/>
  <c r="AY29" i="1"/>
  <c r="AS26" i="14"/>
  <c r="BA26" i="14" s="1"/>
  <c r="AY38" i="1"/>
  <c r="AS38" i="14"/>
  <c r="BA38" i="14" s="1"/>
  <c r="AS52" i="14"/>
  <c r="BA52" i="14" s="1"/>
  <c r="AS44" i="14"/>
  <c r="BA44" i="14" s="1"/>
  <c r="AS18" i="14"/>
  <c r="BA18" i="14" s="1"/>
  <c r="AY18" i="1"/>
  <c r="AY54" i="1"/>
  <c r="AS54" i="14"/>
  <c r="BA54" i="14" s="1"/>
  <c r="AJ52" i="1"/>
  <c r="AR52" i="1" s="1"/>
  <c r="AR52" i="14" s="1"/>
  <c r="AR52" i="15" s="1"/>
  <c r="AR52" i="16" s="1"/>
  <c r="AR52" i="17" s="1"/>
  <c r="AR52" i="18" s="1"/>
  <c r="AR52" i="19" s="1"/>
  <c r="AR52" i="20" s="1"/>
  <c r="AR52" i="21" s="1"/>
  <c r="AR52" i="22" s="1"/>
  <c r="AR52" i="23" s="1"/>
  <c r="AR52" i="24" s="1"/>
  <c r="AS36" i="14"/>
  <c r="BA36" i="14" s="1"/>
  <c r="AS17" i="14"/>
  <c r="BA17" i="14" s="1"/>
  <c r="AJ30" i="1"/>
  <c r="AR30" i="1" s="1"/>
  <c r="AR30" i="14" s="1"/>
  <c r="AR30" i="15" s="1"/>
  <c r="AR30" i="16" s="1"/>
  <c r="AR30" i="17" s="1"/>
  <c r="AR30" i="18" s="1"/>
  <c r="AR30" i="19" s="1"/>
  <c r="AR30" i="20" s="1"/>
  <c r="AR30" i="21" s="1"/>
  <c r="AR30" i="22" s="1"/>
  <c r="AR30" i="23" s="1"/>
  <c r="AR30" i="24" s="1"/>
  <c r="AS23" i="14"/>
  <c r="BA23" i="14" s="1"/>
  <c r="AS49" i="14"/>
  <c r="BA49" i="14" s="1"/>
  <c r="AJ46" i="1"/>
  <c r="AR46" i="1" s="1"/>
  <c r="AR46" i="14" s="1"/>
  <c r="AR46" i="15" s="1"/>
  <c r="AR46" i="16" s="1"/>
  <c r="AR46" i="17" s="1"/>
  <c r="AR46" i="18" s="1"/>
  <c r="AR46" i="19" s="1"/>
  <c r="AR46" i="20" s="1"/>
  <c r="AR46" i="21" s="1"/>
  <c r="AR46" i="22" s="1"/>
  <c r="AR46" i="23" s="1"/>
  <c r="AR46" i="24" s="1"/>
  <c r="AY45" i="1"/>
  <c r="AS45" i="14"/>
  <c r="BA45" i="14" s="1"/>
  <c r="AS42" i="14"/>
  <c r="BA42" i="14" s="1"/>
  <c r="AJ40" i="1"/>
  <c r="AR40" i="1" s="1"/>
  <c r="AR40" i="14" s="1"/>
  <c r="AR40" i="15" s="1"/>
  <c r="AR40" i="16" s="1"/>
  <c r="AR40" i="17" s="1"/>
  <c r="AR40" i="18" s="1"/>
  <c r="AR40" i="19" s="1"/>
  <c r="AR40" i="20" s="1"/>
  <c r="AR40" i="21" s="1"/>
  <c r="AR40" i="22" s="1"/>
  <c r="AR40" i="23" s="1"/>
  <c r="AR40" i="24" s="1"/>
  <c r="AS39" i="14"/>
  <c r="BA39" i="14" s="1"/>
  <c r="AY39" i="1"/>
  <c r="AJ36" i="1"/>
  <c r="AR36" i="1" s="1"/>
  <c r="AR36" i="14" s="1"/>
  <c r="AR36" i="15" s="1"/>
  <c r="AR36" i="16" s="1"/>
  <c r="AR36" i="17" s="1"/>
  <c r="AR36" i="18" s="1"/>
  <c r="AR36" i="19" s="1"/>
  <c r="AR36" i="20" s="1"/>
  <c r="AR36" i="21" s="1"/>
  <c r="AR36" i="22" s="1"/>
  <c r="AR36" i="23" s="1"/>
  <c r="AR36" i="24" s="1"/>
  <c r="AS35" i="14"/>
  <c r="BA35" i="14" s="1"/>
  <c r="AS33" i="14"/>
  <c r="BA33" i="14" s="1"/>
  <c r="AY30" i="1"/>
  <c r="AS30" i="14"/>
  <c r="BA30" i="14" s="1"/>
  <c r="AJ27" i="1"/>
  <c r="AR27" i="1" s="1"/>
  <c r="AR27" i="14" s="1"/>
  <c r="AR27" i="15" s="1"/>
  <c r="AR27" i="16" s="1"/>
  <c r="AR27" i="17" s="1"/>
  <c r="AR27" i="18" s="1"/>
  <c r="AR27" i="19" s="1"/>
  <c r="AR27" i="20" s="1"/>
  <c r="AR27" i="21" s="1"/>
  <c r="AR27" i="22" s="1"/>
  <c r="AR27" i="23" s="1"/>
  <c r="AR27" i="24" s="1"/>
  <c r="AJ25" i="1"/>
  <c r="AR25" i="1" s="1"/>
  <c r="AR25" i="14" s="1"/>
  <c r="AR25" i="15" s="1"/>
  <c r="AR25" i="16" s="1"/>
  <c r="AR25" i="17" s="1"/>
  <c r="AR25" i="18" s="1"/>
  <c r="AR25" i="19" s="1"/>
  <c r="AR25" i="20" s="1"/>
  <c r="AR25" i="21" s="1"/>
  <c r="AR25" i="22" s="1"/>
  <c r="AR25" i="23" s="1"/>
  <c r="AR25" i="24" s="1"/>
  <c r="AS24" i="14"/>
  <c r="BA24" i="14" s="1"/>
  <c r="AJ21" i="1"/>
  <c r="AR21" i="1" s="1"/>
  <c r="AR21" i="14" s="1"/>
  <c r="AR21" i="15" s="1"/>
  <c r="AR21" i="16" s="1"/>
  <c r="AR21" i="17" s="1"/>
  <c r="AR21" i="18" s="1"/>
  <c r="AR21" i="19" s="1"/>
  <c r="AR21" i="20" s="1"/>
  <c r="AR21" i="21" s="1"/>
  <c r="AR21" i="22" s="1"/>
  <c r="AR21" i="23" s="1"/>
  <c r="AR21" i="24" s="1"/>
  <c r="AS20" i="14"/>
  <c r="BA20" i="14" s="1"/>
  <c r="AS15" i="14"/>
  <c r="BA15" i="14" s="1"/>
  <c r="AQ13" i="1"/>
  <c r="AQ13" i="14" s="1"/>
  <c r="AQ13" i="15" s="1"/>
  <c r="AQ13" i="16" s="1"/>
  <c r="AQ13" i="17" s="1"/>
  <c r="AQ13" i="18" s="1"/>
  <c r="AQ13" i="19" s="1"/>
  <c r="AQ13" i="20" s="1"/>
  <c r="AQ13" i="21" s="1"/>
  <c r="AQ13" i="22" s="1"/>
  <c r="AQ13" i="23" s="1"/>
  <c r="AQ13" i="24" s="1"/>
  <c r="AJ13" i="1"/>
  <c r="AR13" i="1" s="1"/>
  <c r="AR13" i="14" s="1"/>
  <c r="AR13" i="15" s="1"/>
  <c r="AR13" i="16" s="1"/>
  <c r="AR13" i="17" s="1"/>
  <c r="AR13" i="18" s="1"/>
  <c r="AR13" i="19" s="1"/>
  <c r="AR13" i="20" s="1"/>
  <c r="AR13" i="21" s="1"/>
  <c r="AR13" i="22" s="1"/>
  <c r="AR13" i="23" s="1"/>
  <c r="AR13" i="24" s="1"/>
  <c r="AS12" i="14"/>
  <c r="BA12" i="14" s="1"/>
  <c r="AJ54" i="1"/>
  <c r="AR54" i="1" s="1"/>
  <c r="AR54" i="14" s="1"/>
  <c r="AR54" i="15" s="1"/>
  <c r="AR54" i="16" s="1"/>
  <c r="AR54" i="17" s="1"/>
  <c r="AR54" i="18" s="1"/>
  <c r="AR54" i="19" s="1"/>
  <c r="AR54" i="20" s="1"/>
  <c r="AR54" i="21" s="1"/>
  <c r="AR54" i="22" s="1"/>
  <c r="AR54" i="23" s="1"/>
  <c r="AR54" i="24" s="1"/>
  <c r="AS53" i="14"/>
  <c r="BA53" i="14" s="1"/>
  <c r="AJ51" i="1"/>
  <c r="AR51" i="1" s="1"/>
  <c r="AR51" i="14" s="1"/>
  <c r="AR51" i="15" s="1"/>
  <c r="AR51" i="16" s="1"/>
  <c r="AR51" i="17" s="1"/>
  <c r="AR51" i="18" s="1"/>
  <c r="AR51" i="19" s="1"/>
  <c r="AR51" i="20" s="1"/>
  <c r="AR51" i="21" s="1"/>
  <c r="AR51" i="22" s="1"/>
  <c r="AR51" i="23" s="1"/>
  <c r="AR51" i="24" s="1"/>
  <c r="AS50" i="14"/>
  <c r="BA50" i="14" s="1"/>
  <c r="AY50" i="1"/>
  <c r="AJ48" i="1"/>
  <c r="AR48" i="1" s="1"/>
  <c r="AR48" i="14" s="1"/>
  <c r="AR48" i="15" s="1"/>
  <c r="AR48" i="16" s="1"/>
  <c r="AR48" i="17" s="1"/>
  <c r="AR48" i="18" s="1"/>
  <c r="AR48" i="19" s="1"/>
  <c r="AR48" i="20" s="1"/>
  <c r="AR48" i="21" s="1"/>
  <c r="AR48" i="22" s="1"/>
  <c r="AR48" i="23" s="1"/>
  <c r="AR48" i="24" s="1"/>
  <c r="AS47" i="14"/>
  <c r="BA47" i="14" s="1"/>
  <c r="AJ44" i="1"/>
  <c r="AR44" i="1" s="1"/>
  <c r="AR44" i="14" s="1"/>
  <c r="AR44" i="15" s="1"/>
  <c r="AR44" i="16" s="1"/>
  <c r="AR44" i="17" s="1"/>
  <c r="AR44" i="18" s="1"/>
  <c r="AR44" i="19" s="1"/>
  <c r="AR44" i="20" s="1"/>
  <c r="AR44" i="21" s="1"/>
  <c r="AR44" i="22" s="1"/>
  <c r="AR44" i="23" s="1"/>
  <c r="AR44" i="24" s="1"/>
  <c r="AS43" i="14"/>
  <c r="BA43" i="14" s="1"/>
  <c r="AS41" i="14"/>
  <c r="BA41" i="14" s="1"/>
  <c r="AJ38" i="1"/>
  <c r="AR38" i="1" s="1"/>
  <c r="AR38" i="14" s="1"/>
  <c r="AR38" i="15" s="1"/>
  <c r="AR38" i="16" s="1"/>
  <c r="AR38" i="17" s="1"/>
  <c r="AR38" i="18" s="1"/>
  <c r="AR38" i="19" s="1"/>
  <c r="AR38" i="20" s="1"/>
  <c r="AR38" i="21" s="1"/>
  <c r="AR38" i="22" s="1"/>
  <c r="AR38" i="23" s="1"/>
  <c r="AR38" i="24" s="1"/>
  <c r="AY37" i="1"/>
  <c r="AS37" i="14"/>
  <c r="BA37" i="14" s="1"/>
  <c r="AS34" i="14"/>
  <c r="BA34" i="14" s="1"/>
  <c r="AJ32" i="1"/>
  <c r="AR32" i="1" s="1"/>
  <c r="AR32" i="14" s="1"/>
  <c r="AR32" i="15" s="1"/>
  <c r="AR32" i="16" s="1"/>
  <c r="AR32" i="17" s="1"/>
  <c r="AR32" i="18" s="1"/>
  <c r="AR32" i="19" s="1"/>
  <c r="AR32" i="20" s="1"/>
  <c r="AR32" i="21" s="1"/>
  <c r="AR32" i="22" s="1"/>
  <c r="AR32" i="23" s="1"/>
  <c r="AR32" i="24" s="1"/>
  <c r="AS31" i="14"/>
  <c r="BA31" i="14" s="1"/>
  <c r="AJ29" i="1"/>
  <c r="AR29" i="1" s="1"/>
  <c r="AR29" i="14" s="1"/>
  <c r="AR29" i="15" s="1"/>
  <c r="AR29" i="16" s="1"/>
  <c r="AR29" i="17" s="1"/>
  <c r="AR29" i="18" s="1"/>
  <c r="AR29" i="19" s="1"/>
  <c r="AR29" i="20" s="1"/>
  <c r="AR29" i="21" s="1"/>
  <c r="AR29" i="22" s="1"/>
  <c r="AR29" i="23" s="1"/>
  <c r="AR29" i="24" s="1"/>
  <c r="AS28" i="14"/>
  <c r="BA28" i="14" s="1"/>
  <c r="AJ26" i="1"/>
  <c r="AR26" i="1" s="1"/>
  <c r="AR26" i="14" s="1"/>
  <c r="AR26" i="15" s="1"/>
  <c r="AR26" i="16" s="1"/>
  <c r="AR26" i="17" s="1"/>
  <c r="AR26" i="18" s="1"/>
  <c r="AR26" i="19" s="1"/>
  <c r="AR26" i="20" s="1"/>
  <c r="AR26" i="21" s="1"/>
  <c r="AR26" i="22" s="1"/>
  <c r="AR26" i="23" s="1"/>
  <c r="AR26" i="24" s="1"/>
  <c r="AJ23" i="1"/>
  <c r="AR23" i="1" s="1"/>
  <c r="AR23" i="14" s="1"/>
  <c r="AR23" i="15" s="1"/>
  <c r="AR23" i="16" s="1"/>
  <c r="AR23" i="17" s="1"/>
  <c r="AR23" i="18" s="1"/>
  <c r="AR23" i="19" s="1"/>
  <c r="AR23" i="20" s="1"/>
  <c r="AR23" i="21" s="1"/>
  <c r="AR23" i="22" s="1"/>
  <c r="AR23" i="23" s="1"/>
  <c r="AR23" i="24" s="1"/>
  <c r="AY22" i="1"/>
  <c r="AS22" i="14"/>
  <c r="BA22" i="14" s="1"/>
  <c r="AJ17" i="1"/>
  <c r="AR17" i="1" s="1"/>
  <c r="AR17" i="14" s="1"/>
  <c r="AR17" i="15" s="1"/>
  <c r="AR17" i="16" s="1"/>
  <c r="AR17" i="17" s="1"/>
  <c r="AR17" i="18" s="1"/>
  <c r="AR17" i="19" s="1"/>
  <c r="AR17" i="20" s="1"/>
  <c r="AR17" i="21" s="1"/>
  <c r="AR17" i="22" s="1"/>
  <c r="AR17" i="23" s="1"/>
  <c r="AR17" i="24" s="1"/>
  <c r="AS16" i="14"/>
  <c r="BA16" i="14" s="1"/>
  <c r="AY16" i="1"/>
  <c r="AY14" i="1"/>
  <c r="AS14" i="14"/>
  <c r="BA14" i="14" s="1"/>
  <c r="AJ55" i="1"/>
  <c r="AR55" i="1" s="1"/>
  <c r="AR55" i="14" s="1"/>
  <c r="AR55" i="15" s="1"/>
  <c r="AR55" i="16" s="1"/>
  <c r="AR55" i="17" s="1"/>
  <c r="AR55" i="18" s="1"/>
  <c r="AR55" i="19" s="1"/>
  <c r="AR55" i="20" s="1"/>
  <c r="AR55" i="21" s="1"/>
  <c r="AR55" i="22" s="1"/>
  <c r="AR55" i="23" s="1"/>
  <c r="AR55" i="24" s="1"/>
  <c r="AS19" i="1"/>
  <c r="BA19" i="1" s="1"/>
  <c r="AJ19" i="1"/>
  <c r="AR19" i="1" s="1"/>
  <c r="AR19" i="14" s="1"/>
  <c r="AR19" i="15" s="1"/>
  <c r="AR19" i="16" s="1"/>
  <c r="AR19" i="17" s="1"/>
  <c r="AR19" i="18" s="1"/>
  <c r="AR19" i="19" s="1"/>
  <c r="AR19" i="20" s="1"/>
  <c r="AR19" i="21" s="1"/>
  <c r="AR19" i="22" s="1"/>
  <c r="AR19" i="23" s="1"/>
  <c r="AR19" i="24" s="1"/>
  <c r="AY23" i="1"/>
  <c r="AQ54" i="1"/>
  <c r="AQ54" i="14" s="1"/>
  <c r="AQ54" i="15" s="1"/>
  <c r="AQ54" i="16" s="1"/>
  <c r="AQ54" i="17" s="1"/>
  <c r="AQ54" i="18" s="1"/>
  <c r="AQ54" i="19" s="1"/>
  <c r="AQ54" i="20" s="1"/>
  <c r="AQ54" i="21" s="1"/>
  <c r="AQ54" i="22" s="1"/>
  <c r="AQ54" i="23" s="1"/>
  <c r="AQ54" i="24" s="1"/>
  <c r="AQ30" i="1"/>
  <c r="AQ30" i="14" s="1"/>
  <c r="AQ30" i="15" s="1"/>
  <c r="AQ30" i="16" s="1"/>
  <c r="AQ30" i="17" s="1"/>
  <c r="AQ30" i="18" s="1"/>
  <c r="AQ30" i="19" s="1"/>
  <c r="AQ30" i="20" s="1"/>
  <c r="AQ30" i="21" s="1"/>
  <c r="AQ30" i="22" s="1"/>
  <c r="AQ30" i="23" s="1"/>
  <c r="AQ30" i="24" s="1"/>
  <c r="AQ18" i="1"/>
  <c r="AQ18" i="14" s="1"/>
  <c r="AQ18" i="15" s="1"/>
  <c r="AQ18" i="16" s="1"/>
  <c r="AQ18" i="17" s="1"/>
  <c r="AQ18" i="18" s="1"/>
  <c r="AQ18" i="19" s="1"/>
  <c r="AQ18" i="20" s="1"/>
  <c r="AQ18" i="21" s="1"/>
  <c r="AQ18" i="22" s="1"/>
  <c r="AQ18" i="23" s="1"/>
  <c r="AQ18" i="24" s="1"/>
  <c r="AQ52" i="1"/>
  <c r="AQ52" i="14" s="1"/>
  <c r="AQ52" i="15" s="1"/>
  <c r="AQ52" i="16" s="1"/>
  <c r="AQ52" i="17" s="1"/>
  <c r="AQ52" i="18" s="1"/>
  <c r="AQ52" i="19" s="1"/>
  <c r="AQ52" i="20" s="1"/>
  <c r="AQ52" i="21" s="1"/>
  <c r="AQ52" i="22" s="1"/>
  <c r="AQ52" i="23" s="1"/>
  <c r="AQ52" i="24" s="1"/>
  <c r="AQ26" i="1"/>
  <c r="AQ26" i="14" s="1"/>
  <c r="AQ26" i="15" s="1"/>
  <c r="AQ26" i="16" s="1"/>
  <c r="AQ26" i="17" s="1"/>
  <c r="AQ26" i="18" s="1"/>
  <c r="AQ26" i="19" s="1"/>
  <c r="AQ26" i="20" s="1"/>
  <c r="AQ26" i="21" s="1"/>
  <c r="AQ26" i="22" s="1"/>
  <c r="AQ26" i="23" s="1"/>
  <c r="AQ26" i="24" s="1"/>
  <c r="AQ53" i="1"/>
  <c r="AQ53" i="14" s="1"/>
  <c r="AQ53" i="15" s="1"/>
  <c r="AQ53" i="16" s="1"/>
  <c r="AQ53" i="17" s="1"/>
  <c r="AQ53" i="18" s="1"/>
  <c r="AQ53" i="19" s="1"/>
  <c r="AQ53" i="20" s="1"/>
  <c r="AQ53" i="21" s="1"/>
  <c r="AQ53" i="22" s="1"/>
  <c r="AQ53" i="23" s="1"/>
  <c r="AQ53" i="24" s="1"/>
  <c r="AQ46" i="1"/>
  <c r="AQ46" i="14" s="1"/>
  <c r="AQ46" i="15" s="1"/>
  <c r="AQ46" i="16" s="1"/>
  <c r="AQ46" i="17" s="1"/>
  <c r="AQ46" i="18" s="1"/>
  <c r="AQ46" i="19" s="1"/>
  <c r="AQ46" i="20" s="1"/>
  <c r="AQ46" i="21" s="1"/>
  <c r="AQ46" i="22" s="1"/>
  <c r="AQ46" i="23" s="1"/>
  <c r="AQ46" i="24" s="1"/>
  <c r="AQ41" i="1"/>
  <c r="AQ41" i="14" s="1"/>
  <c r="AQ41" i="15" s="1"/>
  <c r="AQ41" i="16" s="1"/>
  <c r="AQ41" i="17" s="1"/>
  <c r="AQ41" i="18" s="1"/>
  <c r="AQ41" i="19" s="1"/>
  <c r="AQ41" i="20" s="1"/>
  <c r="AQ41" i="21" s="1"/>
  <c r="AQ41" i="22" s="1"/>
  <c r="AQ41" i="23" s="1"/>
  <c r="AQ41" i="24" s="1"/>
  <c r="AR41" i="1"/>
  <c r="AR41" i="14" s="1"/>
  <c r="AR41" i="15" s="1"/>
  <c r="AR41" i="16" s="1"/>
  <c r="AR41" i="17" s="1"/>
  <c r="AR41" i="18" s="1"/>
  <c r="AR41" i="19" s="1"/>
  <c r="AR41" i="20" s="1"/>
  <c r="AR41" i="21" s="1"/>
  <c r="AR41" i="22" s="1"/>
  <c r="AR41" i="23" s="1"/>
  <c r="AR41" i="24" s="1"/>
  <c r="AQ49" i="1"/>
  <c r="AQ49" i="14" s="1"/>
  <c r="AQ49" i="15" s="1"/>
  <c r="AQ49" i="16" s="1"/>
  <c r="AQ49" i="17" s="1"/>
  <c r="AQ49" i="18" s="1"/>
  <c r="AQ49" i="19" s="1"/>
  <c r="AQ49" i="20" s="1"/>
  <c r="AQ49" i="21" s="1"/>
  <c r="AQ49" i="22" s="1"/>
  <c r="AQ49" i="23" s="1"/>
  <c r="AQ49" i="24" s="1"/>
  <c r="AQ47" i="1"/>
  <c r="AQ47" i="14" s="1"/>
  <c r="AQ47" i="15" s="1"/>
  <c r="AQ47" i="16" s="1"/>
  <c r="AQ47" i="17" s="1"/>
  <c r="AQ47" i="18" s="1"/>
  <c r="AQ47" i="19" s="1"/>
  <c r="AQ47" i="20" s="1"/>
  <c r="AQ47" i="21" s="1"/>
  <c r="AQ47" i="22" s="1"/>
  <c r="AQ47" i="23" s="1"/>
  <c r="AQ47" i="24" s="1"/>
  <c r="AR47" i="1"/>
  <c r="AR47" i="14" s="1"/>
  <c r="AR47" i="15" s="1"/>
  <c r="AR47" i="16" s="1"/>
  <c r="AR47" i="17" s="1"/>
  <c r="AR47" i="18" s="1"/>
  <c r="AR47" i="19" s="1"/>
  <c r="AR47" i="20" s="1"/>
  <c r="AR47" i="21" s="1"/>
  <c r="AR47" i="22" s="1"/>
  <c r="AR47" i="23" s="1"/>
  <c r="AR47" i="24" s="1"/>
  <c r="AQ45" i="1"/>
  <c r="AQ45" i="14" s="1"/>
  <c r="AQ45" i="15" s="1"/>
  <c r="AQ45" i="16" s="1"/>
  <c r="AQ45" i="17" s="1"/>
  <c r="AQ45" i="18" s="1"/>
  <c r="AQ45" i="19" s="1"/>
  <c r="AQ45" i="20" s="1"/>
  <c r="AQ45" i="21" s="1"/>
  <c r="AQ45" i="22" s="1"/>
  <c r="AQ45" i="23" s="1"/>
  <c r="AQ45" i="24" s="1"/>
  <c r="AQ43" i="1"/>
  <c r="AQ43" i="14" s="1"/>
  <c r="AQ43" i="15" s="1"/>
  <c r="AQ43" i="16" s="1"/>
  <c r="AQ43" i="17" s="1"/>
  <c r="AQ43" i="18" s="1"/>
  <c r="AQ43" i="19" s="1"/>
  <c r="AQ43" i="20" s="1"/>
  <c r="AQ43" i="21" s="1"/>
  <c r="AQ43" i="22" s="1"/>
  <c r="AQ43" i="23" s="1"/>
  <c r="AQ43" i="24" s="1"/>
  <c r="AQ40" i="1"/>
  <c r="AQ40" i="14" s="1"/>
  <c r="AQ40" i="15" s="1"/>
  <c r="AQ40" i="16" s="1"/>
  <c r="AQ40" i="17" s="1"/>
  <c r="AQ40" i="18" s="1"/>
  <c r="AQ40" i="19" s="1"/>
  <c r="AQ40" i="20" s="1"/>
  <c r="AQ40" i="21" s="1"/>
  <c r="AQ40" i="22" s="1"/>
  <c r="AQ40" i="23" s="1"/>
  <c r="AQ40" i="24" s="1"/>
  <c r="AQ38" i="1"/>
  <c r="AQ38" i="14" s="1"/>
  <c r="AQ38" i="15" s="1"/>
  <c r="AQ38" i="16" s="1"/>
  <c r="AQ38" i="17" s="1"/>
  <c r="AQ38" i="18" s="1"/>
  <c r="AQ38" i="19" s="1"/>
  <c r="AQ38" i="20" s="1"/>
  <c r="AQ38" i="21" s="1"/>
  <c r="AQ38" i="22" s="1"/>
  <c r="AQ38" i="23" s="1"/>
  <c r="AQ38" i="24" s="1"/>
  <c r="AQ36" i="1"/>
  <c r="AQ36" i="14" s="1"/>
  <c r="AQ36" i="15" s="1"/>
  <c r="AQ36" i="16" s="1"/>
  <c r="AQ36" i="17" s="1"/>
  <c r="AQ36" i="18" s="1"/>
  <c r="AQ36" i="19" s="1"/>
  <c r="AQ36" i="20" s="1"/>
  <c r="AQ36" i="21" s="1"/>
  <c r="AQ36" i="22" s="1"/>
  <c r="AQ36" i="23" s="1"/>
  <c r="AQ36" i="24" s="1"/>
  <c r="AQ34" i="1"/>
  <c r="AQ34" i="14" s="1"/>
  <c r="AQ34" i="15" s="1"/>
  <c r="AQ34" i="16" s="1"/>
  <c r="AQ34" i="17" s="1"/>
  <c r="AQ34" i="18" s="1"/>
  <c r="AQ34" i="19" s="1"/>
  <c r="AQ34" i="20" s="1"/>
  <c r="AQ34" i="21" s="1"/>
  <c r="AQ34" i="22" s="1"/>
  <c r="AQ34" i="23" s="1"/>
  <c r="AQ34" i="24" s="1"/>
  <c r="AQ33" i="1"/>
  <c r="AQ33" i="14" s="1"/>
  <c r="AQ33" i="15" s="1"/>
  <c r="AQ33" i="16" s="1"/>
  <c r="AQ33" i="17" s="1"/>
  <c r="AQ33" i="18" s="1"/>
  <c r="AQ33" i="19" s="1"/>
  <c r="AQ33" i="20" s="1"/>
  <c r="AQ33" i="21" s="1"/>
  <c r="AQ33" i="22" s="1"/>
  <c r="AQ33" i="23" s="1"/>
  <c r="AQ33" i="24" s="1"/>
  <c r="AR33" i="1"/>
  <c r="AR33" i="14" s="1"/>
  <c r="AR33" i="15" s="1"/>
  <c r="AR33" i="16" s="1"/>
  <c r="AR33" i="17" s="1"/>
  <c r="AR33" i="18" s="1"/>
  <c r="AR33" i="19" s="1"/>
  <c r="AR33" i="20" s="1"/>
  <c r="AR33" i="21" s="1"/>
  <c r="AR33" i="22" s="1"/>
  <c r="AR33" i="23" s="1"/>
  <c r="AR33" i="24" s="1"/>
  <c r="AQ31" i="1"/>
  <c r="AQ31" i="14" s="1"/>
  <c r="AQ31" i="15" s="1"/>
  <c r="AQ31" i="16" s="1"/>
  <c r="AQ31" i="17" s="1"/>
  <c r="AQ31" i="18" s="1"/>
  <c r="AQ31" i="19" s="1"/>
  <c r="AQ31" i="20" s="1"/>
  <c r="AQ31" i="21" s="1"/>
  <c r="AQ31" i="22" s="1"/>
  <c r="AQ31" i="23" s="1"/>
  <c r="AQ31" i="24" s="1"/>
  <c r="AQ28" i="1"/>
  <c r="AQ28" i="14" s="1"/>
  <c r="AQ28" i="15" s="1"/>
  <c r="AQ28" i="16" s="1"/>
  <c r="AQ28" i="17" s="1"/>
  <c r="AQ28" i="18" s="1"/>
  <c r="AQ28" i="19" s="1"/>
  <c r="AQ28" i="20" s="1"/>
  <c r="AQ28" i="21" s="1"/>
  <c r="AQ28" i="22" s="1"/>
  <c r="AQ28" i="23" s="1"/>
  <c r="AQ28" i="24" s="1"/>
  <c r="AQ25" i="1"/>
  <c r="AQ25" i="14" s="1"/>
  <c r="AQ25" i="15" s="1"/>
  <c r="AQ25" i="16" s="1"/>
  <c r="AQ25" i="17" s="1"/>
  <c r="AQ25" i="18" s="1"/>
  <c r="AQ25" i="19" s="1"/>
  <c r="AQ25" i="20" s="1"/>
  <c r="AQ25" i="21" s="1"/>
  <c r="AQ25" i="22" s="1"/>
  <c r="AQ25" i="23" s="1"/>
  <c r="AQ25" i="24" s="1"/>
  <c r="AQ23" i="1"/>
  <c r="AQ23" i="14" s="1"/>
  <c r="AQ23" i="15" s="1"/>
  <c r="AQ23" i="16" s="1"/>
  <c r="AQ23" i="17" s="1"/>
  <c r="AQ23" i="18" s="1"/>
  <c r="AQ23" i="19" s="1"/>
  <c r="AQ23" i="20" s="1"/>
  <c r="AQ23" i="21" s="1"/>
  <c r="AQ23" i="22" s="1"/>
  <c r="AQ23" i="23" s="1"/>
  <c r="AQ23" i="24" s="1"/>
  <c r="AQ21" i="1"/>
  <c r="AQ21" i="14" s="1"/>
  <c r="AQ21" i="15" s="1"/>
  <c r="AQ21" i="16" s="1"/>
  <c r="AQ21" i="17" s="1"/>
  <c r="AQ21" i="18" s="1"/>
  <c r="AQ21" i="19" s="1"/>
  <c r="AQ21" i="20" s="1"/>
  <c r="AQ21" i="21" s="1"/>
  <c r="AQ21" i="22" s="1"/>
  <c r="AQ21" i="23" s="1"/>
  <c r="AQ21" i="24" s="1"/>
  <c r="AQ19" i="1"/>
  <c r="AQ19" i="14" s="1"/>
  <c r="AQ19" i="15" s="1"/>
  <c r="AQ19" i="16" s="1"/>
  <c r="AQ19" i="17" s="1"/>
  <c r="AQ19" i="18" s="1"/>
  <c r="AQ19" i="19" s="1"/>
  <c r="AQ19" i="20" s="1"/>
  <c r="AQ19" i="21" s="1"/>
  <c r="AQ19" i="22" s="1"/>
  <c r="AQ19" i="23" s="1"/>
  <c r="AQ19" i="24" s="1"/>
  <c r="AQ16" i="1"/>
  <c r="AQ16" i="14" s="1"/>
  <c r="AQ16" i="15" s="1"/>
  <c r="AQ16" i="16" s="1"/>
  <c r="AQ16" i="17" s="1"/>
  <c r="AQ16" i="18" s="1"/>
  <c r="AQ16" i="19" s="1"/>
  <c r="AQ16" i="20" s="1"/>
  <c r="AQ16" i="21" s="1"/>
  <c r="AQ16" i="22" s="1"/>
  <c r="AQ16" i="23" s="1"/>
  <c r="AQ16" i="24" s="1"/>
  <c r="AQ50" i="1"/>
  <c r="AQ50" i="14" s="1"/>
  <c r="AQ50" i="15" s="1"/>
  <c r="AQ50" i="16" s="1"/>
  <c r="AQ50" i="17" s="1"/>
  <c r="AQ50" i="18" s="1"/>
  <c r="AQ50" i="19" s="1"/>
  <c r="AQ50" i="20" s="1"/>
  <c r="AQ50" i="21" s="1"/>
  <c r="AQ50" i="22" s="1"/>
  <c r="AQ50" i="23" s="1"/>
  <c r="AQ50" i="24" s="1"/>
  <c r="AQ12" i="1"/>
  <c r="AQ12" i="14" s="1"/>
  <c r="AQ12" i="15" s="1"/>
  <c r="AQ12" i="16" s="1"/>
  <c r="AQ12" i="17" s="1"/>
  <c r="AQ12" i="18" s="1"/>
  <c r="AQ12" i="19" s="1"/>
  <c r="AQ12" i="20" s="1"/>
  <c r="AQ12" i="21" s="1"/>
  <c r="AQ12" i="22" s="1"/>
  <c r="AQ12" i="23" s="1"/>
  <c r="AQ12" i="24" s="1"/>
  <c r="AQ48" i="1"/>
  <c r="AQ48" i="14" s="1"/>
  <c r="AQ48" i="15" s="1"/>
  <c r="AQ48" i="16" s="1"/>
  <c r="AQ48" i="17" s="1"/>
  <c r="AQ48" i="18" s="1"/>
  <c r="AQ48" i="19" s="1"/>
  <c r="AQ48" i="20" s="1"/>
  <c r="AQ48" i="21" s="1"/>
  <c r="AQ48" i="22" s="1"/>
  <c r="AQ48" i="23" s="1"/>
  <c r="AQ48" i="24" s="1"/>
  <c r="AQ44" i="1"/>
  <c r="AQ44" i="14" s="1"/>
  <c r="AQ44" i="15" s="1"/>
  <c r="AQ44" i="16" s="1"/>
  <c r="AQ44" i="17" s="1"/>
  <c r="AQ44" i="18" s="1"/>
  <c r="AQ44" i="19" s="1"/>
  <c r="AQ44" i="20" s="1"/>
  <c r="AQ44" i="21" s="1"/>
  <c r="AQ44" i="22" s="1"/>
  <c r="AQ44" i="23" s="1"/>
  <c r="AQ44" i="24" s="1"/>
  <c r="AQ39" i="1"/>
  <c r="AQ39" i="14" s="1"/>
  <c r="AQ39" i="15" s="1"/>
  <c r="AQ39" i="16" s="1"/>
  <c r="AQ39" i="17" s="1"/>
  <c r="AQ39" i="18" s="1"/>
  <c r="AQ39" i="19" s="1"/>
  <c r="AQ39" i="20" s="1"/>
  <c r="AQ39" i="21" s="1"/>
  <c r="AQ39" i="22" s="1"/>
  <c r="AQ39" i="23" s="1"/>
  <c r="AQ39" i="24" s="1"/>
  <c r="AQ37" i="1"/>
  <c r="AQ37" i="14" s="1"/>
  <c r="AQ37" i="15" s="1"/>
  <c r="AQ37" i="16" s="1"/>
  <c r="AQ37" i="17" s="1"/>
  <c r="AQ37" i="18" s="1"/>
  <c r="AQ37" i="19" s="1"/>
  <c r="AQ37" i="20" s="1"/>
  <c r="AQ37" i="21" s="1"/>
  <c r="AQ37" i="22" s="1"/>
  <c r="AQ37" i="23" s="1"/>
  <c r="AQ37" i="24" s="1"/>
  <c r="AQ35" i="1"/>
  <c r="AQ35" i="14" s="1"/>
  <c r="AQ35" i="15" s="1"/>
  <c r="AQ35" i="16" s="1"/>
  <c r="AQ35" i="17" s="1"/>
  <c r="AQ35" i="18" s="1"/>
  <c r="AQ35" i="19" s="1"/>
  <c r="AQ35" i="20" s="1"/>
  <c r="AQ35" i="21" s="1"/>
  <c r="AQ35" i="22" s="1"/>
  <c r="AQ35" i="23" s="1"/>
  <c r="AQ35" i="24" s="1"/>
  <c r="AQ32" i="1"/>
  <c r="AQ32" i="14" s="1"/>
  <c r="AQ32" i="15" s="1"/>
  <c r="AQ32" i="16" s="1"/>
  <c r="AQ32" i="17" s="1"/>
  <c r="AQ32" i="18" s="1"/>
  <c r="AQ32" i="19" s="1"/>
  <c r="AQ32" i="20" s="1"/>
  <c r="AQ32" i="21" s="1"/>
  <c r="AQ32" i="22" s="1"/>
  <c r="AQ32" i="23" s="1"/>
  <c r="AQ32" i="24" s="1"/>
  <c r="AQ29" i="1"/>
  <c r="AQ29" i="14" s="1"/>
  <c r="AQ29" i="15" s="1"/>
  <c r="AQ29" i="16" s="1"/>
  <c r="AQ29" i="17" s="1"/>
  <c r="AQ29" i="18" s="1"/>
  <c r="AQ29" i="19" s="1"/>
  <c r="AQ29" i="20" s="1"/>
  <c r="AQ29" i="21" s="1"/>
  <c r="AQ29" i="22" s="1"/>
  <c r="AQ29" i="23" s="1"/>
  <c r="AQ29" i="24" s="1"/>
  <c r="AQ27" i="1"/>
  <c r="AQ27" i="14" s="1"/>
  <c r="AQ27" i="15" s="1"/>
  <c r="AQ27" i="16" s="1"/>
  <c r="AQ27" i="17" s="1"/>
  <c r="AQ27" i="18" s="1"/>
  <c r="AQ27" i="19" s="1"/>
  <c r="AQ27" i="20" s="1"/>
  <c r="AQ27" i="21" s="1"/>
  <c r="AQ27" i="22" s="1"/>
  <c r="AQ27" i="23" s="1"/>
  <c r="AQ27" i="24" s="1"/>
  <c r="AQ24" i="1"/>
  <c r="AQ24" i="14" s="1"/>
  <c r="AQ24" i="15" s="1"/>
  <c r="AQ24" i="16" s="1"/>
  <c r="AQ24" i="17" s="1"/>
  <c r="AQ24" i="18" s="1"/>
  <c r="AQ24" i="19" s="1"/>
  <c r="AQ24" i="20" s="1"/>
  <c r="AQ24" i="21" s="1"/>
  <c r="AQ24" i="22" s="1"/>
  <c r="AQ24" i="23" s="1"/>
  <c r="AQ24" i="24" s="1"/>
  <c r="AQ22" i="1"/>
  <c r="AQ22" i="14" s="1"/>
  <c r="AQ22" i="15" s="1"/>
  <c r="AQ22" i="16" s="1"/>
  <c r="AQ22" i="17" s="1"/>
  <c r="AQ22" i="18" s="1"/>
  <c r="AQ22" i="19" s="1"/>
  <c r="AQ22" i="20" s="1"/>
  <c r="AQ22" i="21" s="1"/>
  <c r="AQ22" i="22" s="1"/>
  <c r="AQ22" i="23" s="1"/>
  <c r="AQ22" i="24" s="1"/>
  <c r="AQ20" i="1"/>
  <c r="AQ20" i="14" s="1"/>
  <c r="AQ20" i="15" s="1"/>
  <c r="AQ20" i="16" s="1"/>
  <c r="AQ20" i="17" s="1"/>
  <c r="AQ20" i="18" s="1"/>
  <c r="AQ20" i="19" s="1"/>
  <c r="AQ20" i="20" s="1"/>
  <c r="AQ20" i="21" s="1"/>
  <c r="AQ20" i="22" s="1"/>
  <c r="AQ20" i="23" s="1"/>
  <c r="AQ20" i="24" s="1"/>
  <c r="AQ17" i="1"/>
  <c r="AQ17" i="14" s="1"/>
  <c r="AQ17" i="15" s="1"/>
  <c r="AQ17" i="16" s="1"/>
  <c r="AQ17" i="17" s="1"/>
  <c r="AQ17" i="18" s="1"/>
  <c r="AQ17" i="19" s="1"/>
  <c r="AQ17" i="20" s="1"/>
  <c r="AQ17" i="21" s="1"/>
  <c r="AQ17" i="22" s="1"/>
  <c r="AQ17" i="23" s="1"/>
  <c r="AQ17" i="24" s="1"/>
  <c r="AQ14" i="1"/>
  <c r="AQ14" i="14" s="1"/>
  <c r="AQ14" i="15" s="1"/>
  <c r="AQ14" i="16" s="1"/>
  <c r="AQ14" i="17" s="1"/>
  <c r="AQ14" i="18" s="1"/>
  <c r="AQ14" i="19" s="1"/>
  <c r="AQ14" i="20" s="1"/>
  <c r="AQ14" i="21" s="1"/>
  <c r="AQ14" i="22" s="1"/>
  <c r="AQ14" i="23" s="1"/>
  <c r="AQ14" i="24" s="1"/>
  <c r="AQ51" i="1"/>
  <c r="AQ51" i="14" s="1"/>
  <c r="AQ51" i="15" s="1"/>
  <c r="AQ51" i="16" s="1"/>
  <c r="AQ51" i="17" s="1"/>
  <c r="AQ51" i="18" s="1"/>
  <c r="AQ51" i="19" s="1"/>
  <c r="AQ51" i="20" s="1"/>
  <c r="AQ51" i="21" s="1"/>
  <c r="AQ51" i="22" s="1"/>
  <c r="AQ51" i="23" s="1"/>
  <c r="AQ51" i="24" s="1"/>
  <c r="AQ42" i="1"/>
  <c r="AQ42" i="14" s="1"/>
  <c r="AQ42" i="15" s="1"/>
  <c r="AQ42" i="16" s="1"/>
  <c r="AQ42" i="17" s="1"/>
  <c r="AQ42" i="18" s="1"/>
  <c r="AQ42" i="19" s="1"/>
  <c r="AQ42" i="20" s="1"/>
  <c r="AQ42" i="21" s="1"/>
  <c r="AQ42" i="22" s="1"/>
  <c r="AQ42" i="23" s="1"/>
  <c r="AQ42" i="24" s="1"/>
  <c r="AQ15" i="1"/>
  <c r="AQ15" i="14" s="1"/>
  <c r="AQ15" i="15" s="1"/>
  <c r="AQ15" i="16" s="1"/>
  <c r="AQ15" i="17" s="1"/>
  <c r="AQ15" i="18" s="1"/>
  <c r="AQ15" i="19" s="1"/>
  <c r="AQ15" i="20" s="1"/>
  <c r="AQ15" i="21" s="1"/>
  <c r="AQ15" i="22" s="1"/>
  <c r="AQ15" i="23" s="1"/>
  <c r="AQ15" i="24" s="1"/>
  <c r="AQ55" i="1"/>
  <c r="AQ55" i="14" s="1"/>
  <c r="AQ55" i="15" s="1"/>
  <c r="AQ55" i="16" s="1"/>
  <c r="AQ55" i="17" s="1"/>
  <c r="AQ55" i="18" s="1"/>
  <c r="AQ55" i="19" s="1"/>
  <c r="AQ55" i="20" s="1"/>
  <c r="AQ55" i="21" s="1"/>
  <c r="AQ55" i="22" s="1"/>
  <c r="AQ55" i="23" s="1"/>
  <c r="AQ55" i="24" s="1"/>
  <c r="AS13" i="1"/>
  <c r="BA13" i="1" s="1"/>
  <c r="AS11" i="1"/>
  <c r="BA11" i="1" s="1"/>
  <c r="AQ11" i="1"/>
  <c r="AQ11" i="14" s="1"/>
  <c r="AQ11" i="15" s="1"/>
  <c r="AQ11" i="16" s="1"/>
  <c r="AQ11" i="17" s="1"/>
  <c r="AQ11" i="18" s="1"/>
  <c r="AQ11" i="19" s="1"/>
  <c r="AQ11" i="20" s="1"/>
  <c r="AQ11" i="21" s="1"/>
  <c r="AQ11" i="22" s="1"/>
  <c r="AQ11" i="23" s="1"/>
  <c r="AQ11" i="24" s="1"/>
  <c r="B3" i="1"/>
  <c r="D7" i="1" s="1"/>
  <c r="D8" i="1" s="1"/>
  <c r="D9" i="1" s="1"/>
  <c r="AV11" i="19" l="1"/>
  <c r="AV11" i="20" s="1"/>
  <c r="AV11" i="21" s="1"/>
  <c r="AV11" i="22" s="1"/>
  <c r="AV11" i="23" s="1"/>
  <c r="AV11" i="24" s="1"/>
  <c r="AV21" i="19"/>
  <c r="AV21" i="20" s="1"/>
  <c r="AV21" i="21" s="1"/>
  <c r="AV21" i="22" s="1"/>
  <c r="AV21" i="23" s="1"/>
  <c r="AV21" i="24" s="1"/>
  <c r="AV15" i="19"/>
  <c r="AV15" i="20" s="1"/>
  <c r="AV15" i="21" s="1"/>
  <c r="AV15" i="22" s="1"/>
  <c r="AV15" i="23" s="1"/>
  <c r="AV15" i="24" s="1"/>
  <c r="AV16" i="19"/>
  <c r="AV16" i="20" s="1"/>
  <c r="AV16" i="21" s="1"/>
  <c r="AV16" i="22" s="1"/>
  <c r="AV16" i="23" s="1"/>
  <c r="AV16" i="24" s="1"/>
  <c r="AV12" i="19"/>
  <c r="AV12" i="20" s="1"/>
  <c r="AV12" i="21" s="1"/>
  <c r="AV12" i="22" s="1"/>
  <c r="AV12" i="23" s="1"/>
  <c r="AV12" i="24" s="1"/>
  <c r="AV24" i="19"/>
  <c r="AV24" i="20" s="1"/>
  <c r="AV24" i="21" s="1"/>
  <c r="AV24" i="22" s="1"/>
  <c r="AV24" i="23" s="1"/>
  <c r="AV24" i="24" s="1"/>
  <c r="AV40" i="19"/>
  <c r="AV40" i="20" s="1"/>
  <c r="AV40" i="21" s="1"/>
  <c r="AV40" i="22" s="1"/>
  <c r="AV40" i="23" s="1"/>
  <c r="AV40" i="24" s="1"/>
  <c r="AV26" i="19"/>
  <c r="AV26" i="20" s="1"/>
  <c r="AV26" i="21" s="1"/>
  <c r="AV26" i="22" s="1"/>
  <c r="AV26" i="23" s="1"/>
  <c r="AV26" i="24" s="1"/>
  <c r="AV33" i="19"/>
  <c r="AV33" i="20" s="1"/>
  <c r="AV33" i="21" s="1"/>
  <c r="AV33" i="22" s="1"/>
  <c r="AV33" i="23" s="1"/>
  <c r="AV33" i="24" s="1"/>
  <c r="AV20" i="19"/>
  <c r="AV20" i="20" s="1"/>
  <c r="AV20" i="21" s="1"/>
  <c r="AV20" i="22" s="1"/>
  <c r="AV20" i="23" s="1"/>
  <c r="AV20" i="24" s="1"/>
  <c r="AV36" i="19"/>
  <c r="AV36" i="20" s="1"/>
  <c r="AV36" i="21" s="1"/>
  <c r="AV36" i="22" s="1"/>
  <c r="AV36" i="23" s="1"/>
  <c r="AV36" i="24" s="1"/>
  <c r="AV52" i="19"/>
  <c r="AV52" i="20" s="1"/>
  <c r="AV52" i="21" s="1"/>
  <c r="AV52" i="22" s="1"/>
  <c r="AV52" i="23" s="1"/>
  <c r="AV52" i="24" s="1"/>
  <c r="AV14" i="19"/>
  <c r="AV14" i="20" s="1"/>
  <c r="AV14" i="21" s="1"/>
  <c r="AV14" i="22" s="1"/>
  <c r="AV14" i="23" s="1"/>
  <c r="AV14" i="24" s="1"/>
  <c r="AV50" i="19"/>
  <c r="AV50" i="20" s="1"/>
  <c r="AV50" i="21" s="1"/>
  <c r="AV50" i="22" s="1"/>
  <c r="AV50" i="23" s="1"/>
  <c r="AV50" i="24" s="1"/>
  <c r="AV19" i="19"/>
  <c r="AV19" i="20" s="1"/>
  <c r="AV19" i="21" s="1"/>
  <c r="AV19" i="22" s="1"/>
  <c r="AV19" i="23" s="1"/>
  <c r="AV19" i="24" s="1"/>
  <c r="AV35" i="19"/>
  <c r="AV35" i="20" s="1"/>
  <c r="AV35" i="21" s="1"/>
  <c r="AV35" i="22" s="1"/>
  <c r="AV35" i="23" s="1"/>
  <c r="AV35" i="24" s="1"/>
  <c r="AV51" i="19"/>
  <c r="AV51" i="20" s="1"/>
  <c r="AV51" i="21" s="1"/>
  <c r="AV51" i="22" s="1"/>
  <c r="AV51" i="23" s="1"/>
  <c r="AV51" i="24" s="1"/>
  <c r="AV13" i="19"/>
  <c r="AV13" i="20" s="1"/>
  <c r="AV13" i="21" s="1"/>
  <c r="AV13" i="22" s="1"/>
  <c r="AV13" i="23" s="1"/>
  <c r="AV13" i="24" s="1"/>
  <c r="AV29" i="19"/>
  <c r="AV29" i="20" s="1"/>
  <c r="AV29" i="21" s="1"/>
  <c r="AV29" i="22" s="1"/>
  <c r="AV29" i="23" s="1"/>
  <c r="AV29" i="24" s="1"/>
  <c r="AV45" i="19"/>
  <c r="AV45" i="20" s="1"/>
  <c r="AV45" i="21" s="1"/>
  <c r="AV45" i="22" s="1"/>
  <c r="AV45" i="23" s="1"/>
  <c r="AV45" i="24" s="1"/>
  <c r="AV22" i="19"/>
  <c r="AV22" i="20" s="1"/>
  <c r="AV22" i="21" s="1"/>
  <c r="AV22" i="22" s="1"/>
  <c r="AV22" i="23" s="1"/>
  <c r="AV22" i="24" s="1"/>
  <c r="AV54" i="19"/>
  <c r="AV54" i="20" s="1"/>
  <c r="AV54" i="21" s="1"/>
  <c r="AV54" i="22" s="1"/>
  <c r="AV54" i="23" s="1"/>
  <c r="AV54" i="24" s="1"/>
  <c r="AV23" i="19"/>
  <c r="AV23" i="20" s="1"/>
  <c r="AV23" i="21" s="1"/>
  <c r="AV23" i="22" s="1"/>
  <c r="AV23" i="23" s="1"/>
  <c r="AV23" i="24" s="1"/>
  <c r="AV39" i="19"/>
  <c r="AV39" i="20" s="1"/>
  <c r="AV39" i="21" s="1"/>
  <c r="AV39" i="22" s="1"/>
  <c r="AV39" i="23" s="1"/>
  <c r="AV39" i="24" s="1"/>
  <c r="AV17" i="19"/>
  <c r="AV17" i="20" s="1"/>
  <c r="AV17" i="21" s="1"/>
  <c r="AV17" i="22" s="1"/>
  <c r="AV17" i="23" s="1"/>
  <c r="AV17" i="24" s="1"/>
  <c r="AV49" i="19"/>
  <c r="AV49" i="20" s="1"/>
  <c r="AV49" i="21" s="1"/>
  <c r="AV49" i="22" s="1"/>
  <c r="AV49" i="23" s="1"/>
  <c r="AV49" i="24" s="1"/>
  <c r="AV30" i="19"/>
  <c r="AV30" i="20" s="1"/>
  <c r="AV30" i="21" s="1"/>
  <c r="AV30" i="22" s="1"/>
  <c r="AV30" i="23" s="1"/>
  <c r="AV30" i="24" s="1"/>
  <c r="AV32" i="19"/>
  <c r="AV32" i="20" s="1"/>
  <c r="AV32" i="21" s="1"/>
  <c r="AV32" i="22" s="1"/>
  <c r="AV32" i="23" s="1"/>
  <c r="AV32" i="24" s="1"/>
  <c r="AV48" i="19"/>
  <c r="AV48" i="20" s="1"/>
  <c r="AV48" i="21" s="1"/>
  <c r="AV48" i="22" s="1"/>
  <c r="AV48" i="23" s="1"/>
  <c r="AV48" i="24" s="1"/>
  <c r="AV42" i="19"/>
  <c r="AV42" i="20" s="1"/>
  <c r="AV42" i="21" s="1"/>
  <c r="AV42" i="22" s="1"/>
  <c r="AV42" i="23" s="1"/>
  <c r="AV42" i="24" s="1"/>
  <c r="AV25" i="19"/>
  <c r="AV25" i="20" s="1"/>
  <c r="AV25" i="21" s="1"/>
  <c r="AV25" i="22" s="1"/>
  <c r="AV25" i="23" s="1"/>
  <c r="AV25" i="24" s="1"/>
  <c r="AV41" i="19"/>
  <c r="AV41" i="20" s="1"/>
  <c r="AV41" i="21" s="1"/>
  <c r="AV41" i="22" s="1"/>
  <c r="AV41" i="23" s="1"/>
  <c r="AV41" i="24" s="1"/>
  <c r="AV18" i="19"/>
  <c r="AV18" i="20" s="1"/>
  <c r="AV18" i="21" s="1"/>
  <c r="AV18" i="22" s="1"/>
  <c r="AV18" i="23" s="1"/>
  <c r="AV18" i="24" s="1"/>
  <c r="AV46" i="19"/>
  <c r="AV46" i="20" s="1"/>
  <c r="AV46" i="21" s="1"/>
  <c r="AV46" i="22" s="1"/>
  <c r="AV46" i="23" s="1"/>
  <c r="AV46" i="24" s="1"/>
  <c r="AS43" i="15"/>
  <c r="BA43" i="15" s="1"/>
  <c r="AY43" i="14"/>
  <c r="AS44" i="15"/>
  <c r="BA44" i="15" s="1"/>
  <c r="AY44" i="14"/>
  <c r="AS29" i="15"/>
  <c r="BA29" i="15" s="1"/>
  <c r="AY29" i="14"/>
  <c r="AS11" i="14"/>
  <c r="BA11" i="14" s="1"/>
  <c r="AY11" i="1"/>
  <c r="AY12" i="14"/>
  <c r="AS12" i="15"/>
  <c r="BA12" i="15" s="1"/>
  <c r="AS49" i="15"/>
  <c r="BA49" i="15" s="1"/>
  <c r="AY49" i="14"/>
  <c r="AS51" i="15"/>
  <c r="BA51" i="15" s="1"/>
  <c r="AY51" i="14"/>
  <c r="AS55" i="15"/>
  <c r="BA55" i="15" s="1"/>
  <c r="AY55" i="14"/>
  <c r="AS25" i="15"/>
  <c r="BA25" i="15" s="1"/>
  <c r="AY25" i="14"/>
  <c r="AS13" i="14"/>
  <c r="BA13" i="14" s="1"/>
  <c r="AY13" i="1"/>
  <c r="AS19" i="14"/>
  <c r="BA19" i="14" s="1"/>
  <c r="AY19" i="1"/>
  <c r="AS28" i="15"/>
  <c r="BA28" i="15" s="1"/>
  <c r="AY28" i="14"/>
  <c r="AS47" i="15"/>
  <c r="BA47" i="15" s="1"/>
  <c r="AY47" i="14"/>
  <c r="AS20" i="15"/>
  <c r="BA20" i="15" s="1"/>
  <c r="AY20" i="14"/>
  <c r="AS42" i="15"/>
  <c r="BA42" i="15" s="1"/>
  <c r="AY42" i="14"/>
  <c r="AS23" i="15"/>
  <c r="BA23" i="15" s="1"/>
  <c r="AY23" i="14"/>
  <c r="AS17" i="15"/>
  <c r="BA17" i="15" s="1"/>
  <c r="AY17" i="14"/>
  <c r="AS54" i="15"/>
  <c r="BA54" i="15" s="1"/>
  <c r="AY54" i="14"/>
  <c r="AS38" i="15"/>
  <c r="BA38" i="15" s="1"/>
  <c r="AY38" i="14"/>
  <c r="AS46" i="15"/>
  <c r="BA46" i="15" s="1"/>
  <c r="AY46" i="14"/>
  <c r="AS40" i="15"/>
  <c r="BA40" i="15" s="1"/>
  <c r="AY40" i="14"/>
  <c r="AS48" i="15"/>
  <c r="BA48" i="15" s="1"/>
  <c r="AY48" i="14"/>
  <c r="AS16" i="15"/>
  <c r="BA16" i="15" s="1"/>
  <c r="AY16" i="14"/>
  <c r="AS33" i="15"/>
  <c r="BA33" i="15" s="1"/>
  <c r="AY33" i="14"/>
  <c r="AS14" i="15"/>
  <c r="BA14" i="15" s="1"/>
  <c r="AY14" i="14"/>
  <c r="AS34" i="15"/>
  <c r="BA34" i="15" s="1"/>
  <c r="AY34" i="14"/>
  <c r="AS53" i="15"/>
  <c r="BA53" i="15" s="1"/>
  <c r="AY53" i="14"/>
  <c r="AS15" i="15"/>
  <c r="BA15" i="15" s="1"/>
  <c r="AY15" i="14"/>
  <c r="AS30" i="15"/>
  <c r="BA30" i="15" s="1"/>
  <c r="AY30" i="14"/>
  <c r="AS39" i="15"/>
  <c r="BA39" i="15" s="1"/>
  <c r="AY39" i="14"/>
  <c r="AS45" i="15"/>
  <c r="BA45" i="15" s="1"/>
  <c r="AY45" i="14"/>
  <c r="AS36" i="15"/>
  <c r="BA36" i="15" s="1"/>
  <c r="AY36" i="14"/>
  <c r="AS27" i="15"/>
  <c r="BA27" i="15" s="1"/>
  <c r="AY27" i="14"/>
  <c r="AS22" i="15"/>
  <c r="BA22" i="15" s="1"/>
  <c r="AY22" i="14"/>
  <c r="AS31" i="15"/>
  <c r="BA31" i="15" s="1"/>
  <c r="AY31" i="14"/>
  <c r="AS37" i="15"/>
  <c r="BA37" i="15" s="1"/>
  <c r="AY37" i="14"/>
  <c r="AS41" i="15"/>
  <c r="BA41" i="15" s="1"/>
  <c r="AY41" i="14"/>
  <c r="AS50" i="15"/>
  <c r="BA50" i="15" s="1"/>
  <c r="AY50" i="14"/>
  <c r="AS24" i="15"/>
  <c r="BA24" i="15" s="1"/>
  <c r="AY24" i="14"/>
  <c r="AS35" i="15"/>
  <c r="BA35" i="15" s="1"/>
  <c r="AY35" i="14"/>
  <c r="AS18" i="15"/>
  <c r="BA18" i="15" s="1"/>
  <c r="AY18" i="14"/>
  <c r="AS52" i="15"/>
  <c r="BA52" i="15" s="1"/>
  <c r="AY52" i="14"/>
  <c r="AS26" i="15"/>
  <c r="BA26" i="15" s="1"/>
  <c r="AY26" i="14"/>
  <c r="AS32" i="15"/>
  <c r="BA32" i="15" s="1"/>
  <c r="AY32" i="14"/>
  <c r="AS21" i="15"/>
  <c r="BA21" i="15" s="1"/>
  <c r="AY21" i="14"/>
  <c r="AE7" i="1"/>
  <c r="AE8" i="1" s="1"/>
  <c r="AE9" i="1" s="1"/>
  <c r="AA7" i="1"/>
  <c r="AA8" i="1" s="1"/>
  <c r="AA9" i="1" s="1"/>
  <c r="W7" i="1"/>
  <c r="W8" i="1" s="1"/>
  <c r="W9" i="1" s="1"/>
  <c r="S7" i="1"/>
  <c r="S8" i="1" s="1"/>
  <c r="S9" i="1" s="1"/>
  <c r="O7" i="1"/>
  <c r="O8" i="1" s="1"/>
  <c r="O9" i="1" s="1"/>
  <c r="K7" i="1"/>
  <c r="K8" i="1" s="1"/>
  <c r="K9" i="1" s="1"/>
  <c r="G7" i="1"/>
  <c r="G8" i="1" s="1"/>
  <c r="G9" i="1" s="1"/>
  <c r="C7" i="1"/>
  <c r="C8" i="1" s="1"/>
  <c r="C9" i="1" s="1"/>
  <c r="AD7" i="1"/>
  <c r="AD8" i="1" s="1"/>
  <c r="AD9" i="1" s="1"/>
  <c r="Z7" i="1"/>
  <c r="Z8" i="1" s="1"/>
  <c r="Z9" i="1" s="1"/>
  <c r="V7" i="1"/>
  <c r="V8" i="1" s="1"/>
  <c r="V9" i="1" s="1"/>
  <c r="R7" i="1"/>
  <c r="R8" i="1" s="1"/>
  <c r="R9" i="1" s="1"/>
  <c r="N7" i="1"/>
  <c r="N8" i="1" s="1"/>
  <c r="N9" i="1" s="1"/>
  <c r="J7" i="1"/>
  <c r="J8" i="1" s="1"/>
  <c r="J9" i="1" s="1"/>
  <c r="F7" i="1"/>
  <c r="F8" i="1" s="1"/>
  <c r="F9" i="1" s="1"/>
  <c r="AC7" i="1"/>
  <c r="AC8" i="1" s="1"/>
  <c r="AC9" i="1" s="1"/>
  <c r="Y7" i="1"/>
  <c r="Y8" i="1" s="1"/>
  <c r="Y9" i="1" s="1"/>
  <c r="U7" i="1"/>
  <c r="U8" i="1" s="1"/>
  <c r="U9" i="1" s="1"/>
  <c r="Q7" i="1"/>
  <c r="Q8" i="1" s="1"/>
  <c r="Q9" i="1" s="1"/>
  <c r="M7" i="1"/>
  <c r="M8" i="1" s="1"/>
  <c r="M9" i="1" s="1"/>
  <c r="I7" i="1"/>
  <c r="I8" i="1" s="1"/>
  <c r="I9" i="1" s="1"/>
  <c r="E7" i="1"/>
  <c r="E8" i="1" s="1"/>
  <c r="E9" i="1" s="1"/>
  <c r="AF7" i="1"/>
  <c r="AF8" i="1" s="1"/>
  <c r="AF9" i="1" s="1"/>
  <c r="AB7" i="1"/>
  <c r="AB8" i="1" s="1"/>
  <c r="AB9" i="1" s="1"/>
  <c r="X7" i="1"/>
  <c r="X8" i="1" s="1"/>
  <c r="X9" i="1" s="1"/>
  <c r="T7" i="1"/>
  <c r="T8" i="1" s="1"/>
  <c r="T9" i="1" s="1"/>
  <c r="P7" i="1"/>
  <c r="P8" i="1" s="1"/>
  <c r="P9" i="1" s="1"/>
  <c r="L7" i="1"/>
  <c r="L8" i="1" s="1"/>
  <c r="L9" i="1" s="1"/>
  <c r="H7" i="1"/>
  <c r="H8" i="1" s="1"/>
  <c r="H9" i="1" s="1"/>
  <c r="AR11" i="1"/>
  <c r="AR11" i="14" s="1"/>
  <c r="AR11" i="15" s="1"/>
  <c r="AR11" i="16" s="1"/>
  <c r="AR11" i="17" s="1"/>
  <c r="AR11" i="18" s="1"/>
  <c r="AR11" i="19" s="1"/>
  <c r="AR11" i="20" s="1"/>
  <c r="AR11" i="21" s="1"/>
  <c r="AR11" i="22" s="1"/>
  <c r="AR11" i="23" s="1"/>
  <c r="AR11" i="24" s="1"/>
  <c r="AS32" i="16" l="1"/>
  <c r="BA32" i="16" s="1"/>
  <c r="AY32" i="15"/>
  <c r="AS52" i="16"/>
  <c r="BA52" i="16" s="1"/>
  <c r="AY52" i="15"/>
  <c r="AS50" i="16"/>
  <c r="BA50" i="16" s="1"/>
  <c r="AY50" i="15"/>
  <c r="AS37" i="16"/>
  <c r="BA37" i="16" s="1"/>
  <c r="AY37" i="15"/>
  <c r="AS39" i="16"/>
  <c r="BA39" i="16" s="1"/>
  <c r="AY39" i="15"/>
  <c r="AS53" i="16"/>
  <c r="BA53" i="16" s="1"/>
  <c r="AY53" i="15"/>
  <c r="AS33" i="16"/>
  <c r="BA33" i="16" s="1"/>
  <c r="AY33" i="15"/>
  <c r="AS48" i="16"/>
  <c r="BA48" i="16" s="1"/>
  <c r="AY48" i="15"/>
  <c r="AS17" i="16"/>
  <c r="BA17" i="16" s="1"/>
  <c r="AY17" i="15"/>
  <c r="AS28" i="16"/>
  <c r="BA28" i="16" s="1"/>
  <c r="AY28" i="15"/>
  <c r="AS13" i="15"/>
  <c r="BA13" i="15" s="1"/>
  <c r="AY13" i="14"/>
  <c r="AS49" i="16"/>
  <c r="BA49" i="16" s="1"/>
  <c r="AY49" i="15"/>
  <c r="AS24" i="16"/>
  <c r="BA24" i="16" s="1"/>
  <c r="AY24" i="15"/>
  <c r="AS27" i="16"/>
  <c r="BA27" i="16" s="1"/>
  <c r="AY27" i="15"/>
  <c r="AS15" i="16"/>
  <c r="BA15" i="16" s="1"/>
  <c r="AY15" i="15"/>
  <c r="AS46" i="16"/>
  <c r="BA46" i="16" s="1"/>
  <c r="AY46" i="15"/>
  <c r="AS54" i="16"/>
  <c r="BA54" i="16" s="1"/>
  <c r="AY54" i="15"/>
  <c r="AS42" i="16"/>
  <c r="BA42" i="16" s="1"/>
  <c r="AY42" i="15"/>
  <c r="AS51" i="16"/>
  <c r="BA51" i="16" s="1"/>
  <c r="AY51" i="15"/>
  <c r="AS11" i="15"/>
  <c r="BA11" i="15" s="1"/>
  <c r="AY11" i="14"/>
  <c r="AS44" i="16"/>
  <c r="BA44" i="16" s="1"/>
  <c r="AY44" i="15"/>
  <c r="AS21" i="16"/>
  <c r="BA21" i="16" s="1"/>
  <c r="AY21" i="15"/>
  <c r="AS26" i="16"/>
  <c r="BA26" i="16" s="1"/>
  <c r="AY26" i="15"/>
  <c r="AY35" i="15"/>
  <c r="AS35" i="16"/>
  <c r="BA35" i="16" s="1"/>
  <c r="AS41" i="16"/>
  <c r="BA41" i="16" s="1"/>
  <c r="AY41" i="15"/>
  <c r="AS22" i="16"/>
  <c r="BA22" i="16" s="1"/>
  <c r="AY22" i="15"/>
  <c r="AS45" i="16"/>
  <c r="BA45" i="16" s="1"/>
  <c r="AY45" i="15"/>
  <c r="AS14" i="16"/>
  <c r="BA14" i="16" s="1"/>
  <c r="AY14" i="15"/>
  <c r="AS16" i="16"/>
  <c r="BA16" i="16" s="1"/>
  <c r="AY16" i="15"/>
  <c r="AS40" i="16"/>
  <c r="BA40" i="16" s="1"/>
  <c r="AY40" i="15"/>
  <c r="AS47" i="16"/>
  <c r="BA47" i="16" s="1"/>
  <c r="AY47" i="15"/>
  <c r="AS19" i="15"/>
  <c r="BA19" i="15" s="1"/>
  <c r="AY19" i="14"/>
  <c r="AS55" i="16"/>
  <c r="BA55" i="16" s="1"/>
  <c r="AY55" i="15"/>
  <c r="AS12" i="16"/>
  <c r="BA12" i="16" s="1"/>
  <c r="AY12" i="15"/>
  <c r="AS18" i="16"/>
  <c r="BA18" i="16" s="1"/>
  <c r="AY18" i="15"/>
  <c r="AS31" i="16"/>
  <c r="BA31" i="16" s="1"/>
  <c r="AY31" i="15"/>
  <c r="AS36" i="16"/>
  <c r="BA36" i="16" s="1"/>
  <c r="AY36" i="15"/>
  <c r="AS30" i="16"/>
  <c r="BA30" i="16" s="1"/>
  <c r="AY30" i="15"/>
  <c r="AS34" i="16"/>
  <c r="BA34" i="16" s="1"/>
  <c r="AY34" i="15"/>
  <c r="AS38" i="16"/>
  <c r="BA38" i="16" s="1"/>
  <c r="AY38" i="15"/>
  <c r="AS23" i="16"/>
  <c r="BA23" i="16" s="1"/>
  <c r="AY23" i="15"/>
  <c r="AS20" i="16"/>
  <c r="BA20" i="16" s="1"/>
  <c r="AY20" i="15"/>
  <c r="AS25" i="16"/>
  <c r="BA25" i="16" s="1"/>
  <c r="AY25" i="15"/>
  <c r="AS29" i="16"/>
  <c r="BA29" i="16" s="1"/>
  <c r="AY29" i="15"/>
  <c r="AS43" i="16"/>
  <c r="BA43" i="16" s="1"/>
  <c r="AY43" i="15"/>
  <c r="AZ59" i="1"/>
  <c r="AB3" i="1" s="1"/>
  <c r="AZ58" i="1"/>
  <c r="AB2" i="1" s="1"/>
  <c r="AZ57" i="1"/>
  <c r="AB1" i="1" s="1"/>
  <c r="AS29" i="17" l="1"/>
  <c r="BA29" i="17" s="1"/>
  <c r="AY29" i="16"/>
  <c r="AS20" i="17"/>
  <c r="BA20" i="17" s="1"/>
  <c r="AY20" i="16"/>
  <c r="AS38" i="17"/>
  <c r="BA38" i="17" s="1"/>
  <c r="AY38" i="16"/>
  <c r="AS30" i="17"/>
  <c r="BA30" i="17" s="1"/>
  <c r="AY30" i="16"/>
  <c r="AS18" i="17"/>
  <c r="BA18" i="17" s="1"/>
  <c r="AY18" i="16"/>
  <c r="AS47" i="17"/>
  <c r="BA47" i="17" s="1"/>
  <c r="AY47" i="16"/>
  <c r="AS21" i="17"/>
  <c r="BA21" i="17" s="1"/>
  <c r="AY21" i="16"/>
  <c r="AZ59" i="14"/>
  <c r="AB3" i="14" s="1"/>
  <c r="AZ57" i="14"/>
  <c r="AB1" i="14" s="1"/>
  <c r="AZ58" i="14"/>
  <c r="AB2" i="14" s="1"/>
  <c r="AS51" i="17"/>
  <c r="BA51" i="17" s="1"/>
  <c r="AY51" i="16"/>
  <c r="AS54" i="17"/>
  <c r="BA54" i="17" s="1"/>
  <c r="AY54" i="16"/>
  <c r="AS15" i="17"/>
  <c r="BA15" i="17" s="1"/>
  <c r="AY15" i="16"/>
  <c r="AS24" i="17"/>
  <c r="BA24" i="17" s="1"/>
  <c r="AY24" i="16"/>
  <c r="AS52" i="17"/>
  <c r="BA52" i="17" s="1"/>
  <c r="AY52" i="16"/>
  <c r="AS19" i="16"/>
  <c r="BA19" i="16" s="1"/>
  <c r="AY19" i="15"/>
  <c r="AS16" i="17"/>
  <c r="BA16" i="17" s="1"/>
  <c r="AY16" i="16"/>
  <c r="AS45" i="17"/>
  <c r="BA45" i="17" s="1"/>
  <c r="AY45" i="16"/>
  <c r="AS11" i="16"/>
  <c r="BA11" i="16" s="1"/>
  <c r="AY11" i="15"/>
  <c r="AS13" i="16"/>
  <c r="BA13" i="16" s="1"/>
  <c r="AY13" i="15"/>
  <c r="AS17" i="17"/>
  <c r="BA17" i="17" s="1"/>
  <c r="AY17" i="16"/>
  <c r="AS33" i="17"/>
  <c r="BA33" i="17" s="1"/>
  <c r="AY33" i="16"/>
  <c r="AS39" i="17"/>
  <c r="BA39" i="17" s="1"/>
  <c r="AY39" i="16"/>
  <c r="AS50" i="17"/>
  <c r="BA50" i="17" s="1"/>
  <c r="AY50" i="16"/>
  <c r="AS43" i="17"/>
  <c r="BA43" i="17" s="1"/>
  <c r="AY43" i="16"/>
  <c r="AS25" i="17"/>
  <c r="BA25" i="17" s="1"/>
  <c r="AY25" i="16"/>
  <c r="AS23" i="17"/>
  <c r="BA23" i="17" s="1"/>
  <c r="AY23" i="16"/>
  <c r="AS34" i="17"/>
  <c r="BA34" i="17" s="1"/>
  <c r="AY34" i="16"/>
  <c r="AS31" i="17"/>
  <c r="BA31" i="17" s="1"/>
  <c r="AY31" i="16"/>
  <c r="AY55" i="16"/>
  <c r="AS55" i="17"/>
  <c r="BA55" i="17" s="1"/>
  <c r="AS40" i="17"/>
  <c r="BA40" i="17" s="1"/>
  <c r="AY40" i="16"/>
  <c r="AS41" i="17"/>
  <c r="BA41" i="17" s="1"/>
  <c r="AY41" i="16"/>
  <c r="AS26" i="17"/>
  <c r="BA26" i="17" s="1"/>
  <c r="AY26" i="16"/>
  <c r="AS42" i="17"/>
  <c r="BA42" i="17" s="1"/>
  <c r="AY42" i="16"/>
  <c r="AS46" i="17"/>
  <c r="BA46" i="17" s="1"/>
  <c r="AY46" i="16"/>
  <c r="AS27" i="17"/>
  <c r="BA27" i="17" s="1"/>
  <c r="AY27" i="16"/>
  <c r="AS49" i="17"/>
  <c r="BA49" i="17" s="1"/>
  <c r="AY49" i="16"/>
  <c r="AS36" i="17"/>
  <c r="BA36" i="17" s="1"/>
  <c r="AY36" i="16"/>
  <c r="AY12" i="16"/>
  <c r="AS12" i="17"/>
  <c r="BA12" i="17" s="1"/>
  <c r="AS14" i="17"/>
  <c r="BA14" i="17" s="1"/>
  <c r="AY14" i="16"/>
  <c r="AS22" i="17"/>
  <c r="BA22" i="17" s="1"/>
  <c r="AY22" i="16"/>
  <c r="AS35" i="17"/>
  <c r="BA35" i="17" s="1"/>
  <c r="AY35" i="16"/>
  <c r="AS44" i="17"/>
  <c r="BA44" i="17" s="1"/>
  <c r="AY44" i="16"/>
  <c r="AS28" i="17"/>
  <c r="BA28" i="17" s="1"/>
  <c r="AY28" i="16"/>
  <c r="AS48" i="17"/>
  <c r="BA48" i="17" s="1"/>
  <c r="AY48" i="16"/>
  <c r="AY53" i="16"/>
  <c r="AS53" i="17"/>
  <c r="BA53" i="17" s="1"/>
  <c r="AS37" i="17"/>
  <c r="BA37" i="17" s="1"/>
  <c r="AY37" i="16"/>
  <c r="AS32" i="17"/>
  <c r="BA32" i="17" s="1"/>
  <c r="AY32" i="16"/>
  <c r="AS14" i="18" l="1"/>
  <c r="BA14" i="18" s="1"/>
  <c r="AY14" i="17"/>
  <c r="AS21" i="18"/>
  <c r="BA21" i="18" s="1"/>
  <c r="AY21" i="17"/>
  <c r="AS18" i="18"/>
  <c r="BA18" i="18" s="1"/>
  <c r="AY18" i="17"/>
  <c r="AS38" i="18"/>
  <c r="BA38" i="18" s="1"/>
  <c r="AY38" i="17"/>
  <c r="AS48" i="18"/>
  <c r="BA48" i="18" s="1"/>
  <c r="AY48" i="17"/>
  <c r="AY44" i="17"/>
  <c r="AS44" i="18"/>
  <c r="BA44" i="18" s="1"/>
  <c r="AS22" i="18"/>
  <c r="BA22" i="18" s="1"/>
  <c r="AY22" i="17"/>
  <c r="AS12" i="18"/>
  <c r="BA12" i="18" s="1"/>
  <c r="AY12" i="17"/>
  <c r="AY36" i="17"/>
  <c r="AS36" i="18"/>
  <c r="BA36" i="18" s="1"/>
  <c r="AS27" i="18"/>
  <c r="BA27" i="18" s="1"/>
  <c r="AY27" i="17"/>
  <c r="AY42" i="17"/>
  <c r="AS42" i="18"/>
  <c r="BA42" i="18" s="1"/>
  <c r="AS41" i="18"/>
  <c r="BA41" i="18" s="1"/>
  <c r="AY41" i="17"/>
  <c r="AS34" i="18"/>
  <c r="BA34" i="18" s="1"/>
  <c r="AY34" i="17"/>
  <c r="AS25" i="18"/>
  <c r="BA25" i="18" s="1"/>
  <c r="AY25" i="17"/>
  <c r="AZ57" i="15"/>
  <c r="AB1" i="15" s="1"/>
  <c r="AZ59" i="15"/>
  <c r="AB3" i="15" s="1"/>
  <c r="AZ58" i="15"/>
  <c r="AB2" i="15" s="1"/>
  <c r="AS19" i="17"/>
  <c r="BA19" i="17" s="1"/>
  <c r="AY19" i="16"/>
  <c r="AS24" i="18"/>
  <c r="BA24" i="18" s="1"/>
  <c r="AY24" i="17"/>
  <c r="AY54" i="17"/>
  <c r="AS54" i="18"/>
  <c r="BA54" i="18" s="1"/>
  <c r="AS17" i="18"/>
  <c r="BA17" i="18" s="1"/>
  <c r="AY17" i="17"/>
  <c r="AY28" i="17"/>
  <c r="AS28" i="18"/>
  <c r="BA28" i="18" s="1"/>
  <c r="AS35" i="18"/>
  <c r="BA35" i="18" s="1"/>
  <c r="AY35" i="17"/>
  <c r="AS49" i="18"/>
  <c r="BA49" i="18" s="1"/>
  <c r="AY49" i="17"/>
  <c r="AY46" i="17"/>
  <c r="AS46" i="18"/>
  <c r="BA46" i="18" s="1"/>
  <c r="AY26" i="17"/>
  <c r="AS26" i="18"/>
  <c r="BA26" i="18" s="1"/>
  <c r="AS40" i="18"/>
  <c r="BA40" i="18" s="1"/>
  <c r="AY40" i="17"/>
  <c r="AS31" i="18"/>
  <c r="BA31" i="18" s="1"/>
  <c r="AY31" i="17"/>
  <c r="AS23" i="18"/>
  <c r="BA23" i="18" s="1"/>
  <c r="AY23" i="17"/>
  <c r="AS43" i="18"/>
  <c r="BA43" i="18" s="1"/>
  <c r="AY43" i="17"/>
  <c r="AS33" i="18"/>
  <c r="BA33" i="18" s="1"/>
  <c r="AY33" i="17"/>
  <c r="AS16" i="18"/>
  <c r="BA16" i="18" s="1"/>
  <c r="AY16" i="17"/>
  <c r="AS52" i="18"/>
  <c r="BA52" i="18" s="1"/>
  <c r="AY52" i="17"/>
  <c r="AS15" i="18"/>
  <c r="BA15" i="18" s="1"/>
  <c r="AY15" i="17"/>
  <c r="AS51" i="18"/>
  <c r="BA51" i="18" s="1"/>
  <c r="AY51" i="17"/>
  <c r="AS20" i="18"/>
  <c r="BA20" i="18" s="1"/>
  <c r="AY20" i="17"/>
  <c r="AS37" i="18"/>
  <c r="BA37" i="18" s="1"/>
  <c r="AY37" i="17"/>
  <c r="AS55" i="18"/>
  <c r="BA55" i="18" s="1"/>
  <c r="AY55" i="17"/>
  <c r="AS39" i="18"/>
  <c r="BA39" i="18" s="1"/>
  <c r="AY39" i="17"/>
  <c r="AS13" i="17"/>
  <c r="BA13" i="17" s="1"/>
  <c r="AY13" i="16"/>
  <c r="AS45" i="18"/>
  <c r="BA45" i="18" s="1"/>
  <c r="AY45" i="17"/>
  <c r="AS32" i="18"/>
  <c r="BA32" i="18" s="1"/>
  <c r="AY32" i="17"/>
  <c r="AS53" i="18"/>
  <c r="BA53" i="18" s="1"/>
  <c r="AY53" i="17"/>
  <c r="AS50" i="18"/>
  <c r="BA50" i="18" s="1"/>
  <c r="AY50" i="17"/>
  <c r="AS11" i="17"/>
  <c r="BA11" i="17" s="1"/>
  <c r="AY11" i="16"/>
  <c r="AS47" i="18"/>
  <c r="BA47" i="18" s="1"/>
  <c r="AY47" i="17"/>
  <c r="AY30" i="17"/>
  <c r="AS30" i="18"/>
  <c r="BA30" i="18" s="1"/>
  <c r="AS29" i="18"/>
  <c r="BA29" i="18" s="1"/>
  <c r="AY29" i="17"/>
  <c r="AS44" i="19" l="1"/>
  <c r="BA44" i="19" s="1"/>
  <c r="AY44" i="18"/>
  <c r="AS21" i="19"/>
  <c r="BA21" i="19" s="1"/>
  <c r="AY21" i="18"/>
  <c r="AS35" i="19"/>
  <c r="BA35" i="19" s="1"/>
  <c r="AY35" i="18"/>
  <c r="AS17" i="19"/>
  <c r="BA17" i="19" s="1"/>
  <c r="AY17" i="18"/>
  <c r="AS19" i="18"/>
  <c r="BA19" i="18" s="1"/>
  <c r="AY19" i="17"/>
  <c r="AY34" i="18"/>
  <c r="AS34" i="19"/>
  <c r="BA34" i="19" s="1"/>
  <c r="AY12" i="18"/>
  <c r="AS12" i="19"/>
  <c r="BA12" i="19" s="1"/>
  <c r="AS29" i="19"/>
  <c r="BA29" i="19" s="1"/>
  <c r="AY29" i="18"/>
  <c r="AS11" i="18"/>
  <c r="BA11" i="18" s="1"/>
  <c r="AY11" i="17"/>
  <c r="AS13" i="18"/>
  <c r="BA13" i="18" s="1"/>
  <c r="AY13" i="17"/>
  <c r="AS15" i="19"/>
  <c r="BA15" i="19" s="1"/>
  <c r="AY15" i="18"/>
  <c r="AS43" i="19"/>
  <c r="BA43" i="19" s="1"/>
  <c r="AY43" i="18"/>
  <c r="AS40" i="19"/>
  <c r="BA40" i="19" s="1"/>
  <c r="AY40" i="18"/>
  <c r="AS28" i="19"/>
  <c r="BA28" i="19" s="1"/>
  <c r="AY28" i="18"/>
  <c r="AS30" i="19"/>
  <c r="BA30" i="19" s="1"/>
  <c r="AY30" i="18"/>
  <c r="AS47" i="19"/>
  <c r="BA47" i="19" s="1"/>
  <c r="AY47" i="18"/>
  <c r="AS53" i="19"/>
  <c r="BA53" i="19" s="1"/>
  <c r="AY53" i="18"/>
  <c r="AS37" i="19"/>
  <c r="BA37" i="19" s="1"/>
  <c r="AY37" i="18"/>
  <c r="AS33" i="19"/>
  <c r="BA33" i="19" s="1"/>
  <c r="AY33" i="18"/>
  <c r="AS31" i="19"/>
  <c r="BA31" i="19" s="1"/>
  <c r="AY31" i="18"/>
  <c r="AS26" i="19"/>
  <c r="BA26" i="19" s="1"/>
  <c r="AY26" i="18"/>
  <c r="AS46" i="19"/>
  <c r="BA46" i="19" s="1"/>
  <c r="AY46" i="18"/>
  <c r="AS49" i="19"/>
  <c r="BA49" i="19" s="1"/>
  <c r="AY49" i="18"/>
  <c r="AS24" i="19"/>
  <c r="BA24" i="19" s="1"/>
  <c r="AY24" i="18"/>
  <c r="AS25" i="19"/>
  <c r="BA25" i="19" s="1"/>
  <c r="AY25" i="18"/>
  <c r="AS27" i="19"/>
  <c r="BA27" i="19" s="1"/>
  <c r="AY27" i="18"/>
  <c r="AS22" i="19"/>
  <c r="BA22" i="19" s="1"/>
  <c r="AY22" i="18"/>
  <c r="AZ57" i="16"/>
  <c r="AB1" i="16" s="1"/>
  <c r="AZ59" i="16"/>
  <c r="AB3" i="16" s="1"/>
  <c r="AS50" i="19"/>
  <c r="BA50" i="19" s="1"/>
  <c r="AY50" i="18"/>
  <c r="AS45" i="19"/>
  <c r="BA45" i="19" s="1"/>
  <c r="AY45" i="18"/>
  <c r="AS55" i="19"/>
  <c r="BA55" i="19" s="1"/>
  <c r="AY55" i="18"/>
  <c r="AS51" i="19"/>
  <c r="BA51" i="19" s="1"/>
  <c r="AY51" i="18"/>
  <c r="AS16" i="19"/>
  <c r="BA16" i="19" s="1"/>
  <c r="AY16" i="18"/>
  <c r="AS23" i="19"/>
  <c r="BA23" i="19" s="1"/>
  <c r="AY23" i="18"/>
  <c r="AS54" i="19"/>
  <c r="BA54" i="19" s="1"/>
  <c r="AY54" i="18"/>
  <c r="AS38" i="19"/>
  <c r="BA38" i="19" s="1"/>
  <c r="AY38" i="18"/>
  <c r="AS32" i="19"/>
  <c r="BA32" i="19" s="1"/>
  <c r="AY32" i="18"/>
  <c r="AS39" i="19"/>
  <c r="BA39" i="19" s="1"/>
  <c r="AY39" i="18"/>
  <c r="AS20" i="19"/>
  <c r="BA20" i="19" s="1"/>
  <c r="AY20" i="18"/>
  <c r="AS52" i="19"/>
  <c r="BA52" i="19" s="1"/>
  <c r="AY52" i="18"/>
  <c r="AS41" i="19"/>
  <c r="BA41" i="19" s="1"/>
  <c r="AY41" i="18"/>
  <c r="AS36" i="19"/>
  <c r="BA36" i="19" s="1"/>
  <c r="AY36" i="18"/>
  <c r="AS48" i="19"/>
  <c r="BA48" i="19" s="1"/>
  <c r="AY48" i="18"/>
  <c r="AZ58" i="16"/>
  <c r="AB2" i="16" s="1"/>
  <c r="AS42" i="19"/>
  <c r="BA42" i="19" s="1"/>
  <c r="AY42" i="18"/>
  <c r="AS18" i="19"/>
  <c r="BA18" i="19" s="1"/>
  <c r="AY18" i="18"/>
  <c r="AS14" i="19"/>
  <c r="BA14" i="19" s="1"/>
  <c r="AY14" i="18"/>
  <c r="AZ57" i="17" l="1"/>
  <c r="AB1" i="17" s="1"/>
  <c r="AZ58" i="17"/>
  <c r="AB2" i="17" s="1"/>
  <c r="AZ59" i="17"/>
  <c r="AB3" i="17" s="1"/>
  <c r="AS41" i="20"/>
  <c r="BA41" i="20" s="1"/>
  <c r="AY41" i="19"/>
  <c r="AS51" i="20"/>
  <c r="BA51" i="20" s="1"/>
  <c r="AY51" i="19"/>
  <c r="AS22" i="20"/>
  <c r="BA22" i="20" s="1"/>
  <c r="AY22" i="19"/>
  <c r="AS25" i="20"/>
  <c r="BA25" i="20" s="1"/>
  <c r="AY25" i="19"/>
  <c r="AS49" i="20"/>
  <c r="BA49" i="20" s="1"/>
  <c r="AY49" i="19"/>
  <c r="AS37" i="20"/>
  <c r="BA37" i="20" s="1"/>
  <c r="AY37" i="19"/>
  <c r="AS47" i="20"/>
  <c r="BA47" i="20" s="1"/>
  <c r="AY47" i="19"/>
  <c r="AS15" i="20"/>
  <c r="BA15" i="20" s="1"/>
  <c r="AY15" i="19"/>
  <c r="AS29" i="20"/>
  <c r="BA29" i="20" s="1"/>
  <c r="AY29" i="19"/>
  <c r="AY34" i="19"/>
  <c r="AS34" i="20"/>
  <c r="BA34" i="20" s="1"/>
  <c r="AS19" i="19"/>
  <c r="BA19" i="19" s="1"/>
  <c r="AY19" i="18"/>
  <c r="AS21" i="20"/>
  <c r="BA21" i="20" s="1"/>
  <c r="AY21" i="19"/>
  <c r="AS18" i="20"/>
  <c r="BA18" i="20" s="1"/>
  <c r="AY18" i="19"/>
  <c r="AY26" i="19"/>
  <c r="AS26" i="20"/>
  <c r="BA26" i="20" s="1"/>
  <c r="AS33" i="20"/>
  <c r="BA33" i="20" s="1"/>
  <c r="AY33" i="19"/>
  <c r="AY28" i="19"/>
  <c r="AS28" i="20"/>
  <c r="BA28" i="20" s="1"/>
  <c r="AS11" i="19"/>
  <c r="BA11" i="19" s="1"/>
  <c r="AY11" i="18"/>
  <c r="AS12" i="20"/>
  <c r="BA12" i="20" s="1"/>
  <c r="AY12" i="19"/>
  <c r="AY36" i="19"/>
  <c r="AS36" i="20"/>
  <c r="BA36" i="20" s="1"/>
  <c r="AY52" i="19"/>
  <c r="AS52" i="20"/>
  <c r="BA52" i="20" s="1"/>
  <c r="AS16" i="20"/>
  <c r="BA16" i="20" s="1"/>
  <c r="AY16" i="19"/>
  <c r="AS45" i="20"/>
  <c r="BA45" i="20" s="1"/>
  <c r="AY45" i="19"/>
  <c r="AS14" i="20"/>
  <c r="BA14" i="20" s="1"/>
  <c r="AY14" i="19"/>
  <c r="AY48" i="19"/>
  <c r="AS48" i="20"/>
  <c r="BA48" i="20" s="1"/>
  <c r="AS39" i="20"/>
  <c r="BA39" i="20" s="1"/>
  <c r="AY39" i="19"/>
  <c r="AY38" i="19"/>
  <c r="AS38" i="20"/>
  <c r="BA38" i="20" s="1"/>
  <c r="AS23" i="20"/>
  <c r="BA23" i="20" s="1"/>
  <c r="AY23" i="19"/>
  <c r="AS55" i="20"/>
  <c r="BA55" i="20" s="1"/>
  <c r="AY55" i="19"/>
  <c r="AS46" i="20"/>
  <c r="BA46" i="20" s="1"/>
  <c r="AY46" i="19"/>
  <c r="AS31" i="20"/>
  <c r="BA31" i="20" s="1"/>
  <c r="AY31" i="19"/>
  <c r="AY30" i="19"/>
  <c r="AS30" i="20"/>
  <c r="BA30" i="20" s="1"/>
  <c r="AS40" i="20"/>
  <c r="BA40" i="20" s="1"/>
  <c r="AY40" i="19"/>
  <c r="AS17" i="20"/>
  <c r="BA17" i="20" s="1"/>
  <c r="AY17" i="19"/>
  <c r="AS42" i="20"/>
  <c r="BA42" i="20" s="1"/>
  <c r="AY42" i="19"/>
  <c r="AS20" i="20"/>
  <c r="BA20" i="20" s="1"/>
  <c r="AY20" i="19"/>
  <c r="AS50" i="20"/>
  <c r="BA50" i="20" s="1"/>
  <c r="AY50" i="19"/>
  <c r="AY32" i="19"/>
  <c r="AS32" i="20"/>
  <c r="BA32" i="20" s="1"/>
  <c r="AY54" i="19"/>
  <c r="AS54" i="20"/>
  <c r="BA54" i="20" s="1"/>
  <c r="AS27" i="20"/>
  <c r="BA27" i="20" s="1"/>
  <c r="AY27" i="19"/>
  <c r="AY24" i="19"/>
  <c r="AS24" i="20"/>
  <c r="BA24" i="20" s="1"/>
  <c r="AS53" i="20"/>
  <c r="BA53" i="20" s="1"/>
  <c r="AY53" i="19"/>
  <c r="AS43" i="20"/>
  <c r="BA43" i="20" s="1"/>
  <c r="AY43" i="19"/>
  <c r="AS13" i="19"/>
  <c r="BA13" i="19" s="1"/>
  <c r="AY13" i="18"/>
  <c r="AY35" i="19"/>
  <c r="AS35" i="20"/>
  <c r="BA35" i="20" s="1"/>
  <c r="AS44" i="20"/>
  <c r="BA44" i="20" s="1"/>
  <c r="AY44" i="19"/>
  <c r="AY44" i="20" l="1"/>
  <c r="AS44" i="21"/>
  <c r="BA44" i="21" s="1"/>
  <c r="AS13" i="20"/>
  <c r="BA13" i="20" s="1"/>
  <c r="AY13" i="19"/>
  <c r="AS27" i="21"/>
  <c r="BA27" i="21" s="1"/>
  <c r="AY27" i="20"/>
  <c r="AY32" i="20"/>
  <c r="AS32" i="21"/>
  <c r="BA32" i="21" s="1"/>
  <c r="AS40" i="21"/>
  <c r="BA40" i="21" s="1"/>
  <c r="AY40" i="20"/>
  <c r="AS36" i="21"/>
  <c r="BA36" i="21" s="1"/>
  <c r="AY36" i="20"/>
  <c r="AS12" i="21"/>
  <c r="BA12" i="21" s="1"/>
  <c r="AY12" i="20"/>
  <c r="AY26" i="20"/>
  <c r="AS26" i="21"/>
  <c r="BA26" i="21" s="1"/>
  <c r="AY34" i="20"/>
  <c r="AS34" i="21"/>
  <c r="BA34" i="21" s="1"/>
  <c r="AS29" i="21"/>
  <c r="BA29" i="21" s="1"/>
  <c r="AY29" i="20"/>
  <c r="AS49" i="21"/>
  <c r="BA49" i="21" s="1"/>
  <c r="AY49" i="20"/>
  <c r="AS51" i="21"/>
  <c r="BA51" i="21" s="1"/>
  <c r="AY51" i="20"/>
  <c r="AS54" i="21"/>
  <c r="BA54" i="21" s="1"/>
  <c r="AY54" i="20"/>
  <c r="AS20" i="21"/>
  <c r="BA20" i="21" s="1"/>
  <c r="AY20" i="20"/>
  <c r="AS17" i="21"/>
  <c r="BA17" i="21" s="1"/>
  <c r="AY17" i="20"/>
  <c r="AY30" i="20"/>
  <c r="AS30" i="21"/>
  <c r="BA30" i="21" s="1"/>
  <c r="AS31" i="21"/>
  <c r="BA31" i="21" s="1"/>
  <c r="AY31" i="20"/>
  <c r="AS23" i="21"/>
  <c r="BA23" i="21" s="1"/>
  <c r="AY23" i="20"/>
  <c r="AS16" i="21"/>
  <c r="BA16" i="21" s="1"/>
  <c r="AY16" i="20"/>
  <c r="AZ57" i="18"/>
  <c r="AB1" i="18" s="1"/>
  <c r="AZ59" i="18"/>
  <c r="AB3" i="18" s="1"/>
  <c r="AZ58" i="18"/>
  <c r="AB2" i="18" s="1"/>
  <c r="AS21" i="21"/>
  <c r="BA21" i="21" s="1"/>
  <c r="AY21" i="20"/>
  <c r="AS37" i="21"/>
  <c r="BA37" i="21" s="1"/>
  <c r="AY37" i="20"/>
  <c r="AS22" i="21"/>
  <c r="BA22" i="21" s="1"/>
  <c r="AY22" i="20"/>
  <c r="AS53" i="21"/>
  <c r="BA53" i="21" s="1"/>
  <c r="AY53" i="20"/>
  <c r="AS38" i="21"/>
  <c r="BA38" i="21" s="1"/>
  <c r="AY38" i="20"/>
  <c r="AS39" i="21"/>
  <c r="BA39" i="21" s="1"/>
  <c r="AY39" i="20"/>
  <c r="AS45" i="21"/>
  <c r="BA45" i="21" s="1"/>
  <c r="AY45" i="20"/>
  <c r="AY52" i="20"/>
  <c r="AS52" i="21"/>
  <c r="BA52" i="21" s="1"/>
  <c r="AS11" i="20"/>
  <c r="BA11" i="20" s="1"/>
  <c r="AY11" i="19"/>
  <c r="AS47" i="21"/>
  <c r="BA47" i="21" s="1"/>
  <c r="AY47" i="20"/>
  <c r="AS43" i="21"/>
  <c r="BA43" i="21" s="1"/>
  <c r="AY43" i="20"/>
  <c r="AS24" i="21"/>
  <c r="BA24" i="21" s="1"/>
  <c r="AY24" i="20"/>
  <c r="AY50" i="20"/>
  <c r="AS50" i="21"/>
  <c r="BA50" i="21" s="1"/>
  <c r="AY42" i="20"/>
  <c r="AS42" i="21"/>
  <c r="BA42" i="21" s="1"/>
  <c r="AY46" i="20"/>
  <c r="AS46" i="21"/>
  <c r="BA46" i="21" s="1"/>
  <c r="AS55" i="21"/>
  <c r="BA55" i="21" s="1"/>
  <c r="AY55" i="20"/>
  <c r="AY48" i="20"/>
  <c r="AS48" i="21"/>
  <c r="BA48" i="21" s="1"/>
  <c r="AS14" i="21"/>
  <c r="BA14" i="21" s="1"/>
  <c r="AY14" i="20"/>
  <c r="AY28" i="20"/>
  <c r="AS28" i="21"/>
  <c r="BA28" i="21" s="1"/>
  <c r="AS33" i="21"/>
  <c r="BA33" i="21" s="1"/>
  <c r="AY33" i="20"/>
  <c r="AS18" i="21"/>
  <c r="BA18" i="21" s="1"/>
  <c r="AY18" i="20"/>
  <c r="AS19" i="20"/>
  <c r="BA19" i="20" s="1"/>
  <c r="AY19" i="19"/>
  <c r="AS15" i="21"/>
  <c r="BA15" i="21" s="1"/>
  <c r="AY15" i="20"/>
  <c r="AS25" i="21"/>
  <c r="BA25" i="21" s="1"/>
  <c r="AY25" i="20"/>
  <c r="AS41" i="21"/>
  <c r="BA41" i="21" s="1"/>
  <c r="AY41" i="20"/>
  <c r="AS35" i="21"/>
  <c r="BA35" i="21" s="1"/>
  <c r="AY35" i="20"/>
  <c r="AS35" i="22" l="1"/>
  <c r="BA35" i="22" s="1"/>
  <c r="AY35" i="21"/>
  <c r="AS25" i="22"/>
  <c r="BA25" i="22" s="1"/>
  <c r="AY25" i="21"/>
  <c r="AS19" i="21"/>
  <c r="BA19" i="21" s="1"/>
  <c r="AY19" i="20"/>
  <c r="AY46" i="21"/>
  <c r="AS46" i="22"/>
  <c r="BA46" i="22" s="1"/>
  <c r="AS45" i="22"/>
  <c r="BA45" i="22" s="1"/>
  <c r="AY45" i="21"/>
  <c r="AS50" i="22"/>
  <c r="BA50" i="22" s="1"/>
  <c r="AY50" i="21"/>
  <c r="AY24" i="21"/>
  <c r="AS24" i="22"/>
  <c r="BA24" i="22" s="1"/>
  <c r="AS47" i="22"/>
  <c r="BA47" i="22" s="1"/>
  <c r="AY47" i="21"/>
  <c r="AS52" i="22"/>
  <c r="BA52" i="22" s="1"/>
  <c r="AY52" i="21"/>
  <c r="AY38" i="21"/>
  <c r="AS38" i="22"/>
  <c r="BA38" i="22" s="1"/>
  <c r="AS22" i="22"/>
  <c r="BA22" i="22" s="1"/>
  <c r="AY22" i="21"/>
  <c r="AS21" i="22"/>
  <c r="BA21" i="22" s="1"/>
  <c r="AY21" i="21"/>
  <c r="AS23" i="22"/>
  <c r="BA23" i="22" s="1"/>
  <c r="AY23" i="21"/>
  <c r="AY30" i="21"/>
  <c r="AS30" i="22"/>
  <c r="BA30" i="22" s="1"/>
  <c r="AS17" i="22"/>
  <c r="BA17" i="22" s="1"/>
  <c r="AY17" i="21"/>
  <c r="AS40" i="22"/>
  <c r="BA40" i="22" s="1"/>
  <c r="AY40" i="21"/>
  <c r="AY44" i="21"/>
  <c r="AS44" i="22"/>
  <c r="BA44" i="22" s="1"/>
  <c r="AS15" i="22"/>
  <c r="BA15" i="22" s="1"/>
  <c r="AY15" i="21"/>
  <c r="AY28" i="21"/>
  <c r="AS28" i="22"/>
  <c r="BA28" i="22" s="1"/>
  <c r="AZ58" i="19"/>
  <c r="AB2" i="19" s="1"/>
  <c r="AZ57" i="19"/>
  <c r="AB1" i="19" s="1"/>
  <c r="AZ59" i="19"/>
  <c r="AB3" i="19" s="1"/>
  <c r="AS18" i="22"/>
  <c r="BA18" i="22" s="1"/>
  <c r="AY18" i="21"/>
  <c r="AY48" i="21"/>
  <c r="AS48" i="22"/>
  <c r="BA48" i="22" s="1"/>
  <c r="AS43" i="22"/>
  <c r="BA43" i="22" s="1"/>
  <c r="AY43" i="21"/>
  <c r="AS11" i="21"/>
  <c r="BA11" i="21" s="1"/>
  <c r="AY11" i="20"/>
  <c r="AS53" i="22"/>
  <c r="BA53" i="22" s="1"/>
  <c r="AY53" i="21"/>
  <c r="AS37" i="22"/>
  <c r="BA37" i="22" s="1"/>
  <c r="AY37" i="21"/>
  <c r="AS16" i="22"/>
  <c r="BA16" i="22" s="1"/>
  <c r="AY16" i="21"/>
  <c r="AS31" i="22"/>
  <c r="BA31" i="22" s="1"/>
  <c r="AY31" i="21"/>
  <c r="AS20" i="22"/>
  <c r="BA20" i="22" s="1"/>
  <c r="AY20" i="21"/>
  <c r="AS32" i="22"/>
  <c r="BA32" i="22" s="1"/>
  <c r="AY32" i="21"/>
  <c r="AS51" i="22"/>
  <c r="BA51" i="22" s="1"/>
  <c r="AY51" i="21"/>
  <c r="AS29" i="22"/>
  <c r="BA29" i="22" s="1"/>
  <c r="AY29" i="21"/>
  <c r="AS26" i="22"/>
  <c r="BA26" i="22" s="1"/>
  <c r="AY26" i="21"/>
  <c r="AS12" i="22"/>
  <c r="BA12" i="22" s="1"/>
  <c r="AY12" i="21"/>
  <c r="AS13" i="21"/>
  <c r="BA13" i="21" s="1"/>
  <c r="AY13" i="20"/>
  <c r="AS33" i="22"/>
  <c r="BA33" i="22" s="1"/>
  <c r="AY33" i="21"/>
  <c r="AS41" i="22"/>
  <c r="BA41" i="22" s="1"/>
  <c r="AY41" i="21"/>
  <c r="AS14" i="22"/>
  <c r="BA14" i="22" s="1"/>
  <c r="AY14" i="21"/>
  <c r="AS55" i="22"/>
  <c r="BA55" i="22" s="1"/>
  <c r="AY55" i="21"/>
  <c r="AS42" i="22"/>
  <c r="BA42" i="22" s="1"/>
  <c r="AY42" i="21"/>
  <c r="AS39" i="22"/>
  <c r="BA39" i="22" s="1"/>
  <c r="AY39" i="21"/>
  <c r="AY54" i="21"/>
  <c r="AS54" i="22"/>
  <c r="BA54" i="22" s="1"/>
  <c r="AS49" i="22"/>
  <c r="BA49" i="22" s="1"/>
  <c r="AY49" i="21"/>
  <c r="AY34" i="21"/>
  <c r="AS34" i="22"/>
  <c r="BA34" i="22" s="1"/>
  <c r="AS36" i="22"/>
  <c r="BA36" i="22" s="1"/>
  <c r="AY36" i="21"/>
  <c r="AS27" i="22"/>
  <c r="BA27" i="22" s="1"/>
  <c r="AY27" i="21"/>
  <c r="AS22" i="23" l="1"/>
  <c r="BA22" i="23" s="1"/>
  <c r="AY22" i="22"/>
  <c r="AS52" i="23"/>
  <c r="BA52" i="23" s="1"/>
  <c r="AY52" i="22"/>
  <c r="AS24" i="23"/>
  <c r="BA24" i="23" s="1"/>
  <c r="AY24" i="22"/>
  <c r="AY50" i="22"/>
  <c r="AS50" i="23"/>
  <c r="BA50" i="23" s="1"/>
  <c r="AS25" i="23"/>
  <c r="BA25" i="23" s="1"/>
  <c r="AY25" i="22"/>
  <c r="AS36" i="23"/>
  <c r="BA36" i="23" s="1"/>
  <c r="AY36" i="22"/>
  <c r="AS49" i="23"/>
  <c r="BA49" i="23" s="1"/>
  <c r="AY49" i="22"/>
  <c r="AS31" i="23"/>
  <c r="BA31" i="23" s="1"/>
  <c r="AY31" i="22"/>
  <c r="AZ58" i="20"/>
  <c r="AB2" i="20" s="1"/>
  <c r="AZ57" i="20"/>
  <c r="AB1" i="20" s="1"/>
  <c r="AZ59" i="20"/>
  <c r="AB3" i="20" s="1"/>
  <c r="AS43" i="23"/>
  <c r="BA43" i="23" s="1"/>
  <c r="AY43" i="22"/>
  <c r="AS18" i="23"/>
  <c r="BA18" i="23" s="1"/>
  <c r="AY18" i="22"/>
  <c r="AS17" i="23"/>
  <c r="BA17" i="23" s="1"/>
  <c r="AY17" i="22"/>
  <c r="AS21" i="23"/>
  <c r="BA21" i="23" s="1"/>
  <c r="AY21" i="22"/>
  <c r="AS38" i="23"/>
  <c r="BA38" i="23" s="1"/>
  <c r="AY38" i="22"/>
  <c r="AS27" i="23"/>
  <c r="BA27" i="23" s="1"/>
  <c r="AY27" i="22"/>
  <c r="AS54" i="23"/>
  <c r="BA54" i="23" s="1"/>
  <c r="AY54" i="22"/>
  <c r="AS26" i="23"/>
  <c r="BA26" i="23" s="1"/>
  <c r="AY26" i="22"/>
  <c r="AS32" i="23"/>
  <c r="BA32" i="23" s="1"/>
  <c r="AY32" i="22"/>
  <c r="AS44" i="23"/>
  <c r="BA44" i="23" s="1"/>
  <c r="AY44" i="22"/>
  <c r="AY40" i="22"/>
  <c r="AS40" i="23"/>
  <c r="BA40" i="23" s="1"/>
  <c r="AS47" i="23"/>
  <c r="BA47" i="23" s="1"/>
  <c r="AY47" i="22"/>
  <c r="AS46" i="23"/>
  <c r="BA46" i="23" s="1"/>
  <c r="AY46" i="22"/>
  <c r="AS42" i="23"/>
  <c r="BA42" i="23" s="1"/>
  <c r="AY42" i="22"/>
  <c r="AS14" i="23"/>
  <c r="BA14" i="23" s="1"/>
  <c r="AY14" i="22"/>
  <c r="AS33" i="23"/>
  <c r="BA33" i="23" s="1"/>
  <c r="AY33" i="22"/>
  <c r="AY12" i="22"/>
  <c r="AS12" i="23"/>
  <c r="BA12" i="23" s="1"/>
  <c r="AS51" i="23"/>
  <c r="BA51" i="23" s="1"/>
  <c r="AY51" i="22"/>
  <c r="AS16" i="23"/>
  <c r="BA16" i="23" s="1"/>
  <c r="AY16" i="22"/>
  <c r="AS53" i="23"/>
  <c r="BA53" i="23" s="1"/>
  <c r="AY53" i="22"/>
  <c r="AS29" i="23"/>
  <c r="BA29" i="23" s="1"/>
  <c r="AY29" i="22"/>
  <c r="AS28" i="23"/>
  <c r="BA28" i="23" s="1"/>
  <c r="AY28" i="22"/>
  <c r="AS34" i="23"/>
  <c r="BA34" i="23" s="1"/>
  <c r="AY34" i="22"/>
  <c r="AS39" i="23"/>
  <c r="BA39" i="23" s="1"/>
  <c r="AY39" i="22"/>
  <c r="AS55" i="23"/>
  <c r="BA55" i="23" s="1"/>
  <c r="AY55" i="22"/>
  <c r="AS41" i="23"/>
  <c r="BA41" i="23" s="1"/>
  <c r="AY41" i="22"/>
  <c r="AS13" i="22"/>
  <c r="BA13" i="22" s="1"/>
  <c r="AY13" i="21"/>
  <c r="AS20" i="23"/>
  <c r="BA20" i="23" s="1"/>
  <c r="AY20" i="22"/>
  <c r="AS37" i="23"/>
  <c r="BA37" i="23" s="1"/>
  <c r="AY37" i="22"/>
  <c r="AS11" i="22"/>
  <c r="BA11" i="22" s="1"/>
  <c r="AY11" i="21"/>
  <c r="AY48" i="22"/>
  <c r="AS48" i="23"/>
  <c r="BA48" i="23" s="1"/>
  <c r="AS15" i="23"/>
  <c r="BA15" i="23" s="1"/>
  <c r="AY15" i="22"/>
  <c r="AS30" i="23"/>
  <c r="BA30" i="23" s="1"/>
  <c r="AY30" i="22"/>
  <c r="AS23" i="23"/>
  <c r="BA23" i="23" s="1"/>
  <c r="AY23" i="22"/>
  <c r="AS45" i="23"/>
  <c r="BA45" i="23" s="1"/>
  <c r="AY45" i="22"/>
  <c r="AS19" i="22"/>
  <c r="BA19" i="22" s="1"/>
  <c r="AY19" i="21"/>
  <c r="AY35" i="22"/>
  <c r="AS35" i="23"/>
  <c r="BA35" i="23" s="1"/>
  <c r="AS35" i="24" l="1"/>
  <c r="AY35" i="23"/>
  <c r="AS15" i="24"/>
  <c r="AY15" i="23"/>
  <c r="AZ59" i="21"/>
  <c r="AB3" i="21" s="1"/>
  <c r="AZ58" i="21"/>
  <c r="AB2" i="21" s="1"/>
  <c r="AZ57" i="21"/>
  <c r="AB1" i="21" s="1"/>
  <c r="AS37" i="24"/>
  <c r="AY37" i="23"/>
  <c r="AS13" i="23"/>
  <c r="BA13" i="23" s="1"/>
  <c r="AY13" i="22"/>
  <c r="AS55" i="24"/>
  <c r="BA55" i="24" s="1"/>
  <c r="AY55" i="23"/>
  <c r="AY28" i="23"/>
  <c r="AS28" i="24"/>
  <c r="BA28" i="24" s="1"/>
  <c r="AS53" i="24"/>
  <c r="AY53" i="23"/>
  <c r="AS42" i="24"/>
  <c r="BA42" i="24" s="1"/>
  <c r="AY42" i="23"/>
  <c r="AS21" i="24"/>
  <c r="AY21" i="23"/>
  <c r="AS45" i="24"/>
  <c r="AY45" i="23"/>
  <c r="AY30" i="23"/>
  <c r="AS30" i="24"/>
  <c r="BA30" i="24" s="1"/>
  <c r="AY48" i="23"/>
  <c r="AS48" i="24"/>
  <c r="AY34" i="23"/>
  <c r="AS34" i="24"/>
  <c r="BA34" i="24" s="1"/>
  <c r="AS14" i="24"/>
  <c r="AY14" i="23"/>
  <c r="AS26" i="24"/>
  <c r="BA26" i="24" s="1"/>
  <c r="AY26" i="23"/>
  <c r="AY38" i="23"/>
  <c r="AS38" i="24"/>
  <c r="BA38" i="24" s="1"/>
  <c r="AS18" i="24"/>
  <c r="BA18" i="24" s="1"/>
  <c r="AY18" i="23"/>
  <c r="AS11" i="23"/>
  <c r="BA11" i="23" s="1"/>
  <c r="AY11" i="22"/>
  <c r="AS20" i="24"/>
  <c r="AY20" i="23"/>
  <c r="AS41" i="24"/>
  <c r="AY41" i="23"/>
  <c r="AS29" i="24"/>
  <c r="AY29" i="23"/>
  <c r="AS51" i="24"/>
  <c r="BA51" i="24" s="1"/>
  <c r="AY51" i="23"/>
  <c r="AS46" i="24"/>
  <c r="BA46" i="24" s="1"/>
  <c r="AY46" i="23"/>
  <c r="AS32" i="24"/>
  <c r="AY32" i="23"/>
  <c r="AS17" i="24"/>
  <c r="AY17" i="23"/>
  <c r="AS19" i="23"/>
  <c r="BA19" i="23" s="1"/>
  <c r="AY19" i="22"/>
  <c r="AS23" i="24"/>
  <c r="AY23" i="23"/>
  <c r="AS16" i="24"/>
  <c r="BA16" i="24" s="1"/>
  <c r="AY16" i="23"/>
  <c r="AS12" i="24"/>
  <c r="BA12" i="24" s="1"/>
  <c r="AY12" i="23"/>
  <c r="AS33" i="24"/>
  <c r="AY33" i="23"/>
  <c r="AS40" i="24"/>
  <c r="BA40" i="24" s="1"/>
  <c r="AY40" i="23"/>
  <c r="AS44" i="24"/>
  <c r="AY44" i="23"/>
  <c r="AS54" i="24"/>
  <c r="AY54" i="23"/>
  <c r="AS27" i="24"/>
  <c r="AY27" i="23"/>
  <c r="AS43" i="24"/>
  <c r="BA43" i="24" s="1"/>
  <c r="AY43" i="23"/>
  <c r="AS49" i="24"/>
  <c r="AY49" i="23"/>
  <c r="AS25" i="24"/>
  <c r="AY25" i="23"/>
  <c r="AS50" i="24"/>
  <c r="BA50" i="24" s="1"/>
  <c r="AY50" i="23"/>
  <c r="AS24" i="24"/>
  <c r="AY24" i="23"/>
  <c r="AS52" i="24"/>
  <c r="AY52" i="23"/>
  <c r="AS31" i="24"/>
  <c r="BA31" i="24" s="1"/>
  <c r="AY31" i="23"/>
  <c r="AS36" i="24"/>
  <c r="AY36" i="23"/>
  <c r="AS39" i="24"/>
  <c r="BA39" i="24" s="1"/>
  <c r="AY39" i="23"/>
  <c r="AS47" i="24"/>
  <c r="BA47" i="24" s="1"/>
  <c r="AY47" i="23"/>
  <c r="AS22" i="24"/>
  <c r="AY22" i="23"/>
  <c r="BA36" i="24" l="1"/>
  <c r="AY36" i="24" s="1"/>
  <c r="BA52" i="24"/>
  <c r="AY52" i="24" s="1"/>
  <c r="BA49" i="24"/>
  <c r="AY49" i="24" s="1"/>
  <c r="BA27" i="24"/>
  <c r="AY27" i="24" s="1"/>
  <c r="BA44" i="24"/>
  <c r="AY44" i="24" s="1"/>
  <c r="BA33" i="24"/>
  <c r="AY33" i="24" s="1"/>
  <c r="BA32" i="24"/>
  <c r="AY32" i="24" s="1"/>
  <c r="BA41" i="24"/>
  <c r="AY41" i="24" s="1"/>
  <c r="BA14" i="24"/>
  <c r="AY14" i="24" s="1"/>
  <c r="BA45" i="24"/>
  <c r="AY45" i="24" s="1"/>
  <c r="BA22" i="24"/>
  <c r="AY22" i="24" s="1"/>
  <c r="BA24" i="24"/>
  <c r="AY24" i="24" s="1"/>
  <c r="BA25" i="24"/>
  <c r="AY25" i="24" s="1"/>
  <c r="BA54" i="24"/>
  <c r="AY54" i="24" s="1"/>
  <c r="BA23" i="24"/>
  <c r="AY23" i="24" s="1"/>
  <c r="BA17" i="24"/>
  <c r="AY17" i="24" s="1"/>
  <c r="BA29" i="24"/>
  <c r="AY29" i="24" s="1"/>
  <c r="BA20" i="24"/>
  <c r="AY20" i="24" s="1"/>
  <c r="BA21" i="24"/>
  <c r="AY21" i="24" s="1"/>
  <c r="BA53" i="24"/>
  <c r="AY53" i="24" s="1"/>
  <c r="BA37" i="24"/>
  <c r="AY37" i="24" s="1"/>
  <c r="BA48" i="24"/>
  <c r="AY48" i="24" s="1"/>
  <c r="BA15" i="24"/>
  <c r="AY15" i="24" s="1"/>
  <c r="BA35" i="24"/>
  <c r="AY35" i="24" s="1"/>
  <c r="AY39" i="24"/>
  <c r="AY40" i="24"/>
  <c r="AY16" i="24"/>
  <c r="AS19" i="24"/>
  <c r="AY19" i="23"/>
  <c r="AY46" i="24"/>
  <c r="AY42" i="24"/>
  <c r="AS13" i="24"/>
  <c r="AY13" i="23"/>
  <c r="AY31" i="24"/>
  <c r="AY12" i="24"/>
  <c r="AY34" i="24"/>
  <c r="AY30" i="24"/>
  <c r="AY47" i="24"/>
  <c r="AZ58" i="22"/>
  <c r="AB2" i="22" s="1"/>
  <c r="AZ59" i="22"/>
  <c r="AB3" i="22" s="1"/>
  <c r="AZ57" i="22"/>
  <c r="AB1" i="22" s="1"/>
  <c r="AY38" i="24"/>
  <c r="AY26" i="24"/>
  <c r="AY55" i="24"/>
  <c r="AY50" i="24"/>
  <c r="AY43" i="24"/>
  <c r="AY51" i="24"/>
  <c r="AS11" i="24"/>
  <c r="AY11" i="23"/>
  <c r="AY28" i="24"/>
  <c r="AY18" i="24"/>
  <c r="BA11" i="24" l="1"/>
  <c r="AY11" i="24" s="1"/>
  <c r="BA13" i="24"/>
  <c r="AY13" i="24" s="1"/>
  <c r="BA19" i="24"/>
  <c r="AY19" i="24" s="1"/>
  <c r="AZ57" i="23"/>
  <c r="AB1" i="23" s="1"/>
  <c r="AZ58" i="23"/>
  <c r="AB2" i="23" s="1"/>
  <c r="AZ59" i="23"/>
  <c r="AB3" i="23" s="1"/>
  <c r="AZ59" i="24" l="1"/>
  <c r="AB3" i="24" s="1"/>
  <c r="AZ57" i="24"/>
  <c r="AB1" i="24" s="1"/>
  <c r="AZ58" i="24"/>
  <c r="AB2" i="24" s="1"/>
</calcChain>
</file>

<file path=xl/sharedStrings.xml><?xml version="1.0" encoding="utf-8"?>
<sst xmlns="http://schemas.openxmlformats.org/spreadsheetml/2006/main" count="730" uniqueCount="108">
  <si>
    <t>№</t>
    <phoneticPr fontId="1"/>
  </si>
  <si>
    <t>年度</t>
    <rPh sb="0" eb="2">
      <t>ネンド</t>
    </rPh>
    <phoneticPr fontId="1"/>
  </si>
  <si>
    <t>年</t>
    <rPh sb="0" eb="1">
      <t>ネン</t>
    </rPh>
    <phoneticPr fontId="1"/>
  </si>
  <si>
    <t>月</t>
    <rPh sb="0" eb="1">
      <t>ガツ</t>
    </rPh>
    <phoneticPr fontId="1"/>
  </si>
  <si>
    <t>○</t>
    <phoneticPr fontId="1"/>
  </si>
  <si>
    <t>遅刻</t>
    <rPh sb="0" eb="2">
      <t>チコク</t>
    </rPh>
    <phoneticPr fontId="1"/>
  </si>
  <si>
    <t>早退</t>
    <rPh sb="0" eb="2">
      <t>ソウタイ</t>
    </rPh>
    <phoneticPr fontId="1"/>
  </si>
  <si>
    <t>遅</t>
    <rPh sb="0" eb="1">
      <t>チ</t>
    </rPh>
    <phoneticPr fontId="1"/>
  </si>
  <si>
    <t>早</t>
    <rPh sb="0" eb="1">
      <t>ソウ</t>
    </rPh>
    <phoneticPr fontId="1"/>
  </si>
  <si>
    <t>×</t>
    <phoneticPr fontId="1"/>
  </si>
  <si>
    <t>遅</t>
    <rPh sb="0" eb="1">
      <t>チ</t>
    </rPh>
    <phoneticPr fontId="1"/>
  </si>
  <si>
    <t>早</t>
    <rPh sb="0" eb="1">
      <t>ソウ</t>
    </rPh>
    <phoneticPr fontId="1"/>
  </si>
  <si>
    <t>×</t>
  </si>
  <si>
    <t>×</t>
    <phoneticPr fontId="1"/>
  </si>
  <si>
    <t>授業
日数</t>
    <rPh sb="0" eb="2">
      <t>ジュギョウ</t>
    </rPh>
    <rPh sb="3" eb="5">
      <t>ニッスウ</t>
    </rPh>
    <phoneticPr fontId="1"/>
  </si>
  <si>
    <t>出席
日数</t>
    <rPh sb="0" eb="2">
      <t>シュッセキ</t>
    </rPh>
    <rPh sb="3" eb="5">
      <t>ニッスウ</t>
    </rPh>
    <phoneticPr fontId="1"/>
  </si>
  <si>
    <t>欠席
日数</t>
    <rPh sb="0" eb="2">
      <t>ケッセキ</t>
    </rPh>
    <rPh sb="3" eb="5">
      <t>ニッスウ</t>
    </rPh>
    <phoneticPr fontId="1"/>
  </si>
  <si>
    <t>累　　　　　　計</t>
    <rPh sb="0" eb="1">
      <t>ルイ</t>
    </rPh>
    <rPh sb="7" eb="8">
      <t>ケイ</t>
    </rPh>
    <phoneticPr fontId="1"/>
  </si>
  <si>
    <t>別</t>
    <rPh sb="0" eb="1">
      <t>ベツ</t>
    </rPh>
    <phoneticPr fontId="1"/>
  </si>
  <si>
    <t>別</t>
    <rPh sb="0" eb="1">
      <t>ベツ</t>
    </rPh>
    <phoneticPr fontId="1"/>
  </si>
  <si>
    <t>別室
保健室
登校</t>
    <rPh sb="0" eb="2">
      <t>ベッシツ</t>
    </rPh>
    <rPh sb="3" eb="6">
      <t>ホケンシツ</t>
    </rPh>
    <rPh sb="7" eb="9">
      <t>トウコウ</t>
    </rPh>
    <phoneticPr fontId="1"/>
  </si>
  <si>
    <t>×</t>
    <phoneticPr fontId="1"/>
  </si>
  <si>
    <t>○</t>
    <phoneticPr fontId="1"/>
  </si>
  <si>
    <t>不登校相当</t>
    <rPh sb="0" eb="3">
      <t>フトウコウ</t>
    </rPh>
    <rPh sb="3" eb="5">
      <t>ソウトウ</t>
    </rPh>
    <phoneticPr fontId="1"/>
  </si>
  <si>
    <t>準不登校</t>
    <rPh sb="0" eb="1">
      <t>ジュン</t>
    </rPh>
    <rPh sb="1" eb="4">
      <t>フトウコウ</t>
    </rPh>
    <phoneticPr fontId="1"/>
  </si>
  <si>
    <t>不登校</t>
    <rPh sb="0" eb="3">
      <t>フトウコウ</t>
    </rPh>
    <phoneticPr fontId="1"/>
  </si>
  <si>
    <t>月</t>
    <rPh sb="0" eb="1">
      <t>ツキ</t>
    </rPh>
    <phoneticPr fontId="1"/>
  </si>
  <si>
    <t>記号</t>
    <rPh sb="0" eb="2">
      <t>キゴウ</t>
    </rPh>
    <phoneticPr fontId="1"/>
  </si>
  <si>
    <t>態様</t>
    <rPh sb="0" eb="2">
      <t>タイヨウ</t>
    </rPh>
    <phoneticPr fontId="1"/>
  </si>
  <si>
    <t>判　　定</t>
    <rPh sb="0" eb="1">
      <t>ハン</t>
    </rPh>
    <rPh sb="3" eb="4">
      <t>サダム</t>
    </rPh>
    <phoneticPr fontId="1"/>
  </si>
  <si>
    <t>×</t>
    <phoneticPr fontId="1"/>
  </si>
  <si>
    <t>岡山　太郎</t>
    <rPh sb="0" eb="2">
      <t>オカヤマ</t>
    </rPh>
    <rPh sb="3" eb="5">
      <t>タロウ</t>
    </rPh>
    <phoneticPr fontId="1"/>
  </si>
  <si>
    <t>倉敷　一郎</t>
    <rPh sb="0" eb="2">
      <t>クラシキ</t>
    </rPh>
    <rPh sb="3" eb="5">
      <t>イチロウ</t>
    </rPh>
    <phoneticPr fontId="1"/>
  </si>
  <si>
    <t>津山　二郎</t>
    <rPh sb="0" eb="2">
      <t>ツヤマ</t>
    </rPh>
    <rPh sb="3" eb="5">
      <t>ジロウ</t>
    </rPh>
    <phoneticPr fontId="1"/>
  </si>
  <si>
    <t>→</t>
    <phoneticPr fontId="1"/>
  </si>
  <si>
    <t>（支援例）登校を促す働きかけ（電話連絡や家庭訪問）　等</t>
    <rPh sb="5" eb="7">
      <t>トウコウ</t>
    </rPh>
    <rPh sb="8" eb="9">
      <t>ウナガ</t>
    </rPh>
    <rPh sb="10" eb="11">
      <t>ハタラ</t>
    </rPh>
    <rPh sb="15" eb="17">
      <t>デンワ</t>
    </rPh>
    <rPh sb="17" eb="19">
      <t>レンラク</t>
    </rPh>
    <rPh sb="20" eb="22">
      <t>カテイ</t>
    </rPh>
    <rPh sb="22" eb="24">
      <t>ホウモン</t>
    </rPh>
    <rPh sb="26" eb="27">
      <t>トウ</t>
    </rPh>
    <phoneticPr fontId="1"/>
  </si>
  <si>
    <t>（支援例）校内ケース会議で，別室での過ごし方の工夫など，教室復帰に向けた支援内容を検討　等</t>
    <rPh sb="5" eb="7">
      <t>コウナイ</t>
    </rPh>
    <rPh sb="10" eb="12">
      <t>カイギ</t>
    </rPh>
    <rPh sb="14" eb="16">
      <t>ベッシツ</t>
    </rPh>
    <rPh sb="18" eb="19">
      <t>ス</t>
    </rPh>
    <rPh sb="21" eb="22">
      <t>カタ</t>
    </rPh>
    <rPh sb="23" eb="25">
      <t>クフウ</t>
    </rPh>
    <rPh sb="28" eb="30">
      <t>キョウシツ</t>
    </rPh>
    <rPh sb="30" eb="32">
      <t>フッキ</t>
    </rPh>
    <rPh sb="33" eb="34">
      <t>ム</t>
    </rPh>
    <rPh sb="36" eb="38">
      <t>シエン</t>
    </rPh>
    <rPh sb="38" eb="40">
      <t>ナイヨウ</t>
    </rPh>
    <rPh sb="41" eb="43">
      <t>ケントウ</t>
    </rPh>
    <rPh sb="44" eb="45">
      <t>トウ</t>
    </rPh>
    <phoneticPr fontId="1"/>
  </si>
  <si>
    <t>（支援例）関係機関と連携した「拡大ケース会議」を開催し，チームで対応　等</t>
    <rPh sb="1" eb="3">
      <t>シエン</t>
    </rPh>
    <rPh sb="3" eb="4">
      <t>レイ</t>
    </rPh>
    <rPh sb="5" eb="7">
      <t>カンケイ</t>
    </rPh>
    <rPh sb="7" eb="9">
      <t>キカン</t>
    </rPh>
    <rPh sb="10" eb="12">
      <t>レンケイ</t>
    </rPh>
    <rPh sb="15" eb="17">
      <t>カクダイ</t>
    </rPh>
    <rPh sb="20" eb="22">
      <t>カイギ</t>
    </rPh>
    <rPh sb="24" eb="26">
      <t>カイサイ</t>
    </rPh>
    <rPh sb="32" eb="34">
      <t>タイオウ</t>
    </rPh>
    <rPh sb="35" eb="36">
      <t>トウ</t>
    </rPh>
    <phoneticPr fontId="1"/>
  </si>
  <si>
    <t>□年○組</t>
    <rPh sb="1" eb="2">
      <t>ネン</t>
    </rPh>
    <rPh sb="3" eb="4">
      <t>クミ</t>
    </rPh>
    <phoneticPr fontId="1"/>
  </si>
  <si>
    <t>○○○立△△△学校</t>
    <rPh sb="3" eb="4">
      <t>リツ</t>
    </rPh>
    <rPh sb="7" eb="9">
      <t>ガッコウ</t>
    </rPh>
    <phoneticPr fontId="1"/>
  </si>
  <si>
    <t>○</t>
    <phoneticPr fontId="1"/>
  </si>
  <si>
    <t>△</t>
  </si>
  <si>
    <t>△</t>
    <phoneticPr fontId="1"/>
  </si>
  <si>
    <t>出停
忌引</t>
    <rPh sb="0" eb="2">
      <t>シュッテイ</t>
    </rPh>
    <rPh sb="1" eb="2">
      <t>テイ</t>
    </rPh>
    <rPh sb="3" eb="5">
      <t>キビ</t>
    </rPh>
    <phoneticPr fontId="1"/>
  </si>
  <si>
    <t>欠　　　　席　　　　状　　　　況</t>
    <rPh sb="0" eb="1">
      <t>ケツ</t>
    </rPh>
    <rPh sb="5" eb="6">
      <t>セキ</t>
    </rPh>
    <rPh sb="10" eb="11">
      <t>ジョウ</t>
    </rPh>
    <rPh sb="15" eb="16">
      <t>キョウ</t>
    </rPh>
    <phoneticPr fontId="1"/>
  </si>
  <si>
    <t>月　　　　　　　計</t>
    <rPh sb="0" eb="1">
      <t>ツキ</t>
    </rPh>
    <rPh sb="8" eb="9">
      <t>ケイ</t>
    </rPh>
    <phoneticPr fontId="1"/>
  </si>
  <si>
    <t>氏　　　名</t>
    <rPh sb="0" eb="1">
      <t>シ</t>
    </rPh>
    <rPh sb="4" eb="5">
      <t>メイ</t>
    </rPh>
    <phoneticPr fontId="1"/>
  </si>
  <si>
    <t>玉野　鷲羽</t>
    <rPh sb="0" eb="2">
      <t>タマノ</t>
    </rPh>
    <rPh sb="3" eb="5">
      <t>ワシュウ</t>
    </rPh>
    <phoneticPr fontId="1"/>
  </si>
  <si>
    <t>津山　鶴子</t>
    <rPh sb="0" eb="2">
      <t>ツヤマ</t>
    </rPh>
    <rPh sb="3" eb="4">
      <t>ツル</t>
    </rPh>
    <rPh sb="4" eb="5">
      <t>コ</t>
    </rPh>
    <phoneticPr fontId="1"/>
  </si>
  <si>
    <t>岡山　桃子</t>
    <rPh sb="0" eb="2">
      <t>オカヤマ</t>
    </rPh>
    <rPh sb="3" eb="5">
      <t>モモコ</t>
    </rPh>
    <phoneticPr fontId="1"/>
  </si>
  <si>
    <t>基本情報　入力</t>
    <rPh sb="0" eb="2">
      <t>キホン</t>
    </rPh>
    <rPh sb="2" eb="4">
      <t>ジョウホウ</t>
    </rPh>
    <rPh sb="5" eb="7">
      <t>ニュウリョク</t>
    </rPh>
    <phoneticPr fontId="1"/>
  </si>
  <si>
    <t>使用目的</t>
    <rPh sb="0" eb="2">
      <t>シヨウ</t>
    </rPh>
    <rPh sb="2" eb="4">
      <t>モクテキ</t>
    </rPh>
    <phoneticPr fontId="1"/>
  </si>
  <si>
    <t>「不登校」児童生徒…欠席日数がその時期の一定基準以上になった児童生徒</t>
    <rPh sb="1" eb="4">
      <t>フトウコウ</t>
    </rPh>
    <rPh sb="5" eb="7">
      <t>ジドウ</t>
    </rPh>
    <rPh sb="7" eb="9">
      <t>セイト</t>
    </rPh>
    <phoneticPr fontId="1"/>
  </si>
  <si>
    <t>「不登校相当」児童生徒…欠席日数だけでなく，別室（保健室）登校の日数や遅刻・早退の状況を，以下の数式に当てはめ，その時期の一定基準以上になった児童生徒</t>
    <rPh sb="1" eb="4">
      <t>フトウコウ</t>
    </rPh>
    <rPh sb="4" eb="6">
      <t>ソウトウ</t>
    </rPh>
    <rPh sb="7" eb="9">
      <t>ジドウ</t>
    </rPh>
    <rPh sb="9" eb="11">
      <t>セイト</t>
    </rPh>
    <rPh sb="12" eb="14">
      <t>ケッセキ</t>
    </rPh>
    <rPh sb="14" eb="16">
      <t>ニッスウ</t>
    </rPh>
    <rPh sb="22" eb="24">
      <t>ベッシツ</t>
    </rPh>
    <rPh sb="25" eb="28">
      <t>ホケンシツ</t>
    </rPh>
    <rPh sb="29" eb="31">
      <t>トウコウ</t>
    </rPh>
    <rPh sb="32" eb="34">
      <t>ニッスウ</t>
    </rPh>
    <rPh sb="35" eb="37">
      <t>チコク</t>
    </rPh>
    <rPh sb="38" eb="40">
      <t>ソウタイ</t>
    </rPh>
    <rPh sb="41" eb="43">
      <t>ジョウキョウ</t>
    </rPh>
    <rPh sb="45" eb="47">
      <t>イカ</t>
    </rPh>
    <rPh sb="48" eb="50">
      <t>スウシキ</t>
    </rPh>
    <rPh sb="51" eb="52">
      <t>ア</t>
    </rPh>
    <rPh sb="58" eb="60">
      <t>ジキ</t>
    </rPh>
    <rPh sb="61" eb="63">
      <t>イッテイ</t>
    </rPh>
    <rPh sb="63" eb="65">
      <t>キジュン</t>
    </rPh>
    <rPh sb="65" eb="67">
      <t>イジョウ</t>
    </rPh>
    <rPh sb="71" eb="73">
      <t>ジドウ</t>
    </rPh>
    <rPh sb="73" eb="75">
      <t>セイト</t>
    </rPh>
    <phoneticPr fontId="1"/>
  </si>
  <si>
    <t>「準不登校」児童生徒…算出方法は，「不登校相当」と同じ。</t>
    <rPh sb="1" eb="2">
      <t>ジュン</t>
    </rPh>
    <rPh sb="2" eb="5">
      <t>フトウコウ</t>
    </rPh>
    <rPh sb="6" eb="8">
      <t>ジドウ</t>
    </rPh>
    <rPh sb="8" eb="10">
      <t>セイト</t>
    </rPh>
    <rPh sb="11" eb="13">
      <t>サンシュツ</t>
    </rPh>
    <rPh sb="13" eb="15">
      <t>ホウホウ</t>
    </rPh>
    <rPh sb="18" eb="21">
      <t>フトウコウ</t>
    </rPh>
    <rPh sb="21" eb="23">
      <t>ソウトウ</t>
    </rPh>
    <rPh sb="25" eb="26">
      <t>オナ</t>
    </rPh>
    <phoneticPr fontId="1"/>
  </si>
  <si>
    <t>算出式：</t>
    <rPh sb="0" eb="2">
      <t>サンシュツ</t>
    </rPh>
    <rPh sb="2" eb="3">
      <t>シキ</t>
    </rPh>
    <phoneticPr fontId="1"/>
  </si>
  <si>
    <t>３つの「要支援」対象者</t>
    <rPh sb="4" eb="7">
      <t>ヨウシエン</t>
    </rPh>
    <rPh sb="8" eb="10">
      <t>タイショウ</t>
    </rPh>
    <rPh sb="10" eb="11">
      <t>シャ</t>
    </rPh>
    <phoneticPr fontId="1"/>
  </si>
  <si>
    <t>使い方</t>
    <rPh sb="0" eb="1">
      <t>ツカ</t>
    </rPh>
    <rPh sb="2" eb="3">
      <t>カタ</t>
    </rPh>
    <phoneticPr fontId="1"/>
  </si>
  <si>
    <t>（年度初め）</t>
    <rPh sb="1" eb="3">
      <t>ネンド</t>
    </rPh>
    <rPh sb="3" eb="4">
      <t>ハジ</t>
    </rPh>
    <phoneticPr fontId="1"/>
  </si>
  <si>
    <t>作業①</t>
    <rPh sb="0" eb="2">
      <t>サギョウ</t>
    </rPh>
    <phoneticPr fontId="1"/>
  </si>
  <si>
    <t>作業②</t>
    <rPh sb="0" eb="2">
      <t>サギョウ</t>
    </rPh>
    <phoneticPr fontId="1"/>
  </si>
  <si>
    <t>月毎の欠席状況を入力する。（セルにカーソルを合わせ，該当する記号をドロップダウンリストから選択）</t>
    <rPh sb="0" eb="1">
      <t>ツキ</t>
    </rPh>
    <rPh sb="1" eb="2">
      <t>ゴト</t>
    </rPh>
    <rPh sb="3" eb="5">
      <t>ケッセキ</t>
    </rPh>
    <rPh sb="5" eb="7">
      <t>ジョウキョウ</t>
    </rPh>
    <rPh sb="8" eb="10">
      <t>ニュウリョク</t>
    </rPh>
    <rPh sb="22" eb="23">
      <t>ア</t>
    </rPh>
    <rPh sb="26" eb="28">
      <t>ガイトウ</t>
    </rPh>
    <rPh sb="30" eb="32">
      <t>キゴウ</t>
    </rPh>
    <rPh sb="45" eb="47">
      <t>センタク</t>
    </rPh>
    <phoneticPr fontId="1"/>
  </si>
  <si>
    <t>（毎月）</t>
    <rPh sb="1" eb="3">
      <t>マイツキ</t>
    </rPh>
    <phoneticPr fontId="1"/>
  </si>
  <si>
    <t>作業③</t>
    <rPh sb="0" eb="2">
      <t>サギョウ</t>
    </rPh>
    <phoneticPr fontId="1"/>
  </si>
  <si>
    <t>要支援人数</t>
    <rPh sb="0" eb="3">
      <t>ヨウシエン</t>
    </rPh>
    <rPh sb="3" eb="5">
      <t>ニンズウ</t>
    </rPh>
    <phoneticPr fontId="1"/>
  </si>
  <si>
    <t>※１</t>
    <phoneticPr fontId="1"/>
  </si>
  <si>
    <t>年度途中に転入学があった場合は，「４月」タブの氏名欄で入力・削除してください。</t>
    <rPh sb="0" eb="2">
      <t>ネンド</t>
    </rPh>
    <rPh sb="2" eb="4">
      <t>トチュウ</t>
    </rPh>
    <rPh sb="5" eb="8">
      <t>テンニュウガク</t>
    </rPh>
    <rPh sb="12" eb="14">
      <t>バアイ</t>
    </rPh>
    <rPh sb="18" eb="19">
      <t>ガツ</t>
    </rPh>
    <rPh sb="23" eb="25">
      <t>シメイ</t>
    </rPh>
    <rPh sb="25" eb="26">
      <t>ラン</t>
    </rPh>
    <rPh sb="27" eb="29">
      <t>ニュウリョク</t>
    </rPh>
    <rPh sb="30" eb="32">
      <t>サクジョ</t>
    </rPh>
    <phoneticPr fontId="1"/>
  </si>
  <si>
    <t>「基本情報」タブを開き，①学校名　②年度　③学年組　④判定基準　を入力する。</t>
    <rPh sb="1" eb="3">
      <t>キホン</t>
    </rPh>
    <rPh sb="3" eb="5">
      <t>ジョウホウ</t>
    </rPh>
    <rPh sb="9" eb="10">
      <t>ヒラ</t>
    </rPh>
    <rPh sb="13" eb="16">
      <t>ガッコウメイ</t>
    </rPh>
    <rPh sb="18" eb="20">
      <t>ネンド</t>
    </rPh>
    <rPh sb="22" eb="24">
      <t>ガクネン</t>
    </rPh>
    <rPh sb="24" eb="25">
      <t>クミ</t>
    </rPh>
    <rPh sb="27" eb="29">
      <t>ハンテイ</t>
    </rPh>
    <rPh sb="29" eb="31">
      <t>キジュン</t>
    </rPh>
    <rPh sb="33" eb="35">
      <t>ニュウリョク</t>
    </rPh>
    <phoneticPr fontId="1"/>
  </si>
  <si>
    <t>①学校名</t>
    <rPh sb="1" eb="3">
      <t>ガッコウ</t>
    </rPh>
    <rPh sb="3" eb="4">
      <t>メイ</t>
    </rPh>
    <phoneticPr fontId="1"/>
  </si>
  <si>
    <t>②年度</t>
    <rPh sb="1" eb="3">
      <t>ネンド</t>
    </rPh>
    <phoneticPr fontId="1"/>
  </si>
  <si>
    <t>③学年組</t>
    <rPh sb="1" eb="3">
      <t>ガクネン</t>
    </rPh>
    <rPh sb="3" eb="4">
      <t>クミ</t>
    </rPh>
    <phoneticPr fontId="1"/>
  </si>
  <si>
    <t>④判定基準</t>
    <rPh sb="1" eb="3">
      <t>ハンテイ</t>
    </rPh>
    <rPh sb="3" eb="5">
      <t>キジュン</t>
    </rPh>
    <phoneticPr fontId="1"/>
  </si>
  <si>
    <t>＜参考＞文部科学省の「基準」</t>
    <rPh sb="1" eb="3">
      <t>サンコウ</t>
    </rPh>
    <rPh sb="4" eb="9">
      <t>モンブカガクショウ</t>
    </rPh>
    <rPh sb="11" eb="13">
      <t>キジュン</t>
    </rPh>
    <phoneticPr fontId="1"/>
  </si>
  <si>
    <t>年間３０日以上の欠席</t>
    <rPh sb="0" eb="2">
      <t>ネンカン</t>
    </rPh>
    <rPh sb="4" eb="5">
      <t>ヒ</t>
    </rPh>
    <rPh sb="5" eb="7">
      <t>イジョウ</t>
    </rPh>
    <rPh sb="8" eb="10">
      <t>ケッセキ</t>
    </rPh>
    <phoneticPr fontId="1"/>
  </si>
  <si>
    <t>※２</t>
    <phoneticPr fontId="1"/>
  </si>
  <si>
    <t>「４月」タブの氏名欄に，児童生徒氏名を入力する。（学級名簿からのコピー＆ペーストも可）　※３</t>
    <rPh sb="2" eb="3">
      <t>ガツ</t>
    </rPh>
    <rPh sb="7" eb="10">
      <t>シメイラン</t>
    </rPh>
    <rPh sb="12" eb="14">
      <t>ジドウ</t>
    </rPh>
    <rPh sb="14" eb="16">
      <t>セイト</t>
    </rPh>
    <rPh sb="16" eb="18">
      <t>シメイ</t>
    </rPh>
    <rPh sb="19" eb="21">
      <t>ニュウリョク</t>
    </rPh>
    <rPh sb="25" eb="27">
      <t>ガッキュウ</t>
    </rPh>
    <rPh sb="27" eb="29">
      <t>メイボ</t>
    </rPh>
    <rPh sb="41" eb="42">
      <t>カ</t>
    </rPh>
    <phoneticPr fontId="1"/>
  </si>
  <si>
    <t>※３</t>
    <phoneticPr fontId="1"/>
  </si>
  <si>
    <t>算出式は，国立教育政策研究所生徒指導・進路指導研究センター　「不登校・長期欠席を減らそうとしている教育委員会に役立つ施策に関するQ＆A」（平成２４年６月）を元にしています。</t>
    <rPh sb="0" eb="3">
      <t>サンシュツシキ</t>
    </rPh>
    <rPh sb="5" eb="7">
      <t>コクリツ</t>
    </rPh>
    <rPh sb="7" eb="9">
      <t>キョウイク</t>
    </rPh>
    <rPh sb="9" eb="11">
      <t>セイサク</t>
    </rPh>
    <rPh sb="11" eb="14">
      <t>ケンキュウショ</t>
    </rPh>
    <rPh sb="14" eb="16">
      <t>セイト</t>
    </rPh>
    <rPh sb="16" eb="18">
      <t>シドウ</t>
    </rPh>
    <rPh sb="19" eb="25">
      <t>シンロシドウケンキュウ</t>
    </rPh>
    <rPh sb="31" eb="34">
      <t>フトウコウ</t>
    </rPh>
    <rPh sb="35" eb="37">
      <t>チョウキ</t>
    </rPh>
    <rPh sb="37" eb="39">
      <t>ケッセキ</t>
    </rPh>
    <rPh sb="40" eb="41">
      <t>ヘ</t>
    </rPh>
    <rPh sb="49" eb="51">
      <t>キョウイク</t>
    </rPh>
    <rPh sb="51" eb="54">
      <t>イインカイ</t>
    </rPh>
    <rPh sb="55" eb="57">
      <t>ヤクダ</t>
    </rPh>
    <rPh sb="58" eb="60">
      <t>セサク</t>
    </rPh>
    <rPh sb="61" eb="62">
      <t>カン</t>
    </rPh>
    <rPh sb="69" eb="71">
      <t>ヘイセイ</t>
    </rPh>
    <rPh sb="73" eb="74">
      <t>ネン</t>
    </rPh>
    <rPh sb="75" eb="76">
      <t>ガツ</t>
    </rPh>
    <rPh sb="78" eb="79">
      <t>モト</t>
    </rPh>
    <phoneticPr fontId="1"/>
  </si>
  <si>
    <t>児童生徒の欠席，別室（保健室）登校及び遅刻・早退の状況から，不登校に関わる「要支援」対象者を明らかにして，早期の支援を行い，不登校の未然防止に資する。</t>
    <rPh sb="0" eb="2">
      <t>ジドウ</t>
    </rPh>
    <rPh sb="2" eb="4">
      <t>セイト</t>
    </rPh>
    <rPh sb="5" eb="7">
      <t>ケッセキ</t>
    </rPh>
    <rPh sb="17" eb="18">
      <t>オヨ</t>
    </rPh>
    <rPh sb="19" eb="21">
      <t>チコク</t>
    </rPh>
    <rPh sb="22" eb="24">
      <t>ソウタイ</t>
    </rPh>
    <rPh sb="25" eb="27">
      <t>ジョウキョウ</t>
    </rPh>
    <rPh sb="30" eb="33">
      <t>フトウコウ</t>
    </rPh>
    <rPh sb="34" eb="35">
      <t>カカ</t>
    </rPh>
    <rPh sb="38" eb="41">
      <t>ヨウシエン</t>
    </rPh>
    <rPh sb="42" eb="45">
      <t>タイショウシャ</t>
    </rPh>
    <rPh sb="46" eb="47">
      <t>アキ</t>
    </rPh>
    <rPh sb="53" eb="55">
      <t>ソウキ</t>
    </rPh>
    <rPh sb="56" eb="58">
      <t>シエン</t>
    </rPh>
    <rPh sb="59" eb="60">
      <t>オコナ</t>
    </rPh>
    <rPh sb="62" eb="65">
      <t>フトウコウ</t>
    </rPh>
    <rPh sb="66" eb="68">
      <t>ミゼン</t>
    </rPh>
    <rPh sb="68" eb="70">
      <t>ボウシ</t>
    </rPh>
    <rPh sb="71" eb="72">
      <t>シ</t>
    </rPh>
    <phoneticPr fontId="1"/>
  </si>
  <si>
    <t>「要支援人数」欄及び「判定」欄を参考に，必要な支援計画を立てて支援する。（各月のシートを印刷することもできます）</t>
    <rPh sb="1" eb="4">
      <t>ヨウシエン</t>
    </rPh>
    <rPh sb="4" eb="6">
      <t>ニンズウ</t>
    </rPh>
    <rPh sb="7" eb="8">
      <t>ラン</t>
    </rPh>
    <rPh sb="8" eb="9">
      <t>オヨ</t>
    </rPh>
    <rPh sb="11" eb="13">
      <t>ハンテイ</t>
    </rPh>
    <rPh sb="14" eb="15">
      <t>ラン</t>
    </rPh>
    <rPh sb="16" eb="18">
      <t>サンコウ</t>
    </rPh>
    <rPh sb="20" eb="22">
      <t>ヒツヨウ</t>
    </rPh>
    <rPh sb="23" eb="25">
      <t>シエン</t>
    </rPh>
    <rPh sb="25" eb="27">
      <t>ケイカク</t>
    </rPh>
    <rPh sb="28" eb="29">
      <t>タ</t>
    </rPh>
    <rPh sb="31" eb="33">
      <t>シエン</t>
    </rPh>
    <rPh sb="37" eb="38">
      <t>カク</t>
    </rPh>
    <rPh sb="38" eb="39">
      <t>ツキ</t>
    </rPh>
    <rPh sb="44" eb="46">
      <t>インサツ</t>
    </rPh>
    <phoneticPr fontId="1"/>
  </si>
  <si>
    <t>「不登校」と判定された児童生徒への支援（例）</t>
    <rPh sb="1" eb="4">
      <t>フトウコウ</t>
    </rPh>
    <rPh sb="6" eb="8">
      <t>ハンテイ</t>
    </rPh>
    <rPh sb="11" eb="13">
      <t>ジドウ</t>
    </rPh>
    <rPh sb="13" eb="15">
      <t>セイト</t>
    </rPh>
    <rPh sb="17" eb="19">
      <t>シエン</t>
    </rPh>
    <rPh sb="20" eb="21">
      <t>レイ</t>
    </rPh>
    <phoneticPr fontId="1"/>
  </si>
  <si>
    <t>現時点での欠席日数の合計が，その時期における判定基準を上回っており，このままの状態が続くと，年度末には「年間３０日」以上の欠席となる恐れが大きい児童生徒です。</t>
    <rPh sb="0" eb="3">
      <t>ゲンジテン</t>
    </rPh>
    <rPh sb="5" eb="7">
      <t>ケッセキ</t>
    </rPh>
    <rPh sb="7" eb="9">
      <t>ニッスウ</t>
    </rPh>
    <rPh sb="10" eb="12">
      <t>ゴウケイ</t>
    </rPh>
    <rPh sb="16" eb="18">
      <t>ジキ</t>
    </rPh>
    <rPh sb="22" eb="24">
      <t>ハンテイ</t>
    </rPh>
    <rPh sb="24" eb="26">
      <t>キジュン</t>
    </rPh>
    <rPh sb="27" eb="29">
      <t>ウワマワ</t>
    </rPh>
    <rPh sb="39" eb="41">
      <t>ジョウタイ</t>
    </rPh>
    <rPh sb="42" eb="43">
      <t>ツヅ</t>
    </rPh>
    <rPh sb="46" eb="49">
      <t>ネンドマツ</t>
    </rPh>
    <rPh sb="52" eb="54">
      <t>ネンカン</t>
    </rPh>
    <rPh sb="56" eb="57">
      <t>ヒ</t>
    </rPh>
    <rPh sb="58" eb="60">
      <t>イジョウ</t>
    </rPh>
    <rPh sb="61" eb="63">
      <t>ケッセキ</t>
    </rPh>
    <rPh sb="66" eb="67">
      <t>オソ</t>
    </rPh>
    <rPh sb="69" eb="70">
      <t>オオ</t>
    </rPh>
    <rPh sb="72" eb="74">
      <t>ジドウ</t>
    </rPh>
    <rPh sb="74" eb="76">
      <t>セイト</t>
    </rPh>
    <phoneticPr fontId="1"/>
  </si>
  <si>
    <t>「不登校相当」と判定された児童生徒への支援（例）</t>
    <rPh sb="1" eb="4">
      <t>フトウコウ</t>
    </rPh>
    <rPh sb="4" eb="6">
      <t>ソウトウ</t>
    </rPh>
    <rPh sb="8" eb="10">
      <t>ハンテイ</t>
    </rPh>
    <rPh sb="13" eb="15">
      <t>ジドウ</t>
    </rPh>
    <rPh sb="15" eb="17">
      <t>セイト</t>
    </rPh>
    <rPh sb="19" eb="21">
      <t>シエン</t>
    </rPh>
    <rPh sb="22" eb="23">
      <t>レイ</t>
    </rPh>
    <phoneticPr fontId="1"/>
  </si>
  <si>
    <t>別室（保健室）で安心して過ごせる環境を整え，欠席日数がこれ以上増加しないように支援することが必要です。</t>
    <rPh sb="0" eb="2">
      <t>ベッシツ</t>
    </rPh>
    <rPh sb="3" eb="6">
      <t>ホケンシツ</t>
    </rPh>
    <rPh sb="8" eb="10">
      <t>アンシン</t>
    </rPh>
    <rPh sb="12" eb="13">
      <t>ス</t>
    </rPh>
    <rPh sb="16" eb="18">
      <t>カンキョウ</t>
    </rPh>
    <rPh sb="19" eb="20">
      <t>トトノ</t>
    </rPh>
    <rPh sb="22" eb="24">
      <t>ケッセキ</t>
    </rPh>
    <rPh sb="24" eb="26">
      <t>ニッスウ</t>
    </rPh>
    <rPh sb="29" eb="31">
      <t>イジョウ</t>
    </rPh>
    <rPh sb="31" eb="33">
      <t>ゾウカ</t>
    </rPh>
    <rPh sb="39" eb="41">
      <t>シエン</t>
    </rPh>
    <rPh sb="46" eb="48">
      <t>ヒツヨウ</t>
    </rPh>
    <phoneticPr fontId="1"/>
  </si>
  <si>
    <t>併せて，苦戦している理由（友人関係や学力，家庭的な問題　等）を見極め，改善を支援していくことも必要です。</t>
    <rPh sb="0" eb="1">
      <t>アワ</t>
    </rPh>
    <rPh sb="35" eb="37">
      <t>カイゼン</t>
    </rPh>
    <rPh sb="38" eb="40">
      <t>シエン</t>
    </rPh>
    <rPh sb="47" eb="49">
      <t>ヒツヨウ</t>
    </rPh>
    <phoneticPr fontId="1"/>
  </si>
  <si>
    <t>「準不登校」と判定された児童生徒への支援（例）</t>
    <rPh sb="1" eb="2">
      <t>ジュン</t>
    </rPh>
    <rPh sb="2" eb="5">
      <t>フトウコウ</t>
    </rPh>
    <rPh sb="7" eb="9">
      <t>ハンテイ</t>
    </rPh>
    <rPh sb="12" eb="14">
      <t>ジドウ</t>
    </rPh>
    <rPh sb="14" eb="16">
      <t>セイト</t>
    </rPh>
    <rPh sb="18" eb="20">
      <t>シエン</t>
    </rPh>
    <rPh sb="21" eb="22">
      <t>レイ</t>
    </rPh>
    <phoneticPr fontId="1"/>
  </si>
  <si>
    <t>連続した欠席はなくても，休日明けに欠席が多かったりして，今後，何かのきかっけで「不登校」状態に陥る可能性がある児童生徒です。</t>
    <rPh sb="0" eb="2">
      <t>レンゾク</t>
    </rPh>
    <rPh sb="4" eb="6">
      <t>ケッセキ</t>
    </rPh>
    <rPh sb="12" eb="14">
      <t>キュウジツ</t>
    </rPh>
    <rPh sb="14" eb="15">
      <t>ア</t>
    </rPh>
    <rPh sb="17" eb="19">
      <t>ケッセキ</t>
    </rPh>
    <rPh sb="20" eb="21">
      <t>オオ</t>
    </rPh>
    <rPh sb="28" eb="30">
      <t>コンゴ</t>
    </rPh>
    <rPh sb="31" eb="32">
      <t>ナニ</t>
    </rPh>
    <rPh sb="40" eb="43">
      <t>フトウコウ</t>
    </rPh>
    <rPh sb="44" eb="46">
      <t>ジョウタイ</t>
    </rPh>
    <rPh sb="47" eb="48">
      <t>オチイ</t>
    </rPh>
    <rPh sb="49" eb="52">
      <t>カノウセイ</t>
    </rPh>
    <rPh sb="55" eb="57">
      <t>ジドウ</t>
    </rPh>
    <rPh sb="57" eb="59">
      <t>セイト</t>
    </rPh>
    <phoneticPr fontId="1"/>
  </si>
  <si>
    <t>積極的な家庭訪問や電話連絡など，登校刺激も効果的に行っていくことが大切です。</t>
    <rPh sb="0" eb="3">
      <t>セッキョクテキ</t>
    </rPh>
    <rPh sb="4" eb="6">
      <t>カテイ</t>
    </rPh>
    <rPh sb="6" eb="8">
      <t>ホウモン</t>
    </rPh>
    <rPh sb="9" eb="11">
      <t>デンワ</t>
    </rPh>
    <rPh sb="11" eb="13">
      <t>レンラク</t>
    </rPh>
    <rPh sb="16" eb="18">
      <t>トウコウ</t>
    </rPh>
    <rPh sb="18" eb="20">
      <t>シゲキ</t>
    </rPh>
    <rPh sb="21" eb="24">
      <t>コウカテキ</t>
    </rPh>
    <rPh sb="25" eb="26">
      <t>オコナ</t>
    </rPh>
    <rPh sb="33" eb="35">
      <t>タイセツ</t>
    </rPh>
    <phoneticPr fontId="1"/>
  </si>
  <si>
    <t>普段から側に寄り添い，教師との人間関係を作ったり，教師が共に遊ぶなどして友達との人間関係をつくる援助をする必要がある場合もあります。</t>
    <rPh sb="0" eb="2">
      <t>フダン</t>
    </rPh>
    <rPh sb="4" eb="5">
      <t>ソバ</t>
    </rPh>
    <rPh sb="6" eb="7">
      <t>ヨ</t>
    </rPh>
    <rPh sb="8" eb="9">
      <t>ソ</t>
    </rPh>
    <rPh sb="11" eb="13">
      <t>キョウシ</t>
    </rPh>
    <rPh sb="15" eb="17">
      <t>ニンゲン</t>
    </rPh>
    <rPh sb="17" eb="19">
      <t>カンケイ</t>
    </rPh>
    <rPh sb="20" eb="21">
      <t>ツク</t>
    </rPh>
    <rPh sb="25" eb="27">
      <t>キョウシ</t>
    </rPh>
    <rPh sb="28" eb="29">
      <t>トモ</t>
    </rPh>
    <rPh sb="30" eb="31">
      <t>アソ</t>
    </rPh>
    <rPh sb="36" eb="38">
      <t>トモダチ</t>
    </rPh>
    <rPh sb="40" eb="42">
      <t>ニンゲン</t>
    </rPh>
    <rPh sb="42" eb="44">
      <t>カンケイ</t>
    </rPh>
    <rPh sb="48" eb="50">
      <t>エンジョ</t>
    </rPh>
    <rPh sb="53" eb="55">
      <t>ヒツヨウ</t>
    </rPh>
    <rPh sb="58" eb="60">
      <t>バアイ</t>
    </rPh>
    <phoneticPr fontId="1"/>
  </si>
  <si>
    <t>連休や長期休業明けに，欠席が増加する可能性があります。家庭と連携して休み中の生活リズムを整えたり，休み後半に電話連絡や家庭訪問などを行い，登校への不安を軽減してあげる支援も考えられます。</t>
    <rPh sb="0" eb="2">
      <t>レンキュウ</t>
    </rPh>
    <rPh sb="3" eb="5">
      <t>チョウキ</t>
    </rPh>
    <rPh sb="5" eb="7">
      <t>キュウギョウ</t>
    </rPh>
    <rPh sb="7" eb="8">
      <t>ア</t>
    </rPh>
    <rPh sb="11" eb="13">
      <t>ケッセキ</t>
    </rPh>
    <rPh sb="14" eb="16">
      <t>ゾウカ</t>
    </rPh>
    <rPh sb="18" eb="21">
      <t>カノウセイ</t>
    </rPh>
    <rPh sb="27" eb="29">
      <t>カテイ</t>
    </rPh>
    <rPh sb="30" eb="32">
      <t>レンケイ</t>
    </rPh>
    <rPh sb="34" eb="35">
      <t>ヤス</t>
    </rPh>
    <rPh sb="36" eb="37">
      <t>チュウ</t>
    </rPh>
    <rPh sb="38" eb="40">
      <t>セイカツ</t>
    </rPh>
    <rPh sb="44" eb="45">
      <t>トトノ</t>
    </rPh>
    <rPh sb="49" eb="50">
      <t>ヤス</t>
    </rPh>
    <rPh sb="51" eb="53">
      <t>コウハン</t>
    </rPh>
    <rPh sb="54" eb="56">
      <t>デンワ</t>
    </rPh>
    <rPh sb="56" eb="58">
      <t>レンラク</t>
    </rPh>
    <rPh sb="59" eb="61">
      <t>カテイ</t>
    </rPh>
    <rPh sb="61" eb="63">
      <t>ホウモン</t>
    </rPh>
    <rPh sb="66" eb="67">
      <t>オコナ</t>
    </rPh>
    <rPh sb="69" eb="71">
      <t>トウコウ</t>
    </rPh>
    <rPh sb="73" eb="75">
      <t>フアン</t>
    </rPh>
    <rPh sb="76" eb="78">
      <t>ケイゲン</t>
    </rPh>
    <rPh sb="83" eb="85">
      <t>シエン</t>
    </rPh>
    <rPh sb="86" eb="87">
      <t>カンガ</t>
    </rPh>
    <phoneticPr fontId="1"/>
  </si>
  <si>
    <t>欠席日数そのものは不登校の基準に達していませんが，教室で過ごす時間が減り，苦戦している児童生徒です。今後，何かのきかっけで「不登校」状態に陥る可能性がある児童生徒です。</t>
    <rPh sb="0" eb="2">
      <t>ケッセキ</t>
    </rPh>
    <rPh sb="2" eb="4">
      <t>ニッスウ</t>
    </rPh>
    <rPh sb="9" eb="12">
      <t>フトウコウ</t>
    </rPh>
    <rPh sb="13" eb="15">
      <t>キジュン</t>
    </rPh>
    <rPh sb="16" eb="17">
      <t>タッ</t>
    </rPh>
    <rPh sb="25" eb="27">
      <t>キョウシツ</t>
    </rPh>
    <rPh sb="28" eb="29">
      <t>ス</t>
    </rPh>
    <rPh sb="31" eb="33">
      <t>ジカン</t>
    </rPh>
    <rPh sb="34" eb="35">
      <t>ヘ</t>
    </rPh>
    <rPh sb="37" eb="39">
      <t>クセン</t>
    </rPh>
    <rPh sb="43" eb="45">
      <t>ジドウ</t>
    </rPh>
    <rPh sb="45" eb="47">
      <t>セイト</t>
    </rPh>
    <phoneticPr fontId="1"/>
  </si>
  <si>
    <t>※　上記の支援（例）は，あくまでも参考です。実際には，各児童生徒の状況をしっかり見極め，個に応じた支援が必要です。</t>
    <rPh sb="2" eb="4">
      <t>ジョウキ</t>
    </rPh>
    <rPh sb="5" eb="7">
      <t>シエン</t>
    </rPh>
    <rPh sb="8" eb="9">
      <t>レイ</t>
    </rPh>
    <rPh sb="17" eb="19">
      <t>サンコウ</t>
    </rPh>
    <rPh sb="22" eb="24">
      <t>ジッサイ</t>
    </rPh>
    <rPh sb="27" eb="28">
      <t>カク</t>
    </rPh>
    <rPh sb="28" eb="30">
      <t>ジドウ</t>
    </rPh>
    <rPh sb="30" eb="32">
      <t>セイト</t>
    </rPh>
    <rPh sb="33" eb="35">
      <t>ジョウキョウ</t>
    </rPh>
    <rPh sb="40" eb="42">
      <t>ミキワ</t>
    </rPh>
    <rPh sb="44" eb="45">
      <t>コ</t>
    </rPh>
    <rPh sb="46" eb="47">
      <t>オウ</t>
    </rPh>
    <rPh sb="49" eb="51">
      <t>シエン</t>
    </rPh>
    <rPh sb="52" eb="54">
      <t>ヒツヨウ</t>
    </rPh>
    <phoneticPr fontId="1"/>
  </si>
  <si>
    <t>セル「C１０～AG１０」の範囲に，授業日（登校しなければならない日）を入力する。（セルにカーソルを合わせ，○をドロップダウンリストから選択）</t>
    <rPh sb="13" eb="15">
      <t>ハンイ</t>
    </rPh>
    <rPh sb="17" eb="19">
      <t>ジュギョウ</t>
    </rPh>
    <rPh sb="19" eb="20">
      <t>ビ</t>
    </rPh>
    <rPh sb="21" eb="23">
      <t>トウコウ</t>
    </rPh>
    <rPh sb="32" eb="33">
      <t>ヒ</t>
    </rPh>
    <rPh sb="35" eb="37">
      <t>ニュウリョク</t>
    </rPh>
    <phoneticPr fontId="1"/>
  </si>
  <si>
    <t>支援
センター
登校</t>
    <rPh sb="0" eb="2">
      <t>シエン</t>
    </rPh>
    <rPh sb="8" eb="10">
      <t>トウコウ</t>
    </rPh>
    <phoneticPr fontId="1"/>
  </si>
  <si>
    <t>セ</t>
    <phoneticPr fontId="1"/>
  </si>
  <si>
    <t>セ</t>
    <phoneticPr fontId="1"/>
  </si>
  <si>
    <t>教育支援センター（適応指導教室）への通室や別室（保健室）登校も記録します。</t>
    <rPh sb="0" eb="2">
      <t>キョウイク</t>
    </rPh>
    <rPh sb="2" eb="4">
      <t>シエン</t>
    </rPh>
    <rPh sb="9" eb="11">
      <t>テキオウ</t>
    </rPh>
    <rPh sb="11" eb="13">
      <t>シドウ</t>
    </rPh>
    <rPh sb="13" eb="15">
      <t>キョウシツ</t>
    </rPh>
    <rPh sb="18" eb="19">
      <t>ツウ</t>
    </rPh>
    <rPh sb="19" eb="20">
      <t>シツ</t>
    </rPh>
    <rPh sb="21" eb="23">
      <t>ベッシツ</t>
    </rPh>
    <rPh sb="24" eb="27">
      <t>ホケンシツ</t>
    </rPh>
    <rPh sb="28" eb="30">
      <t>トウコウ</t>
    </rPh>
    <rPh sb="31" eb="33">
      <t>キロク</t>
    </rPh>
    <phoneticPr fontId="1"/>
  </si>
  <si>
    <t>速やかにスクールカウンセラーや養護教諭と対応を協議し，教育支援センター等，関係機関を交えた「拡大ケース会議」を開催し，役割分担をしながら支援していくことが必要です。</t>
    <rPh sb="0" eb="1">
      <t>スミ</t>
    </rPh>
    <rPh sb="15" eb="17">
      <t>ヨウゴ</t>
    </rPh>
    <rPh sb="17" eb="19">
      <t>キョウユ</t>
    </rPh>
    <rPh sb="20" eb="22">
      <t>タイオウ</t>
    </rPh>
    <rPh sb="23" eb="25">
      <t>キョウギ</t>
    </rPh>
    <rPh sb="27" eb="31">
      <t>キョウイクシエン</t>
    </rPh>
    <rPh sb="35" eb="36">
      <t>トウ</t>
    </rPh>
    <rPh sb="37" eb="39">
      <t>カンケイ</t>
    </rPh>
    <rPh sb="39" eb="41">
      <t>キカン</t>
    </rPh>
    <rPh sb="42" eb="43">
      <t>マジ</t>
    </rPh>
    <rPh sb="46" eb="48">
      <t>カクダイ</t>
    </rPh>
    <rPh sb="51" eb="53">
      <t>カイギ</t>
    </rPh>
    <rPh sb="55" eb="57">
      <t>カイサイ</t>
    </rPh>
    <rPh sb="59" eb="61">
      <t>ヤクワリ</t>
    </rPh>
    <rPh sb="61" eb="63">
      <t>ブンタン</t>
    </rPh>
    <rPh sb="68" eb="70">
      <t>シエン</t>
    </rPh>
    <rPh sb="77" eb="79">
      <t>ヒツヨウ</t>
    </rPh>
    <phoneticPr fontId="1"/>
  </si>
  <si>
    <t>欠席日数＋別室（保健室）登校日数＋教育支援センター登校日数＋（遅刻日数＋早退日数）÷２　※１　※２</t>
    <rPh sb="0" eb="2">
      <t>ケッセキ</t>
    </rPh>
    <rPh sb="2" eb="4">
      <t>ニッスウ</t>
    </rPh>
    <rPh sb="5" eb="7">
      <t>ベッシツ</t>
    </rPh>
    <rPh sb="8" eb="11">
      <t>ホケンシツ</t>
    </rPh>
    <rPh sb="12" eb="14">
      <t>トウコウ</t>
    </rPh>
    <rPh sb="14" eb="16">
      <t>ニッスウ</t>
    </rPh>
    <rPh sb="17" eb="19">
      <t>キョウイク</t>
    </rPh>
    <rPh sb="19" eb="21">
      <t>シエン</t>
    </rPh>
    <rPh sb="25" eb="27">
      <t>トウコウ</t>
    </rPh>
    <rPh sb="27" eb="29">
      <t>ニッスウ</t>
    </rPh>
    <rPh sb="31" eb="33">
      <t>チコク</t>
    </rPh>
    <rPh sb="33" eb="35">
      <t>ニッスウ</t>
    </rPh>
    <rPh sb="36" eb="38">
      <t>ソウタイ</t>
    </rPh>
    <rPh sb="38" eb="40">
      <t>ニッスウ</t>
    </rPh>
    <phoneticPr fontId="1"/>
  </si>
  <si>
    <t>出　欠　席　状　況　確　認　シ　ー　ト</t>
    <rPh sb="0" eb="1">
      <t>デ</t>
    </rPh>
    <rPh sb="2" eb="3">
      <t>ケツ</t>
    </rPh>
    <rPh sb="4" eb="5">
      <t>セキ</t>
    </rPh>
    <rPh sb="6" eb="7">
      <t>ジョウ</t>
    </rPh>
    <rPh sb="8" eb="9">
      <t>キョウ</t>
    </rPh>
    <rPh sb="10" eb="11">
      <t>アキラ</t>
    </rPh>
    <rPh sb="12" eb="13">
      <t>シノブ</t>
    </rPh>
    <phoneticPr fontId="1"/>
  </si>
  <si>
    <t>平成２４年１１月</t>
    <rPh sb="0" eb="2">
      <t>ヘイセイ</t>
    </rPh>
    <rPh sb="4" eb="5">
      <t>ネン</t>
    </rPh>
    <rPh sb="7" eb="8">
      <t>ガツ</t>
    </rPh>
    <phoneticPr fontId="1"/>
  </si>
  <si>
    <t>岡山県教育庁指導課生徒指導推進室</t>
    <rPh sb="0" eb="3">
      <t>オカヤマケン</t>
    </rPh>
    <rPh sb="3" eb="6">
      <t>キョウイクチョウ</t>
    </rPh>
    <rPh sb="6" eb="9">
      <t>シドウカ</t>
    </rPh>
    <rPh sb="9" eb="11">
      <t>セイト</t>
    </rPh>
    <rPh sb="11" eb="13">
      <t>シドウ</t>
    </rPh>
    <rPh sb="13" eb="16">
      <t>スイシンシツ</t>
    </rPh>
    <phoneticPr fontId="1"/>
  </si>
  <si>
    <t>欠席日数＋別室（保健室）登校日数＋教育支援センター登校日数＋（遅刻日数＋早退日数）÷２＝３０日以上（年間）</t>
    <rPh sb="17" eb="19">
      <t>キョウイク</t>
    </rPh>
    <rPh sb="19" eb="21">
      <t>シエン</t>
    </rPh>
    <rPh sb="25" eb="27">
      <t>トウコウ</t>
    </rPh>
    <rPh sb="27" eb="29">
      <t>ニッスウ</t>
    </rPh>
    <rPh sb="46" eb="47">
      <t>ニチ</t>
    </rPh>
    <rPh sb="47" eb="49">
      <t>イジョウ</t>
    </rPh>
    <rPh sb="50" eb="52">
      <t>ネンカン</t>
    </rPh>
    <phoneticPr fontId="1"/>
  </si>
  <si>
    <t>欠席日数＋別室（保健室）登校日数＋教育支援センター登校日数＋（遅刻日数＋早退日数）÷２＝１５日以上３０日未満（年間）</t>
    <rPh sb="17" eb="19">
      <t>キョウイク</t>
    </rPh>
    <rPh sb="19" eb="21">
      <t>シエン</t>
    </rPh>
    <rPh sb="25" eb="27">
      <t>トウコウ</t>
    </rPh>
    <rPh sb="27" eb="29">
      <t>ニッスウ</t>
    </rPh>
    <rPh sb="46" eb="47">
      <t>ニチ</t>
    </rPh>
    <rPh sb="47" eb="49">
      <t>イジョウ</t>
    </rPh>
    <rPh sb="51" eb="52">
      <t>ニチ</t>
    </rPh>
    <rPh sb="52" eb="54">
      <t>ミマン</t>
    </rPh>
    <rPh sb="55" eb="57">
      <t>ネンカン</t>
    </rPh>
    <phoneticPr fontId="1"/>
  </si>
  <si>
    <t>・「不登校」　＝</t>
    <rPh sb="2" eb="5">
      <t>フトウコウ</t>
    </rPh>
    <phoneticPr fontId="1"/>
  </si>
  <si>
    <t>・「不登校相当」　＝</t>
    <rPh sb="2" eb="5">
      <t>フトウコウ</t>
    </rPh>
    <rPh sb="5" eb="7">
      <t>ソウトウ</t>
    </rPh>
    <phoneticPr fontId="1"/>
  </si>
  <si>
    <t>・「準不登校」　＝</t>
    <rPh sb="2" eb="3">
      <t>ジュン</t>
    </rPh>
    <rPh sb="3" eb="6">
      <t>フトウコウ</t>
    </rPh>
    <phoneticPr fontId="1"/>
  </si>
  <si>
    <t>美咲　久米子</t>
    <rPh sb="0" eb="2">
      <t>ミサキ</t>
    </rPh>
    <rPh sb="3" eb="5">
      <t>クメ</t>
    </rPh>
    <rPh sb="5" eb="6">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</si>
</sst>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4"/>
      <color theme="1"/>
      <name val="ＭＳ Ｐゴシック"/>
      <family val="2"/>
      <charset val="128"/>
      <scheme val="minor"/>
    </font>
    <font>
      <b/>
      <sz val="20"/>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9"/>
      <color theme="1"/>
      <name val="ＭＳ Ｐゴシック"/>
      <family val="3"/>
      <charset val="128"/>
      <scheme val="minor"/>
    </font>
    <font>
      <b/>
      <sz val="14"/>
      <color rgb="FFFF0000"/>
      <name val="ＭＳ Ｐゴシック"/>
      <family val="3"/>
      <charset val="128"/>
      <scheme val="minor"/>
    </font>
    <font>
      <sz val="18"/>
      <color theme="1"/>
      <name val="ＭＳ Ｐゴシック"/>
      <family val="2"/>
      <charset val="128"/>
      <scheme val="minor"/>
    </font>
    <font>
      <sz val="36"/>
      <color theme="1"/>
      <name val="ＭＳ Ｐゴシック"/>
      <family val="2"/>
      <charset val="128"/>
      <scheme val="minor"/>
    </font>
    <font>
      <sz val="18"/>
      <color theme="1"/>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152">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7" fillId="2" borderId="10" xfId="0" applyFont="1" applyFill="1" applyBorder="1" applyAlignment="1">
      <alignment horizontal="center" vertical="center" textRotation="255"/>
    </xf>
    <xf numFmtId="0" fontId="0" fillId="2" borderId="11" xfId="0" applyFill="1" applyBorder="1" applyAlignment="1">
      <alignment horizontal="center" vertical="center"/>
    </xf>
    <xf numFmtId="0" fontId="2" fillId="2" borderId="11" xfId="0" applyFont="1" applyFill="1" applyBorder="1" applyAlignment="1">
      <alignment horizontal="center" vertical="center" wrapText="1"/>
    </xf>
    <xf numFmtId="0" fontId="0" fillId="7" borderId="5" xfId="0" applyFill="1" applyBorder="1">
      <alignment vertical="center"/>
    </xf>
    <xf numFmtId="0" fontId="0" fillId="7" borderId="8" xfId="0" applyFill="1" applyBorder="1">
      <alignment vertical="center"/>
    </xf>
    <xf numFmtId="0" fontId="0" fillId="7" borderId="2" xfId="0" applyFill="1" applyBorder="1" applyAlignment="1">
      <alignment vertical="center"/>
    </xf>
    <xf numFmtId="0" fontId="0" fillId="7" borderId="10" xfId="0" applyFill="1" applyBorder="1">
      <alignment vertical="center"/>
    </xf>
    <xf numFmtId="0" fontId="0" fillId="7" borderId="14" xfId="0" applyFill="1" applyBorder="1">
      <alignment vertical="center"/>
    </xf>
    <xf numFmtId="0" fontId="0" fillId="7" borderId="1" xfId="0" applyFill="1" applyBorder="1">
      <alignment vertical="center"/>
    </xf>
    <xf numFmtId="0" fontId="0" fillId="7" borderId="9" xfId="0" applyFill="1" applyBorder="1">
      <alignment vertical="center"/>
    </xf>
    <xf numFmtId="0" fontId="0" fillId="7" borderId="11" xfId="0" applyFill="1" applyBorder="1">
      <alignment vertical="center"/>
    </xf>
    <xf numFmtId="0" fontId="0" fillId="7" borderId="12" xfId="0" applyFill="1" applyBorder="1">
      <alignment vertical="center"/>
    </xf>
    <xf numFmtId="0" fontId="0" fillId="7" borderId="7" xfId="0" applyFill="1" applyBorder="1">
      <alignment vertical="center"/>
    </xf>
    <xf numFmtId="0" fontId="9"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center" vertical="center"/>
    </xf>
    <xf numFmtId="0" fontId="0" fillId="7" borderId="18" xfId="0" applyFill="1" applyBorder="1">
      <alignment vertical="center"/>
    </xf>
    <xf numFmtId="0" fontId="0" fillId="7" borderId="2" xfId="0" applyFill="1" applyBorder="1">
      <alignment vertical="center"/>
    </xf>
    <xf numFmtId="0" fontId="0" fillId="7" borderId="17" xfId="0" applyFill="1" applyBorder="1">
      <alignment vertical="center"/>
    </xf>
    <xf numFmtId="0" fontId="0" fillId="7" borderId="23" xfId="0" applyFill="1" applyBorder="1" applyAlignment="1">
      <alignment horizontal="center" vertical="center"/>
    </xf>
    <xf numFmtId="0" fontId="0" fillId="7" borderId="27" xfId="0" applyFill="1" applyBorder="1" applyAlignment="1">
      <alignment horizontal="center" vertical="center"/>
    </xf>
    <xf numFmtId="0" fontId="0" fillId="7" borderId="6" xfId="0" applyFill="1" applyBorder="1">
      <alignment vertical="center"/>
    </xf>
    <xf numFmtId="0" fontId="0" fillId="0" borderId="0" xfId="0" applyFill="1" applyBorder="1" applyAlignment="1">
      <alignment vertical="center"/>
    </xf>
    <xf numFmtId="0" fontId="0" fillId="2" borderId="2" xfId="0" applyFill="1" applyBorder="1" applyAlignment="1">
      <alignment horizontal="center" vertical="center"/>
    </xf>
    <xf numFmtId="14" fontId="0" fillId="2" borderId="2" xfId="0" applyNumberFormat="1" applyFill="1" applyBorder="1" applyAlignment="1">
      <alignment horizontal="center" vertical="center"/>
    </xf>
    <xf numFmtId="0" fontId="2" fillId="2" borderId="17" xfId="0" applyFont="1" applyFill="1" applyBorder="1" applyAlignment="1">
      <alignment horizontal="center" vertical="center" wrapText="1"/>
    </xf>
    <xf numFmtId="0" fontId="0" fillId="2" borderId="0" xfId="0" applyFill="1">
      <alignment vertical="center"/>
    </xf>
    <xf numFmtId="0" fontId="0" fillId="2" borderId="1" xfId="0" applyFill="1" applyBorder="1">
      <alignment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7" borderId="15" xfId="0" applyFill="1" applyBorder="1" applyAlignment="1">
      <alignment horizontal="left" vertical="center"/>
    </xf>
    <xf numFmtId="0" fontId="0" fillId="7" borderId="2" xfId="0" applyFill="1" applyBorder="1" applyAlignment="1">
      <alignment horizontal="left" vertical="center"/>
    </xf>
    <xf numFmtId="0" fontId="12" fillId="2" borderId="0" xfId="0" applyFont="1" applyFill="1">
      <alignment vertical="center"/>
    </xf>
    <xf numFmtId="0" fontId="0" fillId="2" borderId="0" xfId="0" applyFill="1" applyAlignment="1">
      <alignment horizontal="left" vertical="center"/>
    </xf>
    <xf numFmtId="0" fontId="0" fillId="8" borderId="0" xfId="0" applyFill="1">
      <alignment vertical="center"/>
    </xf>
    <xf numFmtId="0" fontId="0" fillId="8" borderId="0" xfId="0" applyFill="1" applyAlignment="1">
      <alignment horizontal="left" vertical="center" indent="1"/>
    </xf>
    <xf numFmtId="0" fontId="4" fillId="8" borderId="0" xfId="0" applyFont="1" applyFill="1">
      <alignment vertical="center"/>
    </xf>
    <xf numFmtId="0" fontId="5" fillId="8" borderId="0" xfId="0" applyFont="1" applyFill="1">
      <alignment vertical="center"/>
    </xf>
    <xf numFmtId="0" fontId="0" fillId="8" borderId="0" xfId="0" applyFill="1" applyAlignment="1">
      <alignment horizontal="right" vertical="center"/>
    </xf>
    <xf numFmtId="0" fontId="5" fillId="8" borderId="0" xfId="0" applyFont="1" applyFill="1" applyAlignment="1">
      <alignment horizontal="left" vertical="center" indent="1"/>
    </xf>
    <xf numFmtId="0" fontId="5" fillId="8" borderId="0" xfId="0" applyFont="1" applyFill="1" applyAlignment="1">
      <alignment horizontal="right" vertical="center"/>
    </xf>
    <xf numFmtId="0" fontId="4" fillId="8" borderId="0" xfId="0" applyFont="1" applyFill="1" applyAlignment="1">
      <alignment horizontal="right" vertical="top"/>
    </xf>
    <xf numFmtId="0" fontId="0" fillId="0" borderId="0" xfId="0" applyAlignment="1">
      <alignment vertical="top"/>
    </xf>
    <xf numFmtId="0" fontId="0" fillId="9" borderId="0" xfId="0" applyFill="1">
      <alignment vertical="center"/>
    </xf>
    <xf numFmtId="0" fontId="0" fillId="9" borderId="0" xfId="0" applyFill="1" applyAlignment="1">
      <alignment vertical="top"/>
    </xf>
    <xf numFmtId="0" fontId="0" fillId="9" borderId="0" xfId="0" applyFill="1" applyAlignment="1">
      <alignment horizontal="right" vertical="top"/>
    </xf>
    <xf numFmtId="0" fontId="0" fillId="7" borderId="1" xfId="0" applyFill="1" applyBorder="1">
      <alignment vertical="center"/>
    </xf>
    <xf numFmtId="0" fontId="0" fillId="7" borderId="11" xfId="0" applyFill="1" applyBorder="1">
      <alignment vertical="center"/>
    </xf>
    <xf numFmtId="0" fontId="0" fillId="7" borderId="15" xfId="0" applyFill="1" applyBorder="1">
      <alignment vertical="center"/>
    </xf>
    <xf numFmtId="0" fontId="0" fillId="10" borderId="0" xfId="0" applyFill="1">
      <alignment vertical="center"/>
    </xf>
    <xf numFmtId="0" fontId="0" fillId="0" borderId="1" xfId="0" applyFill="1" applyBorder="1" applyProtection="1">
      <alignment vertical="center"/>
      <protection locked="0"/>
    </xf>
    <xf numFmtId="0" fontId="0" fillId="0" borderId="1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Fill="1" applyBorder="1" applyAlignment="1" applyProtection="1">
      <alignment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0" fillId="0" borderId="10" xfId="0" applyBorder="1" applyAlignment="1" applyProtection="1">
      <alignment horizontal="center" vertical="center"/>
      <protection locked="0"/>
    </xf>
    <xf numFmtId="0" fontId="0" fillId="7" borderId="2" xfId="0" applyFill="1" applyBorder="1" applyAlignment="1" applyProtection="1">
      <alignment vertical="center"/>
      <protection locked="0"/>
    </xf>
    <xf numFmtId="0" fontId="0" fillId="7" borderId="17" xfId="0" applyFill="1" applyBorder="1" applyAlignment="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5"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9" fillId="6" borderId="0" xfId="0" applyFont="1" applyFill="1">
      <alignment vertical="center"/>
    </xf>
    <xf numFmtId="0" fontId="0" fillId="6" borderId="0" xfId="0" applyFill="1">
      <alignment vertical="center"/>
    </xf>
    <xf numFmtId="0" fontId="0" fillId="6" borderId="0" xfId="0" applyFill="1" applyAlignment="1">
      <alignment horizontal="center" vertical="center"/>
    </xf>
    <xf numFmtId="0" fontId="10" fillId="6" borderId="0" xfId="0" applyFont="1" applyFill="1" applyAlignment="1">
      <alignment vertical="center"/>
    </xf>
    <xf numFmtId="0" fontId="10" fillId="6" borderId="0" xfId="0" applyFont="1" applyFill="1" applyAlignment="1">
      <alignment horizontal="center" vertical="center"/>
    </xf>
    <xf numFmtId="0" fontId="10" fillId="6" borderId="0" xfId="0" applyFont="1" applyFill="1" applyAlignment="1">
      <alignment horizontal="right" vertical="center"/>
    </xf>
    <xf numFmtId="0" fontId="11" fillId="6" borderId="0" xfId="0" applyFont="1" applyFill="1" applyAlignment="1">
      <alignment horizontal="center" vertical="center"/>
    </xf>
    <xf numFmtId="0" fontId="0" fillId="6" borderId="0" xfId="0" applyFill="1" applyAlignment="1">
      <alignment vertical="center"/>
    </xf>
    <xf numFmtId="0" fontId="0" fillId="6" borderId="0" xfId="0" applyFill="1" applyAlignment="1">
      <alignment horizontal="right" vertical="center"/>
    </xf>
    <xf numFmtId="0" fontId="16" fillId="10" borderId="0" xfId="0" applyFont="1" applyFill="1" applyAlignment="1">
      <alignment horizontal="center" vertical="center"/>
    </xf>
    <xf numFmtId="0" fontId="0" fillId="10" borderId="0" xfId="0" applyFill="1" applyAlignment="1">
      <alignment horizontal="center" vertical="center"/>
    </xf>
    <xf numFmtId="0" fontId="15" fillId="10" borderId="0" xfId="0" applyFont="1" applyFill="1" applyAlignment="1">
      <alignment horizontal="center" vertical="center"/>
    </xf>
    <xf numFmtId="0" fontId="17" fillId="10" borderId="0" xfId="0" applyFont="1" applyFill="1" applyAlignment="1">
      <alignment horizontal="center" vertical="center"/>
    </xf>
    <xf numFmtId="0" fontId="12" fillId="6" borderId="29"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29" xfId="0" applyFont="1" applyFill="1" applyBorder="1" applyAlignment="1">
      <alignment horizontal="center" vertical="top"/>
    </xf>
    <xf numFmtId="0" fontId="12" fillId="6" borderId="30" xfId="0" applyFont="1" applyFill="1" applyBorder="1" applyAlignment="1">
      <alignment horizontal="center" vertical="top"/>
    </xf>
    <xf numFmtId="0" fontId="14" fillId="8" borderId="2" xfId="0" applyFont="1" applyFill="1" applyBorder="1" applyAlignment="1">
      <alignment vertical="center" wrapText="1"/>
    </xf>
    <xf numFmtId="0" fontId="14" fillId="8" borderId="3" xfId="0" applyFont="1" applyFill="1" applyBorder="1" applyAlignment="1">
      <alignment vertical="center" wrapText="1"/>
    </xf>
    <xf numFmtId="0" fontId="14" fillId="8" borderId="4" xfId="0" applyFont="1" applyFill="1" applyBorder="1" applyAlignment="1">
      <alignment vertical="center" wrapText="1"/>
    </xf>
    <xf numFmtId="0" fontId="0" fillId="8" borderId="0" xfId="0" applyFill="1" applyAlignment="1">
      <alignment vertical="center" wrapText="1"/>
    </xf>
    <xf numFmtId="0" fontId="5" fillId="8" borderId="0" xfId="0" applyFont="1" applyFill="1" applyAlignment="1">
      <alignment horizontal="left" vertical="center" wrapText="1" indent="1"/>
    </xf>
    <xf numFmtId="0" fontId="0" fillId="9" borderId="0" xfId="0" applyFill="1" applyAlignment="1">
      <alignment vertical="top" wrapText="1"/>
    </xf>
    <xf numFmtId="0" fontId="10" fillId="6" borderId="2" xfId="0" applyFont="1" applyFill="1" applyBorder="1">
      <alignment vertical="center"/>
    </xf>
    <xf numFmtId="0" fontId="10" fillId="6" borderId="3" xfId="0" applyFont="1" applyFill="1" applyBorder="1">
      <alignment vertical="center"/>
    </xf>
    <xf numFmtId="0" fontId="10" fillId="6" borderId="4" xfId="0" applyFont="1" applyFill="1" applyBorder="1">
      <alignmen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6" borderId="4" xfId="0" applyFont="1" applyFill="1" applyBorder="1" applyAlignment="1">
      <alignment horizontal="left" vertical="center"/>
    </xf>
    <xf numFmtId="0" fontId="0" fillId="0" borderId="1" xfId="0" applyFill="1" applyBorder="1" applyProtection="1">
      <alignment vertical="center"/>
      <protection locked="0"/>
    </xf>
    <xf numFmtId="0" fontId="0" fillId="2" borderId="0" xfId="0" applyFill="1">
      <alignment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7" borderId="8" xfId="0" applyFill="1" applyBorder="1">
      <alignment vertical="center"/>
    </xf>
    <xf numFmtId="0" fontId="0" fillId="7" borderId="1" xfId="0" applyFill="1" applyBorder="1">
      <alignment vertical="center"/>
    </xf>
    <xf numFmtId="0" fontId="0" fillId="7" borderId="13" xfId="0" applyFill="1" applyBorder="1">
      <alignment vertical="center"/>
    </xf>
    <xf numFmtId="0" fontId="0" fillId="7" borderId="14" xfId="0" applyFill="1" applyBorder="1">
      <alignment vertical="center"/>
    </xf>
    <xf numFmtId="0" fontId="13" fillId="2" borderId="5"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13" fillId="2" borderId="10" xfId="0" applyFont="1" applyFill="1" applyBorder="1" applyAlignment="1">
      <alignment horizontal="center" vertical="center" textRotation="255"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2"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16" xfId="0" applyFill="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1" fillId="3" borderId="6" xfId="0" applyFont="1" applyFill="1" applyBorder="1" applyAlignment="1">
      <alignment vertical="center"/>
    </xf>
    <xf numFmtId="0" fontId="11" fillId="4" borderId="1" xfId="0" applyFont="1" applyFill="1" applyBorder="1" applyAlignment="1">
      <alignment vertical="center"/>
    </xf>
    <xf numFmtId="0" fontId="11" fillId="5" borderId="11" xfId="0" applyFont="1" applyFill="1" applyBorder="1" applyAlignment="1">
      <alignment vertical="center"/>
    </xf>
    <xf numFmtId="0" fontId="0" fillId="7" borderId="10" xfId="0" applyFill="1" applyBorder="1">
      <alignment vertical="center"/>
    </xf>
    <xf numFmtId="0" fontId="0" fillId="7" borderId="11" xfId="0" applyFill="1" applyBorder="1">
      <alignment vertical="center"/>
    </xf>
    <xf numFmtId="0" fontId="2" fillId="2" borderId="2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6" fillId="2" borderId="24"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3" xfId="0" applyFont="1" applyFill="1" applyBorder="1" applyAlignment="1">
      <alignment horizontal="center" vertical="center" wrapText="1"/>
    </xf>
  </cellXfs>
  <cellStyles count="1">
    <cellStyle name="標準" xfId="0" builtinId="0"/>
  </cellStyles>
  <dxfs count="85">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fill>
        <patternFill patternType="solid">
          <bgColor theme="0" tint="-4.9989318521683403E-2"/>
        </patternFill>
      </fill>
    </dxf>
  </dxfs>
  <tableStyles count="0" defaultTableStyle="TableStyleMedium2" defaultPivotStyle="PivotStyleLight16"/>
  <colors>
    <mruColors>
      <color rgb="FFCCFFCC"/>
      <color rgb="FFFFFFCC"/>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97"/>
  <sheetViews>
    <sheetView tabSelected="1" view="pageBreakPreview" zoomScale="80" zoomScaleNormal="100" zoomScaleSheetLayoutView="80" workbookViewId="0"/>
  </sheetViews>
  <sheetFormatPr defaultRowHeight="13.5" x14ac:dyDescent="0.15"/>
  <sheetData>
    <row r="1" spans="1:16" x14ac:dyDescent="0.15">
      <c r="A1" s="59"/>
      <c r="B1" s="59"/>
      <c r="C1" s="59"/>
      <c r="D1" s="59"/>
      <c r="E1" s="59"/>
      <c r="F1" s="59"/>
      <c r="G1" s="59"/>
      <c r="H1" s="59"/>
      <c r="I1" s="59"/>
      <c r="J1" s="59"/>
      <c r="K1" s="59"/>
      <c r="L1" s="59"/>
      <c r="M1" s="59"/>
      <c r="N1" s="59"/>
      <c r="O1" s="59"/>
      <c r="P1" s="59"/>
    </row>
    <row r="2" spans="1:16" x14ac:dyDescent="0.15">
      <c r="A2" s="59"/>
      <c r="B2" s="59"/>
      <c r="C2" s="59"/>
      <c r="D2" s="59"/>
      <c r="E2" s="59"/>
      <c r="F2" s="59"/>
      <c r="G2" s="59"/>
      <c r="H2" s="59"/>
      <c r="I2" s="59"/>
      <c r="J2" s="59"/>
      <c r="K2" s="59"/>
      <c r="L2" s="59"/>
      <c r="M2" s="59"/>
      <c r="N2" s="59"/>
      <c r="O2" s="59"/>
      <c r="P2" s="59"/>
    </row>
    <row r="3" spans="1:16" x14ac:dyDescent="0.15">
      <c r="A3" s="59"/>
      <c r="B3" s="59"/>
      <c r="C3" s="59"/>
      <c r="D3" s="59"/>
      <c r="E3" s="59"/>
      <c r="F3" s="59"/>
      <c r="G3" s="59"/>
      <c r="H3" s="59"/>
      <c r="I3" s="59"/>
      <c r="J3" s="59"/>
      <c r="K3" s="59"/>
      <c r="L3" s="59"/>
      <c r="M3" s="59"/>
      <c r="N3" s="59"/>
      <c r="O3" s="59"/>
      <c r="P3" s="59"/>
    </row>
    <row r="4" spans="1:16" s="2" customFormat="1" x14ac:dyDescent="0.15">
      <c r="A4" s="59"/>
      <c r="B4" s="59"/>
      <c r="C4" s="59"/>
      <c r="D4" s="59"/>
      <c r="E4" s="59"/>
      <c r="F4" s="59"/>
      <c r="G4" s="59"/>
      <c r="H4" s="59"/>
      <c r="I4" s="59"/>
      <c r="J4" s="59"/>
      <c r="K4" s="59"/>
      <c r="L4" s="59"/>
      <c r="M4" s="59"/>
      <c r="N4" s="59"/>
      <c r="O4" s="59"/>
      <c r="P4" s="59"/>
    </row>
    <row r="5" spans="1:16" s="2" customFormat="1" x14ac:dyDescent="0.15">
      <c r="A5" s="59"/>
      <c r="B5" s="59"/>
      <c r="C5" s="59"/>
      <c r="D5" s="59"/>
      <c r="E5" s="59"/>
      <c r="F5" s="59"/>
      <c r="G5" s="59"/>
      <c r="H5" s="59"/>
      <c r="I5" s="59"/>
      <c r="J5" s="59"/>
      <c r="K5" s="59"/>
      <c r="L5" s="59"/>
      <c r="M5" s="59"/>
      <c r="N5" s="59"/>
      <c r="O5" s="59"/>
      <c r="P5" s="59"/>
    </row>
    <row r="6" spans="1:16" s="2" customFormat="1" x14ac:dyDescent="0.15">
      <c r="A6" s="59"/>
      <c r="B6" s="59"/>
      <c r="C6" s="59"/>
      <c r="D6" s="59"/>
      <c r="E6" s="59"/>
      <c r="F6" s="59"/>
      <c r="G6" s="59"/>
      <c r="H6" s="59"/>
      <c r="I6" s="59"/>
      <c r="J6" s="59"/>
      <c r="K6" s="59"/>
      <c r="L6" s="59"/>
      <c r="M6" s="59"/>
      <c r="N6" s="59"/>
      <c r="O6" s="59"/>
      <c r="P6" s="59"/>
    </row>
    <row r="7" spans="1:16" x14ac:dyDescent="0.15">
      <c r="A7" s="59"/>
      <c r="B7" s="59"/>
      <c r="C7" s="59"/>
      <c r="D7" s="59"/>
      <c r="E7" s="59"/>
      <c r="F7" s="59"/>
      <c r="G7" s="59"/>
      <c r="H7" s="59"/>
      <c r="I7" s="59"/>
      <c r="J7" s="59"/>
      <c r="K7" s="59"/>
      <c r="L7" s="59"/>
      <c r="M7" s="59"/>
      <c r="N7" s="59"/>
      <c r="O7" s="59"/>
      <c r="P7" s="59"/>
    </row>
    <row r="8" spans="1:16" x14ac:dyDescent="0.15">
      <c r="A8" s="59"/>
      <c r="B8" s="59"/>
      <c r="C8" s="59"/>
      <c r="D8" s="59"/>
      <c r="E8" s="59"/>
      <c r="F8" s="59"/>
      <c r="G8" s="59"/>
      <c r="H8" s="59"/>
      <c r="I8" s="59"/>
      <c r="J8" s="59"/>
      <c r="K8" s="59"/>
      <c r="L8" s="59"/>
      <c r="M8" s="59"/>
      <c r="N8" s="59"/>
      <c r="O8" s="59"/>
      <c r="P8" s="59"/>
    </row>
    <row r="9" spans="1:16" x14ac:dyDescent="0.15">
      <c r="A9" s="59"/>
      <c r="B9" s="59"/>
      <c r="C9" s="59"/>
      <c r="D9" s="59"/>
      <c r="E9" s="59"/>
      <c r="F9" s="59"/>
      <c r="G9" s="59"/>
      <c r="H9" s="59"/>
      <c r="I9" s="59"/>
      <c r="J9" s="59"/>
      <c r="K9" s="59"/>
      <c r="L9" s="59"/>
      <c r="M9" s="59"/>
      <c r="N9" s="59"/>
      <c r="O9" s="59"/>
      <c r="P9" s="59"/>
    </row>
    <row r="10" spans="1:16" x14ac:dyDescent="0.15">
      <c r="A10" s="59"/>
      <c r="B10" s="59"/>
      <c r="C10" s="59"/>
      <c r="D10" s="59"/>
      <c r="E10" s="59"/>
      <c r="F10" s="59"/>
      <c r="G10" s="59"/>
      <c r="H10" s="59"/>
      <c r="I10" s="59"/>
      <c r="J10" s="59"/>
      <c r="K10" s="59"/>
      <c r="L10" s="59"/>
      <c r="M10" s="59"/>
      <c r="N10" s="59"/>
      <c r="O10" s="59"/>
      <c r="P10" s="59"/>
    </row>
    <row r="11" spans="1:16" x14ac:dyDescent="0.15">
      <c r="A11" s="59"/>
      <c r="B11" s="59"/>
      <c r="C11" s="59"/>
      <c r="D11" s="59"/>
      <c r="E11" s="59"/>
      <c r="F11" s="59"/>
      <c r="G11" s="59"/>
      <c r="H11" s="59"/>
      <c r="I11" s="59"/>
      <c r="J11" s="59"/>
      <c r="K11" s="59"/>
      <c r="L11" s="59"/>
      <c r="M11" s="59"/>
      <c r="N11" s="59"/>
      <c r="O11" s="59"/>
      <c r="P11" s="59"/>
    </row>
    <row r="12" spans="1:16" x14ac:dyDescent="0.15">
      <c r="A12" s="86" t="s">
        <v>99</v>
      </c>
      <c r="B12" s="86"/>
      <c r="C12" s="86"/>
      <c r="D12" s="86"/>
      <c r="E12" s="86"/>
      <c r="F12" s="86"/>
      <c r="G12" s="86"/>
      <c r="H12" s="86"/>
      <c r="I12" s="86"/>
      <c r="J12" s="86"/>
      <c r="K12" s="86"/>
      <c r="L12" s="86"/>
      <c r="M12" s="86"/>
      <c r="N12" s="86"/>
      <c r="O12" s="59"/>
      <c r="P12" s="59"/>
    </row>
    <row r="13" spans="1:16" x14ac:dyDescent="0.15">
      <c r="A13" s="86"/>
      <c r="B13" s="86"/>
      <c r="C13" s="86"/>
      <c r="D13" s="86"/>
      <c r="E13" s="86"/>
      <c r="F13" s="86"/>
      <c r="G13" s="86"/>
      <c r="H13" s="86"/>
      <c r="I13" s="86"/>
      <c r="J13" s="86"/>
      <c r="K13" s="86"/>
      <c r="L13" s="86"/>
      <c r="M13" s="86"/>
      <c r="N13" s="86"/>
      <c r="O13" s="59"/>
      <c r="P13" s="59"/>
    </row>
    <row r="14" spans="1:16" x14ac:dyDescent="0.15">
      <c r="A14" s="86"/>
      <c r="B14" s="86"/>
      <c r="C14" s="86"/>
      <c r="D14" s="86"/>
      <c r="E14" s="86"/>
      <c r="F14" s="86"/>
      <c r="G14" s="86"/>
      <c r="H14" s="86"/>
      <c r="I14" s="86"/>
      <c r="J14" s="86"/>
      <c r="K14" s="86"/>
      <c r="L14" s="86"/>
      <c r="M14" s="86"/>
      <c r="N14" s="86"/>
      <c r="O14" s="59"/>
      <c r="P14" s="59"/>
    </row>
    <row r="15" spans="1:16" x14ac:dyDescent="0.15">
      <c r="A15" s="59"/>
      <c r="B15" s="59"/>
      <c r="C15" s="59"/>
      <c r="D15" s="59"/>
      <c r="E15" s="59"/>
      <c r="F15" s="59"/>
      <c r="G15" s="59"/>
      <c r="H15" s="59"/>
      <c r="I15" s="59"/>
      <c r="J15" s="59"/>
      <c r="K15" s="59"/>
      <c r="L15" s="59"/>
      <c r="M15" s="59"/>
      <c r="N15" s="59"/>
      <c r="O15" s="59"/>
      <c r="P15" s="59"/>
    </row>
    <row r="16" spans="1:16" x14ac:dyDescent="0.15">
      <c r="A16" s="59"/>
      <c r="B16" s="59"/>
      <c r="C16" s="59"/>
      <c r="D16" s="59"/>
      <c r="E16" s="59"/>
      <c r="F16" s="59"/>
      <c r="G16" s="59"/>
      <c r="H16" s="59"/>
      <c r="I16" s="59"/>
      <c r="J16" s="59"/>
      <c r="K16" s="59"/>
      <c r="L16" s="59"/>
      <c r="M16" s="59"/>
      <c r="N16" s="59"/>
      <c r="O16" s="59"/>
      <c r="P16" s="59"/>
    </row>
    <row r="17" spans="1:16" x14ac:dyDescent="0.15">
      <c r="A17" s="59"/>
      <c r="B17" s="59"/>
      <c r="C17" s="59"/>
      <c r="D17" s="59"/>
      <c r="E17" s="59"/>
      <c r="F17" s="59"/>
      <c r="G17" s="59"/>
      <c r="H17" s="59"/>
      <c r="I17" s="59"/>
      <c r="J17" s="59"/>
      <c r="K17" s="59"/>
      <c r="L17" s="59"/>
      <c r="M17" s="59"/>
      <c r="N17" s="59"/>
      <c r="O17" s="59"/>
      <c r="P17" s="59"/>
    </row>
    <row r="18" spans="1:16" x14ac:dyDescent="0.15">
      <c r="A18" s="59"/>
      <c r="B18" s="59"/>
      <c r="C18" s="59"/>
      <c r="D18" s="59"/>
      <c r="E18" s="59"/>
      <c r="F18" s="59"/>
      <c r="G18" s="59"/>
      <c r="H18" s="59"/>
      <c r="I18" s="59"/>
      <c r="J18" s="59"/>
      <c r="K18" s="59"/>
      <c r="L18" s="59"/>
      <c r="M18" s="59"/>
      <c r="N18" s="59"/>
      <c r="O18" s="59"/>
      <c r="P18" s="59"/>
    </row>
    <row r="19" spans="1:16" x14ac:dyDescent="0.15">
      <c r="A19" s="59"/>
      <c r="B19" s="59"/>
      <c r="C19" s="59"/>
      <c r="D19" s="59"/>
      <c r="E19" s="59"/>
      <c r="F19" s="59"/>
      <c r="G19" s="59"/>
      <c r="H19" s="59"/>
      <c r="I19" s="59"/>
      <c r="J19" s="59"/>
      <c r="K19" s="59"/>
      <c r="L19" s="59"/>
      <c r="M19" s="59"/>
      <c r="N19" s="59"/>
      <c r="O19" s="59"/>
      <c r="P19" s="59"/>
    </row>
    <row r="20" spans="1:16" s="2" customFormat="1" x14ac:dyDescent="0.15">
      <c r="A20" s="59"/>
      <c r="B20" s="59"/>
      <c r="C20" s="59"/>
      <c r="D20" s="59"/>
      <c r="E20" s="59"/>
      <c r="F20" s="59"/>
      <c r="G20" s="59"/>
      <c r="H20" s="59"/>
      <c r="I20" s="59"/>
      <c r="J20" s="59"/>
      <c r="K20" s="59"/>
      <c r="L20" s="59"/>
      <c r="M20" s="59"/>
      <c r="N20" s="59"/>
      <c r="O20" s="59"/>
      <c r="P20" s="59"/>
    </row>
    <row r="21" spans="1:16" s="2" customFormat="1" x14ac:dyDescent="0.15">
      <c r="A21" s="59"/>
      <c r="B21" s="59"/>
      <c r="C21" s="59"/>
      <c r="D21" s="59"/>
      <c r="E21" s="59"/>
      <c r="F21" s="59"/>
      <c r="G21" s="59"/>
      <c r="H21" s="59"/>
      <c r="I21" s="59"/>
      <c r="J21" s="59"/>
      <c r="K21" s="59"/>
      <c r="L21" s="59"/>
      <c r="M21" s="59"/>
      <c r="N21" s="59"/>
      <c r="O21" s="59"/>
      <c r="P21" s="59"/>
    </row>
    <row r="22" spans="1:16" s="2" customFormat="1" x14ac:dyDescent="0.15">
      <c r="A22" s="59"/>
      <c r="B22" s="59"/>
      <c r="C22" s="59"/>
      <c r="D22" s="59"/>
      <c r="E22" s="59"/>
      <c r="F22" s="59"/>
      <c r="G22" s="59"/>
      <c r="H22" s="59"/>
      <c r="I22" s="59"/>
      <c r="J22" s="59"/>
      <c r="K22" s="59"/>
      <c r="L22" s="59"/>
      <c r="M22" s="59"/>
      <c r="N22" s="59"/>
      <c r="O22" s="59"/>
      <c r="P22" s="59"/>
    </row>
    <row r="23" spans="1:16" s="2" customFormat="1" x14ac:dyDescent="0.15">
      <c r="A23" s="59"/>
      <c r="B23" s="59"/>
      <c r="C23" s="59"/>
      <c r="D23" s="59"/>
      <c r="E23" s="59"/>
      <c r="F23" s="59"/>
      <c r="G23" s="59"/>
      <c r="H23" s="59"/>
      <c r="I23" s="59"/>
      <c r="J23" s="59"/>
      <c r="K23" s="59"/>
      <c r="L23" s="59"/>
      <c r="M23" s="59"/>
      <c r="N23" s="59"/>
      <c r="O23" s="59"/>
      <c r="P23" s="59"/>
    </row>
    <row r="24" spans="1:16" s="2" customFormat="1" x14ac:dyDescent="0.15">
      <c r="A24" s="59"/>
      <c r="B24" s="59"/>
      <c r="C24" s="59"/>
      <c r="D24" s="59"/>
      <c r="E24" s="59"/>
      <c r="F24" s="59"/>
      <c r="G24" s="59"/>
      <c r="H24" s="59"/>
      <c r="I24" s="59"/>
      <c r="J24" s="59"/>
      <c r="K24" s="59"/>
      <c r="L24" s="59"/>
      <c r="M24" s="59"/>
      <c r="N24" s="59"/>
      <c r="O24" s="59"/>
      <c r="P24" s="59"/>
    </row>
    <row r="25" spans="1:16" x14ac:dyDescent="0.15">
      <c r="A25" s="59"/>
      <c r="B25" s="59"/>
      <c r="C25" s="59"/>
      <c r="D25" s="59"/>
      <c r="E25" s="59"/>
      <c r="F25" s="59"/>
      <c r="G25" s="59"/>
      <c r="H25" s="59"/>
      <c r="I25" s="59"/>
      <c r="J25" s="59"/>
      <c r="K25" s="59"/>
      <c r="L25" s="59"/>
      <c r="M25" s="59"/>
      <c r="N25" s="59"/>
      <c r="O25" s="59"/>
      <c r="P25" s="59"/>
    </row>
    <row r="26" spans="1:16" x14ac:dyDescent="0.15">
      <c r="A26" s="59"/>
      <c r="B26" s="59"/>
      <c r="C26" s="59"/>
      <c r="D26" s="59"/>
      <c r="E26" s="59"/>
      <c r="F26" s="59"/>
      <c r="G26" s="59"/>
      <c r="H26" s="59"/>
      <c r="I26" s="59"/>
      <c r="J26" s="59"/>
      <c r="K26" s="59"/>
      <c r="L26" s="59"/>
      <c r="M26" s="59"/>
      <c r="N26" s="59"/>
      <c r="O26" s="59"/>
      <c r="P26" s="59"/>
    </row>
    <row r="27" spans="1:16" x14ac:dyDescent="0.15">
      <c r="A27" s="59"/>
      <c r="B27" s="59"/>
      <c r="C27" s="59"/>
      <c r="D27" s="59"/>
      <c r="E27" s="59"/>
      <c r="F27" s="59"/>
      <c r="G27" s="59"/>
      <c r="H27" s="59"/>
      <c r="I27" s="59"/>
      <c r="J27" s="59"/>
      <c r="K27" s="59"/>
      <c r="L27" s="59"/>
      <c r="M27" s="59"/>
      <c r="N27" s="59"/>
      <c r="O27" s="59"/>
      <c r="P27" s="59"/>
    </row>
    <row r="28" spans="1:16" x14ac:dyDescent="0.15">
      <c r="A28" s="59"/>
      <c r="B28" s="59"/>
      <c r="C28" s="59"/>
      <c r="D28" s="59"/>
      <c r="E28" s="59"/>
      <c r="F28" s="59"/>
      <c r="G28" s="59"/>
      <c r="H28" s="59"/>
      <c r="I28" s="59"/>
      <c r="J28" s="59"/>
      <c r="K28" s="59"/>
      <c r="L28" s="59"/>
      <c r="M28" s="59"/>
      <c r="N28" s="59"/>
      <c r="O28" s="59"/>
      <c r="P28" s="59"/>
    </row>
    <row r="29" spans="1:16" x14ac:dyDescent="0.15">
      <c r="A29" s="59"/>
      <c r="B29" s="59"/>
      <c r="C29" s="59"/>
      <c r="D29" s="59"/>
      <c r="E29" s="59"/>
      <c r="F29" s="59"/>
      <c r="G29" s="59"/>
      <c r="H29" s="59"/>
      <c r="I29" s="59"/>
      <c r="J29" s="59"/>
      <c r="K29" s="59"/>
      <c r="L29" s="59"/>
      <c r="M29" s="59"/>
      <c r="N29" s="59"/>
      <c r="O29" s="59"/>
      <c r="P29" s="59"/>
    </row>
    <row r="30" spans="1:16" x14ac:dyDescent="0.15">
      <c r="A30" s="59"/>
      <c r="B30" s="59"/>
      <c r="C30" s="59"/>
      <c r="D30" s="59"/>
      <c r="E30" s="59"/>
      <c r="F30" s="59"/>
      <c r="G30" s="59"/>
      <c r="H30" s="59"/>
      <c r="I30" s="59"/>
      <c r="J30" s="59"/>
      <c r="K30" s="59"/>
      <c r="L30" s="59"/>
      <c r="M30" s="59"/>
      <c r="N30" s="59"/>
      <c r="O30" s="59"/>
      <c r="P30" s="59"/>
    </row>
    <row r="31" spans="1:16" x14ac:dyDescent="0.15">
      <c r="A31" s="87" t="s">
        <v>100</v>
      </c>
      <c r="B31" s="87"/>
      <c r="C31" s="87"/>
      <c r="D31" s="87"/>
      <c r="E31" s="87"/>
      <c r="F31" s="87"/>
      <c r="G31" s="87"/>
      <c r="H31" s="87"/>
      <c r="I31" s="87"/>
      <c r="J31" s="87"/>
      <c r="K31" s="87"/>
      <c r="L31" s="87"/>
      <c r="M31" s="87"/>
      <c r="N31" s="87"/>
      <c r="O31" s="59"/>
      <c r="P31" s="59"/>
    </row>
    <row r="32" spans="1:16" x14ac:dyDescent="0.15">
      <c r="A32" s="59"/>
      <c r="B32" s="59"/>
      <c r="C32" s="59"/>
      <c r="D32" s="59"/>
      <c r="E32" s="59"/>
      <c r="F32" s="59"/>
      <c r="G32" s="59"/>
      <c r="H32" s="59"/>
      <c r="I32" s="59"/>
      <c r="J32" s="59"/>
      <c r="K32" s="59"/>
      <c r="L32" s="59"/>
      <c r="M32" s="59"/>
      <c r="N32" s="59"/>
      <c r="O32" s="59"/>
      <c r="P32" s="59"/>
    </row>
    <row r="33" spans="1:16" ht="21" x14ac:dyDescent="0.15">
      <c r="A33" s="88" t="s">
        <v>101</v>
      </c>
      <c r="B33" s="89"/>
      <c r="C33" s="89"/>
      <c r="D33" s="89"/>
      <c r="E33" s="89"/>
      <c r="F33" s="89"/>
      <c r="G33" s="89"/>
      <c r="H33" s="89"/>
      <c r="I33" s="89"/>
      <c r="J33" s="89"/>
      <c r="K33" s="89"/>
      <c r="L33" s="89"/>
      <c r="M33" s="89"/>
      <c r="N33" s="89"/>
      <c r="O33" s="59"/>
      <c r="P33" s="59"/>
    </row>
    <row r="34" spans="1:16" x14ac:dyDescent="0.15">
      <c r="A34" s="59"/>
      <c r="B34" s="59"/>
      <c r="C34" s="59"/>
      <c r="D34" s="59"/>
      <c r="E34" s="59"/>
      <c r="F34" s="59"/>
      <c r="G34" s="59"/>
      <c r="H34" s="59"/>
      <c r="I34" s="59"/>
      <c r="J34" s="59"/>
      <c r="K34" s="59"/>
      <c r="L34" s="59"/>
      <c r="M34" s="59"/>
      <c r="N34" s="59"/>
      <c r="O34" s="59"/>
      <c r="P34" s="59"/>
    </row>
    <row r="35" spans="1:16" x14ac:dyDescent="0.15">
      <c r="A35" s="59"/>
      <c r="B35" s="59"/>
      <c r="C35" s="59"/>
      <c r="D35" s="59"/>
      <c r="E35" s="59"/>
      <c r="F35" s="59"/>
      <c r="G35" s="59"/>
      <c r="H35" s="59"/>
      <c r="I35" s="59"/>
      <c r="J35" s="59"/>
      <c r="K35" s="59"/>
      <c r="L35" s="59"/>
      <c r="M35" s="59"/>
      <c r="N35" s="59"/>
      <c r="O35" s="59"/>
      <c r="P35" s="59"/>
    </row>
    <row r="36" spans="1:16" x14ac:dyDescent="0.15">
      <c r="A36" s="59"/>
      <c r="B36" s="59"/>
      <c r="C36" s="59"/>
      <c r="D36" s="59"/>
      <c r="E36" s="59"/>
      <c r="F36" s="59"/>
      <c r="G36" s="59"/>
      <c r="H36" s="59"/>
      <c r="I36" s="59"/>
      <c r="J36" s="59"/>
      <c r="K36" s="59"/>
      <c r="L36" s="59"/>
      <c r="M36" s="59"/>
      <c r="N36" s="59"/>
      <c r="O36" s="59"/>
      <c r="P36" s="59"/>
    </row>
    <row r="37" spans="1:16" x14ac:dyDescent="0.15">
      <c r="A37" s="59"/>
      <c r="B37" s="59"/>
      <c r="C37" s="59"/>
      <c r="D37" s="59"/>
      <c r="E37" s="59"/>
      <c r="F37" s="59"/>
      <c r="G37" s="59"/>
      <c r="H37" s="59"/>
      <c r="I37" s="59"/>
      <c r="J37" s="59"/>
      <c r="K37" s="59"/>
      <c r="L37" s="59"/>
      <c r="M37" s="59"/>
      <c r="N37" s="59"/>
      <c r="O37" s="59"/>
      <c r="P37" s="59"/>
    </row>
    <row r="38" spans="1:16" x14ac:dyDescent="0.15">
      <c r="A38" s="59"/>
      <c r="B38" s="59"/>
      <c r="C38" s="59"/>
      <c r="D38" s="59"/>
      <c r="E38" s="59"/>
      <c r="F38" s="59"/>
      <c r="G38" s="59"/>
      <c r="H38" s="59"/>
      <c r="I38" s="59"/>
      <c r="J38" s="59"/>
      <c r="K38" s="59"/>
      <c r="L38" s="59"/>
      <c r="M38" s="59"/>
      <c r="N38" s="59"/>
      <c r="O38" s="59"/>
      <c r="P38" s="59"/>
    </row>
    <row r="39" spans="1:16" x14ac:dyDescent="0.15">
      <c r="A39" s="59"/>
      <c r="B39" s="59"/>
      <c r="C39" s="59"/>
      <c r="D39" s="59"/>
      <c r="E39" s="59"/>
      <c r="F39" s="59"/>
      <c r="G39" s="59"/>
      <c r="H39" s="59"/>
      <c r="I39" s="59"/>
      <c r="J39" s="59"/>
      <c r="K39" s="59"/>
      <c r="L39" s="59"/>
      <c r="M39" s="59"/>
      <c r="N39" s="59"/>
      <c r="O39" s="59"/>
      <c r="P39" s="59"/>
    </row>
    <row r="40" spans="1:16" x14ac:dyDescent="0.15">
      <c r="A40" s="59"/>
      <c r="B40" s="59"/>
      <c r="C40" s="59"/>
      <c r="D40" s="59"/>
      <c r="E40" s="59"/>
      <c r="F40" s="59"/>
      <c r="G40" s="59"/>
      <c r="H40" s="59"/>
      <c r="I40" s="59"/>
      <c r="J40" s="59"/>
      <c r="K40" s="59"/>
      <c r="L40" s="59"/>
      <c r="M40" s="59"/>
      <c r="N40" s="59"/>
      <c r="O40" s="59"/>
      <c r="P40" s="59"/>
    </row>
    <row r="41" spans="1:16" x14ac:dyDescent="0.15">
      <c r="A41" s="59"/>
      <c r="B41" s="59"/>
      <c r="C41" s="59"/>
      <c r="D41" s="59"/>
      <c r="E41" s="59"/>
      <c r="F41" s="59"/>
      <c r="G41" s="59"/>
      <c r="H41" s="59"/>
      <c r="I41" s="59"/>
      <c r="J41" s="59"/>
      <c r="K41" s="59"/>
      <c r="L41" s="59"/>
      <c r="M41" s="59"/>
      <c r="N41" s="59"/>
      <c r="O41" s="59"/>
      <c r="P41" s="59"/>
    </row>
    <row r="42" spans="1:16" x14ac:dyDescent="0.15">
      <c r="A42" s="59"/>
      <c r="B42" s="59"/>
      <c r="C42" s="59"/>
      <c r="D42" s="59"/>
      <c r="E42" s="59"/>
      <c r="F42" s="59"/>
      <c r="G42" s="59"/>
      <c r="H42" s="59"/>
      <c r="I42" s="59"/>
      <c r="J42" s="59"/>
      <c r="K42" s="59"/>
      <c r="L42" s="59"/>
      <c r="M42" s="59"/>
      <c r="N42" s="59"/>
      <c r="O42" s="59"/>
      <c r="P42" s="59"/>
    </row>
    <row r="43" spans="1:16" x14ac:dyDescent="0.15">
      <c r="A43" s="59"/>
      <c r="B43" s="59"/>
      <c r="C43" s="59"/>
      <c r="D43" s="59"/>
      <c r="E43" s="59"/>
      <c r="F43" s="59"/>
      <c r="G43" s="59"/>
      <c r="H43" s="59"/>
      <c r="I43" s="59"/>
      <c r="J43" s="59"/>
      <c r="K43" s="59"/>
      <c r="L43" s="59"/>
      <c r="M43" s="59"/>
      <c r="N43" s="59"/>
      <c r="O43" s="59"/>
      <c r="P43" s="59"/>
    </row>
    <row r="44" spans="1:16" x14ac:dyDescent="0.15">
      <c r="A44" s="59"/>
      <c r="B44" s="59"/>
      <c r="C44" s="59"/>
      <c r="D44" s="59"/>
      <c r="E44" s="59"/>
      <c r="F44" s="59"/>
      <c r="G44" s="59"/>
      <c r="H44" s="59"/>
      <c r="I44" s="59"/>
      <c r="J44" s="59"/>
      <c r="K44" s="59"/>
      <c r="L44" s="59"/>
      <c r="M44" s="59"/>
      <c r="N44" s="59"/>
      <c r="O44" s="59"/>
      <c r="P44" s="59"/>
    </row>
    <row r="45" spans="1:16" x14ac:dyDescent="0.15">
      <c r="A45" s="59"/>
      <c r="B45" s="59"/>
      <c r="C45" s="59"/>
      <c r="D45" s="59"/>
      <c r="E45" s="59"/>
      <c r="F45" s="59"/>
      <c r="G45" s="59"/>
      <c r="H45" s="59"/>
      <c r="I45" s="59"/>
      <c r="J45" s="59"/>
      <c r="K45" s="59"/>
      <c r="L45" s="59"/>
      <c r="M45" s="59"/>
      <c r="N45" s="59"/>
      <c r="O45" s="59"/>
      <c r="P45" s="59"/>
    </row>
    <row r="46" spans="1:16" x14ac:dyDescent="0.15">
      <c r="A46" s="59"/>
      <c r="B46" s="59"/>
      <c r="C46" s="59"/>
      <c r="D46" s="59"/>
      <c r="E46" s="59"/>
      <c r="F46" s="59"/>
      <c r="G46" s="59"/>
      <c r="H46" s="59"/>
      <c r="I46" s="59"/>
      <c r="J46" s="59"/>
      <c r="K46" s="59"/>
      <c r="L46" s="59"/>
      <c r="M46" s="59"/>
      <c r="N46" s="59"/>
      <c r="O46" s="59"/>
      <c r="P46" s="59"/>
    </row>
    <row r="47" spans="1:16" x14ac:dyDescent="0.15">
      <c r="A47" s="59"/>
      <c r="B47" s="59"/>
      <c r="C47" s="59"/>
      <c r="D47" s="59"/>
      <c r="E47" s="59"/>
      <c r="F47" s="59"/>
      <c r="G47" s="59"/>
      <c r="H47" s="59"/>
      <c r="I47" s="59"/>
      <c r="J47" s="59"/>
      <c r="K47" s="59"/>
      <c r="L47" s="59"/>
      <c r="M47" s="59"/>
      <c r="N47" s="59"/>
      <c r="O47" s="59"/>
      <c r="P47" s="59"/>
    </row>
    <row r="48" spans="1:16" x14ac:dyDescent="0.15">
      <c r="A48" s="59"/>
      <c r="B48" s="59"/>
      <c r="C48" s="59"/>
      <c r="D48" s="59"/>
      <c r="E48" s="59"/>
      <c r="F48" s="59"/>
      <c r="G48" s="59"/>
      <c r="H48" s="59"/>
      <c r="I48" s="59"/>
      <c r="J48" s="59"/>
      <c r="K48" s="59"/>
      <c r="L48" s="59"/>
      <c r="M48" s="59"/>
      <c r="N48" s="59"/>
      <c r="O48" s="59"/>
      <c r="P48" s="59"/>
    </row>
    <row r="49" spans="1:16" x14ac:dyDescent="0.15">
      <c r="A49" s="59"/>
      <c r="B49" s="59"/>
      <c r="C49" s="59"/>
      <c r="D49" s="59"/>
      <c r="E49" s="59"/>
      <c r="F49" s="59"/>
      <c r="G49" s="59"/>
      <c r="H49" s="59"/>
      <c r="I49" s="59"/>
      <c r="J49" s="59"/>
      <c r="K49" s="59"/>
      <c r="L49" s="59"/>
      <c r="M49" s="59"/>
      <c r="N49" s="59"/>
      <c r="O49" s="59"/>
      <c r="P49" s="59"/>
    </row>
    <row r="50" spans="1:16" x14ac:dyDescent="0.15">
      <c r="A50" s="59"/>
      <c r="B50" s="59"/>
      <c r="C50" s="59"/>
      <c r="D50" s="59"/>
      <c r="E50" s="59"/>
      <c r="F50" s="59"/>
      <c r="G50" s="59"/>
      <c r="H50" s="59"/>
      <c r="I50" s="59"/>
      <c r="J50" s="59"/>
      <c r="K50" s="59"/>
      <c r="L50" s="59"/>
      <c r="M50" s="59"/>
      <c r="N50" s="59"/>
      <c r="O50" s="59"/>
      <c r="P50" s="59"/>
    </row>
    <row r="51" spans="1:16" x14ac:dyDescent="0.15">
      <c r="A51" s="59"/>
      <c r="B51" s="59"/>
      <c r="C51" s="59"/>
      <c r="D51" s="59"/>
      <c r="E51" s="59"/>
      <c r="F51" s="59"/>
      <c r="G51" s="59"/>
      <c r="H51" s="59"/>
      <c r="I51" s="59"/>
      <c r="J51" s="59"/>
      <c r="K51" s="59"/>
      <c r="L51" s="59"/>
      <c r="M51" s="59"/>
      <c r="N51" s="59"/>
      <c r="O51" s="59"/>
      <c r="P51" s="59"/>
    </row>
    <row r="52" spans="1:16" x14ac:dyDescent="0.15">
      <c r="A52" s="59"/>
      <c r="B52" s="59"/>
      <c r="C52" s="59"/>
      <c r="D52" s="59"/>
      <c r="E52" s="59"/>
      <c r="F52" s="59"/>
      <c r="G52" s="59"/>
      <c r="H52" s="59"/>
      <c r="I52" s="59"/>
      <c r="J52" s="59"/>
      <c r="K52" s="59"/>
      <c r="L52" s="59"/>
      <c r="M52" s="59"/>
      <c r="N52" s="59"/>
      <c r="O52" s="59"/>
      <c r="P52" s="59"/>
    </row>
    <row r="53" spans="1:16" x14ac:dyDescent="0.15">
      <c r="A53" s="59"/>
      <c r="B53" s="59"/>
      <c r="C53" s="59"/>
      <c r="D53" s="59"/>
      <c r="E53" s="59"/>
      <c r="F53" s="59"/>
      <c r="G53" s="59"/>
      <c r="H53" s="59"/>
      <c r="I53" s="59"/>
      <c r="J53" s="59"/>
      <c r="K53" s="59"/>
      <c r="L53" s="59"/>
      <c r="M53" s="59"/>
      <c r="N53" s="59"/>
      <c r="O53" s="59"/>
      <c r="P53" s="59"/>
    </row>
    <row r="54" spans="1:16" x14ac:dyDescent="0.15">
      <c r="A54" s="59"/>
      <c r="B54" s="59"/>
      <c r="C54" s="59"/>
      <c r="D54" s="59"/>
      <c r="E54" s="59"/>
      <c r="F54" s="59"/>
      <c r="G54" s="59"/>
      <c r="H54" s="59"/>
      <c r="I54" s="59"/>
      <c r="J54" s="59"/>
      <c r="K54" s="59"/>
      <c r="L54" s="59"/>
      <c r="M54" s="59"/>
      <c r="N54" s="59"/>
      <c r="O54" s="59"/>
      <c r="P54" s="59"/>
    </row>
    <row r="55" spans="1:16" x14ac:dyDescent="0.15">
      <c r="A55" s="59"/>
      <c r="B55" s="59"/>
      <c r="C55" s="59"/>
      <c r="D55" s="59"/>
      <c r="E55" s="59"/>
      <c r="F55" s="59"/>
      <c r="G55" s="59"/>
      <c r="H55" s="59"/>
      <c r="I55" s="59"/>
      <c r="J55" s="59"/>
      <c r="K55" s="59"/>
      <c r="L55" s="59"/>
      <c r="M55" s="59"/>
      <c r="N55" s="59"/>
      <c r="O55" s="59"/>
      <c r="P55" s="59"/>
    </row>
    <row r="56" spans="1:16" x14ac:dyDescent="0.15">
      <c r="A56" s="59"/>
      <c r="B56" s="59"/>
      <c r="C56" s="59"/>
      <c r="D56" s="59"/>
      <c r="E56" s="59"/>
      <c r="F56" s="59"/>
      <c r="G56" s="59"/>
      <c r="H56" s="59"/>
      <c r="I56" s="59"/>
      <c r="J56" s="59"/>
      <c r="K56" s="59"/>
      <c r="L56" s="59"/>
      <c r="M56" s="59"/>
      <c r="N56" s="59"/>
      <c r="O56" s="59"/>
      <c r="P56" s="59"/>
    </row>
    <row r="57" spans="1:16" x14ac:dyDescent="0.15">
      <c r="A57" s="59"/>
      <c r="B57" s="59"/>
      <c r="C57" s="59"/>
      <c r="D57" s="59"/>
      <c r="E57" s="59"/>
      <c r="F57" s="59"/>
      <c r="G57" s="59"/>
      <c r="H57" s="59"/>
      <c r="I57" s="59"/>
      <c r="J57" s="59"/>
      <c r="K57" s="59"/>
      <c r="L57" s="59"/>
      <c r="M57" s="59"/>
      <c r="N57" s="59"/>
      <c r="O57" s="59"/>
      <c r="P57" s="59"/>
    </row>
    <row r="58" spans="1:16" x14ac:dyDescent="0.15">
      <c r="A58" s="59"/>
      <c r="B58" s="59"/>
      <c r="C58" s="59"/>
      <c r="D58" s="59"/>
      <c r="E58" s="59"/>
      <c r="F58" s="59"/>
      <c r="G58" s="59"/>
      <c r="H58" s="59"/>
      <c r="I58" s="59"/>
      <c r="J58" s="59"/>
      <c r="K58" s="59"/>
      <c r="L58" s="59"/>
      <c r="M58" s="59"/>
      <c r="N58" s="59"/>
      <c r="O58" s="59"/>
      <c r="P58" s="59"/>
    </row>
    <row r="59" spans="1:16" x14ac:dyDescent="0.15">
      <c r="A59" s="59"/>
      <c r="B59" s="59"/>
      <c r="C59" s="59"/>
      <c r="D59" s="59"/>
      <c r="E59" s="59"/>
      <c r="F59" s="59"/>
      <c r="G59" s="59"/>
      <c r="H59" s="59"/>
      <c r="I59" s="59"/>
      <c r="J59" s="59"/>
      <c r="K59" s="59"/>
      <c r="L59" s="59"/>
      <c r="M59" s="59"/>
      <c r="N59" s="59"/>
      <c r="O59" s="59"/>
      <c r="P59" s="59"/>
    </row>
    <row r="60" spans="1:16" x14ac:dyDescent="0.15">
      <c r="A60" s="59"/>
      <c r="B60" s="59"/>
      <c r="C60" s="59"/>
      <c r="D60" s="59"/>
      <c r="E60" s="59"/>
      <c r="F60" s="59"/>
      <c r="G60" s="59"/>
      <c r="H60" s="59"/>
      <c r="I60" s="59"/>
      <c r="J60" s="59"/>
      <c r="K60" s="59"/>
      <c r="L60" s="59"/>
      <c r="M60" s="59"/>
      <c r="N60" s="59"/>
      <c r="O60" s="59"/>
      <c r="P60" s="59"/>
    </row>
    <row r="61" spans="1:16" x14ac:dyDescent="0.15">
      <c r="A61" s="59"/>
      <c r="B61" s="59"/>
      <c r="C61" s="59"/>
      <c r="D61" s="59"/>
      <c r="E61" s="59"/>
      <c r="F61" s="59"/>
      <c r="G61" s="59"/>
      <c r="H61" s="59"/>
      <c r="I61" s="59"/>
      <c r="J61" s="59"/>
      <c r="K61" s="59"/>
      <c r="L61" s="59"/>
      <c r="M61" s="59"/>
      <c r="N61" s="59"/>
      <c r="O61" s="59"/>
      <c r="P61" s="59"/>
    </row>
    <row r="62" spans="1:16" x14ac:dyDescent="0.15">
      <c r="A62" s="59"/>
      <c r="B62" s="59"/>
      <c r="C62" s="59"/>
      <c r="D62" s="59"/>
      <c r="E62" s="59"/>
      <c r="F62" s="59"/>
      <c r="G62" s="59"/>
      <c r="H62" s="59"/>
      <c r="I62" s="59"/>
      <c r="J62" s="59"/>
      <c r="K62" s="59"/>
      <c r="L62" s="59"/>
      <c r="M62" s="59"/>
      <c r="N62" s="59"/>
      <c r="O62" s="59"/>
      <c r="P62" s="59"/>
    </row>
    <row r="63" spans="1:16" x14ac:dyDescent="0.15">
      <c r="A63" s="59"/>
      <c r="B63" s="59"/>
      <c r="C63" s="59"/>
      <c r="D63" s="59"/>
      <c r="E63" s="59"/>
      <c r="F63" s="59"/>
      <c r="G63" s="59"/>
      <c r="H63" s="59"/>
      <c r="I63" s="59"/>
      <c r="J63" s="59"/>
      <c r="K63" s="59"/>
      <c r="L63" s="59"/>
      <c r="M63" s="59"/>
      <c r="N63" s="59"/>
      <c r="O63" s="59"/>
      <c r="P63" s="59"/>
    </row>
    <row r="64" spans="1:16" x14ac:dyDescent="0.15">
      <c r="A64" s="59"/>
      <c r="B64" s="59"/>
      <c r="C64" s="59"/>
      <c r="D64" s="59"/>
      <c r="E64" s="59"/>
      <c r="F64" s="59"/>
      <c r="G64" s="59"/>
      <c r="H64" s="59"/>
      <c r="I64" s="59"/>
      <c r="J64" s="59"/>
      <c r="K64" s="59"/>
      <c r="L64" s="59"/>
      <c r="M64" s="59"/>
      <c r="N64" s="59"/>
      <c r="O64" s="59"/>
      <c r="P64" s="59"/>
    </row>
    <row r="65" spans="1:16" x14ac:dyDescent="0.15">
      <c r="A65" s="59"/>
      <c r="B65" s="59"/>
      <c r="C65" s="59"/>
      <c r="D65" s="59"/>
      <c r="E65" s="59"/>
      <c r="F65" s="59"/>
      <c r="G65" s="59"/>
      <c r="H65" s="59"/>
      <c r="I65" s="59"/>
      <c r="J65" s="59"/>
      <c r="K65" s="59"/>
      <c r="L65" s="59"/>
      <c r="M65" s="59"/>
      <c r="N65" s="59"/>
      <c r="O65" s="59"/>
      <c r="P65" s="59"/>
    </row>
    <row r="66" spans="1:16" x14ac:dyDescent="0.15">
      <c r="A66" s="59"/>
      <c r="B66" s="59"/>
      <c r="C66" s="59"/>
      <c r="D66" s="59"/>
      <c r="E66" s="59"/>
      <c r="F66" s="59"/>
      <c r="G66" s="59"/>
      <c r="H66" s="59"/>
      <c r="I66" s="59"/>
      <c r="J66" s="59"/>
      <c r="K66" s="59"/>
      <c r="L66" s="59"/>
      <c r="M66" s="59"/>
      <c r="N66" s="59"/>
      <c r="O66" s="59"/>
      <c r="P66" s="59"/>
    </row>
    <row r="67" spans="1:16" x14ac:dyDescent="0.15">
      <c r="A67" s="59"/>
      <c r="B67" s="59"/>
      <c r="C67" s="59"/>
      <c r="D67" s="59"/>
      <c r="E67" s="59"/>
      <c r="F67" s="59"/>
      <c r="G67" s="59"/>
      <c r="H67" s="59"/>
      <c r="I67" s="59"/>
      <c r="J67" s="59"/>
      <c r="K67" s="59"/>
      <c r="L67" s="59"/>
      <c r="M67" s="59"/>
      <c r="N67" s="59"/>
      <c r="O67" s="59"/>
      <c r="P67" s="59"/>
    </row>
    <row r="68" spans="1:16" x14ac:dyDescent="0.15">
      <c r="A68" s="59"/>
      <c r="B68" s="59"/>
      <c r="C68" s="59"/>
      <c r="D68" s="59"/>
      <c r="E68" s="59"/>
      <c r="F68" s="59"/>
      <c r="G68" s="59"/>
      <c r="H68" s="59"/>
      <c r="I68" s="59"/>
      <c r="J68" s="59"/>
      <c r="K68" s="59"/>
      <c r="L68" s="59"/>
      <c r="M68" s="59"/>
      <c r="N68" s="59"/>
      <c r="O68" s="59"/>
      <c r="P68" s="59"/>
    </row>
    <row r="69" spans="1:16" x14ac:dyDescent="0.15">
      <c r="A69" s="59"/>
      <c r="B69" s="59"/>
      <c r="C69" s="59"/>
      <c r="D69" s="59"/>
      <c r="E69" s="59"/>
      <c r="F69" s="59"/>
      <c r="G69" s="59"/>
      <c r="H69" s="59"/>
      <c r="I69" s="59"/>
      <c r="J69" s="59"/>
      <c r="K69" s="59"/>
      <c r="L69" s="59"/>
      <c r="M69" s="59"/>
      <c r="N69" s="59"/>
      <c r="O69" s="59"/>
      <c r="P69" s="59"/>
    </row>
    <row r="70" spans="1:16" x14ac:dyDescent="0.15">
      <c r="A70" s="59"/>
      <c r="B70" s="59"/>
      <c r="C70" s="59"/>
      <c r="D70" s="59"/>
      <c r="E70" s="59"/>
      <c r="F70" s="59"/>
      <c r="G70" s="59"/>
      <c r="H70" s="59"/>
      <c r="I70" s="59"/>
      <c r="J70" s="59"/>
      <c r="K70" s="59"/>
      <c r="L70" s="59"/>
      <c r="M70" s="59"/>
      <c r="N70" s="59"/>
      <c r="O70" s="59"/>
      <c r="P70" s="59"/>
    </row>
    <row r="71" spans="1:16" x14ac:dyDescent="0.15">
      <c r="A71" s="59"/>
      <c r="B71" s="59"/>
      <c r="C71" s="59"/>
      <c r="D71" s="59"/>
      <c r="E71" s="59"/>
      <c r="F71" s="59"/>
      <c r="G71" s="59"/>
      <c r="H71" s="59"/>
      <c r="I71" s="59"/>
      <c r="J71" s="59"/>
      <c r="K71" s="59"/>
      <c r="L71" s="59"/>
      <c r="M71" s="59"/>
      <c r="N71" s="59"/>
      <c r="O71" s="59"/>
      <c r="P71" s="59"/>
    </row>
    <row r="72" spans="1:16" x14ac:dyDescent="0.15">
      <c r="A72" s="59"/>
      <c r="B72" s="59"/>
      <c r="C72" s="59"/>
      <c r="D72" s="59"/>
      <c r="E72" s="59"/>
      <c r="F72" s="59"/>
      <c r="G72" s="59"/>
      <c r="H72" s="59"/>
      <c r="I72" s="59"/>
      <c r="J72" s="59"/>
      <c r="K72" s="59"/>
      <c r="L72" s="59"/>
      <c r="M72" s="59"/>
      <c r="N72" s="59"/>
      <c r="O72" s="59"/>
      <c r="P72" s="59"/>
    </row>
    <row r="73" spans="1:16" x14ac:dyDescent="0.15">
      <c r="A73" s="59"/>
      <c r="B73" s="59"/>
      <c r="C73" s="59"/>
      <c r="D73" s="59"/>
      <c r="E73" s="59"/>
      <c r="F73" s="59"/>
      <c r="G73" s="59"/>
      <c r="H73" s="59"/>
      <c r="I73" s="59"/>
      <c r="J73" s="59"/>
      <c r="K73" s="59"/>
      <c r="L73" s="59"/>
      <c r="M73" s="59"/>
      <c r="N73" s="59"/>
      <c r="O73" s="59"/>
      <c r="P73" s="59"/>
    </row>
    <row r="74" spans="1:16" x14ac:dyDescent="0.15">
      <c r="A74" s="59"/>
      <c r="B74" s="59"/>
      <c r="C74" s="59"/>
      <c r="D74" s="59"/>
      <c r="E74" s="59"/>
      <c r="F74" s="59"/>
      <c r="G74" s="59"/>
      <c r="H74" s="59"/>
      <c r="I74" s="59"/>
      <c r="J74" s="59"/>
      <c r="K74" s="59"/>
      <c r="L74" s="59"/>
      <c r="M74" s="59"/>
      <c r="N74" s="59"/>
      <c r="O74" s="59"/>
      <c r="P74" s="59"/>
    </row>
    <row r="75" spans="1:16" x14ac:dyDescent="0.15">
      <c r="A75" s="59"/>
      <c r="B75" s="59"/>
      <c r="C75" s="59"/>
      <c r="D75" s="59"/>
      <c r="E75" s="59"/>
      <c r="F75" s="59"/>
      <c r="G75" s="59"/>
      <c r="H75" s="59"/>
      <c r="I75" s="59"/>
      <c r="J75" s="59"/>
      <c r="K75" s="59"/>
      <c r="L75" s="59"/>
      <c r="M75" s="59"/>
      <c r="N75" s="59"/>
      <c r="O75" s="59"/>
      <c r="P75" s="59"/>
    </row>
    <row r="76" spans="1:16" x14ac:dyDescent="0.15">
      <c r="A76" s="59"/>
      <c r="B76" s="59"/>
      <c r="C76" s="59"/>
      <c r="D76" s="59"/>
      <c r="E76" s="59"/>
      <c r="F76" s="59"/>
      <c r="G76" s="59"/>
      <c r="H76" s="59"/>
      <c r="I76" s="59"/>
      <c r="J76" s="59"/>
      <c r="K76" s="59"/>
      <c r="L76" s="59"/>
      <c r="M76" s="59"/>
      <c r="N76" s="59"/>
      <c r="O76" s="59"/>
      <c r="P76" s="59"/>
    </row>
    <row r="77" spans="1:16" x14ac:dyDescent="0.15">
      <c r="A77" s="59"/>
      <c r="B77" s="59"/>
      <c r="C77" s="59"/>
      <c r="D77" s="59"/>
      <c r="E77" s="59"/>
      <c r="F77" s="59"/>
      <c r="G77" s="59"/>
      <c r="H77" s="59"/>
      <c r="I77" s="59"/>
      <c r="J77" s="59"/>
      <c r="K77" s="59"/>
      <c r="L77" s="59"/>
      <c r="M77" s="59"/>
      <c r="N77" s="59"/>
      <c r="O77" s="59"/>
      <c r="P77" s="59"/>
    </row>
    <row r="78" spans="1:16" x14ac:dyDescent="0.15">
      <c r="A78" s="59"/>
      <c r="B78" s="59"/>
      <c r="C78" s="59"/>
      <c r="D78" s="59"/>
      <c r="E78" s="59"/>
      <c r="F78" s="59"/>
      <c r="G78" s="59"/>
      <c r="H78" s="59"/>
      <c r="I78" s="59"/>
      <c r="J78" s="59"/>
      <c r="K78" s="59"/>
      <c r="L78" s="59"/>
      <c r="M78" s="59"/>
      <c r="N78" s="59"/>
      <c r="O78" s="59"/>
      <c r="P78" s="59"/>
    </row>
    <row r="79" spans="1:16" x14ac:dyDescent="0.15">
      <c r="A79" s="59"/>
      <c r="B79" s="59"/>
      <c r="C79" s="59"/>
      <c r="D79" s="59"/>
      <c r="E79" s="59"/>
      <c r="F79" s="59"/>
      <c r="G79" s="59"/>
      <c r="H79" s="59"/>
      <c r="I79" s="59"/>
      <c r="J79" s="59"/>
      <c r="K79" s="59"/>
      <c r="L79" s="59"/>
      <c r="M79" s="59"/>
      <c r="N79" s="59"/>
      <c r="O79" s="59"/>
      <c r="P79" s="59"/>
    </row>
    <row r="80" spans="1:16" x14ac:dyDescent="0.15">
      <c r="A80" s="59"/>
      <c r="B80" s="59"/>
      <c r="C80" s="59"/>
      <c r="D80" s="59"/>
      <c r="E80" s="59"/>
      <c r="F80" s="59"/>
      <c r="G80" s="59"/>
      <c r="H80" s="59"/>
      <c r="I80" s="59"/>
      <c r="J80" s="59"/>
      <c r="K80" s="59"/>
      <c r="L80" s="59"/>
      <c r="M80" s="59"/>
      <c r="N80" s="59"/>
      <c r="O80" s="59"/>
      <c r="P80" s="59"/>
    </row>
    <row r="81" spans="1:16" x14ac:dyDescent="0.15">
      <c r="A81" s="59"/>
      <c r="B81" s="59"/>
      <c r="C81" s="59"/>
      <c r="D81" s="59"/>
      <c r="E81" s="59"/>
      <c r="F81" s="59"/>
      <c r="G81" s="59"/>
      <c r="H81" s="59"/>
      <c r="I81" s="59"/>
      <c r="J81" s="59"/>
      <c r="K81" s="59"/>
      <c r="L81" s="59"/>
      <c r="M81" s="59"/>
      <c r="N81" s="59"/>
      <c r="O81" s="59"/>
      <c r="P81" s="59"/>
    </row>
    <row r="82" spans="1:16" x14ac:dyDescent="0.15">
      <c r="A82" s="59"/>
      <c r="B82" s="59"/>
      <c r="C82" s="59"/>
      <c r="D82" s="59"/>
      <c r="E82" s="59"/>
      <c r="F82" s="59"/>
      <c r="G82" s="59"/>
      <c r="H82" s="59"/>
      <c r="I82" s="59"/>
      <c r="J82" s="59"/>
      <c r="K82" s="59"/>
      <c r="L82" s="59"/>
      <c r="M82" s="59"/>
      <c r="N82" s="59"/>
      <c r="O82" s="59"/>
      <c r="P82" s="59"/>
    </row>
    <row r="83" spans="1:16" x14ac:dyDescent="0.15">
      <c r="A83" s="59"/>
      <c r="B83" s="59"/>
      <c r="C83" s="59"/>
      <c r="D83" s="59"/>
      <c r="E83" s="59"/>
      <c r="F83" s="59"/>
      <c r="G83" s="59"/>
      <c r="H83" s="59"/>
      <c r="I83" s="59"/>
      <c r="J83" s="59"/>
      <c r="K83" s="59"/>
      <c r="L83" s="59"/>
      <c r="M83" s="59"/>
      <c r="N83" s="59"/>
      <c r="O83" s="59"/>
      <c r="P83" s="59"/>
    </row>
    <row r="84" spans="1:16" x14ac:dyDescent="0.15">
      <c r="A84" s="59"/>
      <c r="B84" s="59"/>
      <c r="C84" s="59"/>
      <c r="D84" s="59"/>
      <c r="E84" s="59"/>
      <c r="F84" s="59"/>
      <c r="G84" s="59"/>
      <c r="H84" s="59"/>
      <c r="I84" s="59"/>
      <c r="J84" s="59"/>
      <c r="K84" s="59"/>
      <c r="L84" s="59"/>
      <c r="M84" s="59"/>
      <c r="N84" s="59"/>
      <c r="O84" s="59"/>
      <c r="P84" s="59"/>
    </row>
    <row r="85" spans="1:16" x14ac:dyDescent="0.15">
      <c r="A85" s="59"/>
      <c r="B85" s="59"/>
      <c r="C85" s="59"/>
      <c r="D85" s="59"/>
      <c r="E85" s="59"/>
      <c r="F85" s="59"/>
      <c r="G85" s="59"/>
      <c r="H85" s="59"/>
      <c r="I85" s="59"/>
      <c r="J85" s="59"/>
      <c r="K85" s="59"/>
      <c r="L85" s="59"/>
      <c r="M85" s="59"/>
      <c r="N85" s="59"/>
      <c r="O85" s="59"/>
      <c r="P85" s="59"/>
    </row>
    <row r="86" spans="1:16" x14ac:dyDescent="0.15">
      <c r="A86" s="59"/>
      <c r="B86" s="59"/>
      <c r="C86" s="59"/>
      <c r="D86" s="59"/>
      <c r="E86" s="59"/>
      <c r="F86" s="59"/>
      <c r="G86" s="59"/>
      <c r="H86" s="59"/>
      <c r="I86" s="59"/>
      <c r="J86" s="59"/>
      <c r="K86" s="59"/>
      <c r="L86" s="59"/>
      <c r="M86" s="59"/>
      <c r="N86" s="59"/>
      <c r="O86" s="59"/>
      <c r="P86" s="59"/>
    </row>
    <row r="87" spans="1:16" x14ac:dyDescent="0.15">
      <c r="A87" s="59"/>
      <c r="B87" s="59"/>
      <c r="C87" s="59"/>
      <c r="D87" s="59"/>
      <c r="E87" s="59"/>
      <c r="F87" s="59"/>
      <c r="G87" s="59"/>
      <c r="H87" s="59"/>
      <c r="I87" s="59"/>
      <c r="J87" s="59"/>
      <c r="K87" s="59"/>
      <c r="L87" s="59"/>
      <c r="M87" s="59"/>
      <c r="N87" s="59"/>
      <c r="O87" s="59"/>
      <c r="P87" s="59"/>
    </row>
    <row r="88" spans="1:16" x14ac:dyDescent="0.15">
      <c r="A88" s="59"/>
      <c r="B88" s="59"/>
      <c r="C88" s="59"/>
      <c r="D88" s="59"/>
      <c r="E88" s="59"/>
      <c r="F88" s="59"/>
      <c r="G88" s="59"/>
      <c r="H88" s="59"/>
      <c r="I88" s="59"/>
      <c r="J88" s="59"/>
      <c r="K88" s="59"/>
      <c r="L88" s="59"/>
      <c r="M88" s="59"/>
      <c r="N88" s="59"/>
      <c r="O88" s="59"/>
      <c r="P88" s="59"/>
    </row>
    <row r="89" spans="1:16" x14ac:dyDescent="0.15">
      <c r="A89" s="59"/>
      <c r="B89" s="59"/>
      <c r="C89" s="59"/>
      <c r="D89" s="59"/>
      <c r="E89" s="59"/>
      <c r="F89" s="59"/>
      <c r="G89" s="59"/>
      <c r="H89" s="59"/>
      <c r="I89" s="59"/>
      <c r="J89" s="59"/>
      <c r="K89" s="59"/>
      <c r="L89" s="59"/>
      <c r="M89" s="59"/>
      <c r="N89" s="59"/>
      <c r="O89" s="59"/>
      <c r="P89" s="59"/>
    </row>
    <row r="90" spans="1:16" x14ac:dyDescent="0.15">
      <c r="A90" s="59"/>
      <c r="B90" s="59"/>
      <c r="C90" s="59"/>
      <c r="D90" s="59"/>
      <c r="E90" s="59"/>
      <c r="F90" s="59"/>
      <c r="G90" s="59"/>
      <c r="H90" s="59"/>
      <c r="I90" s="59"/>
      <c r="J90" s="59"/>
      <c r="K90" s="59"/>
      <c r="L90" s="59"/>
      <c r="M90" s="59"/>
      <c r="N90" s="59"/>
      <c r="O90" s="59"/>
      <c r="P90" s="59"/>
    </row>
    <row r="91" spans="1:16" x14ac:dyDescent="0.15">
      <c r="A91" s="59"/>
      <c r="B91" s="59"/>
      <c r="C91" s="59"/>
      <c r="D91" s="59"/>
      <c r="E91" s="59"/>
      <c r="F91" s="59"/>
      <c r="G91" s="59"/>
      <c r="H91" s="59"/>
      <c r="I91" s="59"/>
      <c r="J91" s="59"/>
      <c r="K91" s="59"/>
      <c r="L91" s="59"/>
      <c r="M91" s="59"/>
      <c r="N91" s="59"/>
      <c r="O91" s="59"/>
      <c r="P91" s="59"/>
    </row>
    <row r="92" spans="1:16" x14ac:dyDescent="0.15">
      <c r="A92" s="59"/>
      <c r="B92" s="59"/>
      <c r="C92" s="59"/>
      <c r="D92" s="59"/>
      <c r="E92" s="59"/>
      <c r="F92" s="59"/>
      <c r="G92" s="59"/>
      <c r="H92" s="59"/>
      <c r="I92" s="59"/>
      <c r="J92" s="59"/>
      <c r="K92" s="59"/>
      <c r="L92" s="59"/>
      <c r="M92" s="59"/>
      <c r="N92" s="59"/>
      <c r="O92" s="59"/>
      <c r="P92" s="59"/>
    </row>
    <row r="93" spans="1:16" x14ac:dyDescent="0.15">
      <c r="A93" s="59"/>
      <c r="B93" s="59"/>
      <c r="C93" s="59"/>
      <c r="D93" s="59"/>
      <c r="E93" s="59"/>
      <c r="F93" s="59"/>
      <c r="G93" s="59"/>
      <c r="H93" s="59"/>
      <c r="I93" s="59"/>
      <c r="J93" s="59"/>
      <c r="K93" s="59"/>
      <c r="L93" s="59"/>
      <c r="M93" s="59"/>
      <c r="N93" s="59"/>
      <c r="O93" s="59"/>
      <c r="P93" s="59"/>
    </row>
    <row r="94" spans="1:16" x14ac:dyDescent="0.15">
      <c r="A94" s="59"/>
      <c r="B94" s="59"/>
      <c r="C94" s="59"/>
      <c r="D94" s="59"/>
      <c r="E94" s="59"/>
      <c r="F94" s="59"/>
      <c r="G94" s="59"/>
      <c r="H94" s="59"/>
      <c r="I94" s="59"/>
      <c r="J94" s="59"/>
      <c r="K94" s="59"/>
      <c r="L94" s="59"/>
      <c r="M94" s="59"/>
      <c r="N94" s="59"/>
      <c r="O94" s="59"/>
      <c r="P94" s="59"/>
    </row>
    <row r="95" spans="1:16" x14ac:dyDescent="0.15">
      <c r="A95" s="59"/>
      <c r="B95" s="59"/>
      <c r="C95" s="59"/>
      <c r="D95" s="59"/>
      <c r="E95" s="59"/>
      <c r="F95" s="59"/>
      <c r="G95" s="59"/>
      <c r="H95" s="59"/>
      <c r="I95" s="59"/>
      <c r="J95" s="59"/>
      <c r="K95" s="59"/>
      <c r="L95" s="59"/>
      <c r="M95" s="59"/>
      <c r="N95" s="59"/>
      <c r="O95" s="59"/>
      <c r="P95" s="59"/>
    </row>
    <row r="96" spans="1:16" x14ac:dyDescent="0.15">
      <c r="A96" s="59"/>
      <c r="B96" s="59"/>
      <c r="C96" s="59"/>
      <c r="D96" s="59"/>
      <c r="E96" s="59"/>
      <c r="F96" s="59"/>
      <c r="G96" s="59"/>
      <c r="H96" s="59"/>
      <c r="I96" s="59"/>
      <c r="J96" s="59"/>
      <c r="K96" s="59"/>
      <c r="L96" s="59"/>
      <c r="M96" s="59"/>
      <c r="N96" s="59"/>
      <c r="O96" s="59"/>
      <c r="P96" s="59"/>
    </row>
    <row r="97" spans="1:16" x14ac:dyDescent="0.15">
      <c r="A97" s="59"/>
      <c r="B97" s="59"/>
      <c r="C97" s="59"/>
      <c r="D97" s="59"/>
      <c r="E97" s="59"/>
      <c r="F97" s="59"/>
      <c r="G97" s="59"/>
      <c r="H97" s="59"/>
      <c r="I97" s="59"/>
      <c r="J97" s="59"/>
      <c r="K97" s="59"/>
      <c r="L97" s="59"/>
      <c r="M97" s="59"/>
      <c r="N97" s="59"/>
      <c r="O97" s="59"/>
      <c r="P97" s="59"/>
    </row>
  </sheetData>
  <sheetProtection password="CCA5" sheet="1" objects="1" scenarios="1"/>
  <mergeCells count="3">
    <mergeCell ref="A12:N14"/>
    <mergeCell ref="A31:N31"/>
    <mergeCell ref="A33:N33"/>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f>
        <v>2012</v>
      </c>
      <c r="C3" s="23" t="s">
        <v>2</v>
      </c>
      <c r="D3" s="24">
        <v>9</v>
      </c>
      <c r="E3" s="23" t="s">
        <v>3</v>
      </c>
      <c r="F3" s="25"/>
      <c r="W3" s="120"/>
      <c r="X3" s="131" t="s">
        <v>24</v>
      </c>
      <c r="Y3" s="131"/>
      <c r="Z3" s="131"/>
      <c r="AA3" s="131"/>
      <c r="AB3" s="143">
        <f t="shared" ref="AB3" si="1">$AZ$59</f>
        <v>1</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F7" si="2">DATE($B$3,$D$3,C6)</f>
        <v>41153</v>
      </c>
      <c r="D7" s="7">
        <f t="shared" si="2"/>
        <v>41154</v>
      </c>
      <c r="E7" s="7">
        <f t="shared" si="2"/>
        <v>41155</v>
      </c>
      <c r="F7" s="7">
        <f t="shared" si="2"/>
        <v>41156</v>
      </c>
      <c r="G7" s="7">
        <f t="shared" si="2"/>
        <v>41157</v>
      </c>
      <c r="H7" s="7">
        <f t="shared" si="2"/>
        <v>41158</v>
      </c>
      <c r="I7" s="7">
        <f t="shared" si="2"/>
        <v>41159</v>
      </c>
      <c r="J7" s="7">
        <f t="shared" si="2"/>
        <v>41160</v>
      </c>
      <c r="K7" s="7">
        <f t="shared" si="2"/>
        <v>41161</v>
      </c>
      <c r="L7" s="7">
        <f t="shared" si="2"/>
        <v>41162</v>
      </c>
      <c r="M7" s="7">
        <f t="shared" si="2"/>
        <v>41163</v>
      </c>
      <c r="N7" s="7">
        <f t="shared" si="2"/>
        <v>41164</v>
      </c>
      <c r="O7" s="7">
        <f t="shared" si="2"/>
        <v>41165</v>
      </c>
      <c r="P7" s="7">
        <f t="shared" si="2"/>
        <v>41166</v>
      </c>
      <c r="Q7" s="7">
        <f t="shared" si="2"/>
        <v>41167</v>
      </c>
      <c r="R7" s="7">
        <f t="shared" si="2"/>
        <v>41168</v>
      </c>
      <c r="S7" s="7">
        <f t="shared" si="2"/>
        <v>41169</v>
      </c>
      <c r="T7" s="7">
        <f t="shared" si="2"/>
        <v>41170</v>
      </c>
      <c r="U7" s="7">
        <f t="shared" si="2"/>
        <v>41171</v>
      </c>
      <c r="V7" s="7">
        <f t="shared" si="2"/>
        <v>41172</v>
      </c>
      <c r="W7" s="7">
        <f t="shared" si="2"/>
        <v>41173</v>
      </c>
      <c r="X7" s="7">
        <f t="shared" si="2"/>
        <v>41174</v>
      </c>
      <c r="Y7" s="7">
        <f t="shared" si="2"/>
        <v>41175</v>
      </c>
      <c r="Z7" s="7">
        <f t="shared" si="2"/>
        <v>41176</v>
      </c>
      <c r="AA7" s="7">
        <f t="shared" si="2"/>
        <v>41177</v>
      </c>
      <c r="AB7" s="7">
        <f t="shared" si="2"/>
        <v>41178</v>
      </c>
      <c r="AC7" s="7">
        <f t="shared" si="2"/>
        <v>41179</v>
      </c>
      <c r="AD7" s="7">
        <f t="shared" si="2"/>
        <v>41180</v>
      </c>
      <c r="AE7" s="7">
        <f t="shared" si="2"/>
        <v>41181</v>
      </c>
      <c r="AF7" s="7">
        <f t="shared" si="2"/>
        <v>41182</v>
      </c>
      <c r="AG7" s="34"/>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7</v>
      </c>
      <c r="D8" s="6">
        <f t="shared" ref="D8:AF8" si="3">WEEKDAY(D7,1)</f>
        <v>1</v>
      </c>
      <c r="E8" s="6">
        <f t="shared" si="3"/>
        <v>2</v>
      </c>
      <c r="F8" s="6">
        <f t="shared" si="3"/>
        <v>3</v>
      </c>
      <c r="G8" s="6">
        <f t="shared" si="3"/>
        <v>4</v>
      </c>
      <c r="H8" s="6">
        <f t="shared" si="3"/>
        <v>5</v>
      </c>
      <c r="I8" s="6">
        <f t="shared" si="3"/>
        <v>6</v>
      </c>
      <c r="J8" s="6">
        <f t="shared" si="3"/>
        <v>7</v>
      </c>
      <c r="K8" s="6">
        <f t="shared" si="3"/>
        <v>1</v>
      </c>
      <c r="L8" s="6">
        <f t="shared" si="3"/>
        <v>2</v>
      </c>
      <c r="M8" s="6">
        <f t="shared" si="3"/>
        <v>3</v>
      </c>
      <c r="N8" s="6">
        <f t="shared" si="3"/>
        <v>4</v>
      </c>
      <c r="O8" s="6">
        <f t="shared" si="3"/>
        <v>5</v>
      </c>
      <c r="P8" s="6">
        <f t="shared" si="3"/>
        <v>6</v>
      </c>
      <c r="Q8" s="6">
        <f t="shared" si="3"/>
        <v>7</v>
      </c>
      <c r="R8" s="6">
        <f t="shared" si="3"/>
        <v>1</v>
      </c>
      <c r="S8" s="6">
        <f t="shared" si="3"/>
        <v>2</v>
      </c>
      <c r="T8" s="6">
        <f t="shared" si="3"/>
        <v>3</v>
      </c>
      <c r="U8" s="6">
        <f t="shared" si="3"/>
        <v>4</v>
      </c>
      <c r="V8" s="6">
        <f t="shared" si="3"/>
        <v>5</v>
      </c>
      <c r="W8" s="6">
        <f t="shared" si="3"/>
        <v>6</v>
      </c>
      <c r="X8" s="6">
        <f t="shared" si="3"/>
        <v>7</v>
      </c>
      <c r="Y8" s="6">
        <f t="shared" si="3"/>
        <v>1</v>
      </c>
      <c r="Z8" s="6">
        <f t="shared" si="3"/>
        <v>2</v>
      </c>
      <c r="AA8" s="6">
        <f t="shared" si="3"/>
        <v>3</v>
      </c>
      <c r="AB8" s="6">
        <f t="shared" si="3"/>
        <v>4</v>
      </c>
      <c r="AC8" s="6">
        <f t="shared" si="3"/>
        <v>5</v>
      </c>
      <c r="AD8" s="6">
        <f t="shared" si="3"/>
        <v>6</v>
      </c>
      <c r="AE8" s="6">
        <f t="shared" si="3"/>
        <v>7</v>
      </c>
      <c r="AF8" s="6">
        <f t="shared" si="3"/>
        <v>1</v>
      </c>
      <c r="AG8" s="33"/>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土</v>
      </c>
      <c r="D9" s="6" t="str">
        <f t="shared" ref="D9:AF9" si="4">IF(D8=1,"日",IF(D8=2,"月",IF(D8=3,"火",IF(D8=4,"水",IF(D8=5,"木",IF(D8=6,"金",IF(D8=7,"土")))))))</f>
        <v>日</v>
      </c>
      <c r="E9" s="6" t="str">
        <f t="shared" si="4"/>
        <v>月</v>
      </c>
      <c r="F9" s="6" t="str">
        <f t="shared" si="4"/>
        <v>火</v>
      </c>
      <c r="G9" s="6" t="str">
        <f t="shared" si="4"/>
        <v>水</v>
      </c>
      <c r="H9" s="6" t="str">
        <f t="shared" si="4"/>
        <v>木</v>
      </c>
      <c r="I9" s="6" t="str">
        <f t="shared" si="4"/>
        <v>金</v>
      </c>
      <c r="J9" s="6" t="str">
        <f t="shared" si="4"/>
        <v>土</v>
      </c>
      <c r="K9" s="6" t="str">
        <f t="shared" si="4"/>
        <v>日</v>
      </c>
      <c r="L9" s="6" t="str">
        <f t="shared" si="4"/>
        <v>月</v>
      </c>
      <c r="M9" s="6" t="str">
        <f t="shared" si="4"/>
        <v>火</v>
      </c>
      <c r="N9" s="6" t="str">
        <f t="shared" si="4"/>
        <v>水</v>
      </c>
      <c r="O9" s="6" t="str">
        <f t="shared" si="4"/>
        <v>木</v>
      </c>
      <c r="P9" s="6" t="str">
        <f t="shared" si="4"/>
        <v>金</v>
      </c>
      <c r="Q9" s="6" t="str">
        <f t="shared" si="4"/>
        <v>土</v>
      </c>
      <c r="R9" s="6" t="str">
        <f t="shared" si="4"/>
        <v>日</v>
      </c>
      <c r="S9" s="6" t="str">
        <f t="shared" si="4"/>
        <v>月</v>
      </c>
      <c r="T9" s="6" t="str">
        <f t="shared" si="4"/>
        <v>火</v>
      </c>
      <c r="U9" s="6" t="str">
        <f t="shared" si="4"/>
        <v>水</v>
      </c>
      <c r="V9" s="6" t="str">
        <f t="shared" si="4"/>
        <v>木</v>
      </c>
      <c r="W9" s="6" t="str">
        <f t="shared" si="4"/>
        <v>金</v>
      </c>
      <c r="X9" s="6" t="str">
        <f t="shared" si="4"/>
        <v>土</v>
      </c>
      <c r="Y9" s="6" t="str">
        <f t="shared" si="4"/>
        <v>日</v>
      </c>
      <c r="Z9" s="6" t="str">
        <f t="shared" si="4"/>
        <v>月</v>
      </c>
      <c r="AA9" s="6" t="str">
        <f t="shared" si="4"/>
        <v>火</v>
      </c>
      <c r="AB9" s="6" t="str">
        <f t="shared" si="4"/>
        <v>水</v>
      </c>
      <c r="AC9" s="6" t="str">
        <f t="shared" si="4"/>
        <v>木</v>
      </c>
      <c r="AD9" s="6" t="str">
        <f t="shared" si="4"/>
        <v>金</v>
      </c>
      <c r="AE9" s="6" t="str">
        <f t="shared" si="4"/>
        <v>土</v>
      </c>
      <c r="AF9" s="6" t="str">
        <f t="shared" si="4"/>
        <v>日</v>
      </c>
      <c r="AG9" s="33"/>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AH11+'８月'!AQ11</f>
        <v>16</v>
      </c>
      <c r="AR11" s="31">
        <f>AJ11+'８月'!AR11</f>
        <v>13</v>
      </c>
      <c r="AS11" s="31">
        <f>AK11+'８月'!AS11</f>
        <v>2</v>
      </c>
      <c r="AT11" s="31">
        <f>AL11+'８月'!AT11</f>
        <v>2</v>
      </c>
      <c r="AU11" s="31">
        <f>AM11+'８月'!AU11</f>
        <v>2</v>
      </c>
      <c r="AV11" s="31">
        <f>AN11+'７月'!AV11</f>
        <v>2</v>
      </c>
      <c r="AW11" s="31">
        <f>AO11+'７月'!AW11</f>
        <v>0</v>
      </c>
      <c r="AX11" s="20">
        <f>AP11+'８月'!AX11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AH12+'８月'!AQ12</f>
        <v>16</v>
      </c>
      <c r="AR12" s="16">
        <f>AJ12+'８月'!AR12</f>
        <v>1</v>
      </c>
      <c r="AS12" s="16">
        <f>AK12+'８月'!AS12</f>
        <v>15</v>
      </c>
      <c r="AT12" s="16">
        <f>AL12+'８月'!AT12</f>
        <v>0</v>
      </c>
      <c r="AU12" s="16">
        <f>AM12+'８月'!AU12</f>
        <v>0</v>
      </c>
      <c r="AV12" s="56">
        <f>AN12+'７月'!AV12</f>
        <v>0</v>
      </c>
      <c r="AW12" s="56">
        <f>AO12+'７月'!AW12</f>
        <v>0</v>
      </c>
      <c r="AX12" s="17">
        <f>AP12+'８月'!AX12</f>
        <v>0</v>
      </c>
      <c r="AY12" s="29" t="str">
        <f t="shared" ref="AY12:AY55" si="13">IF(AS12&gt;$BD$12,"不登校",IF(BA12&gt;$BE$12,"不登校相当",IF(BA12&gt;$BF$12,"準不登校","")))</f>
        <v>準不登校</v>
      </c>
      <c r="BA12" s="2">
        <f t="shared" ref="BA12:BA55" si="14">AS12+AV12+AW12+(AT12+AU12)/2</f>
        <v>15</v>
      </c>
      <c r="BC12" s="2">
        <f>基礎情報!B15</f>
        <v>9</v>
      </c>
      <c r="BD12" s="2">
        <f>基礎情報!C15</f>
        <v>20</v>
      </c>
      <c r="BE12" s="2">
        <f>基礎情報!D15</f>
        <v>15</v>
      </c>
      <c r="BF12" s="2">
        <f>基礎情報!E15</f>
        <v>7.5</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AH13+'８月'!AQ13</f>
        <v>16</v>
      </c>
      <c r="AR13" s="16">
        <f>AJ13+'８月'!AR13</f>
        <v>16</v>
      </c>
      <c r="AS13" s="16">
        <f>AK13+'８月'!AS13</f>
        <v>0</v>
      </c>
      <c r="AT13" s="16">
        <f>AL13+'８月'!AT13</f>
        <v>1</v>
      </c>
      <c r="AU13" s="16">
        <f>AM13+'８月'!AU13</f>
        <v>1</v>
      </c>
      <c r="AV13" s="56">
        <f>AN13+'７月'!AV13</f>
        <v>2</v>
      </c>
      <c r="AW13" s="56">
        <f>AO13+'７月'!AW13</f>
        <v>0</v>
      </c>
      <c r="AX13" s="17">
        <f>AP13+'８月'!AX13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AH14+'８月'!AQ14</f>
        <v>16</v>
      </c>
      <c r="AR14" s="16">
        <f>AJ14+'８月'!AR14</f>
        <v>16</v>
      </c>
      <c r="AS14" s="16">
        <f>AK14+'８月'!AS14</f>
        <v>0</v>
      </c>
      <c r="AT14" s="16">
        <f>AL14+'８月'!AT14</f>
        <v>0</v>
      </c>
      <c r="AU14" s="16">
        <f>AM14+'８月'!AU14</f>
        <v>0</v>
      </c>
      <c r="AV14" s="56">
        <f>AN14+'７月'!AV14</f>
        <v>0</v>
      </c>
      <c r="AW14" s="56">
        <f>AO14+'７月'!AW14</f>
        <v>0</v>
      </c>
      <c r="AX14" s="17">
        <f>AP14+'８月'!AX14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AH15+'８月'!AQ15</f>
        <v>16</v>
      </c>
      <c r="AR15" s="16">
        <f>AJ15+'８月'!AR15</f>
        <v>16</v>
      </c>
      <c r="AS15" s="16">
        <f>AK15+'８月'!AS15</f>
        <v>0</v>
      </c>
      <c r="AT15" s="16">
        <f>AL15+'８月'!AT15</f>
        <v>0</v>
      </c>
      <c r="AU15" s="16">
        <f>AM15+'８月'!AU15</f>
        <v>0</v>
      </c>
      <c r="AV15" s="56">
        <f>AN15+'７月'!AV15</f>
        <v>0</v>
      </c>
      <c r="AW15" s="56">
        <f>AO15+'７月'!AW15</f>
        <v>0</v>
      </c>
      <c r="AX15" s="17">
        <f>AP15+'８月'!AX15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AH16+'８月'!AQ16</f>
        <v>16</v>
      </c>
      <c r="AR16" s="16">
        <f>AJ16+'８月'!AR16</f>
        <v>12</v>
      </c>
      <c r="AS16" s="16">
        <f>AK16+'８月'!AS16</f>
        <v>4</v>
      </c>
      <c r="AT16" s="16">
        <f>AL16+'８月'!AT16</f>
        <v>0</v>
      </c>
      <c r="AU16" s="16">
        <f>AM16+'８月'!AU16</f>
        <v>0</v>
      </c>
      <c r="AV16" s="56">
        <f>AN16+'７月'!AV16</f>
        <v>0</v>
      </c>
      <c r="AW16" s="56">
        <f>AO16+'７月'!AW16</f>
        <v>0</v>
      </c>
      <c r="AX16" s="17">
        <f>AP16+'８月'!AX16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AH17+'８月'!AQ17</f>
        <v>16</v>
      </c>
      <c r="AR17" s="16">
        <f>AJ17+'８月'!AR17</f>
        <v>16</v>
      </c>
      <c r="AS17" s="16">
        <f>AK17+'８月'!AS17</f>
        <v>0</v>
      </c>
      <c r="AT17" s="16">
        <f>AL17+'８月'!AT17</f>
        <v>0</v>
      </c>
      <c r="AU17" s="16">
        <f>AM17+'８月'!AU17</f>
        <v>0</v>
      </c>
      <c r="AV17" s="56">
        <f>AN17+'７月'!AV17</f>
        <v>0</v>
      </c>
      <c r="AW17" s="56">
        <f>AO17+'７月'!AW17</f>
        <v>0</v>
      </c>
      <c r="AX17" s="17">
        <f>AP17+'８月'!AX17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AH18+'８月'!AQ18</f>
        <v>16</v>
      </c>
      <c r="AR18" s="16">
        <f>AJ18+'８月'!AR18</f>
        <v>16</v>
      </c>
      <c r="AS18" s="16">
        <f>AK18+'８月'!AS18</f>
        <v>0</v>
      </c>
      <c r="AT18" s="16">
        <f>AL18+'８月'!AT18</f>
        <v>0</v>
      </c>
      <c r="AU18" s="16">
        <f>AM18+'８月'!AU18</f>
        <v>0</v>
      </c>
      <c r="AV18" s="56">
        <f>AN18+'７月'!AV18</f>
        <v>0</v>
      </c>
      <c r="AW18" s="56">
        <f>AO18+'７月'!AW18</f>
        <v>0</v>
      </c>
      <c r="AX18" s="17">
        <f>AP18+'８月'!AX18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AH19+'８月'!AQ19</f>
        <v>16</v>
      </c>
      <c r="AR19" s="16">
        <f>AJ19+'８月'!AR19</f>
        <v>14</v>
      </c>
      <c r="AS19" s="16">
        <f>AK19+'８月'!AS19</f>
        <v>1</v>
      </c>
      <c r="AT19" s="16">
        <f>AL19+'８月'!AT19</f>
        <v>1</v>
      </c>
      <c r="AU19" s="16">
        <f>AM19+'８月'!AU19</f>
        <v>0</v>
      </c>
      <c r="AV19" s="56">
        <f>AN19+'７月'!AV19</f>
        <v>1</v>
      </c>
      <c r="AW19" s="56">
        <f>AO19+'７月'!AW19</f>
        <v>0</v>
      </c>
      <c r="AX19" s="17">
        <f>AP19+'８月'!AX19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AH20+'８月'!AQ20</f>
        <v>16</v>
      </c>
      <c r="AR20" s="16">
        <f>AJ20+'８月'!AR20</f>
        <v>16</v>
      </c>
      <c r="AS20" s="16">
        <f>AK20+'８月'!AS20</f>
        <v>0</v>
      </c>
      <c r="AT20" s="16">
        <f>AL20+'８月'!AT20</f>
        <v>0</v>
      </c>
      <c r="AU20" s="16">
        <f>AM20+'８月'!AU20</f>
        <v>0</v>
      </c>
      <c r="AV20" s="56">
        <f>AN20+'７月'!AV20</f>
        <v>0</v>
      </c>
      <c r="AW20" s="56">
        <f>AO20+'７月'!AW20</f>
        <v>0</v>
      </c>
      <c r="AX20" s="17">
        <f>AP20+'８月'!AX20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AH21+'８月'!AQ21</f>
        <v>16</v>
      </c>
      <c r="AR21" s="16">
        <f>AJ21+'８月'!AR21</f>
        <v>16</v>
      </c>
      <c r="AS21" s="16">
        <f>AK21+'８月'!AS21</f>
        <v>0</v>
      </c>
      <c r="AT21" s="16">
        <f>AL21+'８月'!AT21</f>
        <v>0</v>
      </c>
      <c r="AU21" s="16">
        <f>AM21+'８月'!AU21</f>
        <v>0</v>
      </c>
      <c r="AV21" s="56">
        <f>AN21+'７月'!AV21</f>
        <v>0</v>
      </c>
      <c r="AW21" s="56">
        <f>AO21+'７月'!AW21</f>
        <v>0</v>
      </c>
      <c r="AX21" s="17">
        <f>AP21+'８月'!AX21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AH22+'８月'!AQ22</f>
        <v>16</v>
      </c>
      <c r="AR22" s="16">
        <f>AJ22+'８月'!AR22</f>
        <v>16</v>
      </c>
      <c r="AS22" s="16">
        <f>AK22+'８月'!AS22</f>
        <v>0</v>
      </c>
      <c r="AT22" s="16">
        <f>AL22+'８月'!AT22</f>
        <v>0</v>
      </c>
      <c r="AU22" s="16">
        <f>AM22+'８月'!AU22</f>
        <v>0</v>
      </c>
      <c r="AV22" s="56">
        <f>AN22+'７月'!AV22</f>
        <v>0</v>
      </c>
      <c r="AW22" s="56">
        <f>AO22+'７月'!AW22</f>
        <v>0</v>
      </c>
      <c r="AX22" s="17">
        <f>AP22+'８月'!AX22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AH23+'８月'!AQ23</f>
        <v>16</v>
      </c>
      <c r="AR23" s="16">
        <f>AJ23+'８月'!AR23</f>
        <v>16</v>
      </c>
      <c r="AS23" s="16">
        <f>AK23+'８月'!AS23</f>
        <v>0</v>
      </c>
      <c r="AT23" s="16">
        <f>AL23+'８月'!AT23</f>
        <v>0</v>
      </c>
      <c r="AU23" s="16">
        <f>AM23+'８月'!AU23</f>
        <v>0</v>
      </c>
      <c r="AV23" s="56">
        <f>AN23+'７月'!AV23</f>
        <v>0</v>
      </c>
      <c r="AW23" s="56">
        <f>AO23+'７月'!AW23</f>
        <v>0</v>
      </c>
      <c r="AX23" s="17">
        <f>AP23+'８月'!AX23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AH24+'８月'!AQ24</f>
        <v>16</v>
      </c>
      <c r="AR24" s="16">
        <f>AJ24+'８月'!AR24</f>
        <v>16</v>
      </c>
      <c r="AS24" s="16">
        <f>AK24+'８月'!AS24</f>
        <v>0</v>
      </c>
      <c r="AT24" s="16">
        <f>AL24+'８月'!AT24</f>
        <v>0</v>
      </c>
      <c r="AU24" s="16">
        <f>AM24+'８月'!AU24</f>
        <v>0</v>
      </c>
      <c r="AV24" s="56">
        <f>AN24+'７月'!AV24</f>
        <v>0</v>
      </c>
      <c r="AW24" s="56">
        <f>AO24+'７月'!AW24</f>
        <v>0</v>
      </c>
      <c r="AX24" s="17">
        <f>AP24+'８月'!AX24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AH25+'８月'!AQ25</f>
        <v>16</v>
      </c>
      <c r="AR25" s="16">
        <f>AJ25+'８月'!AR25</f>
        <v>16</v>
      </c>
      <c r="AS25" s="16">
        <f>AK25+'８月'!AS25</f>
        <v>0</v>
      </c>
      <c r="AT25" s="16">
        <f>AL25+'８月'!AT25</f>
        <v>0</v>
      </c>
      <c r="AU25" s="16">
        <f>AM25+'８月'!AU25</f>
        <v>0</v>
      </c>
      <c r="AV25" s="56">
        <f>AN25+'７月'!AV25</f>
        <v>0</v>
      </c>
      <c r="AW25" s="56">
        <f>AO25+'７月'!AW25</f>
        <v>0</v>
      </c>
      <c r="AX25" s="17">
        <f>AP25+'８月'!AX25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AH26+'８月'!AQ26</f>
        <v>16</v>
      </c>
      <c r="AR26" s="16">
        <f>AJ26+'８月'!AR26</f>
        <v>16</v>
      </c>
      <c r="AS26" s="16">
        <f>AK26+'８月'!AS26</f>
        <v>0</v>
      </c>
      <c r="AT26" s="16">
        <f>AL26+'８月'!AT26</f>
        <v>0</v>
      </c>
      <c r="AU26" s="16">
        <f>AM26+'８月'!AU26</f>
        <v>0</v>
      </c>
      <c r="AV26" s="56">
        <f>AN26+'７月'!AV26</f>
        <v>0</v>
      </c>
      <c r="AW26" s="56">
        <f>AO26+'７月'!AW26</f>
        <v>0</v>
      </c>
      <c r="AX26" s="17">
        <f>AP26+'８月'!AX26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AH27+'８月'!AQ27</f>
        <v>16</v>
      </c>
      <c r="AR27" s="16">
        <f>AJ27+'８月'!AR27</f>
        <v>16</v>
      </c>
      <c r="AS27" s="16">
        <f>AK27+'８月'!AS27</f>
        <v>0</v>
      </c>
      <c r="AT27" s="16">
        <f>AL27+'８月'!AT27</f>
        <v>0</v>
      </c>
      <c r="AU27" s="16">
        <f>AM27+'８月'!AU27</f>
        <v>0</v>
      </c>
      <c r="AV27" s="56">
        <f>AN27+'７月'!AV27</f>
        <v>0</v>
      </c>
      <c r="AW27" s="56">
        <f>AO27+'７月'!AW27</f>
        <v>0</v>
      </c>
      <c r="AX27" s="17">
        <f>AP27+'８月'!AX27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AH28+'８月'!AQ28</f>
        <v>16</v>
      </c>
      <c r="AR28" s="16">
        <f>AJ28+'８月'!AR28</f>
        <v>16</v>
      </c>
      <c r="AS28" s="16">
        <f>AK28+'８月'!AS28</f>
        <v>0</v>
      </c>
      <c r="AT28" s="16">
        <f>AL28+'８月'!AT28</f>
        <v>0</v>
      </c>
      <c r="AU28" s="16">
        <f>AM28+'８月'!AU28</f>
        <v>0</v>
      </c>
      <c r="AV28" s="56">
        <f>AN28+'７月'!AV28</f>
        <v>0</v>
      </c>
      <c r="AW28" s="56">
        <f>AO28+'７月'!AW28</f>
        <v>0</v>
      </c>
      <c r="AX28" s="17">
        <f>AP28+'８月'!AX28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AH29+'８月'!AQ29</f>
        <v>16</v>
      </c>
      <c r="AR29" s="16">
        <f>AJ29+'８月'!AR29</f>
        <v>16</v>
      </c>
      <c r="AS29" s="16">
        <f>AK29+'８月'!AS29</f>
        <v>0</v>
      </c>
      <c r="AT29" s="16">
        <f>AL29+'８月'!AT29</f>
        <v>0</v>
      </c>
      <c r="AU29" s="16">
        <f>AM29+'８月'!AU29</f>
        <v>0</v>
      </c>
      <c r="AV29" s="56">
        <f>AN29+'７月'!AV29</f>
        <v>0</v>
      </c>
      <c r="AW29" s="56">
        <f>AO29+'７月'!AW29</f>
        <v>0</v>
      </c>
      <c r="AX29" s="17">
        <f>AP29+'８月'!AX29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AH30+'８月'!AQ30</f>
        <v>16</v>
      </c>
      <c r="AR30" s="16">
        <f>AJ30+'８月'!AR30</f>
        <v>16</v>
      </c>
      <c r="AS30" s="16">
        <f>AK30+'８月'!AS30</f>
        <v>0</v>
      </c>
      <c r="AT30" s="16">
        <f>AL30+'８月'!AT30</f>
        <v>0</v>
      </c>
      <c r="AU30" s="16">
        <f>AM30+'８月'!AU30</f>
        <v>0</v>
      </c>
      <c r="AV30" s="56">
        <f>AN30+'７月'!AV30</f>
        <v>0</v>
      </c>
      <c r="AW30" s="56">
        <f>AO30+'７月'!AW30</f>
        <v>0</v>
      </c>
      <c r="AX30" s="17">
        <f>AP30+'８月'!AX30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AH31+'８月'!AQ31</f>
        <v>16</v>
      </c>
      <c r="AR31" s="16">
        <f>AJ31+'８月'!AR31</f>
        <v>16</v>
      </c>
      <c r="AS31" s="16">
        <f>AK31+'８月'!AS31</f>
        <v>0</v>
      </c>
      <c r="AT31" s="16">
        <f>AL31+'８月'!AT31</f>
        <v>0</v>
      </c>
      <c r="AU31" s="16">
        <f>AM31+'８月'!AU31</f>
        <v>0</v>
      </c>
      <c r="AV31" s="56">
        <f>AN31+'７月'!AV31</f>
        <v>0</v>
      </c>
      <c r="AW31" s="56">
        <f>AO31+'７月'!AW31</f>
        <v>0</v>
      </c>
      <c r="AX31" s="17">
        <f>AP31+'８月'!AX31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AH32+'８月'!AQ32</f>
        <v>16</v>
      </c>
      <c r="AR32" s="16">
        <f>AJ32+'８月'!AR32</f>
        <v>16</v>
      </c>
      <c r="AS32" s="16">
        <f>AK32+'８月'!AS32</f>
        <v>0</v>
      </c>
      <c r="AT32" s="16">
        <f>AL32+'８月'!AT32</f>
        <v>0</v>
      </c>
      <c r="AU32" s="16">
        <f>AM32+'８月'!AU32</f>
        <v>0</v>
      </c>
      <c r="AV32" s="56">
        <f>AN32+'７月'!AV32</f>
        <v>0</v>
      </c>
      <c r="AW32" s="56">
        <f>AO32+'７月'!AW32</f>
        <v>0</v>
      </c>
      <c r="AX32" s="17">
        <f>AP32+'８月'!AX32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AH33+'８月'!AQ33</f>
        <v>16</v>
      </c>
      <c r="AR33" s="16">
        <f>AJ33+'８月'!AR33</f>
        <v>16</v>
      </c>
      <c r="AS33" s="16">
        <f>AK33+'８月'!AS33</f>
        <v>0</v>
      </c>
      <c r="AT33" s="16">
        <f>AL33+'８月'!AT33</f>
        <v>0</v>
      </c>
      <c r="AU33" s="16">
        <f>AM33+'８月'!AU33</f>
        <v>0</v>
      </c>
      <c r="AV33" s="56">
        <f>AN33+'７月'!AV33</f>
        <v>0</v>
      </c>
      <c r="AW33" s="56">
        <f>AO33+'７月'!AW33</f>
        <v>0</v>
      </c>
      <c r="AX33" s="17">
        <f>AP33+'８月'!AX33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AH34+'８月'!AQ34</f>
        <v>16</v>
      </c>
      <c r="AR34" s="16">
        <f>AJ34+'８月'!AR34</f>
        <v>16</v>
      </c>
      <c r="AS34" s="16">
        <f>AK34+'８月'!AS34</f>
        <v>0</v>
      </c>
      <c r="AT34" s="16">
        <f>AL34+'８月'!AT34</f>
        <v>0</v>
      </c>
      <c r="AU34" s="16">
        <f>AM34+'８月'!AU34</f>
        <v>0</v>
      </c>
      <c r="AV34" s="56">
        <f>AN34+'７月'!AV34</f>
        <v>0</v>
      </c>
      <c r="AW34" s="56">
        <f>AO34+'７月'!AW34</f>
        <v>0</v>
      </c>
      <c r="AX34" s="17">
        <f>AP34+'８月'!AX34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AH35+'８月'!AQ35</f>
        <v>16</v>
      </c>
      <c r="AR35" s="16">
        <f>AJ35+'８月'!AR35</f>
        <v>16</v>
      </c>
      <c r="AS35" s="16">
        <f>AK35+'８月'!AS35</f>
        <v>0</v>
      </c>
      <c r="AT35" s="16">
        <f>AL35+'８月'!AT35</f>
        <v>0</v>
      </c>
      <c r="AU35" s="16">
        <f>AM35+'８月'!AU35</f>
        <v>0</v>
      </c>
      <c r="AV35" s="56">
        <f>AN35+'７月'!AV35</f>
        <v>0</v>
      </c>
      <c r="AW35" s="56">
        <f>AO35+'７月'!AW35</f>
        <v>0</v>
      </c>
      <c r="AX35" s="17">
        <f>AP35+'８月'!AX35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AH36+'８月'!AQ36</f>
        <v>16</v>
      </c>
      <c r="AR36" s="16">
        <f>AJ36+'８月'!AR36</f>
        <v>16</v>
      </c>
      <c r="AS36" s="16">
        <f>AK36+'８月'!AS36</f>
        <v>0</v>
      </c>
      <c r="AT36" s="16">
        <f>AL36+'８月'!AT36</f>
        <v>0</v>
      </c>
      <c r="AU36" s="16">
        <f>AM36+'８月'!AU36</f>
        <v>0</v>
      </c>
      <c r="AV36" s="56">
        <f>AN36+'７月'!AV36</f>
        <v>0</v>
      </c>
      <c r="AW36" s="56">
        <f>AO36+'７月'!AW36</f>
        <v>0</v>
      </c>
      <c r="AX36" s="17">
        <f>AP36+'８月'!AX36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AH37+'８月'!AQ37</f>
        <v>16</v>
      </c>
      <c r="AR37" s="16">
        <f>AJ37+'８月'!AR37</f>
        <v>16</v>
      </c>
      <c r="AS37" s="16">
        <f>AK37+'８月'!AS37</f>
        <v>0</v>
      </c>
      <c r="AT37" s="16">
        <f>AL37+'８月'!AT37</f>
        <v>0</v>
      </c>
      <c r="AU37" s="16">
        <f>AM37+'８月'!AU37</f>
        <v>0</v>
      </c>
      <c r="AV37" s="56">
        <f>AN37+'７月'!AV37</f>
        <v>0</v>
      </c>
      <c r="AW37" s="56">
        <f>AO37+'７月'!AW37</f>
        <v>0</v>
      </c>
      <c r="AX37" s="17">
        <f>AP37+'８月'!AX37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AH38+'８月'!AQ38</f>
        <v>16</v>
      </c>
      <c r="AR38" s="16">
        <f>AJ38+'８月'!AR38</f>
        <v>16</v>
      </c>
      <c r="AS38" s="16">
        <f>AK38+'８月'!AS38</f>
        <v>0</v>
      </c>
      <c r="AT38" s="16">
        <f>AL38+'８月'!AT38</f>
        <v>0</v>
      </c>
      <c r="AU38" s="16">
        <f>AM38+'８月'!AU38</f>
        <v>0</v>
      </c>
      <c r="AV38" s="56">
        <f>AN38+'７月'!AV38</f>
        <v>0</v>
      </c>
      <c r="AW38" s="56">
        <f>AO38+'７月'!AW38</f>
        <v>0</v>
      </c>
      <c r="AX38" s="17">
        <f>AP38+'８月'!AX38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AH39+'８月'!AQ39</f>
        <v>16</v>
      </c>
      <c r="AR39" s="16">
        <f>AJ39+'８月'!AR39</f>
        <v>16</v>
      </c>
      <c r="AS39" s="16">
        <f>AK39+'８月'!AS39</f>
        <v>0</v>
      </c>
      <c r="AT39" s="16">
        <f>AL39+'８月'!AT39</f>
        <v>0</v>
      </c>
      <c r="AU39" s="16">
        <f>AM39+'８月'!AU39</f>
        <v>0</v>
      </c>
      <c r="AV39" s="56">
        <f>AN39+'７月'!AV39</f>
        <v>0</v>
      </c>
      <c r="AW39" s="56">
        <f>AO39+'７月'!AW39</f>
        <v>0</v>
      </c>
      <c r="AX39" s="17">
        <f>AP39+'８月'!AX39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AH40+'８月'!AQ40</f>
        <v>16</v>
      </c>
      <c r="AR40" s="16">
        <f>AJ40+'８月'!AR40</f>
        <v>16</v>
      </c>
      <c r="AS40" s="16">
        <f>AK40+'８月'!AS40</f>
        <v>0</v>
      </c>
      <c r="AT40" s="16">
        <f>AL40+'８月'!AT40</f>
        <v>0</v>
      </c>
      <c r="AU40" s="16">
        <f>AM40+'８月'!AU40</f>
        <v>0</v>
      </c>
      <c r="AV40" s="56">
        <f>AN40+'７月'!AV40</f>
        <v>0</v>
      </c>
      <c r="AW40" s="56">
        <f>AO40+'７月'!AW40</f>
        <v>0</v>
      </c>
      <c r="AX40" s="17">
        <f>AP40+'８月'!AX40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AH41+'８月'!AQ41</f>
        <v>16</v>
      </c>
      <c r="AR41" s="16">
        <f>AJ41+'８月'!AR41</f>
        <v>16</v>
      </c>
      <c r="AS41" s="16">
        <f>AK41+'８月'!AS41</f>
        <v>0</v>
      </c>
      <c r="AT41" s="16">
        <f>AL41+'８月'!AT41</f>
        <v>0</v>
      </c>
      <c r="AU41" s="16">
        <f>AM41+'８月'!AU41</f>
        <v>0</v>
      </c>
      <c r="AV41" s="56">
        <f>AN41+'７月'!AV41</f>
        <v>0</v>
      </c>
      <c r="AW41" s="56">
        <f>AO41+'７月'!AW41</f>
        <v>0</v>
      </c>
      <c r="AX41" s="17">
        <f>AP41+'８月'!AX41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AH42+'８月'!AQ42</f>
        <v>16</v>
      </c>
      <c r="AR42" s="16">
        <f>AJ42+'８月'!AR42</f>
        <v>16</v>
      </c>
      <c r="AS42" s="16">
        <f>AK42+'８月'!AS42</f>
        <v>0</v>
      </c>
      <c r="AT42" s="16">
        <f>AL42+'８月'!AT42</f>
        <v>0</v>
      </c>
      <c r="AU42" s="16">
        <f>AM42+'８月'!AU42</f>
        <v>0</v>
      </c>
      <c r="AV42" s="56">
        <f>AN42+'７月'!AV42</f>
        <v>0</v>
      </c>
      <c r="AW42" s="56">
        <f>AO42+'７月'!AW42</f>
        <v>0</v>
      </c>
      <c r="AX42" s="17">
        <f>AP42+'８月'!AX42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AH43+'８月'!AQ43</f>
        <v>16</v>
      </c>
      <c r="AR43" s="16">
        <f>AJ43+'８月'!AR43</f>
        <v>16</v>
      </c>
      <c r="AS43" s="16">
        <f>AK43+'８月'!AS43</f>
        <v>0</v>
      </c>
      <c r="AT43" s="16">
        <f>AL43+'８月'!AT43</f>
        <v>0</v>
      </c>
      <c r="AU43" s="16">
        <f>AM43+'８月'!AU43</f>
        <v>0</v>
      </c>
      <c r="AV43" s="56">
        <f>AN43+'７月'!AV43</f>
        <v>0</v>
      </c>
      <c r="AW43" s="56">
        <f>AO43+'７月'!AW43</f>
        <v>0</v>
      </c>
      <c r="AX43" s="17">
        <f>AP43+'８月'!AX43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AH44+'８月'!AQ44</f>
        <v>16</v>
      </c>
      <c r="AR44" s="16">
        <f>AJ44+'８月'!AR44</f>
        <v>16</v>
      </c>
      <c r="AS44" s="16">
        <f>AK44+'８月'!AS44</f>
        <v>0</v>
      </c>
      <c r="AT44" s="16">
        <f>AL44+'８月'!AT44</f>
        <v>0</v>
      </c>
      <c r="AU44" s="16">
        <f>AM44+'８月'!AU44</f>
        <v>0</v>
      </c>
      <c r="AV44" s="56">
        <f>AN44+'７月'!AV44</f>
        <v>0</v>
      </c>
      <c r="AW44" s="56">
        <f>AO44+'７月'!AW44</f>
        <v>0</v>
      </c>
      <c r="AX44" s="17">
        <f>AP44+'８月'!AX44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AH45+'８月'!AQ45</f>
        <v>16</v>
      </c>
      <c r="AR45" s="16">
        <f>AJ45+'８月'!AR45</f>
        <v>16</v>
      </c>
      <c r="AS45" s="16">
        <f>AK45+'８月'!AS45</f>
        <v>0</v>
      </c>
      <c r="AT45" s="16">
        <f>AL45+'８月'!AT45</f>
        <v>0</v>
      </c>
      <c r="AU45" s="16">
        <f>AM45+'８月'!AU45</f>
        <v>0</v>
      </c>
      <c r="AV45" s="56">
        <f>AN45+'７月'!AV45</f>
        <v>0</v>
      </c>
      <c r="AW45" s="56">
        <f>AO45+'７月'!AW45</f>
        <v>0</v>
      </c>
      <c r="AX45" s="17">
        <f>AP45+'８月'!AX45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AH46+'８月'!AQ46</f>
        <v>16</v>
      </c>
      <c r="AR46" s="16">
        <f>AJ46+'８月'!AR46</f>
        <v>16</v>
      </c>
      <c r="AS46" s="16">
        <f>AK46+'８月'!AS46</f>
        <v>0</v>
      </c>
      <c r="AT46" s="16">
        <f>AL46+'８月'!AT46</f>
        <v>0</v>
      </c>
      <c r="AU46" s="16">
        <f>AM46+'８月'!AU46</f>
        <v>0</v>
      </c>
      <c r="AV46" s="56">
        <f>AN46+'７月'!AV46</f>
        <v>0</v>
      </c>
      <c r="AW46" s="56">
        <f>AO46+'７月'!AW46</f>
        <v>0</v>
      </c>
      <c r="AX46" s="17">
        <f>AP46+'８月'!AX46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AH47+'８月'!AQ47</f>
        <v>16</v>
      </c>
      <c r="AR47" s="16">
        <f>AJ47+'８月'!AR47</f>
        <v>16</v>
      </c>
      <c r="AS47" s="16">
        <f>AK47+'８月'!AS47</f>
        <v>0</v>
      </c>
      <c r="AT47" s="16">
        <f>AL47+'８月'!AT47</f>
        <v>0</v>
      </c>
      <c r="AU47" s="16">
        <f>AM47+'８月'!AU47</f>
        <v>0</v>
      </c>
      <c r="AV47" s="56">
        <f>AN47+'７月'!AV47</f>
        <v>0</v>
      </c>
      <c r="AW47" s="56">
        <f>AO47+'７月'!AW47</f>
        <v>0</v>
      </c>
      <c r="AX47" s="17">
        <f>AP47+'８月'!AX47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AH48+'８月'!AQ48</f>
        <v>16</v>
      </c>
      <c r="AR48" s="16">
        <f>AJ48+'８月'!AR48</f>
        <v>16</v>
      </c>
      <c r="AS48" s="16">
        <f>AK48+'８月'!AS48</f>
        <v>0</v>
      </c>
      <c r="AT48" s="16">
        <f>AL48+'８月'!AT48</f>
        <v>0</v>
      </c>
      <c r="AU48" s="16">
        <f>AM48+'８月'!AU48</f>
        <v>0</v>
      </c>
      <c r="AV48" s="56">
        <f>AN48+'７月'!AV48</f>
        <v>0</v>
      </c>
      <c r="AW48" s="56">
        <f>AO48+'７月'!AW48</f>
        <v>0</v>
      </c>
      <c r="AX48" s="17">
        <f>AP48+'８月'!AX48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AH49+'８月'!AQ49</f>
        <v>16</v>
      </c>
      <c r="AR49" s="16">
        <f>AJ49+'８月'!AR49</f>
        <v>16</v>
      </c>
      <c r="AS49" s="16">
        <f>AK49+'８月'!AS49</f>
        <v>0</v>
      </c>
      <c r="AT49" s="16">
        <f>AL49+'８月'!AT49</f>
        <v>0</v>
      </c>
      <c r="AU49" s="16">
        <f>AM49+'８月'!AU49</f>
        <v>0</v>
      </c>
      <c r="AV49" s="56">
        <f>AN49+'７月'!AV49</f>
        <v>0</v>
      </c>
      <c r="AW49" s="56">
        <f>AO49+'７月'!AW49</f>
        <v>0</v>
      </c>
      <c r="AX49" s="17">
        <f>AP49+'８月'!AX49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AH50+'８月'!AQ50</f>
        <v>16</v>
      </c>
      <c r="AR50" s="16">
        <f>AJ50+'８月'!AR50</f>
        <v>16</v>
      </c>
      <c r="AS50" s="16">
        <f>AK50+'８月'!AS50</f>
        <v>0</v>
      </c>
      <c r="AT50" s="16">
        <f>AL50+'８月'!AT50</f>
        <v>0</v>
      </c>
      <c r="AU50" s="16">
        <f>AM50+'８月'!AU50</f>
        <v>0</v>
      </c>
      <c r="AV50" s="56">
        <f>AN50+'７月'!AV50</f>
        <v>0</v>
      </c>
      <c r="AW50" s="56">
        <f>AO50+'７月'!AW50</f>
        <v>0</v>
      </c>
      <c r="AX50" s="17">
        <f>AP50+'８月'!AX50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AH51+'８月'!AQ51</f>
        <v>16</v>
      </c>
      <c r="AR51" s="16">
        <f>AJ51+'８月'!AR51</f>
        <v>16</v>
      </c>
      <c r="AS51" s="16">
        <f>AK51+'８月'!AS51</f>
        <v>0</v>
      </c>
      <c r="AT51" s="16">
        <f>AL51+'８月'!AT51</f>
        <v>0</v>
      </c>
      <c r="AU51" s="16">
        <f>AM51+'８月'!AU51</f>
        <v>0</v>
      </c>
      <c r="AV51" s="56">
        <f>AN51+'７月'!AV51</f>
        <v>0</v>
      </c>
      <c r="AW51" s="56">
        <f>AO51+'７月'!AW51</f>
        <v>0</v>
      </c>
      <c r="AX51" s="17">
        <f>AP51+'８月'!AX51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AH52+'８月'!AQ52</f>
        <v>16</v>
      </c>
      <c r="AR52" s="16">
        <f>AJ52+'８月'!AR52</f>
        <v>16</v>
      </c>
      <c r="AS52" s="16">
        <f>AK52+'８月'!AS52</f>
        <v>0</v>
      </c>
      <c r="AT52" s="16">
        <f>AL52+'８月'!AT52</f>
        <v>0</v>
      </c>
      <c r="AU52" s="16">
        <f>AM52+'８月'!AU52</f>
        <v>0</v>
      </c>
      <c r="AV52" s="56">
        <f>AN52+'７月'!AV52</f>
        <v>0</v>
      </c>
      <c r="AW52" s="56">
        <f>AO52+'７月'!AW52</f>
        <v>0</v>
      </c>
      <c r="AX52" s="17">
        <f>AP52+'８月'!AX52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AH53+'８月'!AQ53</f>
        <v>16</v>
      </c>
      <c r="AR53" s="16">
        <f>AJ53+'８月'!AR53</f>
        <v>16</v>
      </c>
      <c r="AS53" s="16">
        <f>AK53+'８月'!AS53</f>
        <v>0</v>
      </c>
      <c r="AT53" s="16">
        <f>AL53+'８月'!AT53</f>
        <v>0</v>
      </c>
      <c r="AU53" s="16">
        <f>AM53+'８月'!AU53</f>
        <v>0</v>
      </c>
      <c r="AV53" s="56">
        <f>AN53+'７月'!AV53</f>
        <v>0</v>
      </c>
      <c r="AW53" s="56">
        <f>AO53+'７月'!AW53</f>
        <v>0</v>
      </c>
      <c r="AX53" s="17">
        <f>AP53+'８月'!AX53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AH54+'８月'!AQ54</f>
        <v>16</v>
      </c>
      <c r="AR54" s="16">
        <f>AJ54+'８月'!AR54</f>
        <v>16</v>
      </c>
      <c r="AS54" s="16">
        <f>AK54+'８月'!AS54</f>
        <v>0</v>
      </c>
      <c r="AT54" s="16">
        <f>AL54+'８月'!AT54</f>
        <v>0</v>
      </c>
      <c r="AU54" s="16">
        <f>AM54+'８月'!AU54</f>
        <v>0</v>
      </c>
      <c r="AV54" s="56">
        <f>AN54+'７月'!AV54</f>
        <v>0</v>
      </c>
      <c r="AW54" s="56">
        <f>AO54+'７月'!AW54</f>
        <v>0</v>
      </c>
      <c r="AX54" s="17">
        <f>AP54+'８月'!AX54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AH55+'８月'!AQ55</f>
        <v>16</v>
      </c>
      <c r="AR55" s="18">
        <f>AJ55+'８月'!AR55</f>
        <v>16</v>
      </c>
      <c r="AS55" s="18">
        <f>AK55+'８月'!AS55</f>
        <v>0</v>
      </c>
      <c r="AT55" s="18">
        <f>AL55+'８月'!AT55</f>
        <v>0</v>
      </c>
      <c r="AU55" s="18">
        <f>AM55+'８月'!AU55</f>
        <v>0</v>
      </c>
      <c r="AV55" s="57">
        <f>AN55+'７月'!AV55</f>
        <v>0</v>
      </c>
      <c r="AW55" s="57">
        <f>AO55+'７月'!AW55</f>
        <v>0</v>
      </c>
      <c r="AX55" s="19">
        <f>AP55+'８月'!AX55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1</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U55 AX11:AX55">
    <cfRule type="cellIs" dxfId="50" priority="6" operator="equal">
      <formula>0</formula>
    </cfRule>
  </conditionalFormatting>
  <conditionalFormatting sqref="B11:B55">
    <cfRule type="cellIs" dxfId="49" priority="5" operator="equal">
      <formula>0</formula>
    </cfRule>
  </conditionalFormatting>
  <conditionalFormatting sqref="AY11:AY55">
    <cfRule type="cellIs" dxfId="48" priority="30" operator="equal">
      <formula>$X$3</formula>
    </cfRule>
    <cfRule type="cellIs" dxfId="47" priority="31" operator="equal">
      <formula>$X$2</formula>
    </cfRule>
    <cfRule type="cellIs" dxfId="46" priority="32" operator="equal">
      <formula>$X$1</formula>
    </cfRule>
  </conditionalFormatting>
  <conditionalFormatting sqref="C9:AG9">
    <cfRule type="cellIs" dxfId="45" priority="3" operator="equal">
      <formula>"土"</formula>
    </cfRule>
    <cfRule type="cellIs" dxfId="44" priority="4" operator="equal">
      <formula>"日"</formula>
    </cfRule>
  </conditionalFormatting>
  <conditionalFormatting sqref="AV11:AV55">
    <cfRule type="cellIs" dxfId="43" priority="2" operator="equal">
      <formula>0</formula>
    </cfRule>
  </conditionalFormatting>
  <conditionalFormatting sqref="AW11:AW55">
    <cfRule type="cellIs" dxfId="42" priority="1" operator="equal">
      <formula>0</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f>
        <v>2012</v>
      </c>
      <c r="C3" s="23" t="s">
        <v>2</v>
      </c>
      <c r="D3" s="24">
        <v>10</v>
      </c>
      <c r="E3" s="23" t="s">
        <v>3</v>
      </c>
      <c r="F3" s="25"/>
      <c r="W3" s="120"/>
      <c r="X3" s="131" t="s">
        <v>24</v>
      </c>
      <c r="Y3" s="131"/>
      <c r="Z3" s="131"/>
      <c r="AA3" s="131"/>
      <c r="AB3" s="143">
        <f t="shared" ref="AB3" si="1">$AZ$59</f>
        <v>1</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41183</v>
      </c>
      <c r="D7" s="7">
        <f t="shared" si="2"/>
        <v>41184</v>
      </c>
      <c r="E7" s="7">
        <f t="shared" si="2"/>
        <v>41185</v>
      </c>
      <c r="F7" s="7">
        <f t="shared" si="2"/>
        <v>41186</v>
      </c>
      <c r="G7" s="7">
        <f t="shared" si="2"/>
        <v>41187</v>
      </c>
      <c r="H7" s="7">
        <f t="shared" si="2"/>
        <v>41188</v>
      </c>
      <c r="I7" s="7">
        <f t="shared" si="2"/>
        <v>41189</v>
      </c>
      <c r="J7" s="7">
        <f t="shared" si="2"/>
        <v>41190</v>
      </c>
      <c r="K7" s="7">
        <f t="shared" si="2"/>
        <v>41191</v>
      </c>
      <c r="L7" s="7">
        <f t="shared" si="2"/>
        <v>41192</v>
      </c>
      <c r="M7" s="7">
        <f t="shared" si="2"/>
        <v>41193</v>
      </c>
      <c r="N7" s="7">
        <f t="shared" si="2"/>
        <v>41194</v>
      </c>
      <c r="O7" s="7">
        <f t="shared" si="2"/>
        <v>41195</v>
      </c>
      <c r="P7" s="7">
        <f t="shared" si="2"/>
        <v>41196</v>
      </c>
      <c r="Q7" s="7">
        <f t="shared" si="2"/>
        <v>41197</v>
      </c>
      <c r="R7" s="7">
        <f t="shared" si="2"/>
        <v>41198</v>
      </c>
      <c r="S7" s="7">
        <f t="shared" si="2"/>
        <v>41199</v>
      </c>
      <c r="T7" s="7">
        <f t="shared" si="2"/>
        <v>41200</v>
      </c>
      <c r="U7" s="7">
        <f t="shared" si="2"/>
        <v>41201</v>
      </c>
      <c r="V7" s="7">
        <f t="shared" si="2"/>
        <v>41202</v>
      </c>
      <c r="W7" s="7">
        <f t="shared" si="2"/>
        <v>41203</v>
      </c>
      <c r="X7" s="7">
        <f t="shared" si="2"/>
        <v>41204</v>
      </c>
      <c r="Y7" s="7">
        <f t="shared" si="2"/>
        <v>41205</v>
      </c>
      <c r="Z7" s="7">
        <f t="shared" si="2"/>
        <v>41206</v>
      </c>
      <c r="AA7" s="7">
        <f t="shared" si="2"/>
        <v>41207</v>
      </c>
      <c r="AB7" s="7">
        <f t="shared" si="2"/>
        <v>41208</v>
      </c>
      <c r="AC7" s="7">
        <f t="shared" si="2"/>
        <v>41209</v>
      </c>
      <c r="AD7" s="7">
        <f t="shared" si="2"/>
        <v>41210</v>
      </c>
      <c r="AE7" s="7">
        <f t="shared" si="2"/>
        <v>41211</v>
      </c>
      <c r="AF7" s="7">
        <f t="shared" si="2"/>
        <v>41212</v>
      </c>
      <c r="AG7" s="34">
        <f t="shared" si="2"/>
        <v>41213</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2</v>
      </c>
      <c r="D8" s="6">
        <f t="shared" ref="D8:AG8" si="3">WEEKDAY(D7,1)</f>
        <v>3</v>
      </c>
      <c r="E8" s="6">
        <f t="shared" si="3"/>
        <v>4</v>
      </c>
      <c r="F8" s="6">
        <f t="shared" si="3"/>
        <v>5</v>
      </c>
      <c r="G8" s="6">
        <f t="shared" si="3"/>
        <v>6</v>
      </c>
      <c r="H8" s="6">
        <f t="shared" si="3"/>
        <v>7</v>
      </c>
      <c r="I8" s="6">
        <f t="shared" si="3"/>
        <v>1</v>
      </c>
      <c r="J8" s="6">
        <f t="shared" si="3"/>
        <v>2</v>
      </c>
      <c r="K8" s="6">
        <f t="shared" si="3"/>
        <v>3</v>
      </c>
      <c r="L8" s="6">
        <f t="shared" si="3"/>
        <v>4</v>
      </c>
      <c r="M8" s="6">
        <f t="shared" si="3"/>
        <v>5</v>
      </c>
      <c r="N8" s="6">
        <f t="shared" si="3"/>
        <v>6</v>
      </c>
      <c r="O8" s="6">
        <f t="shared" si="3"/>
        <v>7</v>
      </c>
      <c r="P8" s="6">
        <f t="shared" si="3"/>
        <v>1</v>
      </c>
      <c r="Q8" s="6">
        <f t="shared" si="3"/>
        <v>2</v>
      </c>
      <c r="R8" s="6">
        <f t="shared" si="3"/>
        <v>3</v>
      </c>
      <c r="S8" s="6">
        <f t="shared" si="3"/>
        <v>4</v>
      </c>
      <c r="T8" s="6">
        <f t="shared" si="3"/>
        <v>5</v>
      </c>
      <c r="U8" s="6">
        <f t="shared" si="3"/>
        <v>6</v>
      </c>
      <c r="V8" s="6">
        <f t="shared" si="3"/>
        <v>7</v>
      </c>
      <c r="W8" s="6">
        <f t="shared" si="3"/>
        <v>1</v>
      </c>
      <c r="X8" s="6">
        <f t="shared" si="3"/>
        <v>2</v>
      </c>
      <c r="Y8" s="6">
        <f t="shared" si="3"/>
        <v>3</v>
      </c>
      <c r="Z8" s="6">
        <f t="shared" si="3"/>
        <v>4</v>
      </c>
      <c r="AA8" s="6">
        <f t="shared" si="3"/>
        <v>5</v>
      </c>
      <c r="AB8" s="6">
        <f t="shared" si="3"/>
        <v>6</v>
      </c>
      <c r="AC8" s="6">
        <f t="shared" si="3"/>
        <v>7</v>
      </c>
      <c r="AD8" s="6">
        <f t="shared" si="3"/>
        <v>1</v>
      </c>
      <c r="AE8" s="6">
        <f t="shared" si="3"/>
        <v>2</v>
      </c>
      <c r="AF8" s="6">
        <f t="shared" si="3"/>
        <v>3</v>
      </c>
      <c r="AG8" s="33">
        <f t="shared" si="3"/>
        <v>4</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月</v>
      </c>
      <c r="D9" s="6" t="str">
        <f t="shared" ref="D9:AG9" si="4">IF(D8=1,"日",IF(D8=2,"月",IF(D8=3,"火",IF(D8=4,"水",IF(D8=5,"木",IF(D8=6,"金",IF(D8=7,"土")))))))</f>
        <v>火</v>
      </c>
      <c r="E9" s="6" t="str">
        <f t="shared" si="4"/>
        <v>水</v>
      </c>
      <c r="F9" s="6" t="str">
        <f t="shared" si="4"/>
        <v>木</v>
      </c>
      <c r="G9" s="6" t="str">
        <f t="shared" si="4"/>
        <v>金</v>
      </c>
      <c r="H9" s="6" t="str">
        <f t="shared" si="4"/>
        <v>土</v>
      </c>
      <c r="I9" s="6" t="str">
        <f t="shared" si="4"/>
        <v>日</v>
      </c>
      <c r="J9" s="6" t="str">
        <f t="shared" si="4"/>
        <v>月</v>
      </c>
      <c r="K9" s="6" t="str">
        <f t="shared" si="4"/>
        <v>火</v>
      </c>
      <c r="L9" s="6" t="str">
        <f t="shared" si="4"/>
        <v>水</v>
      </c>
      <c r="M9" s="6" t="str">
        <f t="shared" si="4"/>
        <v>木</v>
      </c>
      <c r="N9" s="6" t="str">
        <f t="shared" si="4"/>
        <v>金</v>
      </c>
      <c r="O9" s="6" t="str">
        <f t="shared" si="4"/>
        <v>土</v>
      </c>
      <c r="P9" s="6" t="str">
        <f t="shared" si="4"/>
        <v>日</v>
      </c>
      <c r="Q9" s="6" t="str">
        <f t="shared" si="4"/>
        <v>月</v>
      </c>
      <c r="R9" s="6" t="str">
        <f t="shared" si="4"/>
        <v>火</v>
      </c>
      <c r="S9" s="6" t="str">
        <f t="shared" si="4"/>
        <v>水</v>
      </c>
      <c r="T9" s="6" t="str">
        <f t="shared" si="4"/>
        <v>木</v>
      </c>
      <c r="U9" s="6" t="str">
        <f t="shared" si="4"/>
        <v>金</v>
      </c>
      <c r="V9" s="6" t="str">
        <f t="shared" si="4"/>
        <v>土</v>
      </c>
      <c r="W9" s="6" t="str">
        <f t="shared" si="4"/>
        <v>日</v>
      </c>
      <c r="X9" s="6" t="str">
        <f t="shared" si="4"/>
        <v>月</v>
      </c>
      <c r="Y9" s="6" t="str">
        <f t="shared" si="4"/>
        <v>火</v>
      </c>
      <c r="Z9" s="6" t="str">
        <f t="shared" si="4"/>
        <v>水</v>
      </c>
      <c r="AA9" s="6" t="str">
        <f t="shared" si="4"/>
        <v>木</v>
      </c>
      <c r="AB9" s="6" t="str">
        <f t="shared" si="4"/>
        <v>金</v>
      </c>
      <c r="AC9" s="6" t="str">
        <f t="shared" si="4"/>
        <v>土</v>
      </c>
      <c r="AD9" s="6" t="str">
        <f t="shared" si="4"/>
        <v>日</v>
      </c>
      <c r="AE9" s="6" t="str">
        <f t="shared" si="4"/>
        <v>月</v>
      </c>
      <c r="AF9" s="6" t="str">
        <f t="shared" si="4"/>
        <v>火</v>
      </c>
      <c r="AG9" s="33" t="str">
        <f t="shared" si="4"/>
        <v>水</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AH11+'９月'!AQ11</f>
        <v>16</v>
      </c>
      <c r="AR11" s="31">
        <f>AJ11+'９月'!AR11</f>
        <v>13</v>
      </c>
      <c r="AS11" s="31">
        <f>AK11+'９月'!AS11</f>
        <v>2</v>
      </c>
      <c r="AT11" s="31">
        <f>AL11+'９月'!AT11</f>
        <v>2</v>
      </c>
      <c r="AU11" s="31">
        <f>AM11+'９月'!AU11</f>
        <v>2</v>
      </c>
      <c r="AV11" s="31">
        <f>AN11+'９月'!AV11</f>
        <v>2</v>
      </c>
      <c r="AW11" s="31">
        <f>AO11+'９月'!AW11</f>
        <v>0</v>
      </c>
      <c r="AX11" s="20">
        <f>AP11+'９月'!AX11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AH12+'９月'!AQ12</f>
        <v>16</v>
      </c>
      <c r="AR12" s="16">
        <f>AJ12+'９月'!AR12</f>
        <v>1</v>
      </c>
      <c r="AS12" s="16">
        <f>AK12+'９月'!AS12</f>
        <v>15</v>
      </c>
      <c r="AT12" s="16">
        <f>AL12+'９月'!AT12</f>
        <v>0</v>
      </c>
      <c r="AU12" s="16">
        <f>AM12+'９月'!AU12</f>
        <v>0</v>
      </c>
      <c r="AV12" s="16">
        <f>AN12+'９月'!AV12</f>
        <v>0</v>
      </c>
      <c r="AW12" s="56">
        <f>AO12+'９月'!AW12</f>
        <v>0</v>
      </c>
      <c r="AX12" s="17">
        <f>AP12+'９月'!AX12</f>
        <v>0</v>
      </c>
      <c r="AY12" s="29" t="str">
        <f t="shared" ref="AY12:AY55" si="13">IF(AS12&gt;$BD$12,"不登校",IF(BA12&gt;$BE$12,"不登校相当",IF(BA12&gt;$BF$12,"準不登校","")))</f>
        <v>準不登校</v>
      </c>
      <c r="BA12" s="2">
        <f t="shared" ref="BA12:BA55" si="14">AS12+AV12+AW12+(AT12+AU12)/2</f>
        <v>15</v>
      </c>
      <c r="BC12" s="2">
        <f>基礎情報!B16</f>
        <v>10</v>
      </c>
      <c r="BD12" s="2">
        <f>基礎情報!C16</f>
        <v>20</v>
      </c>
      <c r="BE12" s="2">
        <f>基礎情報!D16</f>
        <v>18</v>
      </c>
      <c r="BF12" s="2">
        <f>基礎情報!E16</f>
        <v>9</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AH13+'９月'!AQ13</f>
        <v>16</v>
      </c>
      <c r="AR13" s="16">
        <f>AJ13+'９月'!AR13</f>
        <v>16</v>
      </c>
      <c r="AS13" s="16">
        <f>AK13+'９月'!AS13</f>
        <v>0</v>
      </c>
      <c r="AT13" s="16">
        <f>AL13+'９月'!AT13</f>
        <v>1</v>
      </c>
      <c r="AU13" s="16">
        <f>AM13+'９月'!AU13</f>
        <v>1</v>
      </c>
      <c r="AV13" s="16">
        <f>AN13+'９月'!AV13</f>
        <v>2</v>
      </c>
      <c r="AW13" s="56">
        <f>AO13+'９月'!AW13</f>
        <v>0</v>
      </c>
      <c r="AX13" s="17">
        <f>AP13+'９月'!AX13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AH14+'９月'!AQ14</f>
        <v>16</v>
      </c>
      <c r="AR14" s="16">
        <f>AJ14+'９月'!AR14</f>
        <v>16</v>
      </c>
      <c r="AS14" s="16">
        <f>AK14+'９月'!AS14</f>
        <v>0</v>
      </c>
      <c r="AT14" s="16">
        <f>AL14+'９月'!AT14</f>
        <v>0</v>
      </c>
      <c r="AU14" s="16">
        <f>AM14+'９月'!AU14</f>
        <v>0</v>
      </c>
      <c r="AV14" s="16">
        <f>AN14+'９月'!AV14</f>
        <v>0</v>
      </c>
      <c r="AW14" s="56">
        <f>AO14+'９月'!AW14</f>
        <v>0</v>
      </c>
      <c r="AX14" s="17">
        <f>AP14+'９月'!AX14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AH15+'９月'!AQ15</f>
        <v>16</v>
      </c>
      <c r="AR15" s="16">
        <f>AJ15+'９月'!AR15</f>
        <v>16</v>
      </c>
      <c r="AS15" s="16">
        <f>AK15+'９月'!AS15</f>
        <v>0</v>
      </c>
      <c r="AT15" s="16">
        <f>AL15+'９月'!AT15</f>
        <v>0</v>
      </c>
      <c r="AU15" s="16">
        <f>AM15+'９月'!AU15</f>
        <v>0</v>
      </c>
      <c r="AV15" s="16">
        <f>AN15+'９月'!AV15</f>
        <v>0</v>
      </c>
      <c r="AW15" s="56">
        <f>AO15+'９月'!AW15</f>
        <v>0</v>
      </c>
      <c r="AX15" s="17">
        <f>AP15+'９月'!AX15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AH16+'９月'!AQ16</f>
        <v>16</v>
      </c>
      <c r="AR16" s="16">
        <f>AJ16+'９月'!AR16</f>
        <v>12</v>
      </c>
      <c r="AS16" s="16">
        <f>AK16+'９月'!AS16</f>
        <v>4</v>
      </c>
      <c r="AT16" s="16">
        <f>AL16+'９月'!AT16</f>
        <v>0</v>
      </c>
      <c r="AU16" s="16">
        <f>AM16+'９月'!AU16</f>
        <v>0</v>
      </c>
      <c r="AV16" s="16">
        <f>AN16+'９月'!AV16</f>
        <v>0</v>
      </c>
      <c r="AW16" s="56">
        <f>AO16+'９月'!AW16</f>
        <v>0</v>
      </c>
      <c r="AX16" s="17">
        <f>AP16+'９月'!AX16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AH17+'９月'!AQ17</f>
        <v>16</v>
      </c>
      <c r="AR17" s="16">
        <f>AJ17+'９月'!AR17</f>
        <v>16</v>
      </c>
      <c r="AS17" s="16">
        <f>AK17+'９月'!AS17</f>
        <v>0</v>
      </c>
      <c r="AT17" s="16">
        <f>AL17+'９月'!AT17</f>
        <v>0</v>
      </c>
      <c r="AU17" s="16">
        <f>AM17+'９月'!AU17</f>
        <v>0</v>
      </c>
      <c r="AV17" s="16">
        <f>AN17+'９月'!AV17</f>
        <v>0</v>
      </c>
      <c r="AW17" s="56">
        <f>AO17+'９月'!AW17</f>
        <v>0</v>
      </c>
      <c r="AX17" s="17">
        <f>AP17+'９月'!AX17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AH18+'９月'!AQ18</f>
        <v>16</v>
      </c>
      <c r="AR18" s="16">
        <f>AJ18+'９月'!AR18</f>
        <v>16</v>
      </c>
      <c r="AS18" s="16">
        <f>AK18+'９月'!AS18</f>
        <v>0</v>
      </c>
      <c r="AT18" s="16">
        <f>AL18+'９月'!AT18</f>
        <v>0</v>
      </c>
      <c r="AU18" s="16">
        <f>AM18+'９月'!AU18</f>
        <v>0</v>
      </c>
      <c r="AV18" s="16">
        <f>AN18+'９月'!AV18</f>
        <v>0</v>
      </c>
      <c r="AW18" s="56">
        <f>AO18+'９月'!AW18</f>
        <v>0</v>
      </c>
      <c r="AX18" s="17">
        <f>AP18+'９月'!AX18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AH19+'９月'!AQ19</f>
        <v>16</v>
      </c>
      <c r="AR19" s="16">
        <f>AJ19+'９月'!AR19</f>
        <v>14</v>
      </c>
      <c r="AS19" s="16">
        <f>AK19+'９月'!AS19</f>
        <v>1</v>
      </c>
      <c r="AT19" s="16">
        <f>AL19+'９月'!AT19</f>
        <v>1</v>
      </c>
      <c r="AU19" s="16">
        <f>AM19+'９月'!AU19</f>
        <v>0</v>
      </c>
      <c r="AV19" s="16">
        <f>AN19+'９月'!AV19</f>
        <v>1</v>
      </c>
      <c r="AW19" s="56">
        <f>AO19+'９月'!AW19</f>
        <v>0</v>
      </c>
      <c r="AX19" s="17">
        <f>AP19+'９月'!AX19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AH20+'９月'!AQ20</f>
        <v>16</v>
      </c>
      <c r="AR20" s="16">
        <f>AJ20+'９月'!AR20</f>
        <v>16</v>
      </c>
      <c r="AS20" s="16">
        <f>AK20+'９月'!AS20</f>
        <v>0</v>
      </c>
      <c r="AT20" s="16">
        <f>AL20+'９月'!AT20</f>
        <v>0</v>
      </c>
      <c r="AU20" s="16">
        <f>AM20+'９月'!AU20</f>
        <v>0</v>
      </c>
      <c r="AV20" s="16">
        <f>AN20+'９月'!AV20</f>
        <v>0</v>
      </c>
      <c r="AW20" s="56">
        <f>AO20+'９月'!AW20</f>
        <v>0</v>
      </c>
      <c r="AX20" s="17">
        <f>AP20+'９月'!AX20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AH21+'９月'!AQ21</f>
        <v>16</v>
      </c>
      <c r="AR21" s="16">
        <f>AJ21+'９月'!AR21</f>
        <v>16</v>
      </c>
      <c r="AS21" s="16">
        <f>AK21+'９月'!AS21</f>
        <v>0</v>
      </c>
      <c r="AT21" s="16">
        <f>AL21+'９月'!AT21</f>
        <v>0</v>
      </c>
      <c r="AU21" s="16">
        <f>AM21+'９月'!AU21</f>
        <v>0</v>
      </c>
      <c r="AV21" s="16">
        <f>AN21+'９月'!AV21</f>
        <v>0</v>
      </c>
      <c r="AW21" s="56">
        <f>AO21+'９月'!AW21</f>
        <v>0</v>
      </c>
      <c r="AX21" s="17">
        <f>AP21+'９月'!AX21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AH22+'９月'!AQ22</f>
        <v>16</v>
      </c>
      <c r="AR22" s="16">
        <f>AJ22+'９月'!AR22</f>
        <v>16</v>
      </c>
      <c r="AS22" s="16">
        <f>AK22+'９月'!AS22</f>
        <v>0</v>
      </c>
      <c r="AT22" s="16">
        <f>AL22+'９月'!AT22</f>
        <v>0</v>
      </c>
      <c r="AU22" s="16">
        <f>AM22+'９月'!AU22</f>
        <v>0</v>
      </c>
      <c r="AV22" s="16">
        <f>AN22+'９月'!AV22</f>
        <v>0</v>
      </c>
      <c r="AW22" s="56">
        <f>AO22+'９月'!AW22</f>
        <v>0</v>
      </c>
      <c r="AX22" s="17">
        <f>AP22+'９月'!AX22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AH23+'９月'!AQ23</f>
        <v>16</v>
      </c>
      <c r="AR23" s="16">
        <f>AJ23+'９月'!AR23</f>
        <v>16</v>
      </c>
      <c r="AS23" s="16">
        <f>AK23+'９月'!AS23</f>
        <v>0</v>
      </c>
      <c r="AT23" s="16">
        <f>AL23+'９月'!AT23</f>
        <v>0</v>
      </c>
      <c r="AU23" s="16">
        <f>AM23+'９月'!AU23</f>
        <v>0</v>
      </c>
      <c r="AV23" s="16">
        <f>AN23+'９月'!AV23</f>
        <v>0</v>
      </c>
      <c r="AW23" s="56">
        <f>AO23+'９月'!AW23</f>
        <v>0</v>
      </c>
      <c r="AX23" s="17">
        <f>AP23+'９月'!AX23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AH24+'９月'!AQ24</f>
        <v>16</v>
      </c>
      <c r="AR24" s="16">
        <f>AJ24+'９月'!AR24</f>
        <v>16</v>
      </c>
      <c r="AS24" s="16">
        <f>AK24+'９月'!AS24</f>
        <v>0</v>
      </c>
      <c r="AT24" s="16">
        <f>AL24+'９月'!AT24</f>
        <v>0</v>
      </c>
      <c r="AU24" s="16">
        <f>AM24+'９月'!AU24</f>
        <v>0</v>
      </c>
      <c r="AV24" s="16">
        <f>AN24+'９月'!AV24</f>
        <v>0</v>
      </c>
      <c r="AW24" s="56">
        <f>AO24+'９月'!AW24</f>
        <v>0</v>
      </c>
      <c r="AX24" s="17">
        <f>AP24+'９月'!AX24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AH25+'９月'!AQ25</f>
        <v>16</v>
      </c>
      <c r="AR25" s="16">
        <f>AJ25+'９月'!AR25</f>
        <v>16</v>
      </c>
      <c r="AS25" s="16">
        <f>AK25+'９月'!AS25</f>
        <v>0</v>
      </c>
      <c r="AT25" s="16">
        <f>AL25+'９月'!AT25</f>
        <v>0</v>
      </c>
      <c r="AU25" s="16">
        <f>AM25+'９月'!AU25</f>
        <v>0</v>
      </c>
      <c r="AV25" s="16">
        <f>AN25+'９月'!AV25</f>
        <v>0</v>
      </c>
      <c r="AW25" s="56">
        <f>AO25+'９月'!AW25</f>
        <v>0</v>
      </c>
      <c r="AX25" s="17">
        <f>AP25+'９月'!AX25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AH26+'９月'!AQ26</f>
        <v>16</v>
      </c>
      <c r="AR26" s="16">
        <f>AJ26+'９月'!AR26</f>
        <v>16</v>
      </c>
      <c r="AS26" s="16">
        <f>AK26+'９月'!AS26</f>
        <v>0</v>
      </c>
      <c r="AT26" s="16">
        <f>AL26+'９月'!AT26</f>
        <v>0</v>
      </c>
      <c r="AU26" s="16">
        <f>AM26+'９月'!AU26</f>
        <v>0</v>
      </c>
      <c r="AV26" s="16">
        <f>AN26+'９月'!AV26</f>
        <v>0</v>
      </c>
      <c r="AW26" s="56">
        <f>AO26+'９月'!AW26</f>
        <v>0</v>
      </c>
      <c r="AX26" s="17">
        <f>AP26+'９月'!AX26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AH27+'９月'!AQ27</f>
        <v>16</v>
      </c>
      <c r="AR27" s="16">
        <f>AJ27+'９月'!AR27</f>
        <v>16</v>
      </c>
      <c r="AS27" s="16">
        <f>AK27+'９月'!AS27</f>
        <v>0</v>
      </c>
      <c r="AT27" s="16">
        <f>AL27+'９月'!AT27</f>
        <v>0</v>
      </c>
      <c r="AU27" s="16">
        <f>AM27+'９月'!AU27</f>
        <v>0</v>
      </c>
      <c r="AV27" s="16">
        <f>AN27+'９月'!AV27</f>
        <v>0</v>
      </c>
      <c r="AW27" s="56">
        <f>AO27+'９月'!AW27</f>
        <v>0</v>
      </c>
      <c r="AX27" s="17">
        <f>AP27+'９月'!AX27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AH28+'９月'!AQ28</f>
        <v>16</v>
      </c>
      <c r="AR28" s="16">
        <f>AJ28+'９月'!AR28</f>
        <v>16</v>
      </c>
      <c r="AS28" s="16">
        <f>AK28+'９月'!AS28</f>
        <v>0</v>
      </c>
      <c r="AT28" s="16">
        <f>AL28+'９月'!AT28</f>
        <v>0</v>
      </c>
      <c r="AU28" s="16">
        <f>AM28+'９月'!AU28</f>
        <v>0</v>
      </c>
      <c r="AV28" s="16">
        <f>AN28+'９月'!AV28</f>
        <v>0</v>
      </c>
      <c r="AW28" s="56">
        <f>AO28+'９月'!AW28</f>
        <v>0</v>
      </c>
      <c r="AX28" s="17">
        <f>AP28+'９月'!AX28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AH29+'９月'!AQ29</f>
        <v>16</v>
      </c>
      <c r="AR29" s="16">
        <f>AJ29+'９月'!AR29</f>
        <v>16</v>
      </c>
      <c r="AS29" s="16">
        <f>AK29+'９月'!AS29</f>
        <v>0</v>
      </c>
      <c r="AT29" s="16">
        <f>AL29+'９月'!AT29</f>
        <v>0</v>
      </c>
      <c r="AU29" s="16">
        <f>AM29+'９月'!AU29</f>
        <v>0</v>
      </c>
      <c r="AV29" s="16">
        <f>AN29+'９月'!AV29</f>
        <v>0</v>
      </c>
      <c r="AW29" s="56">
        <f>AO29+'９月'!AW29</f>
        <v>0</v>
      </c>
      <c r="AX29" s="17">
        <f>AP29+'９月'!AX29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AH30+'９月'!AQ30</f>
        <v>16</v>
      </c>
      <c r="AR30" s="16">
        <f>AJ30+'９月'!AR30</f>
        <v>16</v>
      </c>
      <c r="AS30" s="16">
        <f>AK30+'９月'!AS30</f>
        <v>0</v>
      </c>
      <c r="AT30" s="16">
        <f>AL30+'９月'!AT30</f>
        <v>0</v>
      </c>
      <c r="AU30" s="16">
        <f>AM30+'９月'!AU30</f>
        <v>0</v>
      </c>
      <c r="AV30" s="16">
        <f>AN30+'９月'!AV30</f>
        <v>0</v>
      </c>
      <c r="AW30" s="56">
        <f>AO30+'９月'!AW30</f>
        <v>0</v>
      </c>
      <c r="AX30" s="17">
        <f>AP30+'９月'!AX30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AH31+'９月'!AQ31</f>
        <v>16</v>
      </c>
      <c r="AR31" s="16">
        <f>AJ31+'９月'!AR31</f>
        <v>16</v>
      </c>
      <c r="AS31" s="16">
        <f>AK31+'９月'!AS31</f>
        <v>0</v>
      </c>
      <c r="AT31" s="16">
        <f>AL31+'９月'!AT31</f>
        <v>0</v>
      </c>
      <c r="AU31" s="16">
        <f>AM31+'９月'!AU31</f>
        <v>0</v>
      </c>
      <c r="AV31" s="16">
        <f>AN31+'９月'!AV31</f>
        <v>0</v>
      </c>
      <c r="AW31" s="56">
        <f>AO31+'９月'!AW31</f>
        <v>0</v>
      </c>
      <c r="AX31" s="17">
        <f>AP31+'９月'!AX31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AH32+'９月'!AQ32</f>
        <v>16</v>
      </c>
      <c r="AR32" s="16">
        <f>AJ32+'９月'!AR32</f>
        <v>16</v>
      </c>
      <c r="AS32" s="16">
        <f>AK32+'９月'!AS32</f>
        <v>0</v>
      </c>
      <c r="AT32" s="16">
        <f>AL32+'９月'!AT32</f>
        <v>0</v>
      </c>
      <c r="AU32" s="16">
        <f>AM32+'９月'!AU32</f>
        <v>0</v>
      </c>
      <c r="AV32" s="16">
        <f>AN32+'９月'!AV32</f>
        <v>0</v>
      </c>
      <c r="AW32" s="56">
        <f>AO32+'９月'!AW32</f>
        <v>0</v>
      </c>
      <c r="AX32" s="17">
        <f>AP32+'９月'!AX32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AH33+'９月'!AQ33</f>
        <v>16</v>
      </c>
      <c r="AR33" s="16">
        <f>AJ33+'９月'!AR33</f>
        <v>16</v>
      </c>
      <c r="AS33" s="16">
        <f>AK33+'９月'!AS33</f>
        <v>0</v>
      </c>
      <c r="AT33" s="16">
        <f>AL33+'９月'!AT33</f>
        <v>0</v>
      </c>
      <c r="AU33" s="16">
        <f>AM33+'９月'!AU33</f>
        <v>0</v>
      </c>
      <c r="AV33" s="16">
        <f>AN33+'９月'!AV33</f>
        <v>0</v>
      </c>
      <c r="AW33" s="56">
        <f>AO33+'９月'!AW33</f>
        <v>0</v>
      </c>
      <c r="AX33" s="17">
        <f>AP33+'９月'!AX33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AH34+'９月'!AQ34</f>
        <v>16</v>
      </c>
      <c r="AR34" s="16">
        <f>AJ34+'９月'!AR34</f>
        <v>16</v>
      </c>
      <c r="AS34" s="16">
        <f>AK34+'９月'!AS34</f>
        <v>0</v>
      </c>
      <c r="AT34" s="16">
        <f>AL34+'９月'!AT34</f>
        <v>0</v>
      </c>
      <c r="AU34" s="16">
        <f>AM34+'９月'!AU34</f>
        <v>0</v>
      </c>
      <c r="AV34" s="16">
        <f>AN34+'９月'!AV34</f>
        <v>0</v>
      </c>
      <c r="AW34" s="56">
        <f>AO34+'９月'!AW34</f>
        <v>0</v>
      </c>
      <c r="AX34" s="17">
        <f>AP34+'９月'!AX34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AH35+'９月'!AQ35</f>
        <v>16</v>
      </c>
      <c r="AR35" s="16">
        <f>AJ35+'９月'!AR35</f>
        <v>16</v>
      </c>
      <c r="AS35" s="16">
        <f>AK35+'９月'!AS35</f>
        <v>0</v>
      </c>
      <c r="AT35" s="16">
        <f>AL35+'９月'!AT35</f>
        <v>0</v>
      </c>
      <c r="AU35" s="16">
        <f>AM35+'９月'!AU35</f>
        <v>0</v>
      </c>
      <c r="AV35" s="16">
        <f>AN35+'９月'!AV35</f>
        <v>0</v>
      </c>
      <c r="AW35" s="56">
        <f>AO35+'９月'!AW35</f>
        <v>0</v>
      </c>
      <c r="AX35" s="17">
        <f>AP35+'９月'!AX35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AH36+'９月'!AQ36</f>
        <v>16</v>
      </c>
      <c r="AR36" s="16">
        <f>AJ36+'９月'!AR36</f>
        <v>16</v>
      </c>
      <c r="AS36" s="16">
        <f>AK36+'９月'!AS36</f>
        <v>0</v>
      </c>
      <c r="AT36" s="16">
        <f>AL36+'９月'!AT36</f>
        <v>0</v>
      </c>
      <c r="AU36" s="16">
        <f>AM36+'９月'!AU36</f>
        <v>0</v>
      </c>
      <c r="AV36" s="16">
        <f>AN36+'９月'!AV36</f>
        <v>0</v>
      </c>
      <c r="AW36" s="56">
        <f>AO36+'９月'!AW36</f>
        <v>0</v>
      </c>
      <c r="AX36" s="17">
        <f>AP36+'９月'!AX36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AH37+'９月'!AQ37</f>
        <v>16</v>
      </c>
      <c r="AR37" s="16">
        <f>AJ37+'９月'!AR37</f>
        <v>16</v>
      </c>
      <c r="AS37" s="16">
        <f>AK37+'９月'!AS37</f>
        <v>0</v>
      </c>
      <c r="AT37" s="16">
        <f>AL37+'９月'!AT37</f>
        <v>0</v>
      </c>
      <c r="AU37" s="16">
        <f>AM37+'９月'!AU37</f>
        <v>0</v>
      </c>
      <c r="AV37" s="16">
        <f>AN37+'９月'!AV37</f>
        <v>0</v>
      </c>
      <c r="AW37" s="56">
        <f>AO37+'９月'!AW37</f>
        <v>0</v>
      </c>
      <c r="AX37" s="17">
        <f>AP37+'９月'!AX37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AH38+'９月'!AQ38</f>
        <v>16</v>
      </c>
      <c r="AR38" s="16">
        <f>AJ38+'９月'!AR38</f>
        <v>16</v>
      </c>
      <c r="AS38" s="16">
        <f>AK38+'９月'!AS38</f>
        <v>0</v>
      </c>
      <c r="AT38" s="16">
        <f>AL38+'９月'!AT38</f>
        <v>0</v>
      </c>
      <c r="AU38" s="16">
        <f>AM38+'９月'!AU38</f>
        <v>0</v>
      </c>
      <c r="AV38" s="16">
        <f>AN38+'９月'!AV38</f>
        <v>0</v>
      </c>
      <c r="AW38" s="56">
        <f>AO38+'９月'!AW38</f>
        <v>0</v>
      </c>
      <c r="AX38" s="17">
        <f>AP38+'９月'!AX38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AH39+'９月'!AQ39</f>
        <v>16</v>
      </c>
      <c r="AR39" s="16">
        <f>AJ39+'９月'!AR39</f>
        <v>16</v>
      </c>
      <c r="AS39" s="16">
        <f>AK39+'９月'!AS39</f>
        <v>0</v>
      </c>
      <c r="AT39" s="16">
        <f>AL39+'９月'!AT39</f>
        <v>0</v>
      </c>
      <c r="AU39" s="16">
        <f>AM39+'９月'!AU39</f>
        <v>0</v>
      </c>
      <c r="AV39" s="16">
        <f>AN39+'９月'!AV39</f>
        <v>0</v>
      </c>
      <c r="AW39" s="56">
        <f>AO39+'９月'!AW39</f>
        <v>0</v>
      </c>
      <c r="AX39" s="17">
        <f>AP39+'９月'!AX39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AH40+'９月'!AQ40</f>
        <v>16</v>
      </c>
      <c r="AR40" s="16">
        <f>AJ40+'９月'!AR40</f>
        <v>16</v>
      </c>
      <c r="AS40" s="16">
        <f>AK40+'９月'!AS40</f>
        <v>0</v>
      </c>
      <c r="AT40" s="16">
        <f>AL40+'９月'!AT40</f>
        <v>0</v>
      </c>
      <c r="AU40" s="16">
        <f>AM40+'９月'!AU40</f>
        <v>0</v>
      </c>
      <c r="AV40" s="16">
        <f>AN40+'９月'!AV40</f>
        <v>0</v>
      </c>
      <c r="AW40" s="56">
        <f>AO40+'９月'!AW40</f>
        <v>0</v>
      </c>
      <c r="AX40" s="17">
        <f>AP40+'９月'!AX40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AH41+'９月'!AQ41</f>
        <v>16</v>
      </c>
      <c r="AR41" s="16">
        <f>AJ41+'９月'!AR41</f>
        <v>16</v>
      </c>
      <c r="AS41" s="16">
        <f>AK41+'９月'!AS41</f>
        <v>0</v>
      </c>
      <c r="AT41" s="16">
        <f>AL41+'９月'!AT41</f>
        <v>0</v>
      </c>
      <c r="AU41" s="16">
        <f>AM41+'９月'!AU41</f>
        <v>0</v>
      </c>
      <c r="AV41" s="16">
        <f>AN41+'９月'!AV41</f>
        <v>0</v>
      </c>
      <c r="AW41" s="56">
        <f>AO41+'９月'!AW41</f>
        <v>0</v>
      </c>
      <c r="AX41" s="17">
        <f>AP41+'９月'!AX41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AH42+'９月'!AQ42</f>
        <v>16</v>
      </c>
      <c r="AR42" s="16">
        <f>AJ42+'９月'!AR42</f>
        <v>16</v>
      </c>
      <c r="AS42" s="16">
        <f>AK42+'９月'!AS42</f>
        <v>0</v>
      </c>
      <c r="AT42" s="16">
        <f>AL42+'９月'!AT42</f>
        <v>0</v>
      </c>
      <c r="AU42" s="16">
        <f>AM42+'９月'!AU42</f>
        <v>0</v>
      </c>
      <c r="AV42" s="16">
        <f>AN42+'９月'!AV42</f>
        <v>0</v>
      </c>
      <c r="AW42" s="56">
        <f>AO42+'９月'!AW42</f>
        <v>0</v>
      </c>
      <c r="AX42" s="17">
        <f>AP42+'９月'!AX42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AH43+'９月'!AQ43</f>
        <v>16</v>
      </c>
      <c r="AR43" s="16">
        <f>AJ43+'９月'!AR43</f>
        <v>16</v>
      </c>
      <c r="AS43" s="16">
        <f>AK43+'９月'!AS43</f>
        <v>0</v>
      </c>
      <c r="AT43" s="16">
        <f>AL43+'９月'!AT43</f>
        <v>0</v>
      </c>
      <c r="AU43" s="16">
        <f>AM43+'９月'!AU43</f>
        <v>0</v>
      </c>
      <c r="AV43" s="16">
        <f>AN43+'９月'!AV43</f>
        <v>0</v>
      </c>
      <c r="AW43" s="56">
        <f>AO43+'９月'!AW43</f>
        <v>0</v>
      </c>
      <c r="AX43" s="17">
        <f>AP43+'９月'!AX43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AH44+'９月'!AQ44</f>
        <v>16</v>
      </c>
      <c r="AR44" s="16">
        <f>AJ44+'９月'!AR44</f>
        <v>16</v>
      </c>
      <c r="AS44" s="16">
        <f>AK44+'９月'!AS44</f>
        <v>0</v>
      </c>
      <c r="AT44" s="16">
        <f>AL44+'９月'!AT44</f>
        <v>0</v>
      </c>
      <c r="AU44" s="16">
        <f>AM44+'９月'!AU44</f>
        <v>0</v>
      </c>
      <c r="AV44" s="16">
        <f>AN44+'９月'!AV44</f>
        <v>0</v>
      </c>
      <c r="AW44" s="56">
        <f>AO44+'９月'!AW44</f>
        <v>0</v>
      </c>
      <c r="AX44" s="17">
        <f>AP44+'９月'!AX44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AH45+'９月'!AQ45</f>
        <v>16</v>
      </c>
      <c r="AR45" s="16">
        <f>AJ45+'９月'!AR45</f>
        <v>16</v>
      </c>
      <c r="AS45" s="16">
        <f>AK45+'９月'!AS45</f>
        <v>0</v>
      </c>
      <c r="AT45" s="16">
        <f>AL45+'９月'!AT45</f>
        <v>0</v>
      </c>
      <c r="AU45" s="16">
        <f>AM45+'９月'!AU45</f>
        <v>0</v>
      </c>
      <c r="AV45" s="16">
        <f>AN45+'９月'!AV45</f>
        <v>0</v>
      </c>
      <c r="AW45" s="56">
        <f>AO45+'９月'!AW45</f>
        <v>0</v>
      </c>
      <c r="AX45" s="17">
        <f>AP45+'９月'!AX45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AH46+'９月'!AQ46</f>
        <v>16</v>
      </c>
      <c r="AR46" s="16">
        <f>AJ46+'９月'!AR46</f>
        <v>16</v>
      </c>
      <c r="AS46" s="16">
        <f>AK46+'９月'!AS46</f>
        <v>0</v>
      </c>
      <c r="AT46" s="16">
        <f>AL46+'９月'!AT46</f>
        <v>0</v>
      </c>
      <c r="AU46" s="16">
        <f>AM46+'９月'!AU46</f>
        <v>0</v>
      </c>
      <c r="AV46" s="16">
        <f>AN46+'９月'!AV46</f>
        <v>0</v>
      </c>
      <c r="AW46" s="56">
        <f>AO46+'９月'!AW46</f>
        <v>0</v>
      </c>
      <c r="AX46" s="17">
        <f>AP46+'９月'!AX46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AH47+'９月'!AQ47</f>
        <v>16</v>
      </c>
      <c r="AR47" s="16">
        <f>AJ47+'９月'!AR47</f>
        <v>16</v>
      </c>
      <c r="AS47" s="16">
        <f>AK47+'９月'!AS47</f>
        <v>0</v>
      </c>
      <c r="AT47" s="16">
        <f>AL47+'９月'!AT47</f>
        <v>0</v>
      </c>
      <c r="AU47" s="16">
        <f>AM47+'９月'!AU47</f>
        <v>0</v>
      </c>
      <c r="AV47" s="16">
        <f>AN47+'９月'!AV47</f>
        <v>0</v>
      </c>
      <c r="AW47" s="56">
        <f>AO47+'９月'!AW47</f>
        <v>0</v>
      </c>
      <c r="AX47" s="17">
        <f>AP47+'９月'!AX47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AH48+'９月'!AQ48</f>
        <v>16</v>
      </c>
      <c r="AR48" s="16">
        <f>AJ48+'９月'!AR48</f>
        <v>16</v>
      </c>
      <c r="AS48" s="16">
        <f>AK48+'９月'!AS48</f>
        <v>0</v>
      </c>
      <c r="AT48" s="16">
        <f>AL48+'９月'!AT48</f>
        <v>0</v>
      </c>
      <c r="AU48" s="16">
        <f>AM48+'９月'!AU48</f>
        <v>0</v>
      </c>
      <c r="AV48" s="16">
        <f>AN48+'９月'!AV48</f>
        <v>0</v>
      </c>
      <c r="AW48" s="56">
        <f>AO48+'９月'!AW48</f>
        <v>0</v>
      </c>
      <c r="AX48" s="17">
        <f>AP48+'９月'!AX48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AH49+'９月'!AQ49</f>
        <v>16</v>
      </c>
      <c r="AR49" s="16">
        <f>AJ49+'９月'!AR49</f>
        <v>16</v>
      </c>
      <c r="AS49" s="16">
        <f>AK49+'９月'!AS49</f>
        <v>0</v>
      </c>
      <c r="AT49" s="16">
        <f>AL49+'９月'!AT49</f>
        <v>0</v>
      </c>
      <c r="AU49" s="16">
        <f>AM49+'９月'!AU49</f>
        <v>0</v>
      </c>
      <c r="AV49" s="16">
        <f>AN49+'９月'!AV49</f>
        <v>0</v>
      </c>
      <c r="AW49" s="56">
        <f>AO49+'９月'!AW49</f>
        <v>0</v>
      </c>
      <c r="AX49" s="17">
        <f>AP49+'９月'!AX49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AH50+'９月'!AQ50</f>
        <v>16</v>
      </c>
      <c r="AR50" s="16">
        <f>AJ50+'９月'!AR50</f>
        <v>16</v>
      </c>
      <c r="AS50" s="16">
        <f>AK50+'９月'!AS50</f>
        <v>0</v>
      </c>
      <c r="AT50" s="16">
        <f>AL50+'９月'!AT50</f>
        <v>0</v>
      </c>
      <c r="AU50" s="16">
        <f>AM50+'９月'!AU50</f>
        <v>0</v>
      </c>
      <c r="AV50" s="16">
        <f>AN50+'９月'!AV50</f>
        <v>0</v>
      </c>
      <c r="AW50" s="56">
        <f>AO50+'９月'!AW50</f>
        <v>0</v>
      </c>
      <c r="AX50" s="17">
        <f>AP50+'９月'!AX50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AH51+'９月'!AQ51</f>
        <v>16</v>
      </c>
      <c r="AR51" s="16">
        <f>AJ51+'９月'!AR51</f>
        <v>16</v>
      </c>
      <c r="AS51" s="16">
        <f>AK51+'９月'!AS51</f>
        <v>0</v>
      </c>
      <c r="AT51" s="16">
        <f>AL51+'９月'!AT51</f>
        <v>0</v>
      </c>
      <c r="AU51" s="16">
        <f>AM51+'９月'!AU51</f>
        <v>0</v>
      </c>
      <c r="AV51" s="16">
        <f>AN51+'９月'!AV51</f>
        <v>0</v>
      </c>
      <c r="AW51" s="56">
        <f>AO51+'９月'!AW51</f>
        <v>0</v>
      </c>
      <c r="AX51" s="17">
        <f>AP51+'９月'!AX51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AH52+'９月'!AQ52</f>
        <v>16</v>
      </c>
      <c r="AR52" s="16">
        <f>AJ52+'９月'!AR52</f>
        <v>16</v>
      </c>
      <c r="AS52" s="16">
        <f>AK52+'９月'!AS52</f>
        <v>0</v>
      </c>
      <c r="AT52" s="16">
        <f>AL52+'９月'!AT52</f>
        <v>0</v>
      </c>
      <c r="AU52" s="16">
        <f>AM52+'９月'!AU52</f>
        <v>0</v>
      </c>
      <c r="AV52" s="16">
        <f>AN52+'９月'!AV52</f>
        <v>0</v>
      </c>
      <c r="AW52" s="56">
        <f>AO52+'９月'!AW52</f>
        <v>0</v>
      </c>
      <c r="AX52" s="17">
        <f>AP52+'９月'!AX52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AH53+'９月'!AQ53</f>
        <v>16</v>
      </c>
      <c r="AR53" s="16">
        <f>AJ53+'９月'!AR53</f>
        <v>16</v>
      </c>
      <c r="AS53" s="16">
        <f>AK53+'９月'!AS53</f>
        <v>0</v>
      </c>
      <c r="AT53" s="16">
        <f>AL53+'９月'!AT53</f>
        <v>0</v>
      </c>
      <c r="AU53" s="16">
        <f>AM53+'９月'!AU53</f>
        <v>0</v>
      </c>
      <c r="AV53" s="16">
        <f>AN53+'９月'!AV53</f>
        <v>0</v>
      </c>
      <c r="AW53" s="56">
        <f>AO53+'９月'!AW53</f>
        <v>0</v>
      </c>
      <c r="AX53" s="17">
        <f>AP53+'９月'!AX53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AH54+'９月'!AQ54</f>
        <v>16</v>
      </c>
      <c r="AR54" s="16">
        <f>AJ54+'９月'!AR54</f>
        <v>16</v>
      </c>
      <c r="AS54" s="16">
        <f>AK54+'９月'!AS54</f>
        <v>0</v>
      </c>
      <c r="AT54" s="16">
        <f>AL54+'９月'!AT54</f>
        <v>0</v>
      </c>
      <c r="AU54" s="16">
        <f>AM54+'９月'!AU54</f>
        <v>0</v>
      </c>
      <c r="AV54" s="16">
        <f>AN54+'９月'!AV54</f>
        <v>0</v>
      </c>
      <c r="AW54" s="56">
        <f>AO54+'９月'!AW54</f>
        <v>0</v>
      </c>
      <c r="AX54" s="17">
        <f>AP54+'９月'!AX54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AH55+'９月'!AQ55</f>
        <v>16</v>
      </c>
      <c r="AR55" s="18">
        <f>AJ55+'９月'!AR55</f>
        <v>16</v>
      </c>
      <c r="AS55" s="18">
        <f>AK55+'９月'!AS55</f>
        <v>0</v>
      </c>
      <c r="AT55" s="18">
        <f>AL55+'９月'!AT55</f>
        <v>0</v>
      </c>
      <c r="AU55" s="18">
        <f>AM55+'９月'!AU55</f>
        <v>0</v>
      </c>
      <c r="AV55" s="18">
        <f>AN55+'９月'!AV55</f>
        <v>0</v>
      </c>
      <c r="AW55" s="57">
        <f>AO55+'９月'!AW55</f>
        <v>0</v>
      </c>
      <c r="AX55" s="19">
        <f>AP55+'９月'!AX55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1</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41" priority="4" operator="equal">
      <formula>0</formula>
    </cfRule>
  </conditionalFormatting>
  <conditionalFormatting sqref="B11:B55">
    <cfRule type="cellIs" dxfId="40" priority="3" operator="equal">
      <formula>0</formula>
    </cfRule>
  </conditionalFormatting>
  <conditionalFormatting sqref="AY11:AY55">
    <cfRule type="cellIs" dxfId="39" priority="31" operator="equal">
      <formula>$X$3</formula>
    </cfRule>
    <cfRule type="cellIs" dxfId="38" priority="32" operator="equal">
      <formula>$X$2</formula>
    </cfRule>
    <cfRule type="cellIs" dxfId="37" priority="33" operator="equal">
      <formula>$X$1</formula>
    </cfRule>
  </conditionalFormatting>
  <conditionalFormatting sqref="C9:AG9">
    <cfRule type="cellIs" dxfId="36" priority="1" operator="equal">
      <formula>"土"</formula>
    </cfRule>
    <cfRule type="cellIs" dxfId="35"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f>
        <v>2012</v>
      </c>
      <c r="C3" s="23" t="s">
        <v>2</v>
      </c>
      <c r="D3" s="24">
        <v>11</v>
      </c>
      <c r="E3" s="23" t="s">
        <v>3</v>
      </c>
      <c r="F3" s="25"/>
      <c r="W3" s="120"/>
      <c r="X3" s="131" t="s">
        <v>24</v>
      </c>
      <c r="Y3" s="131"/>
      <c r="Z3" s="131"/>
      <c r="AA3" s="131"/>
      <c r="AB3" s="143">
        <f t="shared" ref="AB3" si="1">$AZ$59</f>
        <v>1</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F7" si="2">DATE($B$3,$D$3,C6)</f>
        <v>41214</v>
      </c>
      <c r="D7" s="7">
        <f t="shared" si="2"/>
        <v>41215</v>
      </c>
      <c r="E7" s="7">
        <f t="shared" si="2"/>
        <v>41216</v>
      </c>
      <c r="F7" s="7">
        <f t="shared" si="2"/>
        <v>41217</v>
      </c>
      <c r="G7" s="7">
        <f t="shared" si="2"/>
        <v>41218</v>
      </c>
      <c r="H7" s="7">
        <f t="shared" si="2"/>
        <v>41219</v>
      </c>
      <c r="I7" s="7">
        <f t="shared" si="2"/>
        <v>41220</v>
      </c>
      <c r="J7" s="7">
        <f t="shared" si="2"/>
        <v>41221</v>
      </c>
      <c r="K7" s="7">
        <f t="shared" si="2"/>
        <v>41222</v>
      </c>
      <c r="L7" s="7">
        <f t="shared" si="2"/>
        <v>41223</v>
      </c>
      <c r="M7" s="7">
        <f t="shared" si="2"/>
        <v>41224</v>
      </c>
      <c r="N7" s="7">
        <f t="shared" si="2"/>
        <v>41225</v>
      </c>
      <c r="O7" s="7">
        <f t="shared" si="2"/>
        <v>41226</v>
      </c>
      <c r="P7" s="7">
        <f t="shared" si="2"/>
        <v>41227</v>
      </c>
      <c r="Q7" s="7">
        <f t="shared" si="2"/>
        <v>41228</v>
      </c>
      <c r="R7" s="7">
        <f t="shared" si="2"/>
        <v>41229</v>
      </c>
      <c r="S7" s="7">
        <f t="shared" si="2"/>
        <v>41230</v>
      </c>
      <c r="T7" s="7">
        <f t="shared" si="2"/>
        <v>41231</v>
      </c>
      <c r="U7" s="7">
        <f t="shared" si="2"/>
        <v>41232</v>
      </c>
      <c r="V7" s="7">
        <f t="shared" si="2"/>
        <v>41233</v>
      </c>
      <c r="W7" s="7">
        <f t="shared" si="2"/>
        <v>41234</v>
      </c>
      <c r="X7" s="7">
        <f t="shared" si="2"/>
        <v>41235</v>
      </c>
      <c r="Y7" s="7">
        <f t="shared" si="2"/>
        <v>41236</v>
      </c>
      <c r="Z7" s="7">
        <f t="shared" si="2"/>
        <v>41237</v>
      </c>
      <c r="AA7" s="7">
        <f t="shared" si="2"/>
        <v>41238</v>
      </c>
      <c r="AB7" s="7">
        <f t="shared" si="2"/>
        <v>41239</v>
      </c>
      <c r="AC7" s="7">
        <f t="shared" si="2"/>
        <v>41240</v>
      </c>
      <c r="AD7" s="7">
        <f t="shared" si="2"/>
        <v>41241</v>
      </c>
      <c r="AE7" s="7">
        <f t="shared" si="2"/>
        <v>41242</v>
      </c>
      <c r="AF7" s="7">
        <f t="shared" si="2"/>
        <v>41243</v>
      </c>
      <c r="AG7" s="34"/>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5</v>
      </c>
      <c r="D8" s="6">
        <f t="shared" ref="D8:AF8" si="3">WEEKDAY(D7,1)</f>
        <v>6</v>
      </c>
      <c r="E8" s="6">
        <f t="shared" si="3"/>
        <v>7</v>
      </c>
      <c r="F8" s="6">
        <f t="shared" si="3"/>
        <v>1</v>
      </c>
      <c r="G8" s="6">
        <f t="shared" si="3"/>
        <v>2</v>
      </c>
      <c r="H8" s="6">
        <f t="shared" si="3"/>
        <v>3</v>
      </c>
      <c r="I8" s="6">
        <f t="shared" si="3"/>
        <v>4</v>
      </c>
      <c r="J8" s="6">
        <f t="shared" si="3"/>
        <v>5</v>
      </c>
      <c r="K8" s="6">
        <f t="shared" si="3"/>
        <v>6</v>
      </c>
      <c r="L8" s="6">
        <f t="shared" si="3"/>
        <v>7</v>
      </c>
      <c r="M8" s="6">
        <f t="shared" si="3"/>
        <v>1</v>
      </c>
      <c r="N8" s="6">
        <f t="shared" si="3"/>
        <v>2</v>
      </c>
      <c r="O8" s="6">
        <f t="shared" si="3"/>
        <v>3</v>
      </c>
      <c r="P8" s="6">
        <f t="shared" si="3"/>
        <v>4</v>
      </c>
      <c r="Q8" s="6">
        <f t="shared" si="3"/>
        <v>5</v>
      </c>
      <c r="R8" s="6">
        <f t="shared" si="3"/>
        <v>6</v>
      </c>
      <c r="S8" s="6">
        <f t="shared" si="3"/>
        <v>7</v>
      </c>
      <c r="T8" s="6">
        <f t="shared" si="3"/>
        <v>1</v>
      </c>
      <c r="U8" s="6">
        <f t="shared" si="3"/>
        <v>2</v>
      </c>
      <c r="V8" s="6">
        <f t="shared" si="3"/>
        <v>3</v>
      </c>
      <c r="W8" s="6">
        <f t="shared" si="3"/>
        <v>4</v>
      </c>
      <c r="X8" s="6">
        <f t="shared" si="3"/>
        <v>5</v>
      </c>
      <c r="Y8" s="6">
        <f t="shared" si="3"/>
        <v>6</v>
      </c>
      <c r="Z8" s="6">
        <f t="shared" si="3"/>
        <v>7</v>
      </c>
      <c r="AA8" s="6">
        <f t="shared" si="3"/>
        <v>1</v>
      </c>
      <c r="AB8" s="6">
        <f t="shared" si="3"/>
        <v>2</v>
      </c>
      <c r="AC8" s="6">
        <f t="shared" si="3"/>
        <v>3</v>
      </c>
      <c r="AD8" s="6">
        <f t="shared" si="3"/>
        <v>4</v>
      </c>
      <c r="AE8" s="6">
        <f t="shared" si="3"/>
        <v>5</v>
      </c>
      <c r="AF8" s="6">
        <f t="shared" si="3"/>
        <v>6</v>
      </c>
      <c r="AG8" s="33"/>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木</v>
      </c>
      <c r="D9" s="6" t="str">
        <f t="shared" ref="D9:AF9" si="4">IF(D8=1,"日",IF(D8=2,"月",IF(D8=3,"火",IF(D8=4,"水",IF(D8=5,"木",IF(D8=6,"金",IF(D8=7,"土")))))))</f>
        <v>金</v>
      </c>
      <c r="E9" s="6" t="str">
        <f t="shared" si="4"/>
        <v>土</v>
      </c>
      <c r="F9" s="6" t="str">
        <f t="shared" si="4"/>
        <v>日</v>
      </c>
      <c r="G9" s="6" t="str">
        <f t="shared" si="4"/>
        <v>月</v>
      </c>
      <c r="H9" s="6" t="str">
        <f t="shared" si="4"/>
        <v>火</v>
      </c>
      <c r="I9" s="6" t="str">
        <f t="shared" si="4"/>
        <v>水</v>
      </c>
      <c r="J9" s="6" t="str">
        <f t="shared" si="4"/>
        <v>木</v>
      </c>
      <c r="K9" s="6" t="str">
        <f t="shared" si="4"/>
        <v>金</v>
      </c>
      <c r="L9" s="6" t="str">
        <f t="shared" si="4"/>
        <v>土</v>
      </c>
      <c r="M9" s="6" t="str">
        <f t="shared" si="4"/>
        <v>日</v>
      </c>
      <c r="N9" s="6" t="str">
        <f t="shared" si="4"/>
        <v>月</v>
      </c>
      <c r="O9" s="6" t="str">
        <f t="shared" si="4"/>
        <v>火</v>
      </c>
      <c r="P9" s="6" t="str">
        <f t="shared" si="4"/>
        <v>水</v>
      </c>
      <c r="Q9" s="6" t="str">
        <f t="shared" si="4"/>
        <v>木</v>
      </c>
      <c r="R9" s="6" t="str">
        <f t="shared" si="4"/>
        <v>金</v>
      </c>
      <c r="S9" s="6" t="str">
        <f t="shared" si="4"/>
        <v>土</v>
      </c>
      <c r="T9" s="6" t="str">
        <f t="shared" si="4"/>
        <v>日</v>
      </c>
      <c r="U9" s="6" t="str">
        <f t="shared" si="4"/>
        <v>月</v>
      </c>
      <c r="V9" s="6" t="str">
        <f t="shared" si="4"/>
        <v>火</v>
      </c>
      <c r="W9" s="6" t="str">
        <f t="shared" si="4"/>
        <v>水</v>
      </c>
      <c r="X9" s="6" t="str">
        <f t="shared" si="4"/>
        <v>木</v>
      </c>
      <c r="Y9" s="6" t="str">
        <f t="shared" si="4"/>
        <v>金</v>
      </c>
      <c r="Z9" s="6" t="str">
        <f t="shared" si="4"/>
        <v>土</v>
      </c>
      <c r="AA9" s="6" t="str">
        <f t="shared" si="4"/>
        <v>日</v>
      </c>
      <c r="AB9" s="6" t="str">
        <f t="shared" si="4"/>
        <v>月</v>
      </c>
      <c r="AC9" s="6" t="str">
        <f t="shared" si="4"/>
        <v>火</v>
      </c>
      <c r="AD9" s="6" t="str">
        <f t="shared" si="4"/>
        <v>水</v>
      </c>
      <c r="AE9" s="6" t="str">
        <f t="shared" si="4"/>
        <v>木</v>
      </c>
      <c r="AF9" s="6" t="str">
        <f t="shared" si="4"/>
        <v>金</v>
      </c>
      <c r="AG9" s="33"/>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AH11+'１０月'!AQ11</f>
        <v>16</v>
      </c>
      <c r="AR11" s="31">
        <f>AJ11+'１０月'!AR11</f>
        <v>13</v>
      </c>
      <c r="AS11" s="31">
        <f>AK11+'１０月'!AS11</f>
        <v>2</v>
      </c>
      <c r="AT11" s="31">
        <f>AL11+'１０月'!AT11</f>
        <v>2</v>
      </c>
      <c r="AU11" s="31">
        <f>AM11+'１０月'!AU11</f>
        <v>2</v>
      </c>
      <c r="AV11" s="31">
        <f>AN11+'１０月'!AV11</f>
        <v>2</v>
      </c>
      <c r="AW11" s="31">
        <f>AO11+'１０月'!AW11</f>
        <v>0</v>
      </c>
      <c r="AX11" s="20">
        <f>AP11+'１０月'!AX11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AH12+'１０月'!AQ12</f>
        <v>16</v>
      </c>
      <c r="AR12" s="16">
        <f>AJ12+'１０月'!AR12</f>
        <v>1</v>
      </c>
      <c r="AS12" s="16">
        <f>AK12+'１０月'!AS12</f>
        <v>15</v>
      </c>
      <c r="AT12" s="16">
        <f>AL12+'１０月'!AT12</f>
        <v>0</v>
      </c>
      <c r="AU12" s="16">
        <f>AM12+'１０月'!AU12</f>
        <v>0</v>
      </c>
      <c r="AV12" s="16">
        <f>AN12+'１０月'!AV12</f>
        <v>0</v>
      </c>
      <c r="AW12" s="56">
        <f>AO12+'１０月'!AW12</f>
        <v>0</v>
      </c>
      <c r="AX12" s="17">
        <f>AP12+'１０月'!AX12</f>
        <v>0</v>
      </c>
      <c r="AY12" s="29" t="str">
        <f t="shared" ref="AY12:AY55" si="13">IF(AS12&gt;$BD$12,"不登校",IF(BA12&gt;$BE$12,"不登校相当",IF(BA12&gt;$BF$12,"準不登校","")))</f>
        <v>準不登校</v>
      </c>
      <c r="BA12" s="2">
        <f t="shared" ref="BA12:BA55" si="14">AS12+AV12+AW12+(AT12+AU12)/2</f>
        <v>15</v>
      </c>
      <c r="BC12" s="2">
        <f>基礎情報!B17</f>
        <v>11</v>
      </c>
      <c r="BD12" s="2">
        <f>基礎情報!C17</f>
        <v>20</v>
      </c>
      <c r="BE12" s="2">
        <f>基礎情報!D17</f>
        <v>21</v>
      </c>
      <c r="BF12" s="2">
        <f>基礎情報!E17</f>
        <v>10.5</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AH13+'１０月'!AQ13</f>
        <v>16</v>
      </c>
      <c r="AR13" s="16">
        <f>AJ13+'１０月'!AR13</f>
        <v>16</v>
      </c>
      <c r="AS13" s="16">
        <f>AK13+'１０月'!AS13</f>
        <v>0</v>
      </c>
      <c r="AT13" s="16">
        <f>AL13+'１０月'!AT13</f>
        <v>1</v>
      </c>
      <c r="AU13" s="16">
        <f>AM13+'１０月'!AU13</f>
        <v>1</v>
      </c>
      <c r="AV13" s="16">
        <f>AN13+'１０月'!AV13</f>
        <v>2</v>
      </c>
      <c r="AW13" s="56">
        <f>AO13+'１０月'!AW13</f>
        <v>0</v>
      </c>
      <c r="AX13" s="17">
        <f>AP13+'１０月'!AX13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AH14+'１０月'!AQ14</f>
        <v>16</v>
      </c>
      <c r="AR14" s="16">
        <f>AJ14+'１０月'!AR14</f>
        <v>16</v>
      </c>
      <c r="AS14" s="16">
        <f>AK14+'１０月'!AS14</f>
        <v>0</v>
      </c>
      <c r="AT14" s="16">
        <f>AL14+'１０月'!AT14</f>
        <v>0</v>
      </c>
      <c r="AU14" s="16">
        <f>AM14+'１０月'!AU14</f>
        <v>0</v>
      </c>
      <c r="AV14" s="16">
        <f>AN14+'１０月'!AV14</f>
        <v>0</v>
      </c>
      <c r="AW14" s="56">
        <f>AO14+'１０月'!AW14</f>
        <v>0</v>
      </c>
      <c r="AX14" s="17">
        <f>AP14+'１０月'!AX14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AH15+'１０月'!AQ15</f>
        <v>16</v>
      </c>
      <c r="AR15" s="16">
        <f>AJ15+'１０月'!AR15</f>
        <v>16</v>
      </c>
      <c r="AS15" s="16">
        <f>AK15+'１０月'!AS15</f>
        <v>0</v>
      </c>
      <c r="AT15" s="16">
        <f>AL15+'１０月'!AT15</f>
        <v>0</v>
      </c>
      <c r="AU15" s="16">
        <f>AM15+'１０月'!AU15</f>
        <v>0</v>
      </c>
      <c r="AV15" s="16">
        <f>AN15+'１０月'!AV15</f>
        <v>0</v>
      </c>
      <c r="AW15" s="56">
        <f>AO15+'１０月'!AW15</f>
        <v>0</v>
      </c>
      <c r="AX15" s="17">
        <f>AP15+'１０月'!AX15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AH16+'１０月'!AQ16</f>
        <v>16</v>
      </c>
      <c r="AR16" s="16">
        <f>AJ16+'１０月'!AR16</f>
        <v>12</v>
      </c>
      <c r="AS16" s="16">
        <f>AK16+'１０月'!AS16</f>
        <v>4</v>
      </c>
      <c r="AT16" s="16">
        <f>AL16+'１０月'!AT16</f>
        <v>0</v>
      </c>
      <c r="AU16" s="16">
        <f>AM16+'１０月'!AU16</f>
        <v>0</v>
      </c>
      <c r="AV16" s="16">
        <f>AN16+'１０月'!AV16</f>
        <v>0</v>
      </c>
      <c r="AW16" s="56">
        <f>AO16+'１０月'!AW16</f>
        <v>0</v>
      </c>
      <c r="AX16" s="17">
        <f>AP16+'１０月'!AX16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AH17+'１０月'!AQ17</f>
        <v>16</v>
      </c>
      <c r="AR17" s="16">
        <f>AJ17+'１０月'!AR17</f>
        <v>16</v>
      </c>
      <c r="AS17" s="16">
        <f>AK17+'１０月'!AS17</f>
        <v>0</v>
      </c>
      <c r="AT17" s="16">
        <f>AL17+'１０月'!AT17</f>
        <v>0</v>
      </c>
      <c r="AU17" s="16">
        <f>AM17+'１０月'!AU17</f>
        <v>0</v>
      </c>
      <c r="AV17" s="16">
        <f>AN17+'１０月'!AV17</f>
        <v>0</v>
      </c>
      <c r="AW17" s="56">
        <f>AO17+'１０月'!AW17</f>
        <v>0</v>
      </c>
      <c r="AX17" s="17">
        <f>AP17+'１０月'!AX17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AH18+'１０月'!AQ18</f>
        <v>16</v>
      </c>
      <c r="AR18" s="16">
        <f>AJ18+'１０月'!AR18</f>
        <v>16</v>
      </c>
      <c r="AS18" s="16">
        <f>AK18+'１０月'!AS18</f>
        <v>0</v>
      </c>
      <c r="AT18" s="16">
        <f>AL18+'１０月'!AT18</f>
        <v>0</v>
      </c>
      <c r="AU18" s="16">
        <f>AM18+'１０月'!AU18</f>
        <v>0</v>
      </c>
      <c r="AV18" s="16">
        <f>AN18+'１０月'!AV18</f>
        <v>0</v>
      </c>
      <c r="AW18" s="56">
        <f>AO18+'１０月'!AW18</f>
        <v>0</v>
      </c>
      <c r="AX18" s="17">
        <f>AP18+'１０月'!AX18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AH19+'１０月'!AQ19</f>
        <v>16</v>
      </c>
      <c r="AR19" s="16">
        <f>AJ19+'１０月'!AR19</f>
        <v>14</v>
      </c>
      <c r="AS19" s="16">
        <f>AK19+'１０月'!AS19</f>
        <v>1</v>
      </c>
      <c r="AT19" s="16">
        <f>AL19+'１０月'!AT19</f>
        <v>1</v>
      </c>
      <c r="AU19" s="16">
        <f>AM19+'１０月'!AU19</f>
        <v>0</v>
      </c>
      <c r="AV19" s="16">
        <f>AN19+'１０月'!AV19</f>
        <v>1</v>
      </c>
      <c r="AW19" s="56">
        <f>AO19+'１０月'!AW19</f>
        <v>0</v>
      </c>
      <c r="AX19" s="17">
        <f>AP19+'１０月'!AX19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AH20+'１０月'!AQ20</f>
        <v>16</v>
      </c>
      <c r="AR20" s="16">
        <f>AJ20+'１０月'!AR20</f>
        <v>16</v>
      </c>
      <c r="AS20" s="16">
        <f>AK20+'１０月'!AS20</f>
        <v>0</v>
      </c>
      <c r="AT20" s="16">
        <f>AL20+'１０月'!AT20</f>
        <v>0</v>
      </c>
      <c r="AU20" s="16">
        <f>AM20+'１０月'!AU20</f>
        <v>0</v>
      </c>
      <c r="AV20" s="16">
        <f>AN20+'１０月'!AV20</f>
        <v>0</v>
      </c>
      <c r="AW20" s="56">
        <f>AO20+'１０月'!AW20</f>
        <v>0</v>
      </c>
      <c r="AX20" s="17">
        <f>AP20+'１０月'!AX20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AH21+'１０月'!AQ21</f>
        <v>16</v>
      </c>
      <c r="AR21" s="16">
        <f>AJ21+'１０月'!AR21</f>
        <v>16</v>
      </c>
      <c r="AS21" s="16">
        <f>AK21+'１０月'!AS21</f>
        <v>0</v>
      </c>
      <c r="AT21" s="16">
        <f>AL21+'１０月'!AT21</f>
        <v>0</v>
      </c>
      <c r="AU21" s="16">
        <f>AM21+'１０月'!AU21</f>
        <v>0</v>
      </c>
      <c r="AV21" s="16">
        <f>AN21+'１０月'!AV21</f>
        <v>0</v>
      </c>
      <c r="AW21" s="56">
        <f>AO21+'１０月'!AW21</f>
        <v>0</v>
      </c>
      <c r="AX21" s="17">
        <f>AP21+'１０月'!AX21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AH22+'１０月'!AQ22</f>
        <v>16</v>
      </c>
      <c r="AR22" s="16">
        <f>AJ22+'１０月'!AR22</f>
        <v>16</v>
      </c>
      <c r="AS22" s="16">
        <f>AK22+'１０月'!AS22</f>
        <v>0</v>
      </c>
      <c r="AT22" s="16">
        <f>AL22+'１０月'!AT22</f>
        <v>0</v>
      </c>
      <c r="AU22" s="16">
        <f>AM22+'１０月'!AU22</f>
        <v>0</v>
      </c>
      <c r="AV22" s="16">
        <f>AN22+'１０月'!AV22</f>
        <v>0</v>
      </c>
      <c r="AW22" s="56">
        <f>AO22+'１０月'!AW22</f>
        <v>0</v>
      </c>
      <c r="AX22" s="17">
        <f>AP22+'１０月'!AX22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AH23+'１０月'!AQ23</f>
        <v>16</v>
      </c>
      <c r="AR23" s="16">
        <f>AJ23+'１０月'!AR23</f>
        <v>16</v>
      </c>
      <c r="AS23" s="16">
        <f>AK23+'１０月'!AS23</f>
        <v>0</v>
      </c>
      <c r="AT23" s="16">
        <f>AL23+'１０月'!AT23</f>
        <v>0</v>
      </c>
      <c r="AU23" s="16">
        <f>AM23+'１０月'!AU23</f>
        <v>0</v>
      </c>
      <c r="AV23" s="16">
        <f>AN23+'１０月'!AV23</f>
        <v>0</v>
      </c>
      <c r="AW23" s="56">
        <f>AO23+'１０月'!AW23</f>
        <v>0</v>
      </c>
      <c r="AX23" s="17">
        <f>AP23+'１０月'!AX23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AH24+'１０月'!AQ24</f>
        <v>16</v>
      </c>
      <c r="AR24" s="16">
        <f>AJ24+'１０月'!AR24</f>
        <v>16</v>
      </c>
      <c r="AS24" s="16">
        <f>AK24+'１０月'!AS24</f>
        <v>0</v>
      </c>
      <c r="AT24" s="16">
        <f>AL24+'１０月'!AT24</f>
        <v>0</v>
      </c>
      <c r="AU24" s="16">
        <f>AM24+'１０月'!AU24</f>
        <v>0</v>
      </c>
      <c r="AV24" s="16">
        <f>AN24+'１０月'!AV24</f>
        <v>0</v>
      </c>
      <c r="AW24" s="56">
        <f>AO24+'１０月'!AW24</f>
        <v>0</v>
      </c>
      <c r="AX24" s="17">
        <f>AP24+'１０月'!AX24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AH25+'１０月'!AQ25</f>
        <v>16</v>
      </c>
      <c r="AR25" s="16">
        <f>AJ25+'１０月'!AR25</f>
        <v>16</v>
      </c>
      <c r="AS25" s="16">
        <f>AK25+'１０月'!AS25</f>
        <v>0</v>
      </c>
      <c r="AT25" s="16">
        <f>AL25+'１０月'!AT25</f>
        <v>0</v>
      </c>
      <c r="AU25" s="16">
        <f>AM25+'１０月'!AU25</f>
        <v>0</v>
      </c>
      <c r="AV25" s="16">
        <f>AN25+'１０月'!AV25</f>
        <v>0</v>
      </c>
      <c r="AW25" s="56">
        <f>AO25+'１０月'!AW25</f>
        <v>0</v>
      </c>
      <c r="AX25" s="17">
        <f>AP25+'１０月'!AX25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AH26+'１０月'!AQ26</f>
        <v>16</v>
      </c>
      <c r="AR26" s="16">
        <f>AJ26+'１０月'!AR26</f>
        <v>16</v>
      </c>
      <c r="AS26" s="16">
        <f>AK26+'１０月'!AS26</f>
        <v>0</v>
      </c>
      <c r="AT26" s="16">
        <f>AL26+'１０月'!AT26</f>
        <v>0</v>
      </c>
      <c r="AU26" s="16">
        <f>AM26+'１０月'!AU26</f>
        <v>0</v>
      </c>
      <c r="AV26" s="16">
        <f>AN26+'１０月'!AV26</f>
        <v>0</v>
      </c>
      <c r="AW26" s="56">
        <f>AO26+'１０月'!AW26</f>
        <v>0</v>
      </c>
      <c r="AX26" s="17">
        <f>AP26+'１０月'!AX26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AH27+'１０月'!AQ27</f>
        <v>16</v>
      </c>
      <c r="AR27" s="16">
        <f>AJ27+'１０月'!AR27</f>
        <v>16</v>
      </c>
      <c r="AS27" s="16">
        <f>AK27+'１０月'!AS27</f>
        <v>0</v>
      </c>
      <c r="AT27" s="16">
        <f>AL27+'１０月'!AT27</f>
        <v>0</v>
      </c>
      <c r="AU27" s="16">
        <f>AM27+'１０月'!AU27</f>
        <v>0</v>
      </c>
      <c r="AV27" s="16">
        <f>AN27+'１０月'!AV27</f>
        <v>0</v>
      </c>
      <c r="AW27" s="56">
        <f>AO27+'１０月'!AW27</f>
        <v>0</v>
      </c>
      <c r="AX27" s="17">
        <f>AP27+'１０月'!AX27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AH28+'１０月'!AQ28</f>
        <v>16</v>
      </c>
      <c r="AR28" s="16">
        <f>AJ28+'１０月'!AR28</f>
        <v>16</v>
      </c>
      <c r="AS28" s="16">
        <f>AK28+'１０月'!AS28</f>
        <v>0</v>
      </c>
      <c r="AT28" s="16">
        <f>AL28+'１０月'!AT28</f>
        <v>0</v>
      </c>
      <c r="AU28" s="16">
        <f>AM28+'１０月'!AU28</f>
        <v>0</v>
      </c>
      <c r="AV28" s="16">
        <f>AN28+'１０月'!AV28</f>
        <v>0</v>
      </c>
      <c r="AW28" s="56">
        <f>AO28+'１０月'!AW28</f>
        <v>0</v>
      </c>
      <c r="AX28" s="17">
        <f>AP28+'１０月'!AX28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AH29+'１０月'!AQ29</f>
        <v>16</v>
      </c>
      <c r="AR29" s="16">
        <f>AJ29+'１０月'!AR29</f>
        <v>16</v>
      </c>
      <c r="AS29" s="16">
        <f>AK29+'１０月'!AS29</f>
        <v>0</v>
      </c>
      <c r="AT29" s="16">
        <f>AL29+'１０月'!AT29</f>
        <v>0</v>
      </c>
      <c r="AU29" s="16">
        <f>AM29+'１０月'!AU29</f>
        <v>0</v>
      </c>
      <c r="AV29" s="16">
        <f>AN29+'１０月'!AV29</f>
        <v>0</v>
      </c>
      <c r="AW29" s="56">
        <f>AO29+'１０月'!AW29</f>
        <v>0</v>
      </c>
      <c r="AX29" s="17">
        <f>AP29+'１０月'!AX29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AH30+'１０月'!AQ30</f>
        <v>16</v>
      </c>
      <c r="AR30" s="16">
        <f>AJ30+'１０月'!AR30</f>
        <v>16</v>
      </c>
      <c r="AS30" s="16">
        <f>AK30+'１０月'!AS30</f>
        <v>0</v>
      </c>
      <c r="AT30" s="16">
        <f>AL30+'１０月'!AT30</f>
        <v>0</v>
      </c>
      <c r="AU30" s="16">
        <f>AM30+'１０月'!AU30</f>
        <v>0</v>
      </c>
      <c r="AV30" s="16">
        <f>AN30+'１０月'!AV30</f>
        <v>0</v>
      </c>
      <c r="AW30" s="56">
        <f>AO30+'１０月'!AW30</f>
        <v>0</v>
      </c>
      <c r="AX30" s="17">
        <f>AP30+'１０月'!AX30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AH31+'１０月'!AQ31</f>
        <v>16</v>
      </c>
      <c r="AR31" s="16">
        <f>AJ31+'１０月'!AR31</f>
        <v>16</v>
      </c>
      <c r="AS31" s="16">
        <f>AK31+'１０月'!AS31</f>
        <v>0</v>
      </c>
      <c r="AT31" s="16">
        <f>AL31+'１０月'!AT31</f>
        <v>0</v>
      </c>
      <c r="AU31" s="16">
        <f>AM31+'１０月'!AU31</f>
        <v>0</v>
      </c>
      <c r="AV31" s="16">
        <f>AN31+'１０月'!AV31</f>
        <v>0</v>
      </c>
      <c r="AW31" s="56">
        <f>AO31+'１０月'!AW31</f>
        <v>0</v>
      </c>
      <c r="AX31" s="17">
        <f>AP31+'１０月'!AX31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AH32+'１０月'!AQ32</f>
        <v>16</v>
      </c>
      <c r="AR32" s="16">
        <f>AJ32+'１０月'!AR32</f>
        <v>16</v>
      </c>
      <c r="AS32" s="16">
        <f>AK32+'１０月'!AS32</f>
        <v>0</v>
      </c>
      <c r="AT32" s="16">
        <f>AL32+'１０月'!AT32</f>
        <v>0</v>
      </c>
      <c r="AU32" s="16">
        <f>AM32+'１０月'!AU32</f>
        <v>0</v>
      </c>
      <c r="AV32" s="16">
        <f>AN32+'１０月'!AV32</f>
        <v>0</v>
      </c>
      <c r="AW32" s="56">
        <f>AO32+'１０月'!AW32</f>
        <v>0</v>
      </c>
      <c r="AX32" s="17">
        <f>AP32+'１０月'!AX32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AH33+'１０月'!AQ33</f>
        <v>16</v>
      </c>
      <c r="AR33" s="16">
        <f>AJ33+'１０月'!AR33</f>
        <v>16</v>
      </c>
      <c r="AS33" s="16">
        <f>AK33+'１０月'!AS33</f>
        <v>0</v>
      </c>
      <c r="AT33" s="16">
        <f>AL33+'１０月'!AT33</f>
        <v>0</v>
      </c>
      <c r="AU33" s="16">
        <f>AM33+'１０月'!AU33</f>
        <v>0</v>
      </c>
      <c r="AV33" s="16">
        <f>AN33+'１０月'!AV33</f>
        <v>0</v>
      </c>
      <c r="AW33" s="56">
        <f>AO33+'１０月'!AW33</f>
        <v>0</v>
      </c>
      <c r="AX33" s="17">
        <f>AP33+'１０月'!AX33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AH34+'１０月'!AQ34</f>
        <v>16</v>
      </c>
      <c r="AR34" s="16">
        <f>AJ34+'１０月'!AR34</f>
        <v>16</v>
      </c>
      <c r="AS34" s="16">
        <f>AK34+'１０月'!AS34</f>
        <v>0</v>
      </c>
      <c r="AT34" s="16">
        <f>AL34+'１０月'!AT34</f>
        <v>0</v>
      </c>
      <c r="AU34" s="16">
        <f>AM34+'１０月'!AU34</f>
        <v>0</v>
      </c>
      <c r="AV34" s="16">
        <f>AN34+'１０月'!AV34</f>
        <v>0</v>
      </c>
      <c r="AW34" s="56">
        <f>AO34+'１０月'!AW34</f>
        <v>0</v>
      </c>
      <c r="AX34" s="17">
        <f>AP34+'１０月'!AX34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AH35+'１０月'!AQ35</f>
        <v>16</v>
      </c>
      <c r="AR35" s="16">
        <f>AJ35+'１０月'!AR35</f>
        <v>16</v>
      </c>
      <c r="AS35" s="16">
        <f>AK35+'１０月'!AS35</f>
        <v>0</v>
      </c>
      <c r="AT35" s="16">
        <f>AL35+'１０月'!AT35</f>
        <v>0</v>
      </c>
      <c r="AU35" s="16">
        <f>AM35+'１０月'!AU35</f>
        <v>0</v>
      </c>
      <c r="AV35" s="16">
        <f>AN35+'１０月'!AV35</f>
        <v>0</v>
      </c>
      <c r="AW35" s="56">
        <f>AO35+'１０月'!AW35</f>
        <v>0</v>
      </c>
      <c r="AX35" s="17">
        <f>AP35+'１０月'!AX35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AH36+'１０月'!AQ36</f>
        <v>16</v>
      </c>
      <c r="AR36" s="16">
        <f>AJ36+'１０月'!AR36</f>
        <v>16</v>
      </c>
      <c r="AS36" s="16">
        <f>AK36+'１０月'!AS36</f>
        <v>0</v>
      </c>
      <c r="AT36" s="16">
        <f>AL36+'１０月'!AT36</f>
        <v>0</v>
      </c>
      <c r="AU36" s="16">
        <f>AM36+'１０月'!AU36</f>
        <v>0</v>
      </c>
      <c r="AV36" s="16">
        <f>AN36+'１０月'!AV36</f>
        <v>0</v>
      </c>
      <c r="AW36" s="56">
        <f>AO36+'１０月'!AW36</f>
        <v>0</v>
      </c>
      <c r="AX36" s="17">
        <f>AP36+'１０月'!AX36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AH37+'１０月'!AQ37</f>
        <v>16</v>
      </c>
      <c r="AR37" s="16">
        <f>AJ37+'１０月'!AR37</f>
        <v>16</v>
      </c>
      <c r="AS37" s="16">
        <f>AK37+'１０月'!AS37</f>
        <v>0</v>
      </c>
      <c r="AT37" s="16">
        <f>AL37+'１０月'!AT37</f>
        <v>0</v>
      </c>
      <c r="AU37" s="16">
        <f>AM37+'１０月'!AU37</f>
        <v>0</v>
      </c>
      <c r="AV37" s="16">
        <f>AN37+'１０月'!AV37</f>
        <v>0</v>
      </c>
      <c r="AW37" s="56">
        <f>AO37+'１０月'!AW37</f>
        <v>0</v>
      </c>
      <c r="AX37" s="17">
        <f>AP37+'１０月'!AX37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AH38+'１０月'!AQ38</f>
        <v>16</v>
      </c>
      <c r="AR38" s="16">
        <f>AJ38+'１０月'!AR38</f>
        <v>16</v>
      </c>
      <c r="AS38" s="16">
        <f>AK38+'１０月'!AS38</f>
        <v>0</v>
      </c>
      <c r="AT38" s="16">
        <f>AL38+'１０月'!AT38</f>
        <v>0</v>
      </c>
      <c r="AU38" s="16">
        <f>AM38+'１０月'!AU38</f>
        <v>0</v>
      </c>
      <c r="AV38" s="16">
        <f>AN38+'１０月'!AV38</f>
        <v>0</v>
      </c>
      <c r="AW38" s="56">
        <f>AO38+'１０月'!AW38</f>
        <v>0</v>
      </c>
      <c r="AX38" s="17">
        <f>AP38+'１０月'!AX38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AH39+'１０月'!AQ39</f>
        <v>16</v>
      </c>
      <c r="AR39" s="16">
        <f>AJ39+'１０月'!AR39</f>
        <v>16</v>
      </c>
      <c r="AS39" s="16">
        <f>AK39+'１０月'!AS39</f>
        <v>0</v>
      </c>
      <c r="AT39" s="16">
        <f>AL39+'１０月'!AT39</f>
        <v>0</v>
      </c>
      <c r="AU39" s="16">
        <f>AM39+'１０月'!AU39</f>
        <v>0</v>
      </c>
      <c r="AV39" s="16">
        <f>AN39+'１０月'!AV39</f>
        <v>0</v>
      </c>
      <c r="AW39" s="56">
        <f>AO39+'１０月'!AW39</f>
        <v>0</v>
      </c>
      <c r="AX39" s="17">
        <f>AP39+'１０月'!AX39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AH40+'１０月'!AQ40</f>
        <v>16</v>
      </c>
      <c r="AR40" s="16">
        <f>AJ40+'１０月'!AR40</f>
        <v>16</v>
      </c>
      <c r="AS40" s="16">
        <f>AK40+'１０月'!AS40</f>
        <v>0</v>
      </c>
      <c r="AT40" s="16">
        <f>AL40+'１０月'!AT40</f>
        <v>0</v>
      </c>
      <c r="AU40" s="16">
        <f>AM40+'１０月'!AU40</f>
        <v>0</v>
      </c>
      <c r="AV40" s="16">
        <f>AN40+'１０月'!AV40</f>
        <v>0</v>
      </c>
      <c r="AW40" s="56">
        <f>AO40+'１０月'!AW40</f>
        <v>0</v>
      </c>
      <c r="AX40" s="17">
        <f>AP40+'１０月'!AX40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AH41+'１０月'!AQ41</f>
        <v>16</v>
      </c>
      <c r="AR41" s="16">
        <f>AJ41+'１０月'!AR41</f>
        <v>16</v>
      </c>
      <c r="AS41" s="16">
        <f>AK41+'１０月'!AS41</f>
        <v>0</v>
      </c>
      <c r="AT41" s="16">
        <f>AL41+'１０月'!AT41</f>
        <v>0</v>
      </c>
      <c r="AU41" s="16">
        <f>AM41+'１０月'!AU41</f>
        <v>0</v>
      </c>
      <c r="AV41" s="16">
        <f>AN41+'１０月'!AV41</f>
        <v>0</v>
      </c>
      <c r="AW41" s="56">
        <f>AO41+'１０月'!AW41</f>
        <v>0</v>
      </c>
      <c r="AX41" s="17">
        <f>AP41+'１０月'!AX41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AH42+'１０月'!AQ42</f>
        <v>16</v>
      </c>
      <c r="AR42" s="16">
        <f>AJ42+'１０月'!AR42</f>
        <v>16</v>
      </c>
      <c r="AS42" s="16">
        <f>AK42+'１０月'!AS42</f>
        <v>0</v>
      </c>
      <c r="AT42" s="16">
        <f>AL42+'１０月'!AT42</f>
        <v>0</v>
      </c>
      <c r="AU42" s="16">
        <f>AM42+'１０月'!AU42</f>
        <v>0</v>
      </c>
      <c r="AV42" s="16">
        <f>AN42+'１０月'!AV42</f>
        <v>0</v>
      </c>
      <c r="AW42" s="56">
        <f>AO42+'１０月'!AW42</f>
        <v>0</v>
      </c>
      <c r="AX42" s="17">
        <f>AP42+'１０月'!AX42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AH43+'１０月'!AQ43</f>
        <v>16</v>
      </c>
      <c r="AR43" s="16">
        <f>AJ43+'１０月'!AR43</f>
        <v>16</v>
      </c>
      <c r="AS43" s="16">
        <f>AK43+'１０月'!AS43</f>
        <v>0</v>
      </c>
      <c r="AT43" s="16">
        <f>AL43+'１０月'!AT43</f>
        <v>0</v>
      </c>
      <c r="AU43" s="16">
        <f>AM43+'１０月'!AU43</f>
        <v>0</v>
      </c>
      <c r="AV43" s="16">
        <f>AN43+'１０月'!AV43</f>
        <v>0</v>
      </c>
      <c r="AW43" s="56">
        <f>AO43+'１０月'!AW43</f>
        <v>0</v>
      </c>
      <c r="AX43" s="17">
        <f>AP43+'１０月'!AX43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AH44+'１０月'!AQ44</f>
        <v>16</v>
      </c>
      <c r="AR44" s="16">
        <f>AJ44+'１０月'!AR44</f>
        <v>16</v>
      </c>
      <c r="AS44" s="16">
        <f>AK44+'１０月'!AS44</f>
        <v>0</v>
      </c>
      <c r="AT44" s="16">
        <f>AL44+'１０月'!AT44</f>
        <v>0</v>
      </c>
      <c r="AU44" s="16">
        <f>AM44+'１０月'!AU44</f>
        <v>0</v>
      </c>
      <c r="AV44" s="16">
        <f>AN44+'１０月'!AV44</f>
        <v>0</v>
      </c>
      <c r="AW44" s="56">
        <f>AO44+'１０月'!AW44</f>
        <v>0</v>
      </c>
      <c r="AX44" s="17">
        <f>AP44+'１０月'!AX44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AH45+'１０月'!AQ45</f>
        <v>16</v>
      </c>
      <c r="AR45" s="16">
        <f>AJ45+'１０月'!AR45</f>
        <v>16</v>
      </c>
      <c r="AS45" s="16">
        <f>AK45+'１０月'!AS45</f>
        <v>0</v>
      </c>
      <c r="AT45" s="16">
        <f>AL45+'１０月'!AT45</f>
        <v>0</v>
      </c>
      <c r="AU45" s="16">
        <f>AM45+'１０月'!AU45</f>
        <v>0</v>
      </c>
      <c r="AV45" s="16">
        <f>AN45+'１０月'!AV45</f>
        <v>0</v>
      </c>
      <c r="AW45" s="56">
        <f>AO45+'１０月'!AW45</f>
        <v>0</v>
      </c>
      <c r="AX45" s="17">
        <f>AP45+'１０月'!AX45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AH46+'１０月'!AQ46</f>
        <v>16</v>
      </c>
      <c r="AR46" s="16">
        <f>AJ46+'１０月'!AR46</f>
        <v>16</v>
      </c>
      <c r="AS46" s="16">
        <f>AK46+'１０月'!AS46</f>
        <v>0</v>
      </c>
      <c r="AT46" s="16">
        <f>AL46+'１０月'!AT46</f>
        <v>0</v>
      </c>
      <c r="AU46" s="16">
        <f>AM46+'１０月'!AU46</f>
        <v>0</v>
      </c>
      <c r="AV46" s="16">
        <f>AN46+'１０月'!AV46</f>
        <v>0</v>
      </c>
      <c r="AW46" s="56">
        <f>AO46+'１０月'!AW46</f>
        <v>0</v>
      </c>
      <c r="AX46" s="17">
        <f>AP46+'１０月'!AX46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AH47+'１０月'!AQ47</f>
        <v>16</v>
      </c>
      <c r="AR47" s="16">
        <f>AJ47+'１０月'!AR47</f>
        <v>16</v>
      </c>
      <c r="AS47" s="16">
        <f>AK47+'１０月'!AS47</f>
        <v>0</v>
      </c>
      <c r="AT47" s="16">
        <f>AL47+'１０月'!AT47</f>
        <v>0</v>
      </c>
      <c r="AU47" s="16">
        <f>AM47+'１０月'!AU47</f>
        <v>0</v>
      </c>
      <c r="AV47" s="16">
        <f>AN47+'１０月'!AV47</f>
        <v>0</v>
      </c>
      <c r="AW47" s="56">
        <f>AO47+'１０月'!AW47</f>
        <v>0</v>
      </c>
      <c r="AX47" s="17">
        <f>AP47+'１０月'!AX47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AH48+'１０月'!AQ48</f>
        <v>16</v>
      </c>
      <c r="AR48" s="16">
        <f>AJ48+'１０月'!AR48</f>
        <v>16</v>
      </c>
      <c r="AS48" s="16">
        <f>AK48+'１０月'!AS48</f>
        <v>0</v>
      </c>
      <c r="AT48" s="16">
        <f>AL48+'１０月'!AT48</f>
        <v>0</v>
      </c>
      <c r="AU48" s="16">
        <f>AM48+'１０月'!AU48</f>
        <v>0</v>
      </c>
      <c r="AV48" s="16">
        <f>AN48+'１０月'!AV48</f>
        <v>0</v>
      </c>
      <c r="AW48" s="56">
        <f>AO48+'１０月'!AW48</f>
        <v>0</v>
      </c>
      <c r="AX48" s="17">
        <f>AP48+'１０月'!AX48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AH49+'１０月'!AQ49</f>
        <v>16</v>
      </c>
      <c r="AR49" s="16">
        <f>AJ49+'１０月'!AR49</f>
        <v>16</v>
      </c>
      <c r="AS49" s="16">
        <f>AK49+'１０月'!AS49</f>
        <v>0</v>
      </c>
      <c r="AT49" s="16">
        <f>AL49+'１０月'!AT49</f>
        <v>0</v>
      </c>
      <c r="AU49" s="16">
        <f>AM49+'１０月'!AU49</f>
        <v>0</v>
      </c>
      <c r="AV49" s="16">
        <f>AN49+'１０月'!AV49</f>
        <v>0</v>
      </c>
      <c r="AW49" s="56">
        <f>AO49+'１０月'!AW49</f>
        <v>0</v>
      </c>
      <c r="AX49" s="17">
        <f>AP49+'１０月'!AX49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AH50+'１０月'!AQ50</f>
        <v>16</v>
      </c>
      <c r="AR50" s="16">
        <f>AJ50+'１０月'!AR50</f>
        <v>16</v>
      </c>
      <c r="AS50" s="16">
        <f>AK50+'１０月'!AS50</f>
        <v>0</v>
      </c>
      <c r="AT50" s="16">
        <f>AL50+'１０月'!AT50</f>
        <v>0</v>
      </c>
      <c r="AU50" s="16">
        <f>AM50+'１０月'!AU50</f>
        <v>0</v>
      </c>
      <c r="AV50" s="16">
        <f>AN50+'１０月'!AV50</f>
        <v>0</v>
      </c>
      <c r="AW50" s="56">
        <f>AO50+'１０月'!AW50</f>
        <v>0</v>
      </c>
      <c r="AX50" s="17">
        <f>AP50+'１０月'!AX50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AH51+'１０月'!AQ51</f>
        <v>16</v>
      </c>
      <c r="AR51" s="16">
        <f>AJ51+'１０月'!AR51</f>
        <v>16</v>
      </c>
      <c r="AS51" s="16">
        <f>AK51+'１０月'!AS51</f>
        <v>0</v>
      </c>
      <c r="AT51" s="16">
        <f>AL51+'１０月'!AT51</f>
        <v>0</v>
      </c>
      <c r="AU51" s="16">
        <f>AM51+'１０月'!AU51</f>
        <v>0</v>
      </c>
      <c r="AV51" s="16">
        <f>AN51+'１０月'!AV51</f>
        <v>0</v>
      </c>
      <c r="AW51" s="56">
        <f>AO51+'１０月'!AW51</f>
        <v>0</v>
      </c>
      <c r="AX51" s="17">
        <f>AP51+'１０月'!AX51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AH52+'１０月'!AQ52</f>
        <v>16</v>
      </c>
      <c r="AR52" s="16">
        <f>AJ52+'１０月'!AR52</f>
        <v>16</v>
      </c>
      <c r="AS52" s="16">
        <f>AK52+'１０月'!AS52</f>
        <v>0</v>
      </c>
      <c r="AT52" s="16">
        <f>AL52+'１０月'!AT52</f>
        <v>0</v>
      </c>
      <c r="AU52" s="16">
        <f>AM52+'１０月'!AU52</f>
        <v>0</v>
      </c>
      <c r="AV52" s="16">
        <f>AN52+'１０月'!AV52</f>
        <v>0</v>
      </c>
      <c r="AW52" s="56">
        <f>AO52+'１０月'!AW52</f>
        <v>0</v>
      </c>
      <c r="AX52" s="17">
        <f>AP52+'１０月'!AX52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AH53+'１０月'!AQ53</f>
        <v>16</v>
      </c>
      <c r="AR53" s="16">
        <f>AJ53+'１０月'!AR53</f>
        <v>16</v>
      </c>
      <c r="AS53" s="16">
        <f>AK53+'１０月'!AS53</f>
        <v>0</v>
      </c>
      <c r="AT53" s="16">
        <f>AL53+'１０月'!AT53</f>
        <v>0</v>
      </c>
      <c r="AU53" s="16">
        <f>AM53+'１０月'!AU53</f>
        <v>0</v>
      </c>
      <c r="AV53" s="16">
        <f>AN53+'１０月'!AV53</f>
        <v>0</v>
      </c>
      <c r="AW53" s="56">
        <f>AO53+'１０月'!AW53</f>
        <v>0</v>
      </c>
      <c r="AX53" s="17">
        <f>AP53+'１０月'!AX53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AH54+'１０月'!AQ54</f>
        <v>16</v>
      </c>
      <c r="AR54" s="16">
        <f>AJ54+'１０月'!AR54</f>
        <v>16</v>
      </c>
      <c r="AS54" s="16">
        <f>AK54+'１０月'!AS54</f>
        <v>0</v>
      </c>
      <c r="AT54" s="16">
        <f>AL54+'１０月'!AT54</f>
        <v>0</v>
      </c>
      <c r="AU54" s="16">
        <f>AM54+'１０月'!AU54</f>
        <v>0</v>
      </c>
      <c r="AV54" s="16">
        <f>AN54+'１０月'!AV54</f>
        <v>0</v>
      </c>
      <c r="AW54" s="56">
        <f>AO54+'１０月'!AW54</f>
        <v>0</v>
      </c>
      <c r="AX54" s="17">
        <f>AP54+'１０月'!AX54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AH55+'１０月'!AQ55</f>
        <v>16</v>
      </c>
      <c r="AR55" s="18">
        <f>AJ55+'１０月'!AR55</f>
        <v>16</v>
      </c>
      <c r="AS55" s="18">
        <f>AK55+'１０月'!AS55</f>
        <v>0</v>
      </c>
      <c r="AT55" s="18">
        <f>AL55+'１０月'!AT55</f>
        <v>0</v>
      </c>
      <c r="AU55" s="18">
        <f>AM55+'１０月'!AU55</f>
        <v>0</v>
      </c>
      <c r="AV55" s="18">
        <f>AN55+'１０月'!AV55</f>
        <v>0</v>
      </c>
      <c r="AW55" s="57">
        <f>AO55+'１０月'!AW55</f>
        <v>0</v>
      </c>
      <c r="AX55" s="19">
        <f>AP55+'１０月'!AX55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1</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34" priority="4" operator="equal">
      <formula>0</formula>
    </cfRule>
  </conditionalFormatting>
  <conditionalFormatting sqref="B11:B55">
    <cfRule type="cellIs" dxfId="33" priority="3" operator="equal">
      <formula>0</formula>
    </cfRule>
  </conditionalFormatting>
  <conditionalFormatting sqref="AY11:AY55">
    <cfRule type="cellIs" dxfId="32" priority="34" operator="equal">
      <formula>$X$3</formula>
    </cfRule>
    <cfRule type="cellIs" dxfId="31" priority="35" operator="equal">
      <formula>$X$2</formula>
    </cfRule>
    <cfRule type="cellIs" dxfId="30" priority="36" operator="equal">
      <formula>$X$1</formula>
    </cfRule>
  </conditionalFormatting>
  <conditionalFormatting sqref="C9:AG9">
    <cfRule type="cellIs" dxfId="29" priority="1" operator="equal">
      <formula>"土"</formula>
    </cfRule>
    <cfRule type="cellIs" dxfId="28"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f>
        <v>2012</v>
      </c>
      <c r="C3" s="23" t="s">
        <v>2</v>
      </c>
      <c r="D3" s="24">
        <v>12</v>
      </c>
      <c r="E3" s="23" t="s">
        <v>3</v>
      </c>
      <c r="F3" s="25"/>
      <c r="W3" s="120"/>
      <c r="X3" s="131" t="s">
        <v>24</v>
      </c>
      <c r="Y3" s="131"/>
      <c r="Z3" s="131"/>
      <c r="AA3" s="131"/>
      <c r="AB3" s="143">
        <f t="shared" ref="AB3" si="1">$AZ$59</f>
        <v>1</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2.2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41244</v>
      </c>
      <c r="D7" s="7">
        <f t="shared" si="2"/>
        <v>41245</v>
      </c>
      <c r="E7" s="7">
        <f t="shared" si="2"/>
        <v>41246</v>
      </c>
      <c r="F7" s="7">
        <f t="shared" si="2"/>
        <v>41247</v>
      </c>
      <c r="G7" s="7">
        <f t="shared" si="2"/>
        <v>41248</v>
      </c>
      <c r="H7" s="7">
        <f t="shared" si="2"/>
        <v>41249</v>
      </c>
      <c r="I7" s="7">
        <f t="shared" si="2"/>
        <v>41250</v>
      </c>
      <c r="J7" s="7">
        <f t="shared" si="2"/>
        <v>41251</v>
      </c>
      <c r="K7" s="7">
        <f t="shared" si="2"/>
        <v>41252</v>
      </c>
      <c r="L7" s="7">
        <f t="shared" si="2"/>
        <v>41253</v>
      </c>
      <c r="M7" s="7">
        <f t="shared" si="2"/>
        <v>41254</v>
      </c>
      <c r="N7" s="7">
        <f t="shared" si="2"/>
        <v>41255</v>
      </c>
      <c r="O7" s="7">
        <f t="shared" si="2"/>
        <v>41256</v>
      </c>
      <c r="P7" s="7">
        <f t="shared" si="2"/>
        <v>41257</v>
      </c>
      <c r="Q7" s="7">
        <f t="shared" si="2"/>
        <v>41258</v>
      </c>
      <c r="R7" s="7">
        <f t="shared" si="2"/>
        <v>41259</v>
      </c>
      <c r="S7" s="7">
        <f t="shared" si="2"/>
        <v>41260</v>
      </c>
      <c r="T7" s="7">
        <f t="shared" si="2"/>
        <v>41261</v>
      </c>
      <c r="U7" s="7">
        <f t="shared" si="2"/>
        <v>41262</v>
      </c>
      <c r="V7" s="7">
        <f t="shared" si="2"/>
        <v>41263</v>
      </c>
      <c r="W7" s="7">
        <f t="shared" si="2"/>
        <v>41264</v>
      </c>
      <c r="X7" s="7">
        <f t="shared" si="2"/>
        <v>41265</v>
      </c>
      <c r="Y7" s="7">
        <f t="shared" si="2"/>
        <v>41266</v>
      </c>
      <c r="Z7" s="7">
        <f t="shared" si="2"/>
        <v>41267</v>
      </c>
      <c r="AA7" s="7">
        <f t="shared" si="2"/>
        <v>41268</v>
      </c>
      <c r="AB7" s="7">
        <f t="shared" si="2"/>
        <v>41269</v>
      </c>
      <c r="AC7" s="7">
        <f t="shared" si="2"/>
        <v>41270</v>
      </c>
      <c r="AD7" s="7">
        <f t="shared" si="2"/>
        <v>41271</v>
      </c>
      <c r="AE7" s="7">
        <f t="shared" si="2"/>
        <v>41272</v>
      </c>
      <c r="AF7" s="7">
        <f t="shared" si="2"/>
        <v>41273</v>
      </c>
      <c r="AG7" s="34">
        <f t="shared" si="2"/>
        <v>41274</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7</v>
      </c>
      <c r="D8" s="6">
        <f t="shared" ref="D8:AG8" si="3">WEEKDAY(D7,1)</f>
        <v>1</v>
      </c>
      <c r="E8" s="6">
        <f t="shared" si="3"/>
        <v>2</v>
      </c>
      <c r="F8" s="6">
        <f t="shared" si="3"/>
        <v>3</v>
      </c>
      <c r="G8" s="6">
        <f t="shared" si="3"/>
        <v>4</v>
      </c>
      <c r="H8" s="6">
        <f t="shared" si="3"/>
        <v>5</v>
      </c>
      <c r="I8" s="6">
        <f t="shared" si="3"/>
        <v>6</v>
      </c>
      <c r="J8" s="6">
        <f t="shared" si="3"/>
        <v>7</v>
      </c>
      <c r="K8" s="6">
        <f t="shared" si="3"/>
        <v>1</v>
      </c>
      <c r="L8" s="6">
        <f t="shared" si="3"/>
        <v>2</v>
      </c>
      <c r="M8" s="6">
        <f t="shared" si="3"/>
        <v>3</v>
      </c>
      <c r="N8" s="6">
        <f t="shared" si="3"/>
        <v>4</v>
      </c>
      <c r="O8" s="6">
        <f t="shared" si="3"/>
        <v>5</v>
      </c>
      <c r="P8" s="6">
        <f t="shared" si="3"/>
        <v>6</v>
      </c>
      <c r="Q8" s="6">
        <f t="shared" si="3"/>
        <v>7</v>
      </c>
      <c r="R8" s="6">
        <f t="shared" si="3"/>
        <v>1</v>
      </c>
      <c r="S8" s="6">
        <f t="shared" si="3"/>
        <v>2</v>
      </c>
      <c r="T8" s="6">
        <f t="shared" si="3"/>
        <v>3</v>
      </c>
      <c r="U8" s="6">
        <f t="shared" si="3"/>
        <v>4</v>
      </c>
      <c r="V8" s="6">
        <f t="shared" si="3"/>
        <v>5</v>
      </c>
      <c r="W8" s="6">
        <f t="shared" si="3"/>
        <v>6</v>
      </c>
      <c r="X8" s="6">
        <f t="shared" si="3"/>
        <v>7</v>
      </c>
      <c r="Y8" s="6">
        <f t="shared" si="3"/>
        <v>1</v>
      </c>
      <c r="Z8" s="6">
        <f t="shared" si="3"/>
        <v>2</v>
      </c>
      <c r="AA8" s="6">
        <f t="shared" si="3"/>
        <v>3</v>
      </c>
      <c r="AB8" s="6">
        <f t="shared" si="3"/>
        <v>4</v>
      </c>
      <c r="AC8" s="6">
        <f t="shared" si="3"/>
        <v>5</v>
      </c>
      <c r="AD8" s="6">
        <f t="shared" si="3"/>
        <v>6</v>
      </c>
      <c r="AE8" s="6">
        <f t="shared" si="3"/>
        <v>7</v>
      </c>
      <c r="AF8" s="6">
        <f t="shared" si="3"/>
        <v>1</v>
      </c>
      <c r="AG8" s="33">
        <f t="shared" si="3"/>
        <v>2</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土</v>
      </c>
      <c r="D9" s="6" t="str">
        <f t="shared" ref="D9:AG9" si="4">IF(D8=1,"日",IF(D8=2,"月",IF(D8=3,"火",IF(D8=4,"水",IF(D8=5,"木",IF(D8=6,"金",IF(D8=7,"土")))))))</f>
        <v>日</v>
      </c>
      <c r="E9" s="6" t="str">
        <f t="shared" si="4"/>
        <v>月</v>
      </c>
      <c r="F9" s="6" t="str">
        <f t="shared" si="4"/>
        <v>火</v>
      </c>
      <c r="G9" s="6" t="str">
        <f t="shared" si="4"/>
        <v>水</v>
      </c>
      <c r="H9" s="6" t="str">
        <f t="shared" si="4"/>
        <v>木</v>
      </c>
      <c r="I9" s="6" t="str">
        <f t="shared" si="4"/>
        <v>金</v>
      </c>
      <c r="J9" s="6" t="str">
        <f t="shared" si="4"/>
        <v>土</v>
      </c>
      <c r="K9" s="6" t="str">
        <f t="shared" si="4"/>
        <v>日</v>
      </c>
      <c r="L9" s="6" t="str">
        <f t="shared" si="4"/>
        <v>月</v>
      </c>
      <c r="M9" s="6" t="str">
        <f t="shared" si="4"/>
        <v>火</v>
      </c>
      <c r="N9" s="6" t="str">
        <f t="shared" si="4"/>
        <v>水</v>
      </c>
      <c r="O9" s="6" t="str">
        <f t="shared" si="4"/>
        <v>木</v>
      </c>
      <c r="P9" s="6" t="str">
        <f t="shared" si="4"/>
        <v>金</v>
      </c>
      <c r="Q9" s="6" t="str">
        <f t="shared" si="4"/>
        <v>土</v>
      </c>
      <c r="R9" s="6" t="str">
        <f t="shared" si="4"/>
        <v>日</v>
      </c>
      <c r="S9" s="6" t="str">
        <f t="shared" si="4"/>
        <v>月</v>
      </c>
      <c r="T9" s="6" t="str">
        <f t="shared" si="4"/>
        <v>火</v>
      </c>
      <c r="U9" s="6" t="str">
        <f t="shared" si="4"/>
        <v>水</v>
      </c>
      <c r="V9" s="6" t="str">
        <f t="shared" si="4"/>
        <v>木</v>
      </c>
      <c r="W9" s="6" t="str">
        <f t="shared" si="4"/>
        <v>金</v>
      </c>
      <c r="X9" s="6" t="str">
        <f t="shared" si="4"/>
        <v>土</v>
      </c>
      <c r="Y9" s="6" t="str">
        <f t="shared" si="4"/>
        <v>日</v>
      </c>
      <c r="Z9" s="6" t="str">
        <f t="shared" si="4"/>
        <v>月</v>
      </c>
      <c r="AA9" s="6" t="str">
        <f t="shared" si="4"/>
        <v>火</v>
      </c>
      <c r="AB9" s="6" t="str">
        <f t="shared" si="4"/>
        <v>水</v>
      </c>
      <c r="AC9" s="6" t="str">
        <f t="shared" si="4"/>
        <v>木</v>
      </c>
      <c r="AD9" s="6" t="str">
        <f t="shared" si="4"/>
        <v>金</v>
      </c>
      <c r="AE9" s="6" t="str">
        <f t="shared" si="4"/>
        <v>土</v>
      </c>
      <c r="AF9" s="6" t="str">
        <f t="shared" si="4"/>
        <v>日</v>
      </c>
      <c r="AG9" s="33" t="str">
        <f t="shared" si="4"/>
        <v>月</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AH11+'１１月'!AQ11</f>
        <v>16</v>
      </c>
      <c r="AR11" s="31">
        <f>AJ11+'１１月'!AR11</f>
        <v>13</v>
      </c>
      <c r="AS11" s="31">
        <f>AK11+'１１月'!AS11</f>
        <v>2</v>
      </c>
      <c r="AT11" s="31">
        <f>AL11+'１１月'!AT11</f>
        <v>2</v>
      </c>
      <c r="AU11" s="31">
        <f>AM11+'１１月'!AU11</f>
        <v>2</v>
      </c>
      <c r="AV11" s="31">
        <f>AN11+'１１月'!AV11</f>
        <v>2</v>
      </c>
      <c r="AW11" s="31">
        <f>AO11+'１１月'!AW11</f>
        <v>0</v>
      </c>
      <c r="AX11" s="20">
        <f>AP11+'１１月'!AX11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AH12+'１１月'!AQ12</f>
        <v>16</v>
      </c>
      <c r="AR12" s="16">
        <f>AJ12+'１１月'!AR12</f>
        <v>1</v>
      </c>
      <c r="AS12" s="16">
        <f>AK12+'１１月'!AS12</f>
        <v>15</v>
      </c>
      <c r="AT12" s="16">
        <f>AL12+'１１月'!AT12</f>
        <v>0</v>
      </c>
      <c r="AU12" s="16">
        <f>AM12+'１１月'!AU12</f>
        <v>0</v>
      </c>
      <c r="AV12" s="16">
        <f>AN12+'１１月'!AV12</f>
        <v>0</v>
      </c>
      <c r="AW12" s="56">
        <f>AO12+'１１月'!AW12</f>
        <v>0</v>
      </c>
      <c r="AX12" s="17">
        <f>AP12+'１１月'!AX12</f>
        <v>0</v>
      </c>
      <c r="AY12" s="29" t="str">
        <f t="shared" ref="AY12:AY55" si="13">IF(AS12&gt;$BD$12,"不登校",IF(BA12&gt;$BE$12,"不登校相当",IF(BA12&gt;$BF$12,"準不登校","")))</f>
        <v>準不登校</v>
      </c>
      <c r="BA12" s="2">
        <f t="shared" ref="BA12:BA55" si="14">AS12+AV12+AW12+(AT12+AU12)/2</f>
        <v>15</v>
      </c>
      <c r="BC12" s="2">
        <f>基礎情報!B18</f>
        <v>12</v>
      </c>
      <c r="BD12" s="2">
        <f>基礎情報!C18</f>
        <v>20</v>
      </c>
      <c r="BE12" s="2">
        <f>基礎情報!D18</f>
        <v>24</v>
      </c>
      <c r="BF12" s="2">
        <f>基礎情報!E18</f>
        <v>12</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AH13+'１１月'!AQ13</f>
        <v>16</v>
      </c>
      <c r="AR13" s="16">
        <f>AJ13+'１１月'!AR13</f>
        <v>16</v>
      </c>
      <c r="AS13" s="16">
        <f>AK13+'１１月'!AS13</f>
        <v>0</v>
      </c>
      <c r="AT13" s="16">
        <f>AL13+'１１月'!AT13</f>
        <v>1</v>
      </c>
      <c r="AU13" s="16">
        <f>AM13+'１１月'!AU13</f>
        <v>1</v>
      </c>
      <c r="AV13" s="16">
        <f>AN13+'１１月'!AV13</f>
        <v>2</v>
      </c>
      <c r="AW13" s="56">
        <f>AO13+'１１月'!AW13</f>
        <v>0</v>
      </c>
      <c r="AX13" s="17">
        <f>AP13+'１１月'!AX13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AH14+'１１月'!AQ14</f>
        <v>16</v>
      </c>
      <c r="AR14" s="16">
        <f>AJ14+'１１月'!AR14</f>
        <v>16</v>
      </c>
      <c r="AS14" s="16">
        <f>AK14+'１１月'!AS14</f>
        <v>0</v>
      </c>
      <c r="AT14" s="16">
        <f>AL14+'１１月'!AT14</f>
        <v>0</v>
      </c>
      <c r="AU14" s="16">
        <f>AM14+'１１月'!AU14</f>
        <v>0</v>
      </c>
      <c r="AV14" s="16">
        <f>AN14+'１１月'!AV14</f>
        <v>0</v>
      </c>
      <c r="AW14" s="56">
        <f>AO14+'１１月'!AW14</f>
        <v>0</v>
      </c>
      <c r="AX14" s="17">
        <f>AP14+'１１月'!AX14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AH15+'１１月'!AQ15</f>
        <v>16</v>
      </c>
      <c r="AR15" s="16">
        <f>AJ15+'１１月'!AR15</f>
        <v>16</v>
      </c>
      <c r="AS15" s="16">
        <f>AK15+'１１月'!AS15</f>
        <v>0</v>
      </c>
      <c r="AT15" s="16">
        <f>AL15+'１１月'!AT15</f>
        <v>0</v>
      </c>
      <c r="AU15" s="16">
        <f>AM15+'１１月'!AU15</f>
        <v>0</v>
      </c>
      <c r="AV15" s="16">
        <f>AN15+'１１月'!AV15</f>
        <v>0</v>
      </c>
      <c r="AW15" s="56">
        <f>AO15+'１１月'!AW15</f>
        <v>0</v>
      </c>
      <c r="AX15" s="17">
        <f>AP15+'１１月'!AX15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AH16+'１１月'!AQ16</f>
        <v>16</v>
      </c>
      <c r="AR16" s="16">
        <f>AJ16+'１１月'!AR16</f>
        <v>12</v>
      </c>
      <c r="AS16" s="16">
        <f>AK16+'１１月'!AS16</f>
        <v>4</v>
      </c>
      <c r="AT16" s="16">
        <f>AL16+'１１月'!AT16</f>
        <v>0</v>
      </c>
      <c r="AU16" s="16">
        <f>AM16+'１１月'!AU16</f>
        <v>0</v>
      </c>
      <c r="AV16" s="16">
        <f>AN16+'１１月'!AV16</f>
        <v>0</v>
      </c>
      <c r="AW16" s="56">
        <f>AO16+'１１月'!AW16</f>
        <v>0</v>
      </c>
      <c r="AX16" s="17">
        <f>AP16+'１１月'!AX16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AH17+'１１月'!AQ17</f>
        <v>16</v>
      </c>
      <c r="AR17" s="16">
        <f>AJ17+'１１月'!AR17</f>
        <v>16</v>
      </c>
      <c r="AS17" s="16">
        <f>AK17+'１１月'!AS17</f>
        <v>0</v>
      </c>
      <c r="AT17" s="16">
        <f>AL17+'１１月'!AT17</f>
        <v>0</v>
      </c>
      <c r="AU17" s="16">
        <f>AM17+'１１月'!AU17</f>
        <v>0</v>
      </c>
      <c r="AV17" s="16">
        <f>AN17+'１１月'!AV17</f>
        <v>0</v>
      </c>
      <c r="AW17" s="56">
        <f>AO17+'１１月'!AW17</f>
        <v>0</v>
      </c>
      <c r="AX17" s="17">
        <f>AP17+'１１月'!AX17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AH18+'１１月'!AQ18</f>
        <v>16</v>
      </c>
      <c r="AR18" s="16">
        <f>AJ18+'１１月'!AR18</f>
        <v>16</v>
      </c>
      <c r="AS18" s="16">
        <f>AK18+'１１月'!AS18</f>
        <v>0</v>
      </c>
      <c r="AT18" s="16">
        <f>AL18+'１１月'!AT18</f>
        <v>0</v>
      </c>
      <c r="AU18" s="16">
        <f>AM18+'１１月'!AU18</f>
        <v>0</v>
      </c>
      <c r="AV18" s="16">
        <f>AN18+'１１月'!AV18</f>
        <v>0</v>
      </c>
      <c r="AW18" s="56">
        <f>AO18+'１１月'!AW18</f>
        <v>0</v>
      </c>
      <c r="AX18" s="17">
        <f>AP18+'１１月'!AX18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AH19+'１１月'!AQ19</f>
        <v>16</v>
      </c>
      <c r="AR19" s="16">
        <f>AJ19+'１１月'!AR19</f>
        <v>14</v>
      </c>
      <c r="AS19" s="16">
        <f>AK19+'１１月'!AS19</f>
        <v>1</v>
      </c>
      <c r="AT19" s="16">
        <f>AL19+'１１月'!AT19</f>
        <v>1</v>
      </c>
      <c r="AU19" s="16">
        <f>AM19+'１１月'!AU19</f>
        <v>0</v>
      </c>
      <c r="AV19" s="16">
        <f>AN19+'１１月'!AV19</f>
        <v>1</v>
      </c>
      <c r="AW19" s="56">
        <f>AO19+'１１月'!AW19</f>
        <v>0</v>
      </c>
      <c r="AX19" s="17">
        <f>AP19+'１１月'!AX19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AH20+'１１月'!AQ20</f>
        <v>16</v>
      </c>
      <c r="AR20" s="16">
        <f>AJ20+'１１月'!AR20</f>
        <v>16</v>
      </c>
      <c r="AS20" s="16">
        <f>AK20+'１１月'!AS20</f>
        <v>0</v>
      </c>
      <c r="AT20" s="16">
        <f>AL20+'１１月'!AT20</f>
        <v>0</v>
      </c>
      <c r="AU20" s="16">
        <f>AM20+'１１月'!AU20</f>
        <v>0</v>
      </c>
      <c r="AV20" s="16">
        <f>AN20+'１１月'!AV20</f>
        <v>0</v>
      </c>
      <c r="AW20" s="56">
        <f>AO20+'１１月'!AW20</f>
        <v>0</v>
      </c>
      <c r="AX20" s="17">
        <f>AP20+'１１月'!AX20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AH21+'１１月'!AQ21</f>
        <v>16</v>
      </c>
      <c r="AR21" s="16">
        <f>AJ21+'１１月'!AR21</f>
        <v>16</v>
      </c>
      <c r="AS21" s="16">
        <f>AK21+'１１月'!AS21</f>
        <v>0</v>
      </c>
      <c r="AT21" s="16">
        <f>AL21+'１１月'!AT21</f>
        <v>0</v>
      </c>
      <c r="AU21" s="16">
        <f>AM21+'１１月'!AU21</f>
        <v>0</v>
      </c>
      <c r="AV21" s="16">
        <f>AN21+'１１月'!AV21</f>
        <v>0</v>
      </c>
      <c r="AW21" s="56">
        <f>AO21+'１１月'!AW21</f>
        <v>0</v>
      </c>
      <c r="AX21" s="17">
        <f>AP21+'１１月'!AX21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AH22+'１１月'!AQ22</f>
        <v>16</v>
      </c>
      <c r="AR22" s="16">
        <f>AJ22+'１１月'!AR22</f>
        <v>16</v>
      </c>
      <c r="AS22" s="16">
        <f>AK22+'１１月'!AS22</f>
        <v>0</v>
      </c>
      <c r="AT22" s="16">
        <f>AL22+'１１月'!AT22</f>
        <v>0</v>
      </c>
      <c r="AU22" s="16">
        <f>AM22+'１１月'!AU22</f>
        <v>0</v>
      </c>
      <c r="AV22" s="16">
        <f>AN22+'１１月'!AV22</f>
        <v>0</v>
      </c>
      <c r="AW22" s="56">
        <f>AO22+'１１月'!AW22</f>
        <v>0</v>
      </c>
      <c r="AX22" s="17">
        <f>AP22+'１１月'!AX22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AH23+'１１月'!AQ23</f>
        <v>16</v>
      </c>
      <c r="AR23" s="16">
        <f>AJ23+'１１月'!AR23</f>
        <v>16</v>
      </c>
      <c r="AS23" s="16">
        <f>AK23+'１１月'!AS23</f>
        <v>0</v>
      </c>
      <c r="AT23" s="16">
        <f>AL23+'１１月'!AT23</f>
        <v>0</v>
      </c>
      <c r="AU23" s="16">
        <f>AM23+'１１月'!AU23</f>
        <v>0</v>
      </c>
      <c r="AV23" s="16">
        <f>AN23+'１１月'!AV23</f>
        <v>0</v>
      </c>
      <c r="AW23" s="56">
        <f>AO23+'１１月'!AW23</f>
        <v>0</v>
      </c>
      <c r="AX23" s="17">
        <f>AP23+'１１月'!AX23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AH24+'１１月'!AQ24</f>
        <v>16</v>
      </c>
      <c r="AR24" s="16">
        <f>AJ24+'１１月'!AR24</f>
        <v>16</v>
      </c>
      <c r="AS24" s="16">
        <f>AK24+'１１月'!AS24</f>
        <v>0</v>
      </c>
      <c r="AT24" s="16">
        <f>AL24+'１１月'!AT24</f>
        <v>0</v>
      </c>
      <c r="AU24" s="16">
        <f>AM24+'１１月'!AU24</f>
        <v>0</v>
      </c>
      <c r="AV24" s="16">
        <f>AN24+'１１月'!AV24</f>
        <v>0</v>
      </c>
      <c r="AW24" s="56">
        <f>AO24+'１１月'!AW24</f>
        <v>0</v>
      </c>
      <c r="AX24" s="17">
        <f>AP24+'１１月'!AX24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AH25+'１１月'!AQ25</f>
        <v>16</v>
      </c>
      <c r="AR25" s="16">
        <f>AJ25+'１１月'!AR25</f>
        <v>16</v>
      </c>
      <c r="AS25" s="16">
        <f>AK25+'１１月'!AS25</f>
        <v>0</v>
      </c>
      <c r="AT25" s="16">
        <f>AL25+'１１月'!AT25</f>
        <v>0</v>
      </c>
      <c r="AU25" s="16">
        <f>AM25+'１１月'!AU25</f>
        <v>0</v>
      </c>
      <c r="AV25" s="16">
        <f>AN25+'１１月'!AV25</f>
        <v>0</v>
      </c>
      <c r="AW25" s="56">
        <f>AO25+'１１月'!AW25</f>
        <v>0</v>
      </c>
      <c r="AX25" s="17">
        <f>AP25+'１１月'!AX25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AH26+'１１月'!AQ26</f>
        <v>16</v>
      </c>
      <c r="AR26" s="16">
        <f>AJ26+'１１月'!AR26</f>
        <v>16</v>
      </c>
      <c r="AS26" s="16">
        <f>AK26+'１１月'!AS26</f>
        <v>0</v>
      </c>
      <c r="AT26" s="16">
        <f>AL26+'１１月'!AT26</f>
        <v>0</v>
      </c>
      <c r="AU26" s="16">
        <f>AM26+'１１月'!AU26</f>
        <v>0</v>
      </c>
      <c r="AV26" s="16">
        <f>AN26+'１１月'!AV26</f>
        <v>0</v>
      </c>
      <c r="AW26" s="56">
        <f>AO26+'１１月'!AW26</f>
        <v>0</v>
      </c>
      <c r="AX26" s="17">
        <f>AP26+'１１月'!AX26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AH27+'１１月'!AQ27</f>
        <v>16</v>
      </c>
      <c r="AR27" s="16">
        <f>AJ27+'１１月'!AR27</f>
        <v>16</v>
      </c>
      <c r="AS27" s="16">
        <f>AK27+'１１月'!AS27</f>
        <v>0</v>
      </c>
      <c r="AT27" s="16">
        <f>AL27+'１１月'!AT27</f>
        <v>0</v>
      </c>
      <c r="AU27" s="16">
        <f>AM27+'１１月'!AU27</f>
        <v>0</v>
      </c>
      <c r="AV27" s="16">
        <f>AN27+'１１月'!AV27</f>
        <v>0</v>
      </c>
      <c r="AW27" s="56">
        <f>AO27+'１１月'!AW27</f>
        <v>0</v>
      </c>
      <c r="AX27" s="17">
        <f>AP27+'１１月'!AX27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AH28+'１１月'!AQ28</f>
        <v>16</v>
      </c>
      <c r="AR28" s="16">
        <f>AJ28+'１１月'!AR28</f>
        <v>16</v>
      </c>
      <c r="AS28" s="16">
        <f>AK28+'１１月'!AS28</f>
        <v>0</v>
      </c>
      <c r="AT28" s="16">
        <f>AL28+'１１月'!AT28</f>
        <v>0</v>
      </c>
      <c r="AU28" s="16">
        <f>AM28+'１１月'!AU28</f>
        <v>0</v>
      </c>
      <c r="AV28" s="16">
        <f>AN28+'１１月'!AV28</f>
        <v>0</v>
      </c>
      <c r="AW28" s="56">
        <f>AO28+'１１月'!AW28</f>
        <v>0</v>
      </c>
      <c r="AX28" s="17">
        <f>AP28+'１１月'!AX28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AH29+'１１月'!AQ29</f>
        <v>16</v>
      </c>
      <c r="AR29" s="16">
        <f>AJ29+'１１月'!AR29</f>
        <v>16</v>
      </c>
      <c r="AS29" s="16">
        <f>AK29+'１１月'!AS29</f>
        <v>0</v>
      </c>
      <c r="AT29" s="16">
        <f>AL29+'１１月'!AT29</f>
        <v>0</v>
      </c>
      <c r="AU29" s="16">
        <f>AM29+'１１月'!AU29</f>
        <v>0</v>
      </c>
      <c r="AV29" s="16">
        <f>AN29+'１１月'!AV29</f>
        <v>0</v>
      </c>
      <c r="AW29" s="56">
        <f>AO29+'１１月'!AW29</f>
        <v>0</v>
      </c>
      <c r="AX29" s="17">
        <f>AP29+'１１月'!AX29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AH30+'１１月'!AQ30</f>
        <v>16</v>
      </c>
      <c r="AR30" s="16">
        <f>AJ30+'１１月'!AR30</f>
        <v>16</v>
      </c>
      <c r="AS30" s="16">
        <f>AK30+'１１月'!AS30</f>
        <v>0</v>
      </c>
      <c r="AT30" s="16">
        <f>AL30+'１１月'!AT30</f>
        <v>0</v>
      </c>
      <c r="AU30" s="16">
        <f>AM30+'１１月'!AU30</f>
        <v>0</v>
      </c>
      <c r="AV30" s="16">
        <f>AN30+'１１月'!AV30</f>
        <v>0</v>
      </c>
      <c r="AW30" s="56">
        <f>AO30+'１１月'!AW30</f>
        <v>0</v>
      </c>
      <c r="AX30" s="17">
        <f>AP30+'１１月'!AX30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AH31+'１１月'!AQ31</f>
        <v>16</v>
      </c>
      <c r="AR31" s="16">
        <f>AJ31+'１１月'!AR31</f>
        <v>16</v>
      </c>
      <c r="AS31" s="16">
        <f>AK31+'１１月'!AS31</f>
        <v>0</v>
      </c>
      <c r="AT31" s="16">
        <f>AL31+'１１月'!AT31</f>
        <v>0</v>
      </c>
      <c r="AU31" s="16">
        <f>AM31+'１１月'!AU31</f>
        <v>0</v>
      </c>
      <c r="AV31" s="16">
        <f>AN31+'１１月'!AV31</f>
        <v>0</v>
      </c>
      <c r="AW31" s="56">
        <f>AO31+'１１月'!AW31</f>
        <v>0</v>
      </c>
      <c r="AX31" s="17">
        <f>AP31+'１１月'!AX31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AH32+'１１月'!AQ32</f>
        <v>16</v>
      </c>
      <c r="AR32" s="16">
        <f>AJ32+'１１月'!AR32</f>
        <v>16</v>
      </c>
      <c r="AS32" s="16">
        <f>AK32+'１１月'!AS32</f>
        <v>0</v>
      </c>
      <c r="AT32" s="16">
        <f>AL32+'１１月'!AT32</f>
        <v>0</v>
      </c>
      <c r="AU32" s="16">
        <f>AM32+'１１月'!AU32</f>
        <v>0</v>
      </c>
      <c r="AV32" s="16">
        <f>AN32+'１１月'!AV32</f>
        <v>0</v>
      </c>
      <c r="AW32" s="56">
        <f>AO32+'１１月'!AW32</f>
        <v>0</v>
      </c>
      <c r="AX32" s="17">
        <f>AP32+'１１月'!AX32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AH33+'１１月'!AQ33</f>
        <v>16</v>
      </c>
      <c r="AR33" s="16">
        <f>AJ33+'１１月'!AR33</f>
        <v>16</v>
      </c>
      <c r="AS33" s="16">
        <f>AK33+'１１月'!AS33</f>
        <v>0</v>
      </c>
      <c r="AT33" s="16">
        <f>AL33+'１１月'!AT33</f>
        <v>0</v>
      </c>
      <c r="AU33" s="16">
        <f>AM33+'１１月'!AU33</f>
        <v>0</v>
      </c>
      <c r="AV33" s="16">
        <f>AN33+'１１月'!AV33</f>
        <v>0</v>
      </c>
      <c r="AW33" s="56">
        <f>AO33+'１１月'!AW33</f>
        <v>0</v>
      </c>
      <c r="AX33" s="17">
        <f>AP33+'１１月'!AX33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AH34+'１１月'!AQ34</f>
        <v>16</v>
      </c>
      <c r="AR34" s="16">
        <f>AJ34+'１１月'!AR34</f>
        <v>16</v>
      </c>
      <c r="AS34" s="16">
        <f>AK34+'１１月'!AS34</f>
        <v>0</v>
      </c>
      <c r="AT34" s="16">
        <f>AL34+'１１月'!AT34</f>
        <v>0</v>
      </c>
      <c r="AU34" s="16">
        <f>AM34+'１１月'!AU34</f>
        <v>0</v>
      </c>
      <c r="AV34" s="16">
        <f>AN34+'１１月'!AV34</f>
        <v>0</v>
      </c>
      <c r="AW34" s="56">
        <f>AO34+'１１月'!AW34</f>
        <v>0</v>
      </c>
      <c r="AX34" s="17">
        <f>AP34+'１１月'!AX34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AH35+'１１月'!AQ35</f>
        <v>16</v>
      </c>
      <c r="AR35" s="16">
        <f>AJ35+'１１月'!AR35</f>
        <v>16</v>
      </c>
      <c r="AS35" s="16">
        <f>AK35+'１１月'!AS35</f>
        <v>0</v>
      </c>
      <c r="AT35" s="16">
        <f>AL35+'１１月'!AT35</f>
        <v>0</v>
      </c>
      <c r="AU35" s="16">
        <f>AM35+'１１月'!AU35</f>
        <v>0</v>
      </c>
      <c r="AV35" s="16">
        <f>AN35+'１１月'!AV35</f>
        <v>0</v>
      </c>
      <c r="AW35" s="56">
        <f>AO35+'１１月'!AW35</f>
        <v>0</v>
      </c>
      <c r="AX35" s="17">
        <f>AP35+'１１月'!AX35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AH36+'１１月'!AQ36</f>
        <v>16</v>
      </c>
      <c r="AR36" s="16">
        <f>AJ36+'１１月'!AR36</f>
        <v>16</v>
      </c>
      <c r="AS36" s="16">
        <f>AK36+'１１月'!AS36</f>
        <v>0</v>
      </c>
      <c r="AT36" s="16">
        <f>AL36+'１１月'!AT36</f>
        <v>0</v>
      </c>
      <c r="AU36" s="16">
        <f>AM36+'１１月'!AU36</f>
        <v>0</v>
      </c>
      <c r="AV36" s="16">
        <f>AN36+'１１月'!AV36</f>
        <v>0</v>
      </c>
      <c r="AW36" s="56">
        <f>AO36+'１１月'!AW36</f>
        <v>0</v>
      </c>
      <c r="AX36" s="17">
        <f>AP36+'１１月'!AX36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AH37+'１１月'!AQ37</f>
        <v>16</v>
      </c>
      <c r="AR37" s="16">
        <f>AJ37+'１１月'!AR37</f>
        <v>16</v>
      </c>
      <c r="AS37" s="16">
        <f>AK37+'１１月'!AS37</f>
        <v>0</v>
      </c>
      <c r="AT37" s="16">
        <f>AL37+'１１月'!AT37</f>
        <v>0</v>
      </c>
      <c r="AU37" s="16">
        <f>AM37+'１１月'!AU37</f>
        <v>0</v>
      </c>
      <c r="AV37" s="16">
        <f>AN37+'１１月'!AV37</f>
        <v>0</v>
      </c>
      <c r="AW37" s="56">
        <f>AO37+'１１月'!AW37</f>
        <v>0</v>
      </c>
      <c r="AX37" s="17">
        <f>AP37+'１１月'!AX37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AH38+'１１月'!AQ38</f>
        <v>16</v>
      </c>
      <c r="AR38" s="16">
        <f>AJ38+'１１月'!AR38</f>
        <v>16</v>
      </c>
      <c r="AS38" s="16">
        <f>AK38+'１１月'!AS38</f>
        <v>0</v>
      </c>
      <c r="AT38" s="16">
        <f>AL38+'１１月'!AT38</f>
        <v>0</v>
      </c>
      <c r="AU38" s="16">
        <f>AM38+'１１月'!AU38</f>
        <v>0</v>
      </c>
      <c r="AV38" s="16">
        <f>AN38+'１１月'!AV38</f>
        <v>0</v>
      </c>
      <c r="AW38" s="56">
        <f>AO38+'１１月'!AW38</f>
        <v>0</v>
      </c>
      <c r="AX38" s="17">
        <f>AP38+'１１月'!AX38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AH39+'１１月'!AQ39</f>
        <v>16</v>
      </c>
      <c r="AR39" s="16">
        <f>AJ39+'１１月'!AR39</f>
        <v>16</v>
      </c>
      <c r="AS39" s="16">
        <f>AK39+'１１月'!AS39</f>
        <v>0</v>
      </c>
      <c r="AT39" s="16">
        <f>AL39+'１１月'!AT39</f>
        <v>0</v>
      </c>
      <c r="AU39" s="16">
        <f>AM39+'１１月'!AU39</f>
        <v>0</v>
      </c>
      <c r="AV39" s="16">
        <f>AN39+'１１月'!AV39</f>
        <v>0</v>
      </c>
      <c r="AW39" s="56">
        <f>AO39+'１１月'!AW39</f>
        <v>0</v>
      </c>
      <c r="AX39" s="17">
        <f>AP39+'１１月'!AX39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AH40+'１１月'!AQ40</f>
        <v>16</v>
      </c>
      <c r="AR40" s="16">
        <f>AJ40+'１１月'!AR40</f>
        <v>16</v>
      </c>
      <c r="AS40" s="16">
        <f>AK40+'１１月'!AS40</f>
        <v>0</v>
      </c>
      <c r="AT40" s="16">
        <f>AL40+'１１月'!AT40</f>
        <v>0</v>
      </c>
      <c r="AU40" s="16">
        <f>AM40+'１１月'!AU40</f>
        <v>0</v>
      </c>
      <c r="AV40" s="16">
        <f>AN40+'１１月'!AV40</f>
        <v>0</v>
      </c>
      <c r="AW40" s="56">
        <f>AO40+'１１月'!AW40</f>
        <v>0</v>
      </c>
      <c r="AX40" s="17">
        <f>AP40+'１１月'!AX40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AH41+'１１月'!AQ41</f>
        <v>16</v>
      </c>
      <c r="AR41" s="16">
        <f>AJ41+'１１月'!AR41</f>
        <v>16</v>
      </c>
      <c r="AS41" s="16">
        <f>AK41+'１１月'!AS41</f>
        <v>0</v>
      </c>
      <c r="AT41" s="16">
        <f>AL41+'１１月'!AT41</f>
        <v>0</v>
      </c>
      <c r="AU41" s="16">
        <f>AM41+'１１月'!AU41</f>
        <v>0</v>
      </c>
      <c r="AV41" s="16">
        <f>AN41+'１１月'!AV41</f>
        <v>0</v>
      </c>
      <c r="AW41" s="56">
        <f>AO41+'１１月'!AW41</f>
        <v>0</v>
      </c>
      <c r="AX41" s="17">
        <f>AP41+'１１月'!AX41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AH42+'１１月'!AQ42</f>
        <v>16</v>
      </c>
      <c r="AR42" s="16">
        <f>AJ42+'１１月'!AR42</f>
        <v>16</v>
      </c>
      <c r="AS42" s="16">
        <f>AK42+'１１月'!AS42</f>
        <v>0</v>
      </c>
      <c r="AT42" s="16">
        <f>AL42+'１１月'!AT42</f>
        <v>0</v>
      </c>
      <c r="AU42" s="16">
        <f>AM42+'１１月'!AU42</f>
        <v>0</v>
      </c>
      <c r="AV42" s="16">
        <f>AN42+'１１月'!AV42</f>
        <v>0</v>
      </c>
      <c r="AW42" s="56">
        <f>AO42+'１１月'!AW42</f>
        <v>0</v>
      </c>
      <c r="AX42" s="17">
        <f>AP42+'１１月'!AX42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AH43+'１１月'!AQ43</f>
        <v>16</v>
      </c>
      <c r="AR43" s="16">
        <f>AJ43+'１１月'!AR43</f>
        <v>16</v>
      </c>
      <c r="AS43" s="16">
        <f>AK43+'１１月'!AS43</f>
        <v>0</v>
      </c>
      <c r="AT43" s="16">
        <f>AL43+'１１月'!AT43</f>
        <v>0</v>
      </c>
      <c r="AU43" s="16">
        <f>AM43+'１１月'!AU43</f>
        <v>0</v>
      </c>
      <c r="AV43" s="16">
        <f>AN43+'１１月'!AV43</f>
        <v>0</v>
      </c>
      <c r="AW43" s="56">
        <f>AO43+'１１月'!AW43</f>
        <v>0</v>
      </c>
      <c r="AX43" s="17">
        <f>AP43+'１１月'!AX43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AH44+'１１月'!AQ44</f>
        <v>16</v>
      </c>
      <c r="AR44" s="16">
        <f>AJ44+'１１月'!AR44</f>
        <v>16</v>
      </c>
      <c r="AS44" s="16">
        <f>AK44+'１１月'!AS44</f>
        <v>0</v>
      </c>
      <c r="AT44" s="16">
        <f>AL44+'１１月'!AT44</f>
        <v>0</v>
      </c>
      <c r="AU44" s="16">
        <f>AM44+'１１月'!AU44</f>
        <v>0</v>
      </c>
      <c r="AV44" s="16">
        <f>AN44+'１１月'!AV44</f>
        <v>0</v>
      </c>
      <c r="AW44" s="56">
        <f>AO44+'１１月'!AW44</f>
        <v>0</v>
      </c>
      <c r="AX44" s="17">
        <f>AP44+'１１月'!AX44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AH45+'１１月'!AQ45</f>
        <v>16</v>
      </c>
      <c r="AR45" s="16">
        <f>AJ45+'１１月'!AR45</f>
        <v>16</v>
      </c>
      <c r="AS45" s="16">
        <f>AK45+'１１月'!AS45</f>
        <v>0</v>
      </c>
      <c r="AT45" s="16">
        <f>AL45+'１１月'!AT45</f>
        <v>0</v>
      </c>
      <c r="AU45" s="16">
        <f>AM45+'１１月'!AU45</f>
        <v>0</v>
      </c>
      <c r="AV45" s="16">
        <f>AN45+'１１月'!AV45</f>
        <v>0</v>
      </c>
      <c r="AW45" s="56">
        <f>AO45+'１１月'!AW45</f>
        <v>0</v>
      </c>
      <c r="AX45" s="17">
        <f>AP45+'１１月'!AX45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AH46+'１１月'!AQ46</f>
        <v>16</v>
      </c>
      <c r="AR46" s="16">
        <f>AJ46+'１１月'!AR46</f>
        <v>16</v>
      </c>
      <c r="AS46" s="16">
        <f>AK46+'１１月'!AS46</f>
        <v>0</v>
      </c>
      <c r="AT46" s="16">
        <f>AL46+'１１月'!AT46</f>
        <v>0</v>
      </c>
      <c r="AU46" s="16">
        <f>AM46+'１１月'!AU46</f>
        <v>0</v>
      </c>
      <c r="AV46" s="16">
        <f>AN46+'１１月'!AV46</f>
        <v>0</v>
      </c>
      <c r="AW46" s="56">
        <f>AO46+'１１月'!AW46</f>
        <v>0</v>
      </c>
      <c r="AX46" s="17">
        <f>AP46+'１１月'!AX46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AH47+'１１月'!AQ47</f>
        <v>16</v>
      </c>
      <c r="AR47" s="16">
        <f>AJ47+'１１月'!AR47</f>
        <v>16</v>
      </c>
      <c r="AS47" s="16">
        <f>AK47+'１１月'!AS47</f>
        <v>0</v>
      </c>
      <c r="AT47" s="16">
        <f>AL47+'１１月'!AT47</f>
        <v>0</v>
      </c>
      <c r="AU47" s="16">
        <f>AM47+'１１月'!AU47</f>
        <v>0</v>
      </c>
      <c r="AV47" s="16">
        <f>AN47+'１１月'!AV47</f>
        <v>0</v>
      </c>
      <c r="AW47" s="56">
        <f>AO47+'１１月'!AW47</f>
        <v>0</v>
      </c>
      <c r="AX47" s="17">
        <f>AP47+'１１月'!AX47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AH48+'１１月'!AQ48</f>
        <v>16</v>
      </c>
      <c r="AR48" s="16">
        <f>AJ48+'１１月'!AR48</f>
        <v>16</v>
      </c>
      <c r="AS48" s="16">
        <f>AK48+'１１月'!AS48</f>
        <v>0</v>
      </c>
      <c r="AT48" s="16">
        <f>AL48+'１１月'!AT48</f>
        <v>0</v>
      </c>
      <c r="AU48" s="16">
        <f>AM48+'１１月'!AU48</f>
        <v>0</v>
      </c>
      <c r="AV48" s="16">
        <f>AN48+'１１月'!AV48</f>
        <v>0</v>
      </c>
      <c r="AW48" s="56">
        <f>AO48+'１１月'!AW48</f>
        <v>0</v>
      </c>
      <c r="AX48" s="17">
        <f>AP48+'１１月'!AX48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AH49+'１１月'!AQ49</f>
        <v>16</v>
      </c>
      <c r="AR49" s="16">
        <f>AJ49+'１１月'!AR49</f>
        <v>16</v>
      </c>
      <c r="AS49" s="16">
        <f>AK49+'１１月'!AS49</f>
        <v>0</v>
      </c>
      <c r="AT49" s="16">
        <f>AL49+'１１月'!AT49</f>
        <v>0</v>
      </c>
      <c r="AU49" s="16">
        <f>AM49+'１１月'!AU49</f>
        <v>0</v>
      </c>
      <c r="AV49" s="16">
        <f>AN49+'１１月'!AV49</f>
        <v>0</v>
      </c>
      <c r="AW49" s="56">
        <f>AO49+'１１月'!AW49</f>
        <v>0</v>
      </c>
      <c r="AX49" s="17">
        <f>AP49+'１１月'!AX49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AH50+'１１月'!AQ50</f>
        <v>16</v>
      </c>
      <c r="AR50" s="16">
        <f>AJ50+'１１月'!AR50</f>
        <v>16</v>
      </c>
      <c r="AS50" s="16">
        <f>AK50+'１１月'!AS50</f>
        <v>0</v>
      </c>
      <c r="AT50" s="16">
        <f>AL50+'１１月'!AT50</f>
        <v>0</v>
      </c>
      <c r="AU50" s="16">
        <f>AM50+'１１月'!AU50</f>
        <v>0</v>
      </c>
      <c r="AV50" s="16">
        <f>AN50+'１１月'!AV50</f>
        <v>0</v>
      </c>
      <c r="AW50" s="56">
        <f>AO50+'１１月'!AW50</f>
        <v>0</v>
      </c>
      <c r="AX50" s="17">
        <f>AP50+'１１月'!AX50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AH51+'１１月'!AQ51</f>
        <v>16</v>
      </c>
      <c r="AR51" s="16">
        <f>AJ51+'１１月'!AR51</f>
        <v>16</v>
      </c>
      <c r="AS51" s="16">
        <f>AK51+'１１月'!AS51</f>
        <v>0</v>
      </c>
      <c r="AT51" s="16">
        <f>AL51+'１１月'!AT51</f>
        <v>0</v>
      </c>
      <c r="AU51" s="16">
        <f>AM51+'１１月'!AU51</f>
        <v>0</v>
      </c>
      <c r="AV51" s="16">
        <f>AN51+'１１月'!AV51</f>
        <v>0</v>
      </c>
      <c r="AW51" s="56">
        <f>AO51+'１１月'!AW51</f>
        <v>0</v>
      </c>
      <c r="AX51" s="17">
        <f>AP51+'１１月'!AX51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AH52+'１１月'!AQ52</f>
        <v>16</v>
      </c>
      <c r="AR52" s="16">
        <f>AJ52+'１１月'!AR52</f>
        <v>16</v>
      </c>
      <c r="AS52" s="16">
        <f>AK52+'１１月'!AS52</f>
        <v>0</v>
      </c>
      <c r="AT52" s="16">
        <f>AL52+'１１月'!AT52</f>
        <v>0</v>
      </c>
      <c r="AU52" s="16">
        <f>AM52+'１１月'!AU52</f>
        <v>0</v>
      </c>
      <c r="AV52" s="16">
        <f>AN52+'１１月'!AV52</f>
        <v>0</v>
      </c>
      <c r="AW52" s="56">
        <f>AO52+'１１月'!AW52</f>
        <v>0</v>
      </c>
      <c r="AX52" s="17">
        <f>AP52+'１１月'!AX52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AH53+'１１月'!AQ53</f>
        <v>16</v>
      </c>
      <c r="AR53" s="16">
        <f>AJ53+'１１月'!AR53</f>
        <v>16</v>
      </c>
      <c r="AS53" s="16">
        <f>AK53+'１１月'!AS53</f>
        <v>0</v>
      </c>
      <c r="AT53" s="16">
        <f>AL53+'１１月'!AT53</f>
        <v>0</v>
      </c>
      <c r="AU53" s="16">
        <f>AM53+'１１月'!AU53</f>
        <v>0</v>
      </c>
      <c r="AV53" s="16">
        <f>AN53+'１１月'!AV53</f>
        <v>0</v>
      </c>
      <c r="AW53" s="56">
        <f>AO53+'１１月'!AW53</f>
        <v>0</v>
      </c>
      <c r="AX53" s="17">
        <f>AP53+'１１月'!AX53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AH54+'１１月'!AQ54</f>
        <v>16</v>
      </c>
      <c r="AR54" s="16">
        <f>AJ54+'１１月'!AR54</f>
        <v>16</v>
      </c>
      <c r="AS54" s="16">
        <f>AK54+'１１月'!AS54</f>
        <v>0</v>
      </c>
      <c r="AT54" s="16">
        <f>AL54+'１１月'!AT54</f>
        <v>0</v>
      </c>
      <c r="AU54" s="16">
        <f>AM54+'１１月'!AU54</f>
        <v>0</v>
      </c>
      <c r="AV54" s="16">
        <f>AN54+'１１月'!AV54</f>
        <v>0</v>
      </c>
      <c r="AW54" s="56">
        <f>AO54+'１１月'!AW54</f>
        <v>0</v>
      </c>
      <c r="AX54" s="17">
        <f>AP54+'１１月'!AX54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AH55+'１１月'!AQ55</f>
        <v>16</v>
      </c>
      <c r="AR55" s="18">
        <f>AJ55+'１１月'!AR55</f>
        <v>16</v>
      </c>
      <c r="AS55" s="18">
        <f>AK55+'１１月'!AS55</f>
        <v>0</v>
      </c>
      <c r="AT55" s="18">
        <f>AL55+'１１月'!AT55</f>
        <v>0</v>
      </c>
      <c r="AU55" s="18">
        <f>AM55+'１１月'!AU55</f>
        <v>0</v>
      </c>
      <c r="AV55" s="18">
        <f>AN55+'１１月'!AV55</f>
        <v>0</v>
      </c>
      <c r="AW55" s="57">
        <f>AO55+'１１月'!AW55</f>
        <v>0</v>
      </c>
      <c r="AX55" s="19">
        <f>AP55+'１１月'!AX55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1</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27" priority="4" operator="equal">
      <formula>0</formula>
    </cfRule>
  </conditionalFormatting>
  <conditionalFormatting sqref="B11:B55">
    <cfRule type="cellIs" dxfId="26" priority="3" operator="equal">
      <formula>0</formula>
    </cfRule>
  </conditionalFormatting>
  <conditionalFormatting sqref="AY11:AY55">
    <cfRule type="cellIs" dxfId="25" priority="37" operator="equal">
      <formula>$X$3</formula>
    </cfRule>
    <cfRule type="cellIs" dxfId="24" priority="38" operator="equal">
      <formula>$X$2</formula>
    </cfRule>
    <cfRule type="cellIs" dxfId="23" priority="39" operator="equal">
      <formula>$X$1</formula>
    </cfRule>
  </conditionalFormatting>
  <conditionalFormatting sqref="C9:AG9">
    <cfRule type="cellIs" dxfId="22" priority="1" operator="equal">
      <formula>"土"</formula>
    </cfRule>
    <cfRule type="cellIs" dxfId="21"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基礎情報!B5+1</f>
        <v>2013</v>
      </c>
      <c r="C3" s="23" t="s">
        <v>2</v>
      </c>
      <c r="D3" s="24">
        <v>1</v>
      </c>
      <c r="E3" s="23" t="s">
        <v>3</v>
      </c>
      <c r="F3" s="25"/>
      <c r="W3" s="120"/>
      <c r="X3" s="131" t="s">
        <v>24</v>
      </c>
      <c r="Y3" s="131"/>
      <c r="Z3" s="131"/>
      <c r="AA3" s="131"/>
      <c r="AB3" s="143">
        <f t="shared" ref="AB3" si="1">$AZ$59</f>
        <v>1</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41275</v>
      </c>
      <c r="D7" s="7">
        <f t="shared" si="2"/>
        <v>41276</v>
      </c>
      <c r="E7" s="7">
        <f t="shared" si="2"/>
        <v>41277</v>
      </c>
      <c r="F7" s="7">
        <f t="shared" si="2"/>
        <v>41278</v>
      </c>
      <c r="G7" s="7">
        <f t="shared" si="2"/>
        <v>41279</v>
      </c>
      <c r="H7" s="7">
        <f t="shared" si="2"/>
        <v>41280</v>
      </c>
      <c r="I7" s="7">
        <f t="shared" si="2"/>
        <v>41281</v>
      </c>
      <c r="J7" s="7">
        <f t="shared" si="2"/>
        <v>41282</v>
      </c>
      <c r="K7" s="7">
        <f t="shared" si="2"/>
        <v>41283</v>
      </c>
      <c r="L7" s="7">
        <f t="shared" si="2"/>
        <v>41284</v>
      </c>
      <c r="M7" s="7">
        <f t="shared" si="2"/>
        <v>41285</v>
      </c>
      <c r="N7" s="7">
        <f t="shared" si="2"/>
        <v>41286</v>
      </c>
      <c r="O7" s="7">
        <f t="shared" si="2"/>
        <v>41287</v>
      </c>
      <c r="P7" s="7">
        <f t="shared" si="2"/>
        <v>41288</v>
      </c>
      <c r="Q7" s="7">
        <f t="shared" si="2"/>
        <v>41289</v>
      </c>
      <c r="R7" s="7">
        <f t="shared" si="2"/>
        <v>41290</v>
      </c>
      <c r="S7" s="7">
        <f t="shared" si="2"/>
        <v>41291</v>
      </c>
      <c r="T7" s="7">
        <f t="shared" si="2"/>
        <v>41292</v>
      </c>
      <c r="U7" s="7">
        <f t="shared" si="2"/>
        <v>41293</v>
      </c>
      <c r="V7" s="7">
        <f t="shared" si="2"/>
        <v>41294</v>
      </c>
      <c r="W7" s="7">
        <f t="shared" si="2"/>
        <v>41295</v>
      </c>
      <c r="X7" s="7">
        <f t="shared" si="2"/>
        <v>41296</v>
      </c>
      <c r="Y7" s="7">
        <f t="shared" si="2"/>
        <v>41297</v>
      </c>
      <c r="Z7" s="7">
        <f t="shared" si="2"/>
        <v>41298</v>
      </c>
      <c r="AA7" s="7">
        <f t="shared" si="2"/>
        <v>41299</v>
      </c>
      <c r="AB7" s="7">
        <f t="shared" si="2"/>
        <v>41300</v>
      </c>
      <c r="AC7" s="7">
        <f t="shared" si="2"/>
        <v>41301</v>
      </c>
      <c r="AD7" s="7">
        <f t="shared" si="2"/>
        <v>41302</v>
      </c>
      <c r="AE7" s="7">
        <f t="shared" si="2"/>
        <v>41303</v>
      </c>
      <c r="AF7" s="7">
        <f t="shared" si="2"/>
        <v>41304</v>
      </c>
      <c r="AG7" s="34">
        <f t="shared" si="2"/>
        <v>41305</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3</v>
      </c>
      <c r="D8" s="6">
        <f t="shared" ref="D8:AG8" si="3">WEEKDAY(D7,1)</f>
        <v>4</v>
      </c>
      <c r="E8" s="6">
        <f t="shared" si="3"/>
        <v>5</v>
      </c>
      <c r="F8" s="6">
        <f t="shared" si="3"/>
        <v>6</v>
      </c>
      <c r="G8" s="6">
        <f t="shared" si="3"/>
        <v>7</v>
      </c>
      <c r="H8" s="6">
        <f t="shared" si="3"/>
        <v>1</v>
      </c>
      <c r="I8" s="6">
        <f t="shared" si="3"/>
        <v>2</v>
      </c>
      <c r="J8" s="6">
        <f t="shared" si="3"/>
        <v>3</v>
      </c>
      <c r="K8" s="6">
        <f t="shared" si="3"/>
        <v>4</v>
      </c>
      <c r="L8" s="6">
        <f t="shared" si="3"/>
        <v>5</v>
      </c>
      <c r="M8" s="6">
        <f t="shared" si="3"/>
        <v>6</v>
      </c>
      <c r="N8" s="6">
        <f t="shared" si="3"/>
        <v>7</v>
      </c>
      <c r="O8" s="6">
        <f t="shared" si="3"/>
        <v>1</v>
      </c>
      <c r="P8" s="6">
        <f t="shared" si="3"/>
        <v>2</v>
      </c>
      <c r="Q8" s="6">
        <f t="shared" si="3"/>
        <v>3</v>
      </c>
      <c r="R8" s="6">
        <f t="shared" si="3"/>
        <v>4</v>
      </c>
      <c r="S8" s="6">
        <f t="shared" si="3"/>
        <v>5</v>
      </c>
      <c r="T8" s="6">
        <f t="shared" si="3"/>
        <v>6</v>
      </c>
      <c r="U8" s="6">
        <f t="shared" si="3"/>
        <v>7</v>
      </c>
      <c r="V8" s="6">
        <f t="shared" si="3"/>
        <v>1</v>
      </c>
      <c r="W8" s="6">
        <f t="shared" si="3"/>
        <v>2</v>
      </c>
      <c r="X8" s="6">
        <f t="shared" si="3"/>
        <v>3</v>
      </c>
      <c r="Y8" s="6">
        <f t="shared" si="3"/>
        <v>4</v>
      </c>
      <c r="Z8" s="6">
        <f t="shared" si="3"/>
        <v>5</v>
      </c>
      <c r="AA8" s="6">
        <f t="shared" si="3"/>
        <v>6</v>
      </c>
      <c r="AB8" s="6">
        <f t="shared" si="3"/>
        <v>7</v>
      </c>
      <c r="AC8" s="6">
        <f t="shared" si="3"/>
        <v>1</v>
      </c>
      <c r="AD8" s="6">
        <f t="shared" si="3"/>
        <v>2</v>
      </c>
      <c r="AE8" s="6">
        <f t="shared" si="3"/>
        <v>3</v>
      </c>
      <c r="AF8" s="6">
        <f t="shared" si="3"/>
        <v>4</v>
      </c>
      <c r="AG8" s="33">
        <f t="shared" si="3"/>
        <v>5</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火</v>
      </c>
      <c r="D9" s="6" t="str">
        <f t="shared" ref="D9:AG9" si="4">IF(D8=1,"日",IF(D8=2,"月",IF(D8=3,"火",IF(D8=4,"水",IF(D8=5,"木",IF(D8=6,"金",IF(D8=7,"土")))))))</f>
        <v>水</v>
      </c>
      <c r="E9" s="6" t="str">
        <f t="shared" si="4"/>
        <v>木</v>
      </c>
      <c r="F9" s="6" t="str">
        <f t="shared" si="4"/>
        <v>金</v>
      </c>
      <c r="G9" s="6" t="str">
        <f t="shared" si="4"/>
        <v>土</v>
      </c>
      <c r="H9" s="6" t="str">
        <f t="shared" si="4"/>
        <v>日</v>
      </c>
      <c r="I9" s="6" t="str">
        <f t="shared" si="4"/>
        <v>月</v>
      </c>
      <c r="J9" s="6" t="str">
        <f t="shared" si="4"/>
        <v>火</v>
      </c>
      <c r="K9" s="6" t="str">
        <f t="shared" si="4"/>
        <v>水</v>
      </c>
      <c r="L9" s="6" t="str">
        <f t="shared" si="4"/>
        <v>木</v>
      </c>
      <c r="M9" s="6" t="str">
        <f t="shared" si="4"/>
        <v>金</v>
      </c>
      <c r="N9" s="6" t="str">
        <f t="shared" si="4"/>
        <v>土</v>
      </c>
      <c r="O9" s="6" t="str">
        <f t="shared" si="4"/>
        <v>日</v>
      </c>
      <c r="P9" s="6" t="str">
        <f t="shared" si="4"/>
        <v>月</v>
      </c>
      <c r="Q9" s="6" t="str">
        <f t="shared" si="4"/>
        <v>火</v>
      </c>
      <c r="R9" s="6" t="str">
        <f t="shared" si="4"/>
        <v>水</v>
      </c>
      <c r="S9" s="6" t="str">
        <f t="shared" si="4"/>
        <v>木</v>
      </c>
      <c r="T9" s="6" t="str">
        <f t="shared" si="4"/>
        <v>金</v>
      </c>
      <c r="U9" s="6" t="str">
        <f t="shared" si="4"/>
        <v>土</v>
      </c>
      <c r="V9" s="6" t="str">
        <f t="shared" si="4"/>
        <v>日</v>
      </c>
      <c r="W9" s="6" t="str">
        <f t="shared" si="4"/>
        <v>月</v>
      </c>
      <c r="X9" s="6" t="str">
        <f t="shared" si="4"/>
        <v>火</v>
      </c>
      <c r="Y9" s="6" t="str">
        <f t="shared" si="4"/>
        <v>水</v>
      </c>
      <c r="Z9" s="6" t="str">
        <f t="shared" si="4"/>
        <v>木</v>
      </c>
      <c r="AA9" s="6" t="str">
        <f t="shared" si="4"/>
        <v>金</v>
      </c>
      <c r="AB9" s="6" t="str">
        <f t="shared" si="4"/>
        <v>土</v>
      </c>
      <c r="AC9" s="6" t="str">
        <f t="shared" si="4"/>
        <v>日</v>
      </c>
      <c r="AD9" s="6" t="str">
        <f t="shared" si="4"/>
        <v>月</v>
      </c>
      <c r="AE9" s="6" t="str">
        <f t="shared" si="4"/>
        <v>火</v>
      </c>
      <c r="AF9" s="6" t="str">
        <f t="shared" si="4"/>
        <v>水</v>
      </c>
      <c r="AG9" s="33" t="str">
        <f t="shared" si="4"/>
        <v>木</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AH11+'１２月'!AQ11</f>
        <v>16</v>
      </c>
      <c r="AR11" s="31">
        <f>AJ11+'１２月'!AR11</f>
        <v>13</v>
      </c>
      <c r="AS11" s="31">
        <f>AK11+'１２月'!AS11</f>
        <v>2</v>
      </c>
      <c r="AT11" s="31">
        <f>AL11+'１２月'!AT11</f>
        <v>2</v>
      </c>
      <c r="AU11" s="31">
        <f>AM11+'１２月'!AU11</f>
        <v>2</v>
      </c>
      <c r="AV11" s="31">
        <f>AN11+'１２月'!AV11</f>
        <v>2</v>
      </c>
      <c r="AW11" s="31">
        <f>AO11+'１２月'!AW11</f>
        <v>0</v>
      </c>
      <c r="AX11" s="20">
        <f>AP11+'１２月'!AX11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AH12+'１２月'!AQ12</f>
        <v>16</v>
      </c>
      <c r="AR12" s="16">
        <f>AJ12+'１２月'!AR12</f>
        <v>1</v>
      </c>
      <c r="AS12" s="16">
        <f>AK12+'１２月'!AS12</f>
        <v>15</v>
      </c>
      <c r="AT12" s="16">
        <f>AL12+'１２月'!AT12</f>
        <v>0</v>
      </c>
      <c r="AU12" s="16">
        <f>AM12+'１２月'!AU12</f>
        <v>0</v>
      </c>
      <c r="AV12" s="16">
        <f>AN12+'１２月'!AV12</f>
        <v>0</v>
      </c>
      <c r="AW12" s="56">
        <f>AO12+'１２月'!AW12</f>
        <v>0</v>
      </c>
      <c r="AX12" s="17">
        <f>AP12+'１２月'!AX12</f>
        <v>0</v>
      </c>
      <c r="AY12" s="29" t="str">
        <f t="shared" ref="AY12:AY55" si="13">IF(AS12&gt;$BD$12,"不登校",IF(BA12&gt;$BE$12,"不登校相当",IF(BA12&gt;$BF$12,"準不登校","")))</f>
        <v>準不登校</v>
      </c>
      <c r="BA12" s="2">
        <f t="shared" ref="BA12:BA55" si="14">AS12+AV12+AW12+(AT12+AU12)/2</f>
        <v>15</v>
      </c>
      <c r="BC12" s="2">
        <f>基礎情報!B19</f>
        <v>1</v>
      </c>
      <c r="BD12" s="2">
        <f>基礎情報!C19</f>
        <v>30</v>
      </c>
      <c r="BE12" s="2">
        <f>基礎情報!D19</f>
        <v>27</v>
      </c>
      <c r="BF12" s="2">
        <f>基礎情報!E19</f>
        <v>13.5</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AH13+'１２月'!AQ13</f>
        <v>16</v>
      </c>
      <c r="AR13" s="16">
        <f>AJ13+'１２月'!AR13</f>
        <v>16</v>
      </c>
      <c r="AS13" s="16">
        <f>AK13+'１２月'!AS13</f>
        <v>0</v>
      </c>
      <c r="AT13" s="16">
        <f>AL13+'１２月'!AT13</f>
        <v>1</v>
      </c>
      <c r="AU13" s="16">
        <f>AM13+'１２月'!AU13</f>
        <v>1</v>
      </c>
      <c r="AV13" s="16">
        <f>AN13+'１２月'!AV13</f>
        <v>2</v>
      </c>
      <c r="AW13" s="56">
        <f>AO13+'１２月'!AW13</f>
        <v>0</v>
      </c>
      <c r="AX13" s="17">
        <f>AP13+'１２月'!AX13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AH14+'１２月'!AQ14</f>
        <v>16</v>
      </c>
      <c r="AR14" s="16">
        <f>AJ14+'１２月'!AR14</f>
        <v>16</v>
      </c>
      <c r="AS14" s="16">
        <f>AK14+'１２月'!AS14</f>
        <v>0</v>
      </c>
      <c r="AT14" s="16">
        <f>AL14+'１２月'!AT14</f>
        <v>0</v>
      </c>
      <c r="AU14" s="16">
        <f>AM14+'１２月'!AU14</f>
        <v>0</v>
      </c>
      <c r="AV14" s="16">
        <f>AN14+'１２月'!AV14</f>
        <v>0</v>
      </c>
      <c r="AW14" s="56">
        <f>AO14+'１２月'!AW14</f>
        <v>0</v>
      </c>
      <c r="AX14" s="17">
        <f>AP14+'１２月'!AX14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AH15+'１２月'!AQ15</f>
        <v>16</v>
      </c>
      <c r="AR15" s="16">
        <f>AJ15+'１２月'!AR15</f>
        <v>16</v>
      </c>
      <c r="AS15" s="16">
        <f>AK15+'１２月'!AS15</f>
        <v>0</v>
      </c>
      <c r="AT15" s="16">
        <f>AL15+'１２月'!AT15</f>
        <v>0</v>
      </c>
      <c r="AU15" s="16">
        <f>AM15+'１２月'!AU15</f>
        <v>0</v>
      </c>
      <c r="AV15" s="16">
        <f>AN15+'１２月'!AV15</f>
        <v>0</v>
      </c>
      <c r="AW15" s="56">
        <f>AO15+'１２月'!AW15</f>
        <v>0</v>
      </c>
      <c r="AX15" s="17">
        <f>AP15+'１２月'!AX15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AH16+'１２月'!AQ16</f>
        <v>16</v>
      </c>
      <c r="AR16" s="16">
        <f>AJ16+'１２月'!AR16</f>
        <v>12</v>
      </c>
      <c r="AS16" s="16">
        <f>AK16+'１２月'!AS16</f>
        <v>4</v>
      </c>
      <c r="AT16" s="16">
        <f>AL16+'１２月'!AT16</f>
        <v>0</v>
      </c>
      <c r="AU16" s="16">
        <f>AM16+'１２月'!AU16</f>
        <v>0</v>
      </c>
      <c r="AV16" s="16">
        <f>AN16+'１２月'!AV16</f>
        <v>0</v>
      </c>
      <c r="AW16" s="56">
        <f>AO16+'１２月'!AW16</f>
        <v>0</v>
      </c>
      <c r="AX16" s="17">
        <f>AP16+'１２月'!AX16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AH17+'１２月'!AQ17</f>
        <v>16</v>
      </c>
      <c r="AR17" s="16">
        <f>AJ17+'１２月'!AR17</f>
        <v>16</v>
      </c>
      <c r="AS17" s="16">
        <f>AK17+'１２月'!AS17</f>
        <v>0</v>
      </c>
      <c r="AT17" s="16">
        <f>AL17+'１２月'!AT17</f>
        <v>0</v>
      </c>
      <c r="AU17" s="16">
        <f>AM17+'１２月'!AU17</f>
        <v>0</v>
      </c>
      <c r="AV17" s="16">
        <f>AN17+'１２月'!AV17</f>
        <v>0</v>
      </c>
      <c r="AW17" s="56">
        <f>AO17+'１２月'!AW17</f>
        <v>0</v>
      </c>
      <c r="AX17" s="17">
        <f>AP17+'１２月'!AX17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AH18+'１２月'!AQ18</f>
        <v>16</v>
      </c>
      <c r="AR18" s="16">
        <f>AJ18+'１２月'!AR18</f>
        <v>16</v>
      </c>
      <c r="AS18" s="16">
        <f>AK18+'１２月'!AS18</f>
        <v>0</v>
      </c>
      <c r="AT18" s="16">
        <f>AL18+'１２月'!AT18</f>
        <v>0</v>
      </c>
      <c r="AU18" s="16">
        <f>AM18+'１２月'!AU18</f>
        <v>0</v>
      </c>
      <c r="AV18" s="16">
        <f>AN18+'１２月'!AV18</f>
        <v>0</v>
      </c>
      <c r="AW18" s="56">
        <f>AO18+'１２月'!AW18</f>
        <v>0</v>
      </c>
      <c r="AX18" s="17">
        <f>AP18+'１２月'!AX18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AH19+'１２月'!AQ19</f>
        <v>16</v>
      </c>
      <c r="AR19" s="16">
        <f>AJ19+'１２月'!AR19</f>
        <v>14</v>
      </c>
      <c r="AS19" s="16">
        <f>AK19+'１２月'!AS19</f>
        <v>1</v>
      </c>
      <c r="AT19" s="16">
        <f>AL19+'１２月'!AT19</f>
        <v>1</v>
      </c>
      <c r="AU19" s="16">
        <f>AM19+'１２月'!AU19</f>
        <v>0</v>
      </c>
      <c r="AV19" s="16">
        <f>AN19+'１２月'!AV19</f>
        <v>1</v>
      </c>
      <c r="AW19" s="56">
        <f>AO19+'１２月'!AW19</f>
        <v>0</v>
      </c>
      <c r="AX19" s="17">
        <f>AP19+'１２月'!AX19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AH20+'１２月'!AQ20</f>
        <v>16</v>
      </c>
      <c r="AR20" s="16">
        <f>AJ20+'１２月'!AR20</f>
        <v>16</v>
      </c>
      <c r="AS20" s="16">
        <f>AK20+'１２月'!AS20</f>
        <v>0</v>
      </c>
      <c r="AT20" s="16">
        <f>AL20+'１２月'!AT20</f>
        <v>0</v>
      </c>
      <c r="AU20" s="16">
        <f>AM20+'１２月'!AU20</f>
        <v>0</v>
      </c>
      <c r="AV20" s="16">
        <f>AN20+'１２月'!AV20</f>
        <v>0</v>
      </c>
      <c r="AW20" s="56">
        <f>AO20+'１２月'!AW20</f>
        <v>0</v>
      </c>
      <c r="AX20" s="17">
        <f>AP20+'１２月'!AX20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AH21+'１２月'!AQ21</f>
        <v>16</v>
      </c>
      <c r="AR21" s="16">
        <f>AJ21+'１２月'!AR21</f>
        <v>16</v>
      </c>
      <c r="AS21" s="16">
        <f>AK21+'１２月'!AS21</f>
        <v>0</v>
      </c>
      <c r="AT21" s="16">
        <f>AL21+'１２月'!AT21</f>
        <v>0</v>
      </c>
      <c r="AU21" s="16">
        <f>AM21+'１２月'!AU21</f>
        <v>0</v>
      </c>
      <c r="AV21" s="16">
        <f>AN21+'１２月'!AV21</f>
        <v>0</v>
      </c>
      <c r="AW21" s="56">
        <f>AO21+'１２月'!AW21</f>
        <v>0</v>
      </c>
      <c r="AX21" s="17">
        <f>AP21+'１２月'!AX21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AH22+'１２月'!AQ22</f>
        <v>16</v>
      </c>
      <c r="AR22" s="16">
        <f>AJ22+'１２月'!AR22</f>
        <v>16</v>
      </c>
      <c r="AS22" s="16">
        <f>AK22+'１２月'!AS22</f>
        <v>0</v>
      </c>
      <c r="AT22" s="16">
        <f>AL22+'１２月'!AT22</f>
        <v>0</v>
      </c>
      <c r="AU22" s="16">
        <f>AM22+'１２月'!AU22</f>
        <v>0</v>
      </c>
      <c r="AV22" s="16">
        <f>AN22+'１２月'!AV22</f>
        <v>0</v>
      </c>
      <c r="AW22" s="56">
        <f>AO22+'１２月'!AW22</f>
        <v>0</v>
      </c>
      <c r="AX22" s="17">
        <f>AP22+'１２月'!AX22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AH23+'１２月'!AQ23</f>
        <v>16</v>
      </c>
      <c r="AR23" s="16">
        <f>AJ23+'１２月'!AR23</f>
        <v>16</v>
      </c>
      <c r="AS23" s="16">
        <f>AK23+'１２月'!AS23</f>
        <v>0</v>
      </c>
      <c r="AT23" s="16">
        <f>AL23+'１２月'!AT23</f>
        <v>0</v>
      </c>
      <c r="AU23" s="16">
        <f>AM23+'１２月'!AU23</f>
        <v>0</v>
      </c>
      <c r="AV23" s="16">
        <f>AN23+'１２月'!AV23</f>
        <v>0</v>
      </c>
      <c r="AW23" s="56">
        <f>AO23+'１２月'!AW23</f>
        <v>0</v>
      </c>
      <c r="AX23" s="17">
        <f>AP23+'１２月'!AX23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AH24+'１２月'!AQ24</f>
        <v>16</v>
      </c>
      <c r="AR24" s="16">
        <f>AJ24+'１２月'!AR24</f>
        <v>16</v>
      </c>
      <c r="AS24" s="16">
        <f>AK24+'１２月'!AS24</f>
        <v>0</v>
      </c>
      <c r="AT24" s="16">
        <f>AL24+'１２月'!AT24</f>
        <v>0</v>
      </c>
      <c r="AU24" s="16">
        <f>AM24+'１２月'!AU24</f>
        <v>0</v>
      </c>
      <c r="AV24" s="16">
        <f>AN24+'１２月'!AV24</f>
        <v>0</v>
      </c>
      <c r="AW24" s="56">
        <f>AO24+'１２月'!AW24</f>
        <v>0</v>
      </c>
      <c r="AX24" s="17">
        <f>AP24+'１２月'!AX24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AH25+'１２月'!AQ25</f>
        <v>16</v>
      </c>
      <c r="AR25" s="16">
        <f>AJ25+'１２月'!AR25</f>
        <v>16</v>
      </c>
      <c r="AS25" s="16">
        <f>AK25+'１２月'!AS25</f>
        <v>0</v>
      </c>
      <c r="AT25" s="16">
        <f>AL25+'１２月'!AT25</f>
        <v>0</v>
      </c>
      <c r="AU25" s="16">
        <f>AM25+'１２月'!AU25</f>
        <v>0</v>
      </c>
      <c r="AV25" s="16">
        <f>AN25+'１２月'!AV25</f>
        <v>0</v>
      </c>
      <c r="AW25" s="56">
        <f>AO25+'１２月'!AW25</f>
        <v>0</v>
      </c>
      <c r="AX25" s="17">
        <f>AP25+'１２月'!AX25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AH26+'１２月'!AQ26</f>
        <v>16</v>
      </c>
      <c r="AR26" s="16">
        <f>AJ26+'１２月'!AR26</f>
        <v>16</v>
      </c>
      <c r="AS26" s="16">
        <f>AK26+'１２月'!AS26</f>
        <v>0</v>
      </c>
      <c r="AT26" s="16">
        <f>AL26+'１２月'!AT26</f>
        <v>0</v>
      </c>
      <c r="AU26" s="16">
        <f>AM26+'１２月'!AU26</f>
        <v>0</v>
      </c>
      <c r="AV26" s="16">
        <f>AN26+'１２月'!AV26</f>
        <v>0</v>
      </c>
      <c r="AW26" s="56">
        <f>AO26+'１２月'!AW26</f>
        <v>0</v>
      </c>
      <c r="AX26" s="17">
        <f>AP26+'１２月'!AX26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AH27+'１２月'!AQ27</f>
        <v>16</v>
      </c>
      <c r="AR27" s="16">
        <f>AJ27+'１２月'!AR27</f>
        <v>16</v>
      </c>
      <c r="AS27" s="16">
        <f>AK27+'１２月'!AS27</f>
        <v>0</v>
      </c>
      <c r="AT27" s="16">
        <f>AL27+'１２月'!AT27</f>
        <v>0</v>
      </c>
      <c r="AU27" s="16">
        <f>AM27+'１２月'!AU27</f>
        <v>0</v>
      </c>
      <c r="AV27" s="16">
        <f>AN27+'１２月'!AV27</f>
        <v>0</v>
      </c>
      <c r="AW27" s="56">
        <f>AO27+'１２月'!AW27</f>
        <v>0</v>
      </c>
      <c r="AX27" s="17">
        <f>AP27+'１２月'!AX27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AH28+'１２月'!AQ28</f>
        <v>16</v>
      </c>
      <c r="AR28" s="16">
        <f>AJ28+'１２月'!AR28</f>
        <v>16</v>
      </c>
      <c r="AS28" s="16">
        <f>AK28+'１２月'!AS28</f>
        <v>0</v>
      </c>
      <c r="AT28" s="16">
        <f>AL28+'１２月'!AT28</f>
        <v>0</v>
      </c>
      <c r="AU28" s="16">
        <f>AM28+'１２月'!AU28</f>
        <v>0</v>
      </c>
      <c r="AV28" s="16">
        <f>AN28+'１２月'!AV28</f>
        <v>0</v>
      </c>
      <c r="AW28" s="56">
        <f>AO28+'１２月'!AW28</f>
        <v>0</v>
      </c>
      <c r="AX28" s="17">
        <f>AP28+'１２月'!AX28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AH29+'１２月'!AQ29</f>
        <v>16</v>
      </c>
      <c r="AR29" s="16">
        <f>AJ29+'１２月'!AR29</f>
        <v>16</v>
      </c>
      <c r="AS29" s="16">
        <f>AK29+'１２月'!AS29</f>
        <v>0</v>
      </c>
      <c r="AT29" s="16">
        <f>AL29+'１２月'!AT29</f>
        <v>0</v>
      </c>
      <c r="AU29" s="16">
        <f>AM29+'１２月'!AU29</f>
        <v>0</v>
      </c>
      <c r="AV29" s="16">
        <f>AN29+'１２月'!AV29</f>
        <v>0</v>
      </c>
      <c r="AW29" s="56">
        <f>AO29+'１２月'!AW29</f>
        <v>0</v>
      </c>
      <c r="AX29" s="17">
        <f>AP29+'１２月'!AX29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AH30+'１２月'!AQ30</f>
        <v>16</v>
      </c>
      <c r="AR30" s="16">
        <f>AJ30+'１２月'!AR30</f>
        <v>16</v>
      </c>
      <c r="AS30" s="16">
        <f>AK30+'１２月'!AS30</f>
        <v>0</v>
      </c>
      <c r="AT30" s="16">
        <f>AL30+'１２月'!AT30</f>
        <v>0</v>
      </c>
      <c r="AU30" s="16">
        <f>AM30+'１２月'!AU30</f>
        <v>0</v>
      </c>
      <c r="AV30" s="16">
        <f>AN30+'１２月'!AV30</f>
        <v>0</v>
      </c>
      <c r="AW30" s="56">
        <f>AO30+'１２月'!AW30</f>
        <v>0</v>
      </c>
      <c r="AX30" s="17">
        <f>AP30+'１２月'!AX30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AH31+'１２月'!AQ31</f>
        <v>16</v>
      </c>
      <c r="AR31" s="16">
        <f>AJ31+'１２月'!AR31</f>
        <v>16</v>
      </c>
      <c r="AS31" s="16">
        <f>AK31+'１２月'!AS31</f>
        <v>0</v>
      </c>
      <c r="AT31" s="16">
        <f>AL31+'１２月'!AT31</f>
        <v>0</v>
      </c>
      <c r="AU31" s="16">
        <f>AM31+'１２月'!AU31</f>
        <v>0</v>
      </c>
      <c r="AV31" s="16">
        <f>AN31+'１２月'!AV31</f>
        <v>0</v>
      </c>
      <c r="AW31" s="56">
        <f>AO31+'１２月'!AW31</f>
        <v>0</v>
      </c>
      <c r="AX31" s="17">
        <f>AP31+'１２月'!AX31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AH32+'１２月'!AQ32</f>
        <v>16</v>
      </c>
      <c r="AR32" s="16">
        <f>AJ32+'１２月'!AR32</f>
        <v>16</v>
      </c>
      <c r="AS32" s="16">
        <f>AK32+'１２月'!AS32</f>
        <v>0</v>
      </c>
      <c r="AT32" s="16">
        <f>AL32+'１２月'!AT32</f>
        <v>0</v>
      </c>
      <c r="AU32" s="16">
        <f>AM32+'１２月'!AU32</f>
        <v>0</v>
      </c>
      <c r="AV32" s="16">
        <f>AN32+'１２月'!AV32</f>
        <v>0</v>
      </c>
      <c r="AW32" s="56">
        <f>AO32+'１２月'!AW32</f>
        <v>0</v>
      </c>
      <c r="AX32" s="17">
        <f>AP32+'１２月'!AX32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AH33+'１２月'!AQ33</f>
        <v>16</v>
      </c>
      <c r="AR33" s="16">
        <f>AJ33+'１２月'!AR33</f>
        <v>16</v>
      </c>
      <c r="AS33" s="16">
        <f>AK33+'１２月'!AS33</f>
        <v>0</v>
      </c>
      <c r="AT33" s="16">
        <f>AL33+'１２月'!AT33</f>
        <v>0</v>
      </c>
      <c r="AU33" s="16">
        <f>AM33+'１２月'!AU33</f>
        <v>0</v>
      </c>
      <c r="AV33" s="16">
        <f>AN33+'１２月'!AV33</f>
        <v>0</v>
      </c>
      <c r="AW33" s="56">
        <f>AO33+'１２月'!AW33</f>
        <v>0</v>
      </c>
      <c r="AX33" s="17">
        <f>AP33+'１２月'!AX33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AH34+'１２月'!AQ34</f>
        <v>16</v>
      </c>
      <c r="AR34" s="16">
        <f>AJ34+'１２月'!AR34</f>
        <v>16</v>
      </c>
      <c r="AS34" s="16">
        <f>AK34+'１２月'!AS34</f>
        <v>0</v>
      </c>
      <c r="AT34" s="16">
        <f>AL34+'１２月'!AT34</f>
        <v>0</v>
      </c>
      <c r="AU34" s="16">
        <f>AM34+'１２月'!AU34</f>
        <v>0</v>
      </c>
      <c r="AV34" s="16">
        <f>AN34+'１２月'!AV34</f>
        <v>0</v>
      </c>
      <c r="AW34" s="56">
        <f>AO34+'１２月'!AW34</f>
        <v>0</v>
      </c>
      <c r="AX34" s="17">
        <f>AP34+'１２月'!AX34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AH35+'１２月'!AQ35</f>
        <v>16</v>
      </c>
      <c r="AR35" s="16">
        <f>AJ35+'１２月'!AR35</f>
        <v>16</v>
      </c>
      <c r="AS35" s="16">
        <f>AK35+'１２月'!AS35</f>
        <v>0</v>
      </c>
      <c r="AT35" s="16">
        <f>AL35+'１２月'!AT35</f>
        <v>0</v>
      </c>
      <c r="AU35" s="16">
        <f>AM35+'１２月'!AU35</f>
        <v>0</v>
      </c>
      <c r="AV35" s="16">
        <f>AN35+'１２月'!AV35</f>
        <v>0</v>
      </c>
      <c r="AW35" s="56">
        <f>AO35+'１２月'!AW35</f>
        <v>0</v>
      </c>
      <c r="AX35" s="17">
        <f>AP35+'１２月'!AX35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AH36+'１２月'!AQ36</f>
        <v>16</v>
      </c>
      <c r="AR36" s="16">
        <f>AJ36+'１２月'!AR36</f>
        <v>16</v>
      </c>
      <c r="AS36" s="16">
        <f>AK36+'１２月'!AS36</f>
        <v>0</v>
      </c>
      <c r="AT36" s="16">
        <f>AL36+'１２月'!AT36</f>
        <v>0</v>
      </c>
      <c r="AU36" s="16">
        <f>AM36+'１２月'!AU36</f>
        <v>0</v>
      </c>
      <c r="AV36" s="16">
        <f>AN36+'１２月'!AV36</f>
        <v>0</v>
      </c>
      <c r="AW36" s="56">
        <f>AO36+'１２月'!AW36</f>
        <v>0</v>
      </c>
      <c r="AX36" s="17">
        <f>AP36+'１２月'!AX36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AH37+'１２月'!AQ37</f>
        <v>16</v>
      </c>
      <c r="AR37" s="16">
        <f>AJ37+'１２月'!AR37</f>
        <v>16</v>
      </c>
      <c r="AS37" s="16">
        <f>AK37+'１２月'!AS37</f>
        <v>0</v>
      </c>
      <c r="AT37" s="16">
        <f>AL37+'１２月'!AT37</f>
        <v>0</v>
      </c>
      <c r="AU37" s="16">
        <f>AM37+'１２月'!AU37</f>
        <v>0</v>
      </c>
      <c r="AV37" s="16">
        <f>AN37+'１２月'!AV37</f>
        <v>0</v>
      </c>
      <c r="AW37" s="56">
        <f>AO37+'１２月'!AW37</f>
        <v>0</v>
      </c>
      <c r="AX37" s="17">
        <f>AP37+'１２月'!AX37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AH38+'１２月'!AQ38</f>
        <v>16</v>
      </c>
      <c r="AR38" s="16">
        <f>AJ38+'１２月'!AR38</f>
        <v>16</v>
      </c>
      <c r="AS38" s="16">
        <f>AK38+'１２月'!AS38</f>
        <v>0</v>
      </c>
      <c r="AT38" s="16">
        <f>AL38+'１２月'!AT38</f>
        <v>0</v>
      </c>
      <c r="AU38" s="16">
        <f>AM38+'１２月'!AU38</f>
        <v>0</v>
      </c>
      <c r="AV38" s="16">
        <f>AN38+'１２月'!AV38</f>
        <v>0</v>
      </c>
      <c r="AW38" s="56">
        <f>AO38+'１２月'!AW38</f>
        <v>0</v>
      </c>
      <c r="AX38" s="17">
        <f>AP38+'１２月'!AX38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AH39+'１２月'!AQ39</f>
        <v>16</v>
      </c>
      <c r="AR39" s="16">
        <f>AJ39+'１２月'!AR39</f>
        <v>16</v>
      </c>
      <c r="AS39" s="16">
        <f>AK39+'１２月'!AS39</f>
        <v>0</v>
      </c>
      <c r="AT39" s="16">
        <f>AL39+'１２月'!AT39</f>
        <v>0</v>
      </c>
      <c r="AU39" s="16">
        <f>AM39+'１２月'!AU39</f>
        <v>0</v>
      </c>
      <c r="AV39" s="16">
        <f>AN39+'１２月'!AV39</f>
        <v>0</v>
      </c>
      <c r="AW39" s="56">
        <f>AO39+'１２月'!AW39</f>
        <v>0</v>
      </c>
      <c r="AX39" s="17">
        <f>AP39+'１２月'!AX39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AH40+'１２月'!AQ40</f>
        <v>16</v>
      </c>
      <c r="AR40" s="16">
        <f>AJ40+'１２月'!AR40</f>
        <v>16</v>
      </c>
      <c r="AS40" s="16">
        <f>AK40+'１２月'!AS40</f>
        <v>0</v>
      </c>
      <c r="AT40" s="16">
        <f>AL40+'１２月'!AT40</f>
        <v>0</v>
      </c>
      <c r="AU40" s="16">
        <f>AM40+'１２月'!AU40</f>
        <v>0</v>
      </c>
      <c r="AV40" s="16">
        <f>AN40+'１２月'!AV40</f>
        <v>0</v>
      </c>
      <c r="AW40" s="56">
        <f>AO40+'１２月'!AW40</f>
        <v>0</v>
      </c>
      <c r="AX40" s="17">
        <f>AP40+'１２月'!AX40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AH41+'１２月'!AQ41</f>
        <v>16</v>
      </c>
      <c r="AR41" s="16">
        <f>AJ41+'１２月'!AR41</f>
        <v>16</v>
      </c>
      <c r="AS41" s="16">
        <f>AK41+'１２月'!AS41</f>
        <v>0</v>
      </c>
      <c r="AT41" s="16">
        <f>AL41+'１２月'!AT41</f>
        <v>0</v>
      </c>
      <c r="AU41" s="16">
        <f>AM41+'１２月'!AU41</f>
        <v>0</v>
      </c>
      <c r="AV41" s="16">
        <f>AN41+'１２月'!AV41</f>
        <v>0</v>
      </c>
      <c r="AW41" s="56">
        <f>AO41+'１２月'!AW41</f>
        <v>0</v>
      </c>
      <c r="AX41" s="17">
        <f>AP41+'１２月'!AX41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AH42+'１２月'!AQ42</f>
        <v>16</v>
      </c>
      <c r="AR42" s="16">
        <f>AJ42+'１２月'!AR42</f>
        <v>16</v>
      </c>
      <c r="AS42" s="16">
        <f>AK42+'１２月'!AS42</f>
        <v>0</v>
      </c>
      <c r="AT42" s="16">
        <f>AL42+'１２月'!AT42</f>
        <v>0</v>
      </c>
      <c r="AU42" s="16">
        <f>AM42+'１２月'!AU42</f>
        <v>0</v>
      </c>
      <c r="AV42" s="16">
        <f>AN42+'１２月'!AV42</f>
        <v>0</v>
      </c>
      <c r="AW42" s="56">
        <f>AO42+'１２月'!AW42</f>
        <v>0</v>
      </c>
      <c r="AX42" s="17">
        <f>AP42+'１２月'!AX42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AH43+'１２月'!AQ43</f>
        <v>16</v>
      </c>
      <c r="AR43" s="16">
        <f>AJ43+'１２月'!AR43</f>
        <v>16</v>
      </c>
      <c r="AS43" s="16">
        <f>AK43+'１２月'!AS43</f>
        <v>0</v>
      </c>
      <c r="AT43" s="16">
        <f>AL43+'１２月'!AT43</f>
        <v>0</v>
      </c>
      <c r="AU43" s="16">
        <f>AM43+'１２月'!AU43</f>
        <v>0</v>
      </c>
      <c r="AV43" s="16">
        <f>AN43+'１２月'!AV43</f>
        <v>0</v>
      </c>
      <c r="AW43" s="56">
        <f>AO43+'１２月'!AW43</f>
        <v>0</v>
      </c>
      <c r="AX43" s="17">
        <f>AP43+'１２月'!AX43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AH44+'１２月'!AQ44</f>
        <v>16</v>
      </c>
      <c r="AR44" s="16">
        <f>AJ44+'１２月'!AR44</f>
        <v>16</v>
      </c>
      <c r="AS44" s="16">
        <f>AK44+'１２月'!AS44</f>
        <v>0</v>
      </c>
      <c r="AT44" s="16">
        <f>AL44+'１２月'!AT44</f>
        <v>0</v>
      </c>
      <c r="AU44" s="16">
        <f>AM44+'１２月'!AU44</f>
        <v>0</v>
      </c>
      <c r="AV44" s="16">
        <f>AN44+'１２月'!AV44</f>
        <v>0</v>
      </c>
      <c r="AW44" s="56">
        <f>AO44+'１２月'!AW44</f>
        <v>0</v>
      </c>
      <c r="AX44" s="17">
        <f>AP44+'１２月'!AX44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AH45+'１２月'!AQ45</f>
        <v>16</v>
      </c>
      <c r="AR45" s="16">
        <f>AJ45+'１２月'!AR45</f>
        <v>16</v>
      </c>
      <c r="AS45" s="16">
        <f>AK45+'１２月'!AS45</f>
        <v>0</v>
      </c>
      <c r="AT45" s="16">
        <f>AL45+'１２月'!AT45</f>
        <v>0</v>
      </c>
      <c r="AU45" s="16">
        <f>AM45+'１２月'!AU45</f>
        <v>0</v>
      </c>
      <c r="AV45" s="16">
        <f>AN45+'１２月'!AV45</f>
        <v>0</v>
      </c>
      <c r="AW45" s="56">
        <f>AO45+'１２月'!AW45</f>
        <v>0</v>
      </c>
      <c r="AX45" s="17">
        <f>AP45+'１２月'!AX45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AH46+'１２月'!AQ46</f>
        <v>16</v>
      </c>
      <c r="AR46" s="16">
        <f>AJ46+'１２月'!AR46</f>
        <v>16</v>
      </c>
      <c r="AS46" s="16">
        <f>AK46+'１２月'!AS46</f>
        <v>0</v>
      </c>
      <c r="AT46" s="16">
        <f>AL46+'１２月'!AT46</f>
        <v>0</v>
      </c>
      <c r="AU46" s="16">
        <f>AM46+'１２月'!AU46</f>
        <v>0</v>
      </c>
      <c r="AV46" s="16">
        <f>AN46+'１２月'!AV46</f>
        <v>0</v>
      </c>
      <c r="AW46" s="56">
        <f>AO46+'１２月'!AW46</f>
        <v>0</v>
      </c>
      <c r="AX46" s="17">
        <f>AP46+'１２月'!AX46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AH47+'１２月'!AQ47</f>
        <v>16</v>
      </c>
      <c r="AR47" s="16">
        <f>AJ47+'１２月'!AR47</f>
        <v>16</v>
      </c>
      <c r="AS47" s="16">
        <f>AK47+'１２月'!AS47</f>
        <v>0</v>
      </c>
      <c r="AT47" s="16">
        <f>AL47+'１２月'!AT47</f>
        <v>0</v>
      </c>
      <c r="AU47" s="16">
        <f>AM47+'１２月'!AU47</f>
        <v>0</v>
      </c>
      <c r="AV47" s="16">
        <f>AN47+'１２月'!AV47</f>
        <v>0</v>
      </c>
      <c r="AW47" s="56">
        <f>AO47+'１２月'!AW47</f>
        <v>0</v>
      </c>
      <c r="AX47" s="17">
        <f>AP47+'１２月'!AX47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AH48+'１２月'!AQ48</f>
        <v>16</v>
      </c>
      <c r="AR48" s="16">
        <f>AJ48+'１２月'!AR48</f>
        <v>16</v>
      </c>
      <c r="AS48" s="16">
        <f>AK48+'１２月'!AS48</f>
        <v>0</v>
      </c>
      <c r="AT48" s="16">
        <f>AL48+'１２月'!AT48</f>
        <v>0</v>
      </c>
      <c r="AU48" s="16">
        <f>AM48+'１２月'!AU48</f>
        <v>0</v>
      </c>
      <c r="AV48" s="16">
        <f>AN48+'１２月'!AV48</f>
        <v>0</v>
      </c>
      <c r="AW48" s="56">
        <f>AO48+'１２月'!AW48</f>
        <v>0</v>
      </c>
      <c r="AX48" s="17">
        <f>AP48+'１２月'!AX48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AH49+'１２月'!AQ49</f>
        <v>16</v>
      </c>
      <c r="AR49" s="16">
        <f>AJ49+'１２月'!AR49</f>
        <v>16</v>
      </c>
      <c r="AS49" s="16">
        <f>AK49+'１２月'!AS49</f>
        <v>0</v>
      </c>
      <c r="AT49" s="16">
        <f>AL49+'１２月'!AT49</f>
        <v>0</v>
      </c>
      <c r="AU49" s="16">
        <f>AM49+'１２月'!AU49</f>
        <v>0</v>
      </c>
      <c r="AV49" s="16">
        <f>AN49+'１２月'!AV49</f>
        <v>0</v>
      </c>
      <c r="AW49" s="56">
        <f>AO49+'１２月'!AW49</f>
        <v>0</v>
      </c>
      <c r="AX49" s="17">
        <f>AP49+'１２月'!AX49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AH50+'１２月'!AQ50</f>
        <v>16</v>
      </c>
      <c r="AR50" s="16">
        <f>AJ50+'１２月'!AR50</f>
        <v>16</v>
      </c>
      <c r="AS50" s="16">
        <f>AK50+'１２月'!AS50</f>
        <v>0</v>
      </c>
      <c r="AT50" s="16">
        <f>AL50+'１２月'!AT50</f>
        <v>0</v>
      </c>
      <c r="AU50" s="16">
        <f>AM50+'１２月'!AU50</f>
        <v>0</v>
      </c>
      <c r="AV50" s="16">
        <f>AN50+'１２月'!AV50</f>
        <v>0</v>
      </c>
      <c r="AW50" s="56">
        <f>AO50+'１２月'!AW50</f>
        <v>0</v>
      </c>
      <c r="AX50" s="17">
        <f>AP50+'１２月'!AX50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AH51+'１２月'!AQ51</f>
        <v>16</v>
      </c>
      <c r="AR51" s="16">
        <f>AJ51+'１２月'!AR51</f>
        <v>16</v>
      </c>
      <c r="AS51" s="16">
        <f>AK51+'１２月'!AS51</f>
        <v>0</v>
      </c>
      <c r="AT51" s="16">
        <f>AL51+'１２月'!AT51</f>
        <v>0</v>
      </c>
      <c r="AU51" s="16">
        <f>AM51+'１２月'!AU51</f>
        <v>0</v>
      </c>
      <c r="AV51" s="16">
        <f>AN51+'１２月'!AV51</f>
        <v>0</v>
      </c>
      <c r="AW51" s="56">
        <f>AO51+'１２月'!AW51</f>
        <v>0</v>
      </c>
      <c r="AX51" s="17">
        <f>AP51+'１２月'!AX51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AH52+'１２月'!AQ52</f>
        <v>16</v>
      </c>
      <c r="AR52" s="16">
        <f>AJ52+'１２月'!AR52</f>
        <v>16</v>
      </c>
      <c r="AS52" s="16">
        <f>AK52+'１２月'!AS52</f>
        <v>0</v>
      </c>
      <c r="AT52" s="16">
        <f>AL52+'１２月'!AT52</f>
        <v>0</v>
      </c>
      <c r="AU52" s="16">
        <f>AM52+'１２月'!AU52</f>
        <v>0</v>
      </c>
      <c r="AV52" s="16">
        <f>AN52+'１２月'!AV52</f>
        <v>0</v>
      </c>
      <c r="AW52" s="56">
        <f>AO52+'１２月'!AW52</f>
        <v>0</v>
      </c>
      <c r="AX52" s="17">
        <f>AP52+'１２月'!AX52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AH53+'１２月'!AQ53</f>
        <v>16</v>
      </c>
      <c r="AR53" s="16">
        <f>AJ53+'１２月'!AR53</f>
        <v>16</v>
      </c>
      <c r="AS53" s="16">
        <f>AK53+'１２月'!AS53</f>
        <v>0</v>
      </c>
      <c r="AT53" s="16">
        <f>AL53+'１２月'!AT53</f>
        <v>0</v>
      </c>
      <c r="AU53" s="16">
        <f>AM53+'１２月'!AU53</f>
        <v>0</v>
      </c>
      <c r="AV53" s="16">
        <f>AN53+'１２月'!AV53</f>
        <v>0</v>
      </c>
      <c r="AW53" s="56">
        <f>AO53+'１２月'!AW53</f>
        <v>0</v>
      </c>
      <c r="AX53" s="17">
        <f>AP53+'１２月'!AX53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AH54+'１２月'!AQ54</f>
        <v>16</v>
      </c>
      <c r="AR54" s="16">
        <f>AJ54+'１２月'!AR54</f>
        <v>16</v>
      </c>
      <c r="AS54" s="16">
        <f>AK54+'１２月'!AS54</f>
        <v>0</v>
      </c>
      <c r="AT54" s="16">
        <f>AL54+'１２月'!AT54</f>
        <v>0</v>
      </c>
      <c r="AU54" s="16">
        <f>AM54+'１２月'!AU54</f>
        <v>0</v>
      </c>
      <c r="AV54" s="16">
        <f>AN54+'１２月'!AV54</f>
        <v>0</v>
      </c>
      <c r="AW54" s="56">
        <f>AO54+'１２月'!AW54</f>
        <v>0</v>
      </c>
      <c r="AX54" s="17">
        <f>AP54+'１２月'!AX54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AH55+'１２月'!AQ55</f>
        <v>16</v>
      </c>
      <c r="AR55" s="18">
        <f>AJ55+'１２月'!AR55</f>
        <v>16</v>
      </c>
      <c r="AS55" s="18">
        <f>AK55+'１２月'!AS55</f>
        <v>0</v>
      </c>
      <c r="AT55" s="18">
        <f>AL55+'１２月'!AT55</f>
        <v>0</v>
      </c>
      <c r="AU55" s="18">
        <f>AM55+'１２月'!AU55</f>
        <v>0</v>
      </c>
      <c r="AV55" s="18">
        <f>AN55+'１２月'!AV55</f>
        <v>0</v>
      </c>
      <c r="AW55" s="57">
        <f>AO55+'１２月'!AW55</f>
        <v>0</v>
      </c>
      <c r="AX55" s="19">
        <f>AP55+'１２月'!AX55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1</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20" priority="4" operator="equal">
      <formula>0</formula>
    </cfRule>
  </conditionalFormatting>
  <conditionalFormatting sqref="B11:B55">
    <cfRule type="cellIs" dxfId="19" priority="3" operator="equal">
      <formula>0</formula>
    </cfRule>
  </conditionalFormatting>
  <conditionalFormatting sqref="AY11:AY55">
    <cfRule type="cellIs" dxfId="18" priority="40" operator="equal">
      <formula>$X$3</formula>
    </cfRule>
    <cfRule type="cellIs" dxfId="17" priority="41" operator="equal">
      <formula>$X$2</formula>
    </cfRule>
    <cfRule type="cellIs" dxfId="16" priority="42" operator="equal">
      <formula>$X$1</formula>
    </cfRule>
  </conditionalFormatting>
  <conditionalFormatting sqref="C9:AG9">
    <cfRule type="cellIs" dxfId="15" priority="1" operator="equal">
      <formula>"土"</formula>
    </cfRule>
    <cfRule type="cellIs" dxfId="14"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基礎情報!B5+1</f>
        <v>2013</v>
      </c>
      <c r="C3" s="23" t="s">
        <v>2</v>
      </c>
      <c r="D3" s="24">
        <v>2</v>
      </c>
      <c r="E3" s="23" t="s">
        <v>3</v>
      </c>
      <c r="F3" s="25"/>
      <c r="W3" s="120"/>
      <c r="X3" s="131" t="s">
        <v>24</v>
      </c>
      <c r="Y3" s="131"/>
      <c r="Z3" s="131"/>
      <c r="AA3" s="131"/>
      <c r="AB3" s="143">
        <f t="shared" ref="AB3" si="1">$AZ$59</f>
        <v>0</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c r="AG6" s="33"/>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E7" si="2">DATE($B$3,$D$3,C6)</f>
        <v>41306</v>
      </c>
      <c r="D7" s="7">
        <f t="shared" si="2"/>
        <v>41307</v>
      </c>
      <c r="E7" s="7">
        <f t="shared" si="2"/>
        <v>41308</v>
      </c>
      <c r="F7" s="7">
        <f t="shared" si="2"/>
        <v>41309</v>
      </c>
      <c r="G7" s="7">
        <f t="shared" si="2"/>
        <v>41310</v>
      </c>
      <c r="H7" s="7">
        <f t="shared" si="2"/>
        <v>41311</v>
      </c>
      <c r="I7" s="7">
        <f t="shared" si="2"/>
        <v>41312</v>
      </c>
      <c r="J7" s="7">
        <f t="shared" si="2"/>
        <v>41313</v>
      </c>
      <c r="K7" s="7">
        <f t="shared" si="2"/>
        <v>41314</v>
      </c>
      <c r="L7" s="7">
        <f t="shared" si="2"/>
        <v>41315</v>
      </c>
      <c r="M7" s="7">
        <f t="shared" si="2"/>
        <v>41316</v>
      </c>
      <c r="N7" s="7">
        <f t="shared" si="2"/>
        <v>41317</v>
      </c>
      <c r="O7" s="7">
        <f t="shared" si="2"/>
        <v>41318</v>
      </c>
      <c r="P7" s="7">
        <f t="shared" si="2"/>
        <v>41319</v>
      </c>
      <c r="Q7" s="7">
        <f t="shared" si="2"/>
        <v>41320</v>
      </c>
      <c r="R7" s="7">
        <f t="shared" si="2"/>
        <v>41321</v>
      </c>
      <c r="S7" s="7">
        <f t="shared" si="2"/>
        <v>41322</v>
      </c>
      <c r="T7" s="7">
        <f t="shared" si="2"/>
        <v>41323</v>
      </c>
      <c r="U7" s="7">
        <f t="shared" si="2"/>
        <v>41324</v>
      </c>
      <c r="V7" s="7">
        <f t="shared" si="2"/>
        <v>41325</v>
      </c>
      <c r="W7" s="7">
        <f t="shared" si="2"/>
        <v>41326</v>
      </c>
      <c r="X7" s="7">
        <f t="shared" si="2"/>
        <v>41327</v>
      </c>
      <c r="Y7" s="7">
        <f t="shared" si="2"/>
        <v>41328</v>
      </c>
      <c r="Z7" s="7">
        <f t="shared" si="2"/>
        <v>41329</v>
      </c>
      <c r="AA7" s="7">
        <f t="shared" si="2"/>
        <v>41330</v>
      </c>
      <c r="AB7" s="7">
        <f t="shared" si="2"/>
        <v>41331</v>
      </c>
      <c r="AC7" s="7">
        <f t="shared" si="2"/>
        <v>41332</v>
      </c>
      <c r="AD7" s="7">
        <f t="shared" si="2"/>
        <v>41333</v>
      </c>
      <c r="AE7" s="7">
        <f t="shared" si="2"/>
        <v>41334</v>
      </c>
      <c r="AF7" s="7"/>
      <c r="AG7" s="34"/>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6</v>
      </c>
      <c r="D8" s="6">
        <f t="shared" ref="D8:AE8" si="3">WEEKDAY(D7,1)</f>
        <v>7</v>
      </c>
      <c r="E8" s="6">
        <f t="shared" si="3"/>
        <v>1</v>
      </c>
      <c r="F8" s="6">
        <f t="shared" si="3"/>
        <v>2</v>
      </c>
      <c r="G8" s="6">
        <f t="shared" si="3"/>
        <v>3</v>
      </c>
      <c r="H8" s="6">
        <f t="shared" si="3"/>
        <v>4</v>
      </c>
      <c r="I8" s="6">
        <f t="shared" si="3"/>
        <v>5</v>
      </c>
      <c r="J8" s="6">
        <f t="shared" si="3"/>
        <v>6</v>
      </c>
      <c r="K8" s="6">
        <f t="shared" si="3"/>
        <v>7</v>
      </c>
      <c r="L8" s="6">
        <f t="shared" si="3"/>
        <v>1</v>
      </c>
      <c r="M8" s="6">
        <f t="shared" si="3"/>
        <v>2</v>
      </c>
      <c r="N8" s="6">
        <f t="shared" si="3"/>
        <v>3</v>
      </c>
      <c r="O8" s="6">
        <f t="shared" si="3"/>
        <v>4</v>
      </c>
      <c r="P8" s="6">
        <f t="shared" si="3"/>
        <v>5</v>
      </c>
      <c r="Q8" s="6">
        <f t="shared" si="3"/>
        <v>6</v>
      </c>
      <c r="R8" s="6">
        <f t="shared" si="3"/>
        <v>7</v>
      </c>
      <c r="S8" s="6">
        <f t="shared" si="3"/>
        <v>1</v>
      </c>
      <c r="T8" s="6">
        <f t="shared" si="3"/>
        <v>2</v>
      </c>
      <c r="U8" s="6">
        <f t="shared" si="3"/>
        <v>3</v>
      </c>
      <c r="V8" s="6">
        <f t="shared" si="3"/>
        <v>4</v>
      </c>
      <c r="W8" s="6">
        <f t="shared" si="3"/>
        <v>5</v>
      </c>
      <c r="X8" s="6">
        <f t="shared" si="3"/>
        <v>6</v>
      </c>
      <c r="Y8" s="6">
        <f t="shared" si="3"/>
        <v>7</v>
      </c>
      <c r="Z8" s="6">
        <f t="shared" si="3"/>
        <v>1</v>
      </c>
      <c r="AA8" s="6">
        <f t="shared" si="3"/>
        <v>2</v>
      </c>
      <c r="AB8" s="6">
        <f t="shared" si="3"/>
        <v>3</v>
      </c>
      <c r="AC8" s="6">
        <f t="shared" si="3"/>
        <v>4</v>
      </c>
      <c r="AD8" s="6">
        <f t="shared" si="3"/>
        <v>5</v>
      </c>
      <c r="AE8" s="6">
        <f t="shared" si="3"/>
        <v>6</v>
      </c>
      <c r="AF8" s="6"/>
      <c r="AG8" s="33"/>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金</v>
      </c>
      <c r="D9" s="6" t="str">
        <f t="shared" ref="D9:AE9" si="4">IF(D8=1,"日",IF(D8=2,"月",IF(D8=3,"火",IF(D8=4,"水",IF(D8=5,"木",IF(D8=6,"金",IF(D8=7,"土")))))))</f>
        <v>土</v>
      </c>
      <c r="E9" s="6" t="str">
        <f t="shared" si="4"/>
        <v>日</v>
      </c>
      <c r="F9" s="6" t="str">
        <f t="shared" si="4"/>
        <v>月</v>
      </c>
      <c r="G9" s="6" t="str">
        <f t="shared" si="4"/>
        <v>火</v>
      </c>
      <c r="H9" s="6" t="str">
        <f t="shared" si="4"/>
        <v>水</v>
      </c>
      <c r="I9" s="6" t="str">
        <f t="shared" si="4"/>
        <v>木</v>
      </c>
      <c r="J9" s="6" t="str">
        <f t="shared" si="4"/>
        <v>金</v>
      </c>
      <c r="K9" s="6" t="str">
        <f t="shared" si="4"/>
        <v>土</v>
      </c>
      <c r="L9" s="6" t="str">
        <f t="shared" si="4"/>
        <v>日</v>
      </c>
      <c r="M9" s="6" t="str">
        <f t="shared" si="4"/>
        <v>月</v>
      </c>
      <c r="N9" s="6" t="str">
        <f t="shared" si="4"/>
        <v>火</v>
      </c>
      <c r="O9" s="6" t="str">
        <f t="shared" si="4"/>
        <v>水</v>
      </c>
      <c r="P9" s="6" t="str">
        <f t="shared" si="4"/>
        <v>木</v>
      </c>
      <c r="Q9" s="6" t="str">
        <f t="shared" si="4"/>
        <v>金</v>
      </c>
      <c r="R9" s="6" t="str">
        <f t="shared" si="4"/>
        <v>土</v>
      </c>
      <c r="S9" s="6" t="str">
        <f t="shared" si="4"/>
        <v>日</v>
      </c>
      <c r="T9" s="6" t="str">
        <f t="shared" si="4"/>
        <v>月</v>
      </c>
      <c r="U9" s="6" t="str">
        <f t="shared" si="4"/>
        <v>火</v>
      </c>
      <c r="V9" s="6" t="str">
        <f t="shared" si="4"/>
        <v>水</v>
      </c>
      <c r="W9" s="6" t="str">
        <f t="shared" si="4"/>
        <v>木</v>
      </c>
      <c r="X9" s="6" t="str">
        <f t="shared" si="4"/>
        <v>金</v>
      </c>
      <c r="Y9" s="6" t="str">
        <f t="shared" si="4"/>
        <v>土</v>
      </c>
      <c r="Z9" s="6" t="str">
        <f t="shared" si="4"/>
        <v>日</v>
      </c>
      <c r="AA9" s="6" t="str">
        <f t="shared" si="4"/>
        <v>月</v>
      </c>
      <c r="AB9" s="6" t="str">
        <f t="shared" si="4"/>
        <v>火</v>
      </c>
      <c r="AC9" s="6" t="str">
        <f t="shared" si="4"/>
        <v>水</v>
      </c>
      <c r="AD9" s="6" t="str">
        <f t="shared" si="4"/>
        <v>木</v>
      </c>
      <c r="AE9" s="6" t="str">
        <f t="shared" si="4"/>
        <v>金</v>
      </c>
      <c r="AF9" s="6"/>
      <c r="AG9" s="33"/>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AH11+'１月'!AQ11</f>
        <v>16</v>
      </c>
      <c r="AR11" s="31">
        <f>AJ11+'１月'!AR11</f>
        <v>13</v>
      </c>
      <c r="AS11" s="31">
        <f>AK11+'１月'!AS11</f>
        <v>2</v>
      </c>
      <c r="AT11" s="31">
        <f>AL11+'１月'!AT11</f>
        <v>2</v>
      </c>
      <c r="AU11" s="31">
        <f>AM11+'１月'!AU11</f>
        <v>2</v>
      </c>
      <c r="AV11" s="31">
        <f>AN11+'１月'!AV11</f>
        <v>2</v>
      </c>
      <c r="AW11" s="31">
        <f>AO11+'１月'!AW11</f>
        <v>0</v>
      </c>
      <c r="AX11" s="20">
        <f>AP11+'１月'!AX11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AH12+'１月'!AQ12</f>
        <v>16</v>
      </c>
      <c r="AR12" s="16">
        <f>AJ12+'１月'!AR12</f>
        <v>1</v>
      </c>
      <c r="AS12" s="16">
        <f>AK12+'１月'!AS12</f>
        <v>15</v>
      </c>
      <c r="AT12" s="16">
        <f>AL12+'１月'!AT12</f>
        <v>0</v>
      </c>
      <c r="AU12" s="16">
        <f>AM12+'１月'!AU12</f>
        <v>0</v>
      </c>
      <c r="AV12" s="16">
        <f>AN12+'１月'!AV12</f>
        <v>0</v>
      </c>
      <c r="AW12" s="56">
        <f>AO12+'１月'!AW12</f>
        <v>0</v>
      </c>
      <c r="AX12" s="17">
        <f>AP12+'１月'!AX12</f>
        <v>0</v>
      </c>
      <c r="AY12" s="29" t="str">
        <f t="shared" ref="AY12:AY55" si="13">IF(AS12&gt;$BD$12,"不登校",IF(BA12&gt;$BE$12,"不登校相当",IF(BA12&gt;$BF$12,"準不登校","")))</f>
        <v/>
      </c>
      <c r="BA12" s="2">
        <f t="shared" ref="BA12:BA55" si="14">AS12+AV12+AW12+(AT12+AU12)/2</f>
        <v>15</v>
      </c>
      <c r="BC12" s="2">
        <f>基礎情報!B20</f>
        <v>2</v>
      </c>
      <c r="BD12" s="2">
        <f>基礎情報!C20</f>
        <v>30</v>
      </c>
      <c r="BE12" s="2">
        <f>基礎情報!D20</f>
        <v>30</v>
      </c>
      <c r="BF12" s="2">
        <f>基礎情報!E20</f>
        <v>15</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AH13+'１月'!AQ13</f>
        <v>16</v>
      </c>
      <c r="AR13" s="16">
        <f>AJ13+'１月'!AR13</f>
        <v>16</v>
      </c>
      <c r="AS13" s="16">
        <f>AK13+'１月'!AS13</f>
        <v>0</v>
      </c>
      <c r="AT13" s="16">
        <f>AL13+'１月'!AT13</f>
        <v>1</v>
      </c>
      <c r="AU13" s="16">
        <f>AM13+'１月'!AU13</f>
        <v>1</v>
      </c>
      <c r="AV13" s="16">
        <f>AN13+'１月'!AV13</f>
        <v>2</v>
      </c>
      <c r="AW13" s="56">
        <f>AO13+'１月'!AW13</f>
        <v>0</v>
      </c>
      <c r="AX13" s="17">
        <f>AP13+'１月'!AX13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AH14+'１月'!AQ14</f>
        <v>16</v>
      </c>
      <c r="AR14" s="16">
        <f>AJ14+'１月'!AR14</f>
        <v>16</v>
      </c>
      <c r="AS14" s="16">
        <f>AK14+'１月'!AS14</f>
        <v>0</v>
      </c>
      <c r="AT14" s="16">
        <f>AL14+'１月'!AT14</f>
        <v>0</v>
      </c>
      <c r="AU14" s="16">
        <f>AM14+'１月'!AU14</f>
        <v>0</v>
      </c>
      <c r="AV14" s="16">
        <f>AN14+'１月'!AV14</f>
        <v>0</v>
      </c>
      <c r="AW14" s="56">
        <f>AO14+'１月'!AW14</f>
        <v>0</v>
      </c>
      <c r="AX14" s="17">
        <f>AP14+'１月'!AX14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AH15+'１月'!AQ15</f>
        <v>16</v>
      </c>
      <c r="AR15" s="16">
        <f>AJ15+'１月'!AR15</f>
        <v>16</v>
      </c>
      <c r="AS15" s="16">
        <f>AK15+'１月'!AS15</f>
        <v>0</v>
      </c>
      <c r="AT15" s="16">
        <f>AL15+'１月'!AT15</f>
        <v>0</v>
      </c>
      <c r="AU15" s="16">
        <f>AM15+'１月'!AU15</f>
        <v>0</v>
      </c>
      <c r="AV15" s="16">
        <f>AN15+'１月'!AV15</f>
        <v>0</v>
      </c>
      <c r="AW15" s="56">
        <f>AO15+'１月'!AW15</f>
        <v>0</v>
      </c>
      <c r="AX15" s="17">
        <f>AP15+'１月'!AX15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AH16+'１月'!AQ16</f>
        <v>16</v>
      </c>
      <c r="AR16" s="16">
        <f>AJ16+'１月'!AR16</f>
        <v>12</v>
      </c>
      <c r="AS16" s="16">
        <f>AK16+'１月'!AS16</f>
        <v>4</v>
      </c>
      <c r="AT16" s="16">
        <f>AL16+'１月'!AT16</f>
        <v>0</v>
      </c>
      <c r="AU16" s="16">
        <f>AM16+'１月'!AU16</f>
        <v>0</v>
      </c>
      <c r="AV16" s="16">
        <f>AN16+'１月'!AV16</f>
        <v>0</v>
      </c>
      <c r="AW16" s="56">
        <f>AO16+'１月'!AW16</f>
        <v>0</v>
      </c>
      <c r="AX16" s="17">
        <f>AP16+'１月'!AX16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AH17+'１月'!AQ17</f>
        <v>16</v>
      </c>
      <c r="AR17" s="16">
        <f>AJ17+'１月'!AR17</f>
        <v>16</v>
      </c>
      <c r="AS17" s="16">
        <f>AK17+'１月'!AS17</f>
        <v>0</v>
      </c>
      <c r="AT17" s="16">
        <f>AL17+'１月'!AT17</f>
        <v>0</v>
      </c>
      <c r="AU17" s="16">
        <f>AM17+'１月'!AU17</f>
        <v>0</v>
      </c>
      <c r="AV17" s="16">
        <f>AN17+'１月'!AV17</f>
        <v>0</v>
      </c>
      <c r="AW17" s="56">
        <f>AO17+'１月'!AW17</f>
        <v>0</v>
      </c>
      <c r="AX17" s="17">
        <f>AP17+'１月'!AX17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AH18+'１月'!AQ18</f>
        <v>16</v>
      </c>
      <c r="AR18" s="16">
        <f>AJ18+'１月'!AR18</f>
        <v>16</v>
      </c>
      <c r="AS18" s="16">
        <f>AK18+'１月'!AS18</f>
        <v>0</v>
      </c>
      <c r="AT18" s="16">
        <f>AL18+'１月'!AT18</f>
        <v>0</v>
      </c>
      <c r="AU18" s="16">
        <f>AM18+'１月'!AU18</f>
        <v>0</v>
      </c>
      <c r="AV18" s="16">
        <f>AN18+'１月'!AV18</f>
        <v>0</v>
      </c>
      <c r="AW18" s="56">
        <f>AO18+'１月'!AW18</f>
        <v>0</v>
      </c>
      <c r="AX18" s="17">
        <f>AP18+'１月'!AX18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AH19+'１月'!AQ19</f>
        <v>16</v>
      </c>
      <c r="AR19" s="16">
        <f>AJ19+'１月'!AR19</f>
        <v>14</v>
      </c>
      <c r="AS19" s="16">
        <f>AK19+'１月'!AS19</f>
        <v>1</v>
      </c>
      <c r="AT19" s="16">
        <f>AL19+'１月'!AT19</f>
        <v>1</v>
      </c>
      <c r="AU19" s="16">
        <f>AM19+'１月'!AU19</f>
        <v>0</v>
      </c>
      <c r="AV19" s="16">
        <f>AN19+'１月'!AV19</f>
        <v>1</v>
      </c>
      <c r="AW19" s="56">
        <f>AO19+'１月'!AW19</f>
        <v>0</v>
      </c>
      <c r="AX19" s="17">
        <f>AP19+'１月'!AX19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AH20+'１月'!AQ20</f>
        <v>16</v>
      </c>
      <c r="AR20" s="16">
        <f>AJ20+'１月'!AR20</f>
        <v>16</v>
      </c>
      <c r="AS20" s="16">
        <f>AK20+'１月'!AS20</f>
        <v>0</v>
      </c>
      <c r="AT20" s="16">
        <f>AL20+'１月'!AT20</f>
        <v>0</v>
      </c>
      <c r="AU20" s="16">
        <f>AM20+'１月'!AU20</f>
        <v>0</v>
      </c>
      <c r="AV20" s="16">
        <f>AN20+'１月'!AV20</f>
        <v>0</v>
      </c>
      <c r="AW20" s="56">
        <f>AO20+'１月'!AW20</f>
        <v>0</v>
      </c>
      <c r="AX20" s="17">
        <f>AP20+'１月'!AX20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AH21+'１月'!AQ21</f>
        <v>16</v>
      </c>
      <c r="AR21" s="16">
        <f>AJ21+'１月'!AR21</f>
        <v>16</v>
      </c>
      <c r="AS21" s="16">
        <f>AK21+'１月'!AS21</f>
        <v>0</v>
      </c>
      <c r="AT21" s="16">
        <f>AL21+'１月'!AT21</f>
        <v>0</v>
      </c>
      <c r="AU21" s="16">
        <f>AM21+'１月'!AU21</f>
        <v>0</v>
      </c>
      <c r="AV21" s="16">
        <f>AN21+'１月'!AV21</f>
        <v>0</v>
      </c>
      <c r="AW21" s="56">
        <f>AO21+'１月'!AW21</f>
        <v>0</v>
      </c>
      <c r="AX21" s="17">
        <f>AP21+'１月'!AX21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AH22+'１月'!AQ22</f>
        <v>16</v>
      </c>
      <c r="AR22" s="16">
        <f>AJ22+'１月'!AR22</f>
        <v>16</v>
      </c>
      <c r="AS22" s="16">
        <f>AK22+'１月'!AS22</f>
        <v>0</v>
      </c>
      <c r="AT22" s="16">
        <f>AL22+'１月'!AT22</f>
        <v>0</v>
      </c>
      <c r="AU22" s="16">
        <f>AM22+'１月'!AU22</f>
        <v>0</v>
      </c>
      <c r="AV22" s="16">
        <f>AN22+'１月'!AV22</f>
        <v>0</v>
      </c>
      <c r="AW22" s="56">
        <f>AO22+'１月'!AW22</f>
        <v>0</v>
      </c>
      <c r="AX22" s="17">
        <f>AP22+'１月'!AX22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AH23+'１月'!AQ23</f>
        <v>16</v>
      </c>
      <c r="AR23" s="16">
        <f>AJ23+'１月'!AR23</f>
        <v>16</v>
      </c>
      <c r="AS23" s="16">
        <f>AK23+'１月'!AS23</f>
        <v>0</v>
      </c>
      <c r="AT23" s="16">
        <f>AL23+'１月'!AT23</f>
        <v>0</v>
      </c>
      <c r="AU23" s="16">
        <f>AM23+'１月'!AU23</f>
        <v>0</v>
      </c>
      <c r="AV23" s="16">
        <f>AN23+'１月'!AV23</f>
        <v>0</v>
      </c>
      <c r="AW23" s="56">
        <f>AO23+'１月'!AW23</f>
        <v>0</v>
      </c>
      <c r="AX23" s="17">
        <f>AP23+'１月'!AX23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AH24+'１月'!AQ24</f>
        <v>16</v>
      </c>
      <c r="AR24" s="16">
        <f>AJ24+'１月'!AR24</f>
        <v>16</v>
      </c>
      <c r="AS24" s="16">
        <f>AK24+'１月'!AS24</f>
        <v>0</v>
      </c>
      <c r="AT24" s="16">
        <f>AL24+'１月'!AT24</f>
        <v>0</v>
      </c>
      <c r="AU24" s="16">
        <f>AM24+'１月'!AU24</f>
        <v>0</v>
      </c>
      <c r="AV24" s="16">
        <f>AN24+'１月'!AV24</f>
        <v>0</v>
      </c>
      <c r="AW24" s="56">
        <f>AO24+'１月'!AW24</f>
        <v>0</v>
      </c>
      <c r="AX24" s="17">
        <f>AP24+'１月'!AX24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AH25+'１月'!AQ25</f>
        <v>16</v>
      </c>
      <c r="AR25" s="16">
        <f>AJ25+'１月'!AR25</f>
        <v>16</v>
      </c>
      <c r="AS25" s="16">
        <f>AK25+'１月'!AS25</f>
        <v>0</v>
      </c>
      <c r="AT25" s="16">
        <f>AL25+'１月'!AT25</f>
        <v>0</v>
      </c>
      <c r="AU25" s="16">
        <f>AM25+'１月'!AU25</f>
        <v>0</v>
      </c>
      <c r="AV25" s="16">
        <f>AN25+'１月'!AV25</f>
        <v>0</v>
      </c>
      <c r="AW25" s="56">
        <f>AO25+'１月'!AW25</f>
        <v>0</v>
      </c>
      <c r="AX25" s="17">
        <f>AP25+'１月'!AX25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AH26+'１月'!AQ26</f>
        <v>16</v>
      </c>
      <c r="AR26" s="16">
        <f>AJ26+'１月'!AR26</f>
        <v>16</v>
      </c>
      <c r="AS26" s="16">
        <f>AK26+'１月'!AS26</f>
        <v>0</v>
      </c>
      <c r="AT26" s="16">
        <f>AL26+'１月'!AT26</f>
        <v>0</v>
      </c>
      <c r="AU26" s="16">
        <f>AM26+'１月'!AU26</f>
        <v>0</v>
      </c>
      <c r="AV26" s="16">
        <f>AN26+'１月'!AV26</f>
        <v>0</v>
      </c>
      <c r="AW26" s="56">
        <f>AO26+'１月'!AW26</f>
        <v>0</v>
      </c>
      <c r="AX26" s="17">
        <f>AP26+'１月'!AX26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AH27+'１月'!AQ27</f>
        <v>16</v>
      </c>
      <c r="AR27" s="16">
        <f>AJ27+'１月'!AR27</f>
        <v>16</v>
      </c>
      <c r="AS27" s="16">
        <f>AK27+'１月'!AS27</f>
        <v>0</v>
      </c>
      <c r="AT27" s="16">
        <f>AL27+'１月'!AT27</f>
        <v>0</v>
      </c>
      <c r="AU27" s="16">
        <f>AM27+'１月'!AU27</f>
        <v>0</v>
      </c>
      <c r="AV27" s="16">
        <f>AN27+'１月'!AV27</f>
        <v>0</v>
      </c>
      <c r="AW27" s="56">
        <f>AO27+'１月'!AW27</f>
        <v>0</v>
      </c>
      <c r="AX27" s="17">
        <f>AP27+'１月'!AX27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AH28+'１月'!AQ28</f>
        <v>16</v>
      </c>
      <c r="AR28" s="16">
        <f>AJ28+'１月'!AR28</f>
        <v>16</v>
      </c>
      <c r="AS28" s="16">
        <f>AK28+'１月'!AS28</f>
        <v>0</v>
      </c>
      <c r="AT28" s="16">
        <f>AL28+'１月'!AT28</f>
        <v>0</v>
      </c>
      <c r="AU28" s="16">
        <f>AM28+'１月'!AU28</f>
        <v>0</v>
      </c>
      <c r="AV28" s="16">
        <f>AN28+'１月'!AV28</f>
        <v>0</v>
      </c>
      <c r="AW28" s="56">
        <f>AO28+'１月'!AW28</f>
        <v>0</v>
      </c>
      <c r="AX28" s="17">
        <f>AP28+'１月'!AX28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AH29+'１月'!AQ29</f>
        <v>16</v>
      </c>
      <c r="AR29" s="16">
        <f>AJ29+'１月'!AR29</f>
        <v>16</v>
      </c>
      <c r="AS29" s="16">
        <f>AK29+'１月'!AS29</f>
        <v>0</v>
      </c>
      <c r="AT29" s="16">
        <f>AL29+'１月'!AT29</f>
        <v>0</v>
      </c>
      <c r="AU29" s="16">
        <f>AM29+'１月'!AU29</f>
        <v>0</v>
      </c>
      <c r="AV29" s="16">
        <f>AN29+'１月'!AV29</f>
        <v>0</v>
      </c>
      <c r="AW29" s="56">
        <f>AO29+'１月'!AW29</f>
        <v>0</v>
      </c>
      <c r="AX29" s="17">
        <f>AP29+'１月'!AX29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AH30+'１月'!AQ30</f>
        <v>16</v>
      </c>
      <c r="AR30" s="16">
        <f>AJ30+'１月'!AR30</f>
        <v>16</v>
      </c>
      <c r="AS30" s="16">
        <f>AK30+'１月'!AS30</f>
        <v>0</v>
      </c>
      <c r="AT30" s="16">
        <f>AL30+'１月'!AT30</f>
        <v>0</v>
      </c>
      <c r="AU30" s="16">
        <f>AM30+'１月'!AU30</f>
        <v>0</v>
      </c>
      <c r="AV30" s="16">
        <f>AN30+'１月'!AV30</f>
        <v>0</v>
      </c>
      <c r="AW30" s="56">
        <f>AO30+'１月'!AW30</f>
        <v>0</v>
      </c>
      <c r="AX30" s="17">
        <f>AP30+'１月'!AX30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AH31+'１月'!AQ31</f>
        <v>16</v>
      </c>
      <c r="AR31" s="16">
        <f>AJ31+'１月'!AR31</f>
        <v>16</v>
      </c>
      <c r="AS31" s="16">
        <f>AK31+'１月'!AS31</f>
        <v>0</v>
      </c>
      <c r="AT31" s="16">
        <f>AL31+'１月'!AT31</f>
        <v>0</v>
      </c>
      <c r="AU31" s="16">
        <f>AM31+'１月'!AU31</f>
        <v>0</v>
      </c>
      <c r="AV31" s="16">
        <f>AN31+'１月'!AV31</f>
        <v>0</v>
      </c>
      <c r="AW31" s="56">
        <f>AO31+'１月'!AW31</f>
        <v>0</v>
      </c>
      <c r="AX31" s="17">
        <f>AP31+'１月'!AX31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AH32+'１月'!AQ32</f>
        <v>16</v>
      </c>
      <c r="AR32" s="16">
        <f>AJ32+'１月'!AR32</f>
        <v>16</v>
      </c>
      <c r="AS32" s="16">
        <f>AK32+'１月'!AS32</f>
        <v>0</v>
      </c>
      <c r="AT32" s="16">
        <f>AL32+'１月'!AT32</f>
        <v>0</v>
      </c>
      <c r="AU32" s="16">
        <f>AM32+'１月'!AU32</f>
        <v>0</v>
      </c>
      <c r="AV32" s="16">
        <f>AN32+'１月'!AV32</f>
        <v>0</v>
      </c>
      <c r="AW32" s="56">
        <f>AO32+'１月'!AW32</f>
        <v>0</v>
      </c>
      <c r="AX32" s="17">
        <f>AP32+'１月'!AX32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AH33+'１月'!AQ33</f>
        <v>16</v>
      </c>
      <c r="AR33" s="16">
        <f>AJ33+'１月'!AR33</f>
        <v>16</v>
      </c>
      <c r="AS33" s="16">
        <f>AK33+'１月'!AS33</f>
        <v>0</v>
      </c>
      <c r="AT33" s="16">
        <f>AL33+'１月'!AT33</f>
        <v>0</v>
      </c>
      <c r="AU33" s="16">
        <f>AM33+'１月'!AU33</f>
        <v>0</v>
      </c>
      <c r="AV33" s="16">
        <f>AN33+'１月'!AV33</f>
        <v>0</v>
      </c>
      <c r="AW33" s="56">
        <f>AO33+'１月'!AW33</f>
        <v>0</v>
      </c>
      <c r="AX33" s="17">
        <f>AP33+'１月'!AX33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AH34+'１月'!AQ34</f>
        <v>16</v>
      </c>
      <c r="AR34" s="16">
        <f>AJ34+'１月'!AR34</f>
        <v>16</v>
      </c>
      <c r="AS34" s="16">
        <f>AK34+'１月'!AS34</f>
        <v>0</v>
      </c>
      <c r="AT34" s="16">
        <f>AL34+'１月'!AT34</f>
        <v>0</v>
      </c>
      <c r="AU34" s="16">
        <f>AM34+'１月'!AU34</f>
        <v>0</v>
      </c>
      <c r="AV34" s="16">
        <f>AN34+'１月'!AV34</f>
        <v>0</v>
      </c>
      <c r="AW34" s="56">
        <f>AO34+'１月'!AW34</f>
        <v>0</v>
      </c>
      <c r="AX34" s="17">
        <f>AP34+'１月'!AX34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AH35+'１月'!AQ35</f>
        <v>16</v>
      </c>
      <c r="AR35" s="16">
        <f>AJ35+'１月'!AR35</f>
        <v>16</v>
      </c>
      <c r="AS35" s="16">
        <f>AK35+'１月'!AS35</f>
        <v>0</v>
      </c>
      <c r="AT35" s="16">
        <f>AL35+'１月'!AT35</f>
        <v>0</v>
      </c>
      <c r="AU35" s="16">
        <f>AM35+'１月'!AU35</f>
        <v>0</v>
      </c>
      <c r="AV35" s="16">
        <f>AN35+'１月'!AV35</f>
        <v>0</v>
      </c>
      <c r="AW35" s="56">
        <f>AO35+'１月'!AW35</f>
        <v>0</v>
      </c>
      <c r="AX35" s="17">
        <f>AP35+'１月'!AX35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AH36+'１月'!AQ36</f>
        <v>16</v>
      </c>
      <c r="AR36" s="16">
        <f>AJ36+'１月'!AR36</f>
        <v>16</v>
      </c>
      <c r="AS36" s="16">
        <f>AK36+'１月'!AS36</f>
        <v>0</v>
      </c>
      <c r="AT36" s="16">
        <f>AL36+'１月'!AT36</f>
        <v>0</v>
      </c>
      <c r="AU36" s="16">
        <f>AM36+'１月'!AU36</f>
        <v>0</v>
      </c>
      <c r="AV36" s="16">
        <f>AN36+'１月'!AV36</f>
        <v>0</v>
      </c>
      <c r="AW36" s="56">
        <f>AO36+'１月'!AW36</f>
        <v>0</v>
      </c>
      <c r="AX36" s="17">
        <f>AP36+'１月'!AX36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AH37+'１月'!AQ37</f>
        <v>16</v>
      </c>
      <c r="AR37" s="16">
        <f>AJ37+'１月'!AR37</f>
        <v>16</v>
      </c>
      <c r="AS37" s="16">
        <f>AK37+'１月'!AS37</f>
        <v>0</v>
      </c>
      <c r="AT37" s="16">
        <f>AL37+'１月'!AT37</f>
        <v>0</v>
      </c>
      <c r="AU37" s="16">
        <f>AM37+'１月'!AU37</f>
        <v>0</v>
      </c>
      <c r="AV37" s="16">
        <f>AN37+'１月'!AV37</f>
        <v>0</v>
      </c>
      <c r="AW37" s="56">
        <f>AO37+'１月'!AW37</f>
        <v>0</v>
      </c>
      <c r="AX37" s="17">
        <f>AP37+'１月'!AX37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AH38+'１月'!AQ38</f>
        <v>16</v>
      </c>
      <c r="AR38" s="16">
        <f>AJ38+'１月'!AR38</f>
        <v>16</v>
      </c>
      <c r="AS38" s="16">
        <f>AK38+'１月'!AS38</f>
        <v>0</v>
      </c>
      <c r="AT38" s="16">
        <f>AL38+'１月'!AT38</f>
        <v>0</v>
      </c>
      <c r="AU38" s="16">
        <f>AM38+'１月'!AU38</f>
        <v>0</v>
      </c>
      <c r="AV38" s="16">
        <f>AN38+'１月'!AV38</f>
        <v>0</v>
      </c>
      <c r="AW38" s="56">
        <f>AO38+'１月'!AW38</f>
        <v>0</v>
      </c>
      <c r="AX38" s="17">
        <f>AP38+'１月'!AX38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AH39+'１月'!AQ39</f>
        <v>16</v>
      </c>
      <c r="AR39" s="16">
        <f>AJ39+'１月'!AR39</f>
        <v>16</v>
      </c>
      <c r="AS39" s="16">
        <f>AK39+'１月'!AS39</f>
        <v>0</v>
      </c>
      <c r="AT39" s="16">
        <f>AL39+'１月'!AT39</f>
        <v>0</v>
      </c>
      <c r="AU39" s="16">
        <f>AM39+'１月'!AU39</f>
        <v>0</v>
      </c>
      <c r="AV39" s="16">
        <f>AN39+'１月'!AV39</f>
        <v>0</v>
      </c>
      <c r="AW39" s="56">
        <f>AO39+'１月'!AW39</f>
        <v>0</v>
      </c>
      <c r="AX39" s="17">
        <f>AP39+'１月'!AX39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AH40+'１月'!AQ40</f>
        <v>16</v>
      </c>
      <c r="AR40" s="16">
        <f>AJ40+'１月'!AR40</f>
        <v>16</v>
      </c>
      <c r="AS40" s="16">
        <f>AK40+'１月'!AS40</f>
        <v>0</v>
      </c>
      <c r="AT40" s="16">
        <f>AL40+'１月'!AT40</f>
        <v>0</v>
      </c>
      <c r="AU40" s="16">
        <f>AM40+'１月'!AU40</f>
        <v>0</v>
      </c>
      <c r="AV40" s="16">
        <f>AN40+'１月'!AV40</f>
        <v>0</v>
      </c>
      <c r="AW40" s="56">
        <f>AO40+'１月'!AW40</f>
        <v>0</v>
      </c>
      <c r="AX40" s="17">
        <f>AP40+'１月'!AX40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AH41+'１月'!AQ41</f>
        <v>16</v>
      </c>
      <c r="AR41" s="16">
        <f>AJ41+'１月'!AR41</f>
        <v>16</v>
      </c>
      <c r="AS41" s="16">
        <f>AK41+'１月'!AS41</f>
        <v>0</v>
      </c>
      <c r="AT41" s="16">
        <f>AL41+'１月'!AT41</f>
        <v>0</v>
      </c>
      <c r="AU41" s="16">
        <f>AM41+'１月'!AU41</f>
        <v>0</v>
      </c>
      <c r="AV41" s="16">
        <f>AN41+'１月'!AV41</f>
        <v>0</v>
      </c>
      <c r="AW41" s="56">
        <f>AO41+'１月'!AW41</f>
        <v>0</v>
      </c>
      <c r="AX41" s="17">
        <f>AP41+'１月'!AX41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AH42+'１月'!AQ42</f>
        <v>16</v>
      </c>
      <c r="AR42" s="16">
        <f>AJ42+'１月'!AR42</f>
        <v>16</v>
      </c>
      <c r="AS42" s="16">
        <f>AK42+'１月'!AS42</f>
        <v>0</v>
      </c>
      <c r="AT42" s="16">
        <f>AL42+'１月'!AT42</f>
        <v>0</v>
      </c>
      <c r="AU42" s="16">
        <f>AM42+'１月'!AU42</f>
        <v>0</v>
      </c>
      <c r="AV42" s="16">
        <f>AN42+'１月'!AV42</f>
        <v>0</v>
      </c>
      <c r="AW42" s="56">
        <f>AO42+'１月'!AW42</f>
        <v>0</v>
      </c>
      <c r="AX42" s="17">
        <f>AP42+'１月'!AX42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AH43+'１月'!AQ43</f>
        <v>16</v>
      </c>
      <c r="AR43" s="16">
        <f>AJ43+'１月'!AR43</f>
        <v>16</v>
      </c>
      <c r="AS43" s="16">
        <f>AK43+'１月'!AS43</f>
        <v>0</v>
      </c>
      <c r="AT43" s="16">
        <f>AL43+'１月'!AT43</f>
        <v>0</v>
      </c>
      <c r="AU43" s="16">
        <f>AM43+'１月'!AU43</f>
        <v>0</v>
      </c>
      <c r="AV43" s="16">
        <f>AN43+'１月'!AV43</f>
        <v>0</v>
      </c>
      <c r="AW43" s="56">
        <f>AO43+'１月'!AW43</f>
        <v>0</v>
      </c>
      <c r="AX43" s="17">
        <f>AP43+'１月'!AX43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AH44+'１月'!AQ44</f>
        <v>16</v>
      </c>
      <c r="AR44" s="16">
        <f>AJ44+'１月'!AR44</f>
        <v>16</v>
      </c>
      <c r="AS44" s="16">
        <f>AK44+'１月'!AS44</f>
        <v>0</v>
      </c>
      <c r="AT44" s="16">
        <f>AL44+'１月'!AT44</f>
        <v>0</v>
      </c>
      <c r="AU44" s="16">
        <f>AM44+'１月'!AU44</f>
        <v>0</v>
      </c>
      <c r="AV44" s="16">
        <f>AN44+'１月'!AV44</f>
        <v>0</v>
      </c>
      <c r="AW44" s="56">
        <f>AO44+'１月'!AW44</f>
        <v>0</v>
      </c>
      <c r="AX44" s="17">
        <f>AP44+'１月'!AX44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AH45+'１月'!AQ45</f>
        <v>16</v>
      </c>
      <c r="AR45" s="16">
        <f>AJ45+'１月'!AR45</f>
        <v>16</v>
      </c>
      <c r="AS45" s="16">
        <f>AK45+'１月'!AS45</f>
        <v>0</v>
      </c>
      <c r="AT45" s="16">
        <f>AL45+'１月'!AT45</f>
        <v>0</v>
      </c>
      <c r="AU45" s="16">
        <f>AM45+'１月'!AU45</f>
        <v>0</v>
      </c>
      <c r="AV45" s="16">
        <f>AN45+'１月'!AV45</f>
        <v>0</v>
      </c>
      <c r="AW45" s="56">
        <f>AO45+'１月'!AW45</f>
        <v>0</v>
      </c>
      <c r="AX45" s="17">
        <f>AP45+'１月'!AX45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AH46+'１月'!AQ46</f>
        <v>16</v>
      </c>
      <c r="AR46" s="16">
        <f>AJ46+'１月'!AR46</f>
        <v>16</v>
      </c>
      <c r="AS46" s="16">
        <f>AK46+'１月'!AS46</f>
        <v>0</v>
      </c>
      <c r="AT46" s="16">
        <f>AL46+'１月'!AT46</f>
        <v>0</v>
      </c>
      <c r="AU46" s="16">
        <f>AM46+'１月'!AU46</f>
        <v>0</v>
      </c>
      <c r="AV46" s="16">
        <f>AN46+'１月'!AV46</f>
        <v>0</v>
      </c>
      <c r="AW46" s="56">
        <f>AO46+'１月'!AW46</f>
        <v>0</v>
      </c>
      <c r="AX46" s="17">
        <f>AP46+'１月'!AX46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AH47+'１月'!AQ47</f>
        <v>16</v>
      </c>
      <c r="AR47" s="16">
        <f>AJ47+'１月'!AR47</f>
        <v>16</v>
      </c>
      <c r="AS47" s="16">
        <f>AK47+'１月'!AS47</f>
        <v>0</v>
      </c>
      <c r="AT47" s="16">
        <f>AL47+'１月'!AT47</f>
        <v>0</v>
      </c>
      <c r="AU47" s="16">
        <f>AM47+'１月'!AU47</f>
        <v>0</v>
      </c>
      <c r="AV47" s="16">
        <f>AN47+'１月'!AV47</f>
        <v>0</v>
      </c>
      <c r="AW47" s="56">
        <f>AO47+'１月'!AW47</f>
        <v>0</v>
      </c>
      <c r="AX47" s="17">
        <f>AP47+'１月'!AX47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AH48+'１月'!AQ48</f>
        <v>16</v>
      </c>
      <c r="AR48" s="16">
        <f>AJ48+'１月'!AR48</f>
        <v>16</v>
      </c>
      <c r="AS48" s="16">
        <f>AK48+'１月'!AS48</f>
        <v>0</v>
      </c>
      <c r="AT48" s="16">
        <f>AL48+'１月'!AT48</f>
        <v>0</v>
      </c>
      <c r="AU48" s="16">
        <f>AM48+'１月'!AU48</f>
        <v>0</v>
      </c>
      <c r="AV48" s="16">
        <f>AN48+'１月'!AV48</f>
        <v>0</v>
      </c>
      <c r="AW48" s="56">
        <f>AO48+'１月'!AW48</f>
        <v>0</v>
      </c>
      <c r="AX48" s="17">
        <f>AP48+'１月'!AX48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AH49+'１月'!AQ49</f>
        <v>16</v>
      </c>
      <c r="AR49" s="16">
        <f>AJ49+'１月'!AR49</f>
        <v>16</v>
      </c>
      <c r="AS49" s="16">
        <f>AK49+'１月'!AS49</f>
        <v>0</v>
      </c>
      <c r="AT49" s="16">
        <f>AL49+'１月'!AT49</f>
        <v>0</v>
      </c>
      <c r="AU49" s="16">
        <f>AM49+'１月'!AU49</f>
        <v>0</v>
      </c>
      <c r="AV49" s="16">
        <f>AN49+'１月'!AV49</f>
        <v>0</v>
      </c>
      <c r="AW49" s="56">
        <f>AO49+'１月'!AW49</f>
        <v>0</v>
      </c>
      <c r="AX49" s="17">
        <f>AP49+'１月'!AX49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AH50+'１月'!AQ50</f>
        <v>16</v>
      </c>
      <c r="AR50" s="16">
        <f>AJ50+'１月'!AR50</f>
        <v>16</v>
      </c>
      <c r="AS50" s="16">
        <f>AK50+'１月'!AS50</f>
        <v>0</v>
      </c>
      <c r="AT50" s="16">
        <f>AL50+'１月'!AT50</f>
        <v>0</v>
      </c>
      <c r="AU50" s="16">
        <f>AM50+'１月'!AU50</f>
        <v>0</v>
      </c>
      <c r="AV50" s="16">
        <f>AN50+'１月'!AV50</f>
        <v>0</v>
      </c>
      <c r="AW50" s="56">
        <f>AO50+'１月'!AW50</f>
        <v>0</v>
      </c>
      <c r="AX50" s="17">
        <f>AP50+'１月'!AX50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AH51+'１月'!AQ51</f>
        <v>16</v>
      </c>
      <c r="AR51" s="16">
        <f>AJ51+'１月'!AR51</f>
        <v>16</v>
      </c>
      <c r="AS51" s="16">
        <f>AK51+'１月'!AS51</f>
        <v>0</v>
      </c>
      <c r="AT51" s="16">
        <f>AL51+'１月'!AT51</f>
        <v>0</v>
      </c>
      <c r="AU51" s="16">
        <f>AM51+'１月'!AU51</f>
        <v>0</v>
      </c>
      <c r="AV51" s="16">
        <f>AN51+'１月'!AV51</f>
        <v>0</v>
      </c>
      <c r="AW51" s="56">
        <f>AO51+'１月'!AW51</f>
        <v>0</v>
      </c>
      <c r="AX51" s="17">
        <f>AP51+'１月'!AX51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AH52+'１月'!AQ52</f>
        <v>16</v>
      </c>
      <c r="AR52" s="16">
        <f>AJ52+'１月'!AR52</f>
        <v>16</v>
      </c>
      <c r="AS52" s="16">
        <f>AK52+'１月'!AS52</f>
        <v>0</v>
      </c>
      <c r="AT52" s="16">
        <f>AL52+'１月'!AT52</f>
        <v>0</v>
      </c>
      <c r="AU52" s="16">
        <f>AM52+'１月'!AU52</f>
        <v>0</v>
      </c>
      <c r="AV52" s="16">
        <f>AN52+'１月'!AV52</f>
        <v>0</v>
      </c>
      <c r="AW52" s="56">
        <f>AO52+'１月'!AW52</f>
        <v>0</v>
      </c>
      <c r="AX52" s="17">
        <f>AP52+'１月'!AX52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AH53+'１月'!AQ53</f>
        <v>16</v>
      </c>
      <c r="AR53" s="16">
        <f>AJ53+'１月'!AR53</f>
        <v>16</v>
      </c>
      <c r="AS53" s="16">
        <f>AK53+'１月'!AS53</f>
        <v>0</v>
      </c>
      <c r="AT53" s="16">
        <f>AL53+'１月'!AT53</f>
        <v>0</v>
      </c>
      <c r="AU53" s="16">
        <f>AM53+'１月'!AU53</f>
        <v>0</v>
      </c>
      <c r="AV53" s="16">
        <f>AN53+'１月'!AV53</f>
        <v>0</v>
      </c>
      <c r="AW53" s="56">
        <f>AO53+'１月'!AW53</f>
        <v>0</v>
      </c>
      <c r="AX53" s="17">
        <f>AP53+'１月'!AX53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AH54+'１月'!AQ54</f>
        <v>16</v>
      </c>
      <c r="AR54" s="16">
        <f>AJ54+'１月'!AR54</f>
        <v>16</v>
      </c>
      <c r="AS54" s="16">
        <f>AK54+'１月'!AS54</f>
        <v>0</v>
      </c>
      <c r="AT54" s="16">
        <f>AL54+'１月'!AT54</f>
        <v>0</v>
      </c>
      <c r="AU54" s="16">
        <f>AM54+'１月'!AU54</f>
        <v>0</v>
      </c>
      <c r="AV54" s="16">
        <f>AN54+'１月'!AV54</f>
        <v>0</v>
      </c>
      <c r="AW54" s="56">
        <f>AO54+'１月'!AW54</f>
        <v>0</v>
      </c>
      <c r="AX54" s="17">
        <f>AP54+'１月'!AX54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AH55+'１月'!AQ55</f>
        <v>16</v>
      </c>
      <c r="AR55" s="18">
        <f>AJ55+'１月'!AR55</f>
        <v>16</v>
      </c>
      <c r="AS55" s="18">
        <f>AK55+'１月'!AS55</f>
        <v>0</v>
      </c>
      <c r="AT55" s="18">
        <f>AL55+'１月'!AT55</f>
        <v>0</v>
      </c>
      <c r="AU55" s="18">
        <f>AM55+'１月'!AU55</f>
        <v>0</v>
      </c>
      <c r="AV55" s="18">
        <f>AN55+'１月'!AV55</f>
        <v>0</v>
      </c>
      <c r="AW55" s="57">
        <f>AO55+'１月'!AW55</f>
        <v>0</v>
      </c>
      <c r="AX55" s="19">
        <f>AP55+'１月'!AX55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0</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13" priority="4" operator="equal">
      <formula>0</formula>
    </cfRule>
  </conditionalFormatting>
  <conditionalFormatting sqref="B11:B55">
    <cfRule type="cellIs" dxfId="12" priority="3" operator="equal">
      <formula>0</formula>
    </cfRule>
  </conditionalFormatting>
  <conditionalFormatting sqref="AY11:AY55">
    <cfRule type="cellIs" dxfId="11" priority="43" operator="equal">
      <formula>$X$3</formula>
    </cfRule>
    <cfRule type="cellIs" dxfId="10" priority="44" operator="equal">
      <formula>$X$2</formula>
    </cfRule>
    <cfRule type="cellIs" dxfId="9" priority="45" operator="equal">
      <formula>$X$1</formula>
    </cfRule>
  </conditionalFormatting>
  <conditionalFormatting sqref="C9:AG9">
    <cfRule type="cellIs" dxfId="8" priority="1" operator="equal">
      <formula>"土"</formula>
    </cfRule>
    <cfRule type="cellIs" dxfId="7"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0</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基礎情報!B5+1</f>
        <v>2013</v>
      </c>
      <c r="C3" s="23" t="s">
        <v>2</v>
      </c>
      <c r="D3" s="24">
        <v>3</v>
      </c>
      <c r="E3" s="23" t="s">
        <v>3</v>
      </c>
      <c r="F3" s="25"/>
      <c r="W3" s="120"/>
      <c r="X3" s="131" t="s">
        <v>24</v>
      </c>
      <c r="Y3" s="131"/>
      <c r="Z3" s="131"/>
      <c r="AA3" s="131"/>
      <c r="AB3" s="143">
        <f t="shared" ref="AB3" si="1">$AZ$59</f>
        <v>0</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41334</v>
      </c>
      <c r="D7" s="7">
        <f t="shared" si="2"/>
        <v>41335</v>
      </c>
      <c r="E7" s="7">
        <f t="shared" si="2"/>
        <v>41336</v>
      </c>
      <c r="F7" s="7">
        <f t="shared" si="2"/>
        <v>41337</v>
      </c>
      <c r="G7" s="7">
        <f t="shared" si="2"/>
        <v>41338</v>
      </c>
      <c r="H7" s="7">
        <f t="shared" si="2"/>
        <v>41339</v>
      </c>
      <c r="I7" s="7">
        <f t="shared" si="2"/>
        <v>41340</v>
      </c>
      <c r="J7" s="7">
        <f t="shared" si="2"/>
        <v>41341</v>
      </c>
      <c r="K7" s="7">
        <f t="shared" si="2"/>
        <v>41342</v>
      </c>
      <c r="L7" s="7">
        <f t="shared" si="2"/>
        <v>41343</v>
      </c>
      <c r="M7" s="7">
        <f t="shared" si="2"/>
        <v>41344</v>
      </c>
      <c r="N7" s="7">
        <f t="shared" si="2"/>
        <v>41345</v>
      </c>
      <c r="O7" s="7">
        <f t="shared" si="2"/>
        <v>41346</v>
      </c>
      <c r="P7" s="7">
        <f t="shared" si="2"/>
        <v>41347</v>
      </c>
      <c r="Q7" s="7">
        <f t="shared" si="2"/>
        <v>41348</v>
      </c>
      <c r="R7" s="7">
        <f t="shared" si="2"/>
        <v>41349</v>
      </c>
      <c r="S7" s="7">
        <f t="shared" si="2"/>
        <v>41350</v>
      </c>
      <c r="T7" s="7">
        <f t="shared" si="2"/>
        <v>41351</v>
      </c>
      <c r="U7" s="7">
        <f t="shared" si="2"/>
        <v>41352</v>
      </c>
      <c r="V7" s="7">
        <f t="shared" si="2"/>
        <v>41353</v>
      </c>
      <c r="W7" s="7">
        <f t="shared" si="2"/>
        <v>41354</v>
      </c>
      <c r="X7" s="7">
        <f t="shared" si="2"/>
        <v>41355</v>
      </c>
      <c r="Y7" s="7">
        <f t="shared" si="2"/>
        <v>41356</v>
      </c>
      <c r="Z7" s="7">
        <f t="shared" si="2"/>
        <v>41357</v>
      </c>
      <c r="AA7" s="7">
        <f t="shared" si="2"/>
        <v>41358</v>
      </c>
      <c r="AB7" s="7">
        <f t="shared" si="2"/>
        <v>41359</v>
      </c>
      <c r="AC7" s="7">
        <f t="shared" si="2"/>
        <v>41360</v>
      </c>
      <c r="AD7" s="7">
        <f t="shared" si="2"/>
        <v>41361</v>
      </c>
      <c r="AE7" s="7">
        <f t="shared" si="2"/>
        <v>41362</v>
      </c>
      <c r="AF7" s="7">
        <f t="shared" si="2"/>
        <v>41363</v>
      </c>
      <c r="AG7" s="34">
        <f t="shared" si="2"/>
        <v>41364</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6</v>
      </c>
      <c r="D8" s="6">
        <f t="shared" ref="D8:AG8" si="3">WEEKDAY(D7,1)</f>
        <v>7</v>
      </c>
      <c r="E8" s="6">
        <f t="shared" si="3"/>
        <v>1</v>
      </c>
      <c r="F8" s="6">
        <f t="shared" si="3"/>
        <v>2</v>
      </c>
      <c r="G8" s="6">
        <f t="shared" si="3"/>
        <v>3</v>
      </c>
      <c r="H8" s="6">
        <f t="shared" si="3"/>
        <v>4</v>
      </c>
      <c r="I8" s="6">
        <f t="shared" si="3"/>
        <v>5</v>
      </c>
      <c r="J8" s="6">
        <f t="shared" si="3"/>
        <v>6</v>
      </c>
      <c r="K8" s="6">
        <f t="shared" si="3"/>
        <v>7</v>
      </c>
      <c r="L8" s="6">
        <f t="shared" si="3"/>
        <v>1</v>
      </c>
      <c r="M8" s="6">
        <f t="shared" si="3"/>
        <v>2</v>
      </c>
      <c r="N8" s="6">
        <f t="shared" si="3"/>
        <v>3</v>
      </c>
      <c r="O8" s="6">
        <f t="shared" si="3"/>
        <v>4</v>
      </c>
      <c r="P8" s="6">
        <f t="shared" si="3"/>
        <v>5</v>
      </c>
      <c r="Q8" s="6">
        <f t="shared" si="3"/>
        <v>6</v>
      </c>
      <c r="R8" s="6">
        <f t="shared" si="3"/>
        <v>7</v>
      </c>
      <c r="S8" s="6">
        <f t="shared" si="3"/>
        <v>1</v>
      </c>
      <c r="T8" s="6">
        <f t="shared" si="3"/>
        <v>2</v>
      </c>
      <c r="U8" s="6">
        <f t="shared" si="3"/>
        <v>3</v>
      </c>
      <c r="V8" s="6">
        <f t="shared" si="3"/>
        <v>4</v>
      </c>
      <c r="W8" s="6">
        <f t="shared" si="3"/>
        <v>5</v>
      </c>
      <c r="X8" s="6">
        <f t="shared" si="3"/>
        <v>6</v>
      </c>
      <c r="Y8" s="6">
        <f t="shared" si="3"/>
        <v>7</v>
      </c>
      <c r="Z8" s="6">
        <f t="shared" si="3"/>
        <v>1</v>
      </c>
      <c r="AA8" s="6">
        <f t="shared" si="3"/>
        <v>2</v>
      </c>
      <c r="AB8" s="6">
        <f t="shared" si="3"/>
        <v>3</v>
      </c>
      <c r="AC8" s="6">
        <f t="shared" si="3"/>
        <v>4</v>
      </c>
      <c r="AD8" s="6">
        <f t="shared" si="3"/>
        <v>5</v>
      </c>
      <c r="AE8" s="6">
        <f t="shared" si="3"/>
        <v>6</v>
      </c>
      <c r="AF8" s="6">
        <f t="shared" si="3"/>
        <v>7</v>
      </c>
      <c r="AG8" s="33">
        <f t="shared" si="3"/>
        <v>1</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金</v>
      </c>
      <c r="D9" s="6" t="str">
        <f t="shared" ref="D9:AG9" si="4">IF(D8=1,"日",IF(D8=2,"月",IF(D8=3,"火",IF(D8=4,"水",IF(D8=5,"木",IF(D8=6,"金",IF(D8=7,"土")))))))</f>
        <v>土</v>
      </c>
      <c r="E9" s="6" t="str">
        <f t="shared" si="4"/>
        <v>日</v>
      </c>
      <c r="F9" s="6" t="str">
        <f t="shared" si="4"/>
        <v>月</v>
      </c>
      <c r="G9" s="6" t="str">
        <f t="shared" si="4"/>
        <v>火</v>
      </c>
      <c r="H9" s="6" t="str">
        <f t="shared" si="4"/>
        <v>水</v>
      </c>
      <c r="I9" s="6" t="str">
        <f t="shared" si="4"/>
        <v>木</v>
      </c>
      <c r="J9" s="6" t="str">
        <f t="shared" si="4"/>
        <v>金</v>
      </c>
      <c r="K9" s="6" t="str">
        <f t="shared" si="4"/>
        <v>土</v>
      </c>
      <c r="L9" s="6" t="str">
        <f t="shared" si="4"/>
        <v>日</v>
      </c>
      <c r="M9" s="6" t="str">
        <f t="shared" si="4"/>
        <v>月</v>
      </c>
      <c r="N9" s="6" t="str">
        <f t="shared" si="4"/>
        <v>火</v>
      </c>
      <c r="O9" s="6" t="str">
        <f t="shared" si="4"/>
        <v>水</v>
      </c>
      <c r="P9" s="6" t="str">
        <f t="shared" si="4"/>
        <v>木</v>
      </c>
      <c r="Q9" s="6" t="str">
        <f t="shared" si="4"/>
        <v>金</v>
      </c>
      <c r="R9" s="6" t="str">
        <f t="shared" si="4"/>
        <v>土</v>
      </c>
      <c r="S9" s="6" t="str">
        <f t="shared" si="4"/>
        <v>日</v>
      </c>
      <c r="T9" s="6" t="str">
        <f t="shared" si="4"/>
        <v>月</v>
      </c>
      <c r="U9" s="6" t="str">
        <f t="shared" si="4"/>
        <v>火</v>
      </c>
      <c r="V9" s="6" t="str">
        <f t="shared" si="4"/>
        <v>水</v>
      </c>
      <c r="W9" s="6" t="str">
        <f t="shared" si="4"/>
        <v>木</v>
      </c>
      <c r="X9" s="6" t="str">
        <f t="shared" si="4"/>
        <v>金</v>
      </c>
      <c r="Y9" s="6" t="str">
        <f t="shared" si="4"/>
        <v>土</v>
      </c>
      <c r="Z9" s="6" t="str">
        <f t="shared" si="4"/>
        <v>日</v>
      </c>
      <c r="AA9" s="6" t="str">
        <f t="shared" si="4"/>
        <v>月</v>
      </c>
      <c r="AB9" s="6" t="str">
        <f t="shared" si="4"/>
        <v>火</v>
      </c>
      <c r="AC9" s="6" t="str">
        <f t="shared" si="4"/>
        <v>水</v>
      </c>
      <c r="AD9" s="6" t="str">
        <f t="shared" si="4"/>
        <v>木</v>
      </c>
      <c r="AE9" s="6" t="str">
        <f t="shared" si="4"/>
        <v>金</v>
      </c>
      <c r="AF9" s="6" t="str">
        <f t="shared" si="4"/>
        <v>土</v>
      </c>
      <c r="AG9" s="33" t="str">
        <f t="shared" si="4"/>
        <v>日</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AH11+'２月'!AQ11</f>
        <v>16</v>
      </c>
      <c r="AR11" s="31">
        <f>AJ11+'２月'!AR11</f>
        <v>13</v>
      </c>
      <c r="AS11" s="31">
        <f>AK11+'２月'!AS11</f>
        <v>2</v>
      </c>
      <c r="AT11" s="31">
        <f>AL11+'２月'!AT11</f>
        <v>2</v>
      </c>
      <c r="AU11" s="31">
        <f>AM11+'２月'!AU11</f>
        <v>2</v>
      </c>
      <c r="AV11" s="31">
        <f>AN11+'２月'!AV11</f>
        <v>2</v>
      </c>
      <c r="AW11" s="31">
        <f>AO11+'２月'!AW11</f>
        <v>0</v>
      </c>
      <c r="AX11" s="20">
        <f>AP11+'２月'!AX11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AH12+'２月'!AQ12</f>
        <v>16</v>
      </c>
      <c r="AR12" s="16">
        <f>AJ12+'２月'!AR12</f>
        <v>1</v>
      </c>
      <c r="AS12" s="16">
        <f>AK12+'２月'!AS12</f>
        <v>15</v>
      </c>
      <c r="AT12" s="16">
        <f>AL12+'２月'!AT12</f>
        <v>0</v>
      </c>
      <c r="AU12" s="16">
        <f>AM12+'２月'!AU12</f>
        <v>0</v>
      </c>
      <c r="AV12" s="16">
        <f>AN12+'２月'!AV12</f>
        <v>0</v>
      </c>
      <c r="AW12" s="56">
        <f>AO12+'２月'!AW12</f>
        <v>0</v>
      </c>
      <c r="AX12" s="17">
        <f>AP12+'２月'!AX12</f>
        <v>0</v>
      </c>
      <c r="AY12" s="29" t="str">
        <f t="shared" ref="AY12:AY55" si="13">IF(AS12&gt;$BD$12,"不登校",IF(BA12&gt;$BE$12,"不登校相当",IF(BA12&gt;$BF$12,"準不登校","")))</f>
        <v/>
      </c>
      <c r="BA12" s="2">
        <f t="shared" ref="BA12:BA55" si="14">AS12+AV12+AW12+(AT12+AU12)/2</f>
        <v>15</v>
      </c>
      <c r="BC12" s="2">
        <f>基礎情報!B21</f>
        <v>3</v>
      </c>
      <c r="BD12" s="2">
        <f>基礎情報!C21</f>
        <v>30</v>
      </c>
      <c r="BE12" s="2">
        <f>基礎情報!D21</f>
        <v>30</v>
      </c>
      <c r="BF12" s="2">
        <f>基礎情報!E21</f>
        <v>15</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AH13+'２月'!AQ13</f>
        <v>16</v>
      </c>
      <c r="AR13" s="16">
        <f>AJ13+'２月'!AR13</f>
        <v>16</v>
      </c>
      <c r="AS13" s="16">
        <f>AK13+'２月'!AS13</f>
        <v>0</v>
      </c>
      <c r="AT13" s="16">
        <f>AL13+'２月'!AT13</f>
        <v>1</v>
      </c>
      <c r="AU13" s="16">
        <f>AM13+'２月'!AU13</f>
        <v>1</v>
      </c>
      <c r="AV13" s="16">
        <f>AN13+'２月'!AV13</f>
        <v>2</v>
      </c>
      <c r="AW13" s="56">
        <f>AO13+'２月'!AW13</f>
        <v>0</v>
      </c>
      <c r="AX13" s="17">
        <f>AP13+'２月'!AX13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AH14+'２月'!AQ14</f>
        <v>16</v>
      </c>
      <c r="AR14" s="16">
        <f>AJ14+'２月'!AR14</f>
        <v>16</v>
      </c>
      <c r="AS14" s="16">
        <f>AK14+'２月'!AS14</f>
        <v>0</v>
      </c>
      <c r="AT14" s="16">
        <f>AL14+'２月'!AT14</f>
        <v>0</v>
      </c>
      <c r="AU14" s="16">
        <f>AM14+'２月'!AU14</f>
        <v>0</v>
      </c>
      <c r="AV14" s="16">
        <f>AN14+'２月'!AV14</f>
        <v>0</v>
      </c>
      <c r="AW14" s="56">
        <f>AO14+'２月'!AW14</f>
        <v>0</v>
      </c>
      <c r="AX14" s="17">
        <f>AP14+'２月'!AX14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AH15+'２月'!AQ15</f>
        <v>16</v>
      </c>
      <c r="AR15" s="16">
        <f>AJ15+'２月'!AR15</f>
        <v>16</v>
      </c>
      <c r="AS15" s="16">
        <f>AK15+'２月'!AS15</f>
        <v>0</v>
      </c>
      <c r="AT15" s="16">
        <f>AL15+'２月'!AT15</f>
        <v>0</v>
      </c>
      <c r="AU15" s="16">
        <f>AM15+'２月'!AU15</f>
        <v>0</v>
      </c>
      <c r="AV15" s="16">
        <f>AN15+'２月'!AV15</f>
        <v>0</v>
      </c>
      <c r="AW15" s="56">
        <f>AO15+'２月'!AW15</f>
        <v>0</v>
      </c>
      <c r="AX15" s="17">
        <f>AP15+'２月'!AX15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AH16+'２月'!AQ16</f>
        <v>16</v>
      </c>
      <c r="AR16" s="16">
        <f>AJ16+'２月'!AR16</f>
        <v>12</v>
      </c>
      <c r="AS16" s="16">
        <f>AK16+'２月'!AS16</f>
        <v>4</v>
      </c>
      <c r="AT16" s="16">
        <f>AL16+'２月'!AT16</f>
        <v>0</v>
      </c>
      <c r="AU16" s="16">
        <f>AM16+'２月'!AU16</f>
        <v>0</v>
      </c>
      <c r="AV16" s="16">
        <f>AN16+'２月'!AV16</f>
        <v>0</v>
      </c>
      <c r="AW16" s="56">
        <f>AO16+'２月'!AW16</f>
        <v>0</v>
      </c>
      <c r="AX16" s="17">
        <f>AP16+'２月'!AX16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AH17+'２月'!AQ17</f>
        <v>16</v>
      </c>
      <c r="AR17" s="16">
        <f>AJ17+'２月'!AR17</f>
        <v>16</v>
      </c>
      <c r="AS17" s="16">
        <f>AK17+'２月'!AS17</f>
        <v>0</v>
      </c>
      <c r="AT17" s="16">
        <f>AL17+'２月'!AT17</f>
        <v>0</v>
      </c>
      <c r="AU17" s="16">
        <f>AM17+'２月'!AU17</f>
        <v>0</v>
      </c>
      <c r="AV17" s="16">
        <f>AN17+'２月'!AV17</f>
        <v>0</v>
      </c>
      <c r="AW17" s="56">
        <f>AO17+'２月'!AW17</f>
        <v>0</v>
      </c>
      <c r="AX17" s="17">
        <f>AP17+'２月'!AX17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AH18+'２月'!AQ18</f>
        <v>16</v>
      </c>
      <c r="AR18" s="16">
        <f>AJ18+'２月'!AR18</f>
        <v>16</v>
      </c>
      <c r="AS18" s="16">
        <f>AK18+'２月'!AS18</f>
        <v>0</v>
      </c>
      <c r="AT18" s="16">
        <f>AL18+'２月'!AT18</f>
        <v>0</v>
      </c>
      <c r="AU18" s="16">
        <f>AM18+'２月'!AU18</f>
        <v>0</v>
      </c>
      <c r="AV18" s="16">
        <f>AN18+'２月'!AV18</f>
        <v>0</v>
      </c>
      <c r="AW18" s="56">
        <f>AO18+'２月'!AW18</f>
        <v>0</v>
      </c>
      <c r="AX18" s="17">
        <f>AP18+'２月'!AX18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AH19+'２月'!AQ19</f>
        <v>16</v>
      </c>
      <c r="AR19" s="16">
        <f>AJ19+'２月'!AR19</f>
        <v>14</v>
      </c>
      <c r="AS19" s="16">
        <f>AK19+'２月'!AS19</f>
        <v>1</v>
      </c>
      <c r="AT19" s="16">
        <f>AL19+'２月'!AT19</f>
        <v>1</v>
      </c>
      <c r="AU19" s="16">
        <f>AM19+'２月'!AU19</f>
        <v>0</v>
      </c>
      <c r="AV19" s="16">
        <f>AN19+'２月'!AV19</f>
        <v>1</v>
      </c>
      <c r="AW19" s="56">
        <f>AO19+'２月'!AW19</f>
        <v>0</v>
      </c>
      <c r="AX19" s="17">
        <f>AP19+'２月'!AX19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AH20+'２月'!AQ20</f>
        <v>16</v>
      </c>
      <c r="AR20" s="16">
        <f>AJ20+'２月'!AR20</f>
        <v>16</v>
      </c>
      <c r="AS20" s="16">
        <f>AK20+'２月'!AS20</f>
        <v>0</v>
      </c>
      <c r="AT20" s="16">
        <f>AL20+'２月'!AT20</f>
        <v>0</v>
      </c>
      <c r="AU20" s="16">
        <f>AM20+'２月'!AU20</f>
        <v>0</v>
      </c>
      <c r="AV20" s="16">
        <f>AN20+'２月'!AV20</f>
        <v>0</v>
      </c>
      <c r="AW20" s="56">
        <f>AO20+'２月'!AW20</f>
        <v>0</v>
      </c>
      <c r="AX20" s="17">
        <f>AP20+'２月'!AX20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AH21+'２月'!AQ21</f>
        <v>16</v>
      </c>
      <c r="AR21" s="16">
        <f>AJ21+'２月'!AR21</f>
        <v>16</v>
      </c>
      <c r="AS21" s="16">
        <f>AK21+'２月'!AS21</f>
        <v>0</v>
      </c>
      <c r="AT21" s="16">
        <f>AL21+'２月'!AT21</f>
        <v>0</v>
      </c>
      <c r="AU21" s="16">
        <f>AM21+'２月'!AU21</f>
        <v>0</v>
      </c>
      <c r="AV21" s="16">
        <f>AN21+'２月'!AV21</f>
        <v>0</v>
      </c>
      <c r="AW21" s="56">
        <f>AO21+'２月'!AW21</f>
        <v>0</v>
      </c>
      <c r="AX21" s="17">
        <f>AP21+'２月'!AX21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AH22+'２月'!AQ22</f>
        <v>16</v>
      </c>
      <c r="AR22" s="16">
        <f>AJ22+'２月'!AR22</f>
        <v>16</v>
      </c>
      <c r="AS22" s="16">
        <f>AK22+'２月'!AS22</f>
        <v>0</v>
      </c>
      <c r="AT22" s="16">
        <f>AL22+'２月'!AT22</f>
        <v>0</v>
      </c>
      <c r="AU22" s="16">
        <f>AM22+'２月'!AU22</f>
        <v>0</v>
      </c>
      <c r="AV22" s="16">
        <f>AN22+'２月'!AV22</f>
        <v>0</v>
      </c>
      <c r="AW22" s="56">
        <f>AO22+'２月'!AW22</f>
        <v>0</v>
      </c>
      <c r="AX22" s="17">
        <f>AP22+'２月'!AX22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AH23+'２月'!AQ23</f>
        <v>16</v>
      </c>
      <c r="AR23" s="16">
        <f>AJ23+'２月'!AR23</f>
        <v>16</v>
      </c>
      <c r="AS23" s="16">
        <f>AK23+'２月'!AS23</f>
        <v>0</v>
      </c>
      <c r="AT23" s="16">
        <f>AL23+'２月'!AT23</f>
        <v>0</v>
      </c>
      <c r="AU23" s="16">
        <f>AM23+'２月'!AU23</f>
        <v>0</v>
      </c>
      <c r="AV23" s="16">
        <f>AN23+'２月'!AV23</f>
        <v>0</v>
      </c>
      <c r="AW23" s="56">
        <f>AO23+'２月'!AW23</f>
        <v>0</v>
      </c>
      <c r="AX23" s="17">
        <f>AP23+'２月'!AX23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AH24+'２月'!AQ24</f>
        <v>16</v>
      </c>
      <c r="AR24" s="16">
        <f>AJ24+'２月'!AR24</f>
        <v>16</v>
      </c>
      <c r="AS24" s="16">
        <f>AK24+'２月'!AS24</f>
        <v>0</v>
      </c>
      <c r="AT24" s="16">
        <f>AL24+'２月'!AT24</f>
        <v>0</v>
      </c>
      <c r="AU24" s="16">
        <f>AM24+'２月'!AU24</f>
        <v>0</v>
      </c>
      <c r="AV24" s="16">
        <f>AN24+'２月'!AV24</f>
        <v>0</v>
      </c>
      <c r="AW24" s="56">
        <f>AO24+'２月'!AW24</f>
        <v>0</v>
      </c>
      <c r="AX24" s="17">
        <f>AP24+'２月'!AX24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AH25+'２月'!AQ25</f>
        <v>16</v>
      </c>
      <c r="AR25" s="16">
        <f>AJ25+'２月'!AR25</f>
        <v>16</v>
      </c>
      <c r="AS25" s="16">
        <f>AK25+'２月'!AS25</f>
        <v>0</v>
      </c>
      <c r="AT25" s="16">
        <f>AL25+'２月'!AT25</f>
        <v>0</v>
      </c>
      <c r="AU25" s="16">
        <f>AM25+'２月'!AU25</f>
        <v>0</v>
      </c>
      <c r="AV25" s="16">
        <f>AN25+'２月'!AV25</f>
        <v>0</v>
      </c>
      <c r="AW25" s="56">
        <f>AO25+'２月'!AW25</f>
        <v>0</v>
      </c>
      <c r="AX25" s="17">
        <f>AP25+'２月'!AX25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AH26+'２月'!AQ26</f>
        <v>16</v>
      </c>
      <c r="AR26" s="16">
        <f>AJ26+'２月'!AR26</f>
        <v>16</v>
      </c>
      <c r="AS26" s="16">
        <f>AK26+'２月'!AS26</f>
        <v>0</v>
      </c>
      <c r="AT26" s="16">
        <f>AL26+'２月'!AT26</f>
        <v>0</v>
      </c>
      <c r="AU26" s="16">
        <f>AM26+'２月'!AU26</f>
        <v>0</v>
      </c>
      <c r="AV26" s="16">
        <f>AN26+'２月'!AV26</f>
        <v>0</v>
      </c>
      <c r="AW26" s="56">
        <f>AO26+'２月'!AW26</f>
        <v>0</v>
      </c>
      <c r="AX26" s="17">
        <f>AP26+'２月'!AX26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AH27+'２月'!AQ27</f>
        <v>16</v>
      </c>
      <c r="AR27" s="16">
        <f>AJ27+'２月'!AR27</f>
        <v>16</v>
      </c>
      <c r="AS27" s="16">
        <f>AK27+'２月'!AS27</f>
        <v>0</v>
      </c>
      <c r="AT27" s="16">
        <f>AL27+'２月'!AT27</f>
        <v>0</v>
      </c>
      <c r="AU27" s="16">
        <f>AM27+'２月'!AU27</f>
        <v>0</v>
      </c>
      <c r="AV27" s="16">
        <f>AN27+'２月'!AV27</f>
        <v>0</v>
      </c>
      <c r="AW27" s="56">
        <f>AO27+'２月'!AW27</f>
        <v>0</v>
      </c>
      <c r="AX27" s="17">
        <f>AP27+'２月'!AX27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AH28+'２月'!AQ28</f>
        <v>16</v>
      </c>
      <c r="AR28" s="16">
        <f>AJ28+'２月'!AR28</f>
        <v>16</v>
      </c>
      <c r="AS28" s="16">
        <f>AK28+'２月'!AS28</f>
        <v>0</v>
      </c>
      <c r="AT28" s="16">
        <f>AL28+'２月'!AT28</f>
        <v>0</v>
      </c>
      <c r="AU28" s="16">
        <f>AM28+'２月'!AU28</f>
        <v>0</v>
      </c>
      <c r="AV28" s="16">
        <f>AN28+'２月'!AV28</f>
        <v>0</v>
      </c>
      <c r="AW28" s="56">
        <f>AO28+'２月'!AW28</f>
        <v>0</v>
      </c>
      <c r="AX28" s="17">
        <f>AP28+'２月'!AX28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AH29+'２月'!AQ29</f>
        <v>16</v>
      </c>
      <c r="AR29" s="16">
        <f>AJ29+'２月'!AR29</f>
        <v>16</v>
      </c>
      <c r="AS29" s="16">
        <f>AK29+'２月'!AS29</f>
        <v>0</v>
      </c>
      <c r="AT29" s="16">
        <f>AL29+'２月'!AT29</f>
        <v>0</v>
      </c>
      <c r="AU29" s="16">
        <f>AM29+'２月'!AU29</f>
        <v>0</v>
      </c>
      <c r="AV29" s="16">
        <f>AN29+'２月'!AV29</f>
        <v>0</v>
      </c>
      <c r="AW29" s="56">
        <f>AO29+'２月'!AW29</f>
        <v>0</v>
      </c>
      <c r="AX29" s="17">
        <f>AP29+'２月'!AX29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AH30+'２月'!AQ30</f>
        <v>16</v>
      </c>
      <c r="AR30" s="16">
        <f>AJ30+'２月'!AR30</f>
        <v>16</v>
      </c>
      <c r="AS30" s="16">
        <f>AK30+'２月'!AS30</f>
        <v>0</v>
      </c>
      <c r="AT30" s="16">
        <f>AL30+'２月'!AT30</f>
        <v>0</v>
      </c>
      <c r="AU30" s="16">
        <f>AM30+'２月'!AU30</f>
        <v>0</v>
      </c>
      <c r="AV30" s="16">
        <f>AN30+'２月'!AV30</f>
        <v>0</v>
      </c>
      <c r="AW30" s="56">
        <f>AO30+'２月'!AW30</f>
        <v>0</v>
      </c>
      <c r="AX30" s="17">
        <f>AP30+'２月'!AX30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AH31+'２月'!AQ31</f>
        <v>16</v>
      </c>
      <c r="AR31" s="16">
        <f>AJ31+'２月'!AR31</f>
        <v>16</v>
      </c>
      <c r="AS31" s="16">
        <f>AK31+'２月'!AS31</f>
        <v>0</v>
      </c>
      <c r="AT31" s="16">
        <f>AL31+'２月'!AT31</f>
        <v>0</v>
      </c>
      <c r="AU31" s="16">
        <f>AM31+'２月'!AU31</f>
        <v>0</v>
      </c>
      <c r="AV31" s="16">
        <f>AN31+'２月'!AV31</f>
        <v>0</v>
      </c>
      <c r="AW31" s="56">
        <f>AO31+'２月'!AW31</f>
        <v>0</v>
      </c>
      <c r="AX31" s="17">
        <f>AP31+'２月'!AX31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AH32+'２月'!AQ32</f>
        <v>16</v>
      </c>
      <c r="AR32" s="16">
        <f>AJ32+'２月'!AR32</f>
        <v>16</v>
      </c>
      <c r="AS32" s="16">
        <f>AK32+'２月'!AS32</f>
        <v>0</v>
      </c>
      <c r="AT32" s="16">
        <f>AL32+'２月'!AT32</f>
        <v>0</v>
      </c>
      <c r="AU32" s="16">
        <f>AM32+'２月'!AU32</f>
        <v>0</v>
      </c>
      <c r="AV32" s="16">
        <f>AN32+'２月'!AV32</f>
        <v>0</v>
      </c>
      <c r="AW32" s="56">
        <f>AO32+'２月'!AW32</f>
        <v>0</v>
      </c>
      <c r="AX32" s="17">
        <f>AP32+'２月'!AX32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AH33+'２月'!AQ33</f>
        <v>16</v>
      </c>
      <c r="AR33" s="16">
        <f>AJ33+'２月'!AR33</f>
        <v>16</v>
      </c>
      <c r="AS33" s="16">
        <f>AK33+'２月'!AS33</f>
        <v>0</v>
      </c>
      <c r="AT33" s="16">
        <f>AL33+'２月'!AT33</f>
        <v>0</v>
      </c>
      <c r="AU33" s="16">
        <f>AM33+'２月'!AU33</f>
        <v>0</v>
      </c>
      <c r="AV33" s="16">
        <f>AN33+'２月'!AV33</f>
        <v>0</v>
      </c>
      <c r="AW33" s="56">
        <f>AO33+'２月'!AW33</f>
        <v>0</v>
      </c>
      <c r="AX33" s="17">
        <f>AP33+'２月'!AX33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AH34+'２月'!AQ34</f>
        <v>16</v>
      </c>
      <c r="AR34" s="16">
        <f>AJ34+'２月'!AR34</f>
        <v>16</v>
      </c>
      <c r="AS34" s="16">
        <f>AK34+'２月'!AS34</f>
        <v>0</v>
      </c>
      <c r="AT34" s="16">
        <f>AL34+'２月'!AT34</f>
        <v>0</v>
      </c>
      <c r="AU34" s="16">
        <f>AM34+'２月'!AU34</f>
        <v>0</v>
      </c>
      <c r="AV34" s="16">
        <f>AN34+'２月'!AV34</f>
        <v>0</v>
      </c>
      <c r="AW34" s="56">
        <f>AO34+'２月'!AW34</f>
        <v>0</v>
      </c>
      <c r="AX34" s="17">
        <f>AP34+'２月'!AX34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AH35+'２月'!AQ35</f>
        <v>16</v>
      </c>
      <c r="AR35" s="16">
        <f>AJ35+'２月'!AR35</f>
        <v>16</v>
      </c>
      <c r="AS35" s="16">
        <f>AK35+'２月'!AS35</f>
        <v>0</v>
      </c>
      <c r="AT35" s="16">
        <f>AL35+'２月'!AT35</f>
        <v>0</v>
      </c>
      <c r="AU35" s="16">
        <f>AM35+'２月'!AU35</f>
        <v>0</v>
      </c>
      <c r="AV35" s="16">
        <f>AN35+'２月'!AV35</f>
        <v>0</v>
      </c>
      <c r="AW35" s="56">
        <f>AO35+'２月'!AW35</f>
        <v>0</v>
      </c>
      <c r="AX35" s="17">
        <f>AP35+'２月'!AX35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AH36+'２月'!AQ36</f>
        <v>16</v>
      </c>
      <c r="AR36" s="16">
        <f>AJ36+'２月'!AR36</f>
        <v>16</v>
      </c>
      <c r="AS36" s="16">
        <f>AK36+'２月'!AS36</f>
        <v>0</v>
      </c>
      <c r="AT36" s="16">
        <f>AL36+'２月'!AT36</f>
        <v>0</v>
      </c>
      <c r="AU36" s="16">
        <f>AM36+'２月'!AU36</f>
        <v>0</v>
      </c>
      <c r="AV36" s="16">
        <f>AN36+'２月'!AV36</f>
        <v>0</v>
      </c>
      <c r="AW36" s="56">
        <f>AO36+'２月'!AW36</f>
        <v>0</v>
      </c>
      <c r="AX36" s="17">
        <f>AP36+'２月'!AX36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AH37+'２月'!AQ37</f>
        <v>16</v>
      </c>
      <c r="AR37" s="16">
        <f>AJ37+'２月'!AR37</f>
        <v>16</v>
      </c>
      <c r="AS37" s="16">
        <f>AK37+'２月'!AS37</f>
        <v>0</v>
      </c>
      <c r="AT37" s="16">
        <f>AL37+'２月'!AT37</f>
        <v>0</v>
      </c>
      <c r="AU37" s="16">
        <f>AM37+'２月'!AU37</f>
        <v>0</v>
      </c>
      <c r="AV37" s="16">
        <f>AN37+'２月'!AV37</f>
        <v>0</v>
      </c>
      <c r="AW37" s="56">
        <f>AO37+'２月'!AW37</f>
        <v>0</v>
      </c>
      <c r="AX37" s="17">
        <f>AP37+'２月'!AX37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AH38+'２月'!AQ38</f>
        <v>16</v>
      </c>
      <c r="AR38" s="16">
        <f>AJ38+'２月'!AR38</f>
        <v>16</v>
      </c>
      <c r="AS38" s="16">
        <f>AK38+'２月'!AS38</f>
        <v>0</v>
      </c>
      <c r="AT38" s="16">
        <f>AL38+'２月'!AT38</f>
        <v>0</v>
      </c>
      <c r="AU38" s="16">
        <f>AM38+'２月'!AU38</f>
        <v>0</v>
      </c>
      <c r="AV38" s="16">
        <f>AN38+'２月'!AV38</f>
        <v>0</v>
      </c>
      <c r="AW38" s="56">
        <f>AO38+'２月'!AW38</f>
        <v>0</v>
      </c>
      <c r="AX38" s="17">
        <f>AP38+'２月'!AX38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AH39+'２月'!AQ39</f>
        <v>16</v>
      </c>
      <c r="AR39" s="16">
        <f>AJ39+'２月'!AR39</f>
        <v>16</v>
      </c>
      <c r="AS39" s="16">
        <f>AK39+'２月'!AS39</f>
        <v>0</v>
      </c>
      <c r="AT39" s="16">
        <f>AL39+'２月'!AT39</f>
        <v>0</v>
      </c>
      <c r="AU39" s="16">
        <f>AM39+'２月'!AU39</f>
        <v>0</v>
      </c>
      <c r="AV39" s="16">
        <f>AN39+'２月'!AV39</f>
        <v>0</v>
      </c>
      <c r="AW39" s="56">
        <f>AO39+'２月'!AW39</f>
        <v>0</v>
      </c>
      <c r="AX39" s="17">
        <f>AP39+'２月'!AX39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AH40+'２月'!AQ40</f>
        <v>16</v>
      </c>
      <c r="AR40" s="16">
        <f>AJ40+'２月'!AR40</f>
        <v>16</v>
      </c>
      <c r="AS40" s="16">
        <f>AK40+'２月'!AS40</f>
        <v>0</v>
      </c>
      <c r="AT40" s="16">
        <f>AL40+'２月'!AT40</f>
        <v>0</v>
      </c>
      <c r="AU40" s="16">
        <f>AM40+'２月'!AU40</f>
        <v>0</v>
      </c>
      <c r="AV40" s="16">
        <f>AN40+'２月'!AV40</f>
        <v>0</v>
      </c>
      <c r="AW40" s="56">
        <f>AO40+'２月'!AW40</f>
        <v>0</v>
      </c>
      <c r="AX40" s="17">
        <f>AP40+'２月'!AX40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AH41+'２月'!AQ41</f>
        <v>16</v>
      </c>
      <c r="AR41" s="16">
        <f>AJ41+'２月'!AR41</f>
        <v>16</v>
      </c>
      <c r="AS41" s="16">
        <f>AK41+'２月'!AS41</f>
        <v>0</v>
      </c>
      <c r="AT41" s="16">
        <f>AL41+'２月'!AT41</f>
        <v>0</v>
      </c>
      <c r="AU41" s="16">
        <f>AM41+'２月'!AU41</f>
        <v>0</v>
      </c>
      <c r="AV41" s="16">
        <f>AN41+'２月'!AV41</f>
        <v>0</v>
      </c>
      <c r="AW41" s="56">
        <f>AO41+'２月'!AW41</f>
        <v>0</v>
      </c>
      <c r="AX41" s="17">
        <f>AP41+'２月'!AX41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AH42+'２月'!AQ42</f>
        <v>16</v>
      </c>
      <c r="AR42" s="16">
        <f>AJ42+'２月'!AR42</f>
        <v>16</v>
      </c>
      <c r="AS42" s="16">
        <f>AK42+'２月'!AS42</f>
        <v>0</v>
      </c>
      <c r="AT42" s="16">
        <f>AL42+'２月'!AT42</f>
        <v>0</v>
      </c>
      <c r="AU42" s="16">
        <f>AM42+'２月'!AU42</f>
        <v>0</v>
      </c>
      <c r="AV42" s="16">
        <f>AN42+'２月'!AV42</f>
        <v>0</v>
      </c>
      <c r="AW42" s="56">
        <f>AO42+'２月'!AW42</f>
        <v>0</v>
      </c>
      <c r="AX42" s="17">
        <f>AP42+'２月'!AX42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AH43+'２月'!AQ43</f>
        <v>16</v>
      </c>
      <c r="AR43" s="16">
        <f>AJ43+'２月'!AR43</f>
        <v>16</v>
      </c>
      <c r="AS43" s="16">
        <f>AK43+'２月'!AS43</f>
        <v>0</v>
      </c>
      <c r="AT43" s="16">
        <f>AL43+'２月'!AT43</f>
        <v>0</v>
      </c>
      <c r="AU43" s="16">
        <f>AM43+'２月'!AU43</f>
        <v>0</v>
      </c>
      <c r="AV43" s="16">
        <f>AN43+'２月'!AV43</f>
        <v>0</v>
      </c>
      <c r="AW43" s="56">
        <f>AO43+'２月'!AW43</f>
        <v>0</v>
      </c>
      <c r="AX43" s="17">
        <f>AP43+'２月'!AX43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AH44+'２月'!AQ44</f>
        <v>16</v>
      </c>
      <c r="AR44" s="16">
        <f>AJ44+'２月'!AR44</f>
        <v>16</v>
      </c>
      <c r="AS44" s="16">
        <f>AK44+'２月'!AS44</f>
        <v>0</v>
      </c>
      <c r="AT44" s="16">
        <f>AL44+'２月'!AT44</f>
        <v>0</v>
      </c>
      <c r="AU44" s="16">
        <f>AM44+'２月'!AU44</f>
        <v>0</v>
      </c>
      <c r="AV44" s="16">
        <f>AN44+'２月'!AV44</f>
        <v>0</v>
      </c>
      <c r="AW44" s="56">
        <f>AO44+'２月'!AW44</f>
        <v>0</v>
      </c>
      <c r="AX44" s="17">
        <f>AP44+'２月'!AX44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AH45+'２月'!AQ45</f>
        <v>16</v>
      </c>
      <c r="AR45" s="16">
        <f>AJ45+'２月'!AR45</f>
        <v>16</v>
      </c>
      <c r="AS45" s="16">
        <f>AK45+'２月'!AS45</f>
        <v>0</v>
      </c>
      <c r="AT45" s="16">
        <f>AL45+'２月'!AT45</f>
        <v>0</v>
      </c>
      <c r="AU45" s="16">
        <f>AM45+'２月'!AU45</f>
        <v>0</v>
      </c>
      <c r="AV45" s="16">
        <f>AN45+'２月'!AV45</f>
        <v>0</v>
      </c>
      <c r="AW45" s="56">
        <f>AO45+'２月'!AW45</f>
        <v>0</v>
      </c>
      <c r="AX45" s="17">
        <f>AP45+'２月'!AX45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AH46+'２月'!AQ46</f>
        <v>16</v>
      </c>
      <c r="AR46" s="16">
        <f>AJ46+'２月'!AR46</f>
        <v>16</v>
      </c>
      <c r="AS46" s="16">
        <f>AK46+'２月'!AS46</f>
        <v>0</v>
      </c>
      <c r="AT46" s="16">
        <f>AL46+'２月'!AT46</f>
        <v>0</v>
      </c>
      <c r="AU46" s="16">
        <f>AM46+'２月'!AU46</f>
        <v>0</v>
      </c>
      <c r="AV46" s="16">
        <f>AN46+'２月'!AV46</f>
        <v>0</v>
      </c>
      <c r="AW46" s="56">
        <f>AO46+'２月'!AW46</f>
        <v>0</v>
      </c>
      <c r="AX46" s="17">
        <f>AP46+'２月'!AX46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AH47+'２月'!AQ47</f>
        <v>16</v>
      </c>
      <c r="AR47" s="16">
        <f>AJ47+'２月'!AR47</f>
        <v>16</v>
      </c>
      <c r="AS47" s="16">
        <f>AK47+'２月'!AS47</f>
        <v>0</v>
      </c>
      <c r="AT47" s="16">
        <f>AL47+'２月'!AT47</f>
        <v>0</v>
      </c>
      <c r="AU47" s="16">
        <f>AM47+'２月'!AU47</f>
        <v>0</v>
      </c>
      <c r="AV47" s="16">
        <f>AN47+'２月'!AV47</f>
        <v>0</v>
      </c>
      <c r="AW47" s="56">
        <f>AO47+'２月'!AW47</f>
        <v>0</v>
      </c>
      <c r="AX47" s="17">
        <f>AP47+'２月'!AX47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AH48+'２月'!AQ48</f>
        <v>16</v>
      </c>
      <c r="AR48" s="16">
        <f>AJ48+'２月'!AR48</f>
        <v>16</v>
      </c>
      <c r="AS48" s="16">
        <f>AK48+'２月'!AS48</f>
        <v>0</v>
      </c>
      <c r="AT48" s="16">
        <f>AL48+'２月'!AT48</f>
        <v>0</v>
      </c>
      <c r="AU48" s="16">
        <f>AM48+'２月'!AU48</f>
        <v>0</v>
      </c>
      <c r="AV48" s="16">
        <f>AN48+'２月'!AV48</f>
        <v>0</v>
      </c>
      <c r="AW48" s="56">
        <f>AO48+'２月'!AW48</f>
        <v>0</v>
      </c>
      <c r="AX48" s="17">
        <f>AP48+'２月'!AX48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AH49+'２月'!AQ49</f>
        <v>16</v>
      </c>
      <c r="AR49" s="16">
        <f>AJ49+'２月'!AR49</f>
        <v>16</v>
      </c>
      <c r="AS49" s="16">
        <f>AK49+'２月'!AS49</f>
        <v>0</v>
      </c>
      <c r="AT49" s="16">
        <f>AL49+'２月'!AT49</f>
        <v>0</v>
      </c>
      <c r="AU49" s="16">
        <f>AM49+'２月'!AU49</f>
        <v>0</v>
      </c>
      <c r="AV49" s="16">
        <f>AN49+'２月'!AV49</f>
        <v>0</v>
      </c>
      <c r="AW49" s="56">
        <f>AO49+'２月'!AW49</f>
        <v>0</v>
      </c>
      <c r="AX49" s="17">
        <f>AP49+'２月'!AX49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AH50+'２月'!AQ50</f>
        <v>16</v>
      </c>
      <c r="AR50" s="16">
        <f>AJ50+'２月'!AR50</f>
        <v>16</v>
      </c>
      <c r="AS50" s="16">
        <f>AK50+'２月'!AS50</f>
        <v>0</v>
      </c>
      <c r="AT50" s="16">
        <f>AL50+'２月'!AT50</f>
        <v>0</v>
      </c>
      <c r="AU50" s="16">
        <f>AM50+'２月'!AU50</f>
        <v>0</v>
      </c>
      <c r="AV50" s="16">
        <f>AN50+'２月'!AV50</f>
        <v>0</v>
      </c>
      <c r="AW50" s="56">
        <f>AO50+'２月'!AW50</f>
        <v>0</v>
      </c>
      <c r="AX50" s="17">
        <f>AP50+'２月'!AX50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AH51+'２月'!AQ51</f>
        <v>16</v>
      </c>
      <c r="AR51" s="16">
        <f>AJ51+'２月'!AR51</f>
        <v>16</v>
      </c>
      <c r="AS51" s="16">
        <f>AK51+'２月'!AS51</f>
        <v>0</v>
      </c>
      <c r="AT51" s="16">
        <f>AL51+'２月'!AT51</f>
        <v>0</v>
      </c>
      <c r="AU51" s="16">
        <f>AM51+'２月'!AU51</f>
        <v>0</v>
      </c>
      <c r="AV51" s="16">
        <f>AN51+'２月'!AV51</f>
        <v>0</v>
      </c>
      <c r="AW51" s="56">
        <f>AO51+'２月'!AW51</f>
        <v>0</v>
      </c>
      <c r="AX51" s="17">
        <f>AP51+'２月'!AX51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AH52+'２月'!AQ52</f>
        <v>16</v>
      </c>
      <c r="AR52" s="16">
        <f>AJ52+'２月'!AR52</f>
        <v>16</v>
      </c>
      <c r="AS52" s="16">
        <f>AK52+'２月'!AS52</f>
        <v>0</v>
      </c>
      <c r="AT52" s="16">
        <f>AL52+'２月'!AT52</f>
        <v>0</v>
      </c>
      <c r="AU52" s="16">
        <f>AM52+'２月'!AU52</f>
        <v>0</v>
      </c>
      <c r="AV52" s="16">
        <f>AN52+'２月'!AV52</f>
        <v>0</v>
      </c>
      <c r="AW52" s="56">
        <f>AO52+'２月'!AW52</f>
        <v>0</v>
      </c>
      <c r="AX52" s="17">
        <f>AP52+'２月'!AX52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AH53+'２月'!AQ53</f>
        <v>16</v>
      </c>
      <c r="AR53" s="16">
        <f>AJ53+'２月'!AR53</f>
        <v>16</v>
      </c>
      <c r="AS53" s="16">
        <f>AK53+'２月'!AS53</f>
        <v>0</v>
      </c>
      <c r="AT53" s="16">
        <f>AL53+'２月'!AT53</f>
        <v>0</v>
      </c>
      <c r="AU53" s="16">
        <f>AM53+'２月'!AU53</f>
        <v>0</v>
      </c>
      <c r="AV53" s="16">
        <f>AN53+'２月'!AV53</f>
        <v>0</v>
      </c>
      <c r="AW53" s="56">
        <f>AO53+'２月'!AW53</f>
        <v>0</v>
      </c>
      <c r="AX53" s="17">
        <f>AP53+'２月'!AX53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AH54+'２月'!AQ54</f>
        <v>16</v>
      </c>
      <c r="AR54" s="16">
        <f>AJ54+'２月'!AR54</f>
        <v>16</v>
      </c>
      <c r="AS54" s="16">
        <f>AK54+'２月'!AS54</f>
        <v>0</v>
      </c>
      <c r="AT54" s="16">
        <f>AL54+'２月'!AT54</f>
        <v>0</v>
      </c>
      <c r="AU54" s="16">
        <f>AM54+'２月'!AU54</f>
        <v>0</v>
      </c>
      <c r="AV54" s="16">
        <f>AN54+'２月'!AV54</f>
        <v>0</v>
      </c>
      <c r="AW54" s="56">
        <f>AO54+'２月'!AW54</f>
        <v>0</v>
      </c>
      <c r="AX54" s="17">
        <f>AP54+'２月'!AX54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AH55+'２月'!AQ55</f>
        <v>16</v>
      </c>
      <c r="AR55" s="18">
        <f>AJ55+'２月'!AR55</f>
        <v>16</v>
      </c>
      <c r="AS55" s="18">
        <f>AK55+'２月'!AS55</f>
        <v>0</v>
      </c>
      <c r="AT55" s="18">
        <f>AL55+'２月'!AT55</f>
        <v>0</v>
      </c>
      <c r="AU55" s="18">
        <f>AM55+'２月'!AU55</f>
        <v>0</v>
      </c>
      <c r="AV55" s="18">
        <f>AN55+'２月'!AV55</f>
        <v>0</v>
      </c>
      <c r="AW55" s="57">
        <f>AO55+'２月'!AW55</f>
        <v>0</v>
      </c>
      <c r="AX55" s="19">
        <f>AP55+'２月'!AX55</f>
        <v>0</v>
      </c>
      <c r="AY55" s="30" t="str">
        <f t="shared" si="13"/>
        <v/>
      </c>
      <c r="BA55" s="2">
        <f t="shared" si="14"/>
        <v>0</v>
      </c>
    </row>
    <row r="57" spans="1:53" ht="22.5" customHeight="1" x14ac:dyDescent="0.15">
      <c r="L57" s="2"/>
      <c r="M57" s="2"/>
      <c r="N57" s="2"/>
      <c r="O57" s="2"/>
      <c r="P57" s="2"/>
      <c r="Q57" s="2"/>
      <c r="R57" s="2"/>
      <c r="S57" s="2"/>
      <c r="T57" s="2"/>
      <c r="U57" s="2"/>
      <c r="AZ57" s="32">
        <f>COUNTIF(AY$11:AY$55,X1)</f>
        <v>0</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0</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6" priority="4" operator="equal">
      <formula>0</formula>
    </cfRule>
  </conditionalFormatting>
  <conditionalFormatting sqref="B11:B55">
    <cfRule type="cellIs" dxfId="5" priority="3" operator="equal">
      <formula>0</formula>
    </cfRule>
  </conditionalFormatting>
  <conditionalFormatting sqref="AY11:AY55">
    <cfRule type="cellIs" dxfId="4" priority="46" operator="equal">
      <formula>$X$3</formula>
    </cfRule>
    <cfRule type="cellIs" dxfId="3" priority="47" operator="equal">
      <formula>$X$2</formula>
    </cfRule>
    <cfRule type="cellIs" dxfId="2" priority="48" operator="equal">
      <formula>$X$1</formula>
    </cfRule>
  </conditionalFormatting>
  <conditionalFormatting sqref="C9:AG9">
    <cfRule type="cellIs" dxfId="1" priority="1" operator="equal">
      <formula>"土"</formula>
    </cfRule>
    <cfRule type="cellIs" dxfId="0"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01"/>
  <sheetViews>
    <sheetView view="pageBreakPreview" zoomScale="70" zoomScaleNormal="80" zoomScaleSheetLayoutView="70" workbookViewId="0"/>
  </sheetViews>
  <sheetFormatPr defaultRowHeight="13.5" x14ac:dyDescent="0.15"/>
  <cols>
    <col min="2" max="2" width="4.25" customWidth="1"/>
  </cols>
  <sheetData>
    <row r="1" spans="1:28" ht="14.25" thickBot="1" x14ac:dyDescent="0.2">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row>
    <row r="2" spans="1:28" ht="22.5" customHeight="1" thickBot="1" x14ac:dyDescent="0.2">
      <c r="A2" s="44"/>
      <c r="B2" s="90" t="s">
        <v>51</v>
      </c>
      <c r="C2" s="91"/>
      <c r="D2" s="44"/>
      <c r="E2" s="44"/>
      <c r="F2" s="44"/>
      <c r="G2" s="44"/>
      <c r="H2" s="44"/>
      <c r="I2" s="44"/>
      <c r="J2" s="44"/>
      <c r="K2" s="44"/>
      <c r="L2" s="44"/>
      <c r="M2" s="44"/>
      <c r="N2" s="44"/>
      <c r="O2" s="44"/>
      <c r="P2" s="44"/>
      <c r="Q2" s="44"/>
      <c r="R2" s="44"/>
      <c r="S2" s="44"/>
      <c r="T2" s="44"/>
      <c r="U2" s="44"/>
      <c r="V2" s="44"/>
      <c r="W2" s="44"/>
      <c r="X2" s="44"/>
      <c r="Y2" s="44"/>
      <c r="Z2" s="44"/>
      <c r="AA2" s="44"/>
      <c r="AB2" s="44"/>
    </row>
    <row r="3" spans="1:28" s="2" customForma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row>
    <row r="4" spans="1:28" ht="43.5" customHeight="1" x14ac:dyDescent="0.15">
      <c r="A4" s="44"/>
      <c r="B4" s="44"/>
      <c r="C4" s="94" t="s">
        <v>78</v>
      </c>
      <c r="D4" s="95"/>
      <c r="E4" s="95"/>
      <c r="F4" s="95"/>
      <c r="G4" s="95"/>
      <c r="H4" s="95"/>
      <c r="I4" s="95"/>
      <c r="J4" s="95"/>
      <c r="K4" s="95"/>
      <c r="L4" s="95"/>
      <c r="M4" s="95"/>
      <c r="N4" s="95"/>
      <c r="O4" s="95"/>
      <c r="P4" s="95"/>
      <c r="Q4" s="96"/>
      <c r="R4" s="44"/>
      <c r="S4" s="44"/>
      <c r="T4" s="44"/>
      <c r="U4" s="44"/>
      <c r="V4" s="44"/>
      <c r="W4" s="44"/>
      <c r="X4" s="44"/>
      <c r="Y4" s="44"/>
      <c r="Z4" s="44"/>
      <c r="AA4" s="44"/>
      <c r="AB4" s="44"/>
    </row>
    <row r="5" spans="1:28" x14ac:dyDescent="0.15">
      <c r="A5" s="44"/>
      <c r="B5" s="44"/>
      <c r="C5" s="97"/>
      <c r="D5" s="97"/>
      <c r="E5" s="97"/>
      <c r="F5" s="97"/>
      <c r="G5" s="97"/>
      <c r="H5" s="97"/>
      <c r="I5" s="97"/>
      <c r="J5" s="97"/>
      <c r="K5" s="97"/>
      <c r="L5" s="97"/>
      <c r="M5" s="97"/>
      <c r="N5" s="97"/>
      <c r="O5" s="97"/>
      <c r="P5" s="97"/>
      <c r="Q5" s="97"/>
      <c r="R5" s="44"/>
      <c r="S5" s="44"/>
      <c r="T5" s="44"/>
      <c r="U5" s="44"/>
      <c r="V5" s="44"/>
      <c r="W5" s="44"/>
      <c r="X5" s="44"/>
      <c r="Y5" s="44"/>
      <c r="Z5" s="44"/>
      <c r="AA5" s="44"/>
      <c r="AB5" s="44"/>
    </row>
    <row r="6" spans="1:28" s="2" customFormat="1" x14ac:dyDescent="0.15">
      <c r="A6" s="44"/>
      <c r="B6" s="44"/>
      <c r="C6" s="45" t="s">
        <v>56</v>
      </c>
      <c r="D6" s="44"/>
      <c r="E6" s="44"/>
      <c r="F6" s="44"/>
      <c r="G6" s="44"/>
      <c r="H6" s="44"/>
      <c r="I6" s="44"/>
      <c r="J6" s="44"/>
      <c r="K6" s="44"/>
      <c r="L6" s="44"/>
      <c r="M6" s="44"/>
      <c r="N6" s="44"/>
      <c r="O6" s="44"/>
      <c r="P6" s="44"/>
      <c r="Q6" s="44"/>
      <c r="R6" s="44"/>
      <c r="S6" s="44"/>
      <c r="T6" s="44"/>
      <c r="U6" s="44"/>
      <c r="V6" s="44"/>
      <c r="W6" s="44"/>
      <c r="X6" s="44"/>
      <c r="Y6" s="44"/>
      <c r="Z6" s="44"/>
      <c r="AA6" s="44"/>
      <c r="AB6" s="44"/>
    </row>
    <row r="7" spans="1:28" s="2" customForma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row>
    <row r="8" spans="1:28" ht="18" customHeight="1" x14ac:dyDescent="0.15">
      <c r="A8" s="44"/>
      <c r="B8" s="44"/>
      <c r="C8" s="44"/>
      <c r="D8" s="46" t="s">
        <v>52</v>
      </c>
      <c r="E8" s="44"/>
      <c r="F8" s="44"/>
      <c r="G8" s="44"/>
      <c r="H8" s="44"/>
      <c r="I8" s="44"/>
      <c r="J8" s="44"/>
      <c r="K8" s="44"/>
      <c r="L8" s="44"/>
      <c r="M8" s="44"/>
      <c r="N8" s="44"/>
      <c r="O8" s="44"/>
      <c r="P8" s="44"/>
      <c r="Q8" s="44"/>
      <c r="R8" s="44"/>
      <c r="S8" s="44"/>
      <c r="T8" s="44"/>
      <c r="U8" s="44"/>
      <c r="V8" s="44"/>
      <c r="W8" s="44"/>
      <c r="X8" s="44"/>
      <c r="Y8" s="44"/>
      <c r="Z8" s="44"/>
      <c r="AA8" s="44"/>
      <c r="AB8" s="44"/>
    </row>
    <row r="9" spans="1:28" ht="18" customHeight="1" x14ac:dyDescent="0.15">
      <c r="A9" s="44"/>
      <c r="B9" s="44"/>
      <c r="C9" s="44"/>
      <c r="D9" s="47" t="s">
        <v>53</v>
      </c>
      <c r="E9" s="44"/>
      <c r="F9" s="44"/>
      <c r="G9" s="44"/>
      <c r="H9" s="44"/>
      <c r="I9" s="44"/>
      <c r="J9" s="44"/>
      <c r="K9" s="44"/>
      <c r="L9" s="44"/>
      <c r="M9" s="44"/>
      <c r="N9" s="44"/>
      <c r="O9" s="44"/>
      <c r="P9" s="44"/>
      <c r="Q9" s="44"/>
      <c r="R9" s="44"/>
      <c r="S9" s="44"/>
      <c r="T9" s="44"/>
      <c r="U9" s="44"/>
      <c r="V9" s="44"/>
      <c r="W9" s="44"/>
      <c r="X9" s="44"/>
      <c r="Y9" s="44"/>
      <c r="Z9" s="44"/>
      <c r="AA9" s="44"/>
      <c r="AB9" s="44"/>
    </row>
    <row r="10" spans="1:28" ht="18" customHeight="1" x14ac:dyDescent="0.15">
      <c r="A10" s="44"/>
      <c r="B10" s="44"/>
      <c r="C10" s="44"/>
      <c r="D10" s="47" t="s">
        <v>54</v>
      </c>
      <c r="E10" s="44"/>
      <c r="F10" s="44"/>
      <c r="G10" s="44"/>
      <c r="H10" s="44"/>
      <c r="I10" s="44"/>
      <c r="J10" s="44"/>
      <c r="K10" s="44"/>
      <c r="L10" s="44"/>
      <c r="M10" s="44"/>
      <c r="N10" s="44"/>
      <c r="O10" s="44"/>
      <c r="P10" s="44"/>
      <c r="Q10" s="44"/>
      <c r="R10" s="44"/>
      <c r="S10" s="44"/>
      <c r="T10" s="44"/>
      <c r="U10" s="44"/>
      <c r="V10" s="44"/>
      <c r="W10" s="44"/>
      <c r="X10" s="44"/>
      <c r="Y10" s="44"/>
      <c r="Z10" s="44"/>
      <c r="AA10" s="44"/>
      <c r="AB10" s="44"/>
    </row>
    <row r="11" spans="1:28"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row>
    <row r="12" spans="1:28" x14ac:dyDescent="0.15">
      <c r="A12" s="44"/>
      <c r="B12" s="44"/>
      <c r="C12" s="44"/>
      <c r="D12" s="48" t="s">
        <v>55</v>
      </c>
      <c r="E12" s="44" t="s">
        <v>98</v>
      </c>
      <c r="F12" s="44"/>
      <c r="G12" s="44"/>
      <c r="H12" s="44"/>
      <c r="I12" s="44"/>
      <c r="J12" s="44"/>
      <c r="K12" s="44"/>
      <c r="L12" s="44"/>
      <c r="M12" s="44"/>
      <c r="N12" s="44"/>
      <c r="O12" s="44"/>
      <c r="P12" s="44"/>
      <c r="Q12" s="44"/>
      <c r="R12" s="44"/>
      <c r="S12" s="44"/>
      <c r="T12" s="44"/>
      <c r="U12" s="44"/>
      <c r="V12" s="44"/>
      <c r="W12" s="44"/>
      <c r="X12" s="44"/>
      <c r="Y12" s="44"/>
      <c r="Z12" s="44"/>
      <c r="AA12" s="44"/>
      <c r="AB12" s="44"/>
    </row>
    <row r="13" spans="1:28" ht="14.25" thickBot="1" x14ac:dyDescent="0.2">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row>
    <row r="14" spans="1:28" ht="22.5" customHeight="1" thickBot="1" x14ac:dyDescent="0.2">
      <c r="A14" s="44"/>
      <c r="B14" s="92" t="s">
        <v>57</v>
      </c>
      <c r="C14" s="93"/>
      <c r="D14" s="44"/>
      <c r="E14" s="44"/>
      <c r="F14" s="44"/>
      <c r="G14" s="44"/>
      <c r="H14" s="44"/>
      <c r="I14" s="44"/>
      <c r="J14" s="44"/>
      <c r="K14" s="44"/>
      <c r="L14" s="44"/>
      <c r="M14" s="44"/>
      <c r="N14" s="44"/>
      <c r="O14" s="44"/>
      <c r="P14" s="44"/>
      <c r="Q14" s="44"/>
      <c r="R14" s="44"/>
      <c r="S14" s="44"/>
      <c r="T14" s="44"/>
      <c r="U14" s="44"/>
      <c r="V14" s="44"/>
      <c r="W14" s="44"/>
      <c r="X14" s="44"/>
      <c r="Y14" s="44"/>
      <c r="Z14" s="44"/>
      <c r="AA14" s="44"/>
      <c r="AB14" s="44"/>
    </row>
    <row r="15" spans="1:28" x14ac:dyDescent="0.1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row>
    <row r="16" spans="1:28" ht="16.5" customHeight="1" x14ac:dyDescent="0.15">
      <c r="A16" s="44"/>
      <c r="B16" s="44"/>
      <c r="C16" s="44" t="s">
        <v>58</v>
      </c>
      <c r="D16" s="44"/>
      <c r="E16" s="44"/>
      <c r="F16" s="44"/>
      <c r="G16" s="44"/>
      <c r="H16" s="44"/>
      <c r="I16" s="44"/>
      <c r="J16" s="44"/>
      <c r="K16" s="44"/>
      <c r="L16" s="44"/>
      <c r="M16" s="44"/>
      <c r="N16" s="44"/>
      <c r="O16" s="44"/>
      <c r="P16" s="44"/>
      <c r="Q16" s="44"/>
      <c r="R16" s="44"/>
      <c r="S16" s="44"/>
      <c r="T16" s="44"/>
      <c r="U16" s="44"/>
      <c r="V16" s="44"/>
      <c r="W16" s="44"/>
      <c r="X16" s="44"/>
      <c r="Y16" s="44"/>
      <c r="Z16" s="44"/>
      <c r="AA16" s="44"/>
      <c r="AB16" s="44"/>
    </row>
    <row r="17" spans="1:29" ht="16.5" customHeight="1" x14ac:dyDescent="0.15">
      <c r="A17" s="44"/>
      <c r="B17" s="44"/>
      <c r="C17" s="48" t="s">
        <v>59</v>
      </c>
      <c r="D17" s="45" t="s">
        <v>67</v>
      </c>
      <c r="E17" s="44"/>
      <c r="F17" s="44"/>
      <c r="G17" s="44"/>
      <c r="H17" s="44"/>
      <c r="I17" s="44"/>
      <c r="J17" s="44"/>
      <c r="K17" s="44"/>
      <c r="L17" s="44"/>
      <c r="M17" s="44"/>
      <c r="N17" s="44"/>
      <c r="O17" s="44"/>
      <c r="P17" s="44"/>
      <c r="Q17" s="44"/>
      <c r="R17" s="44"/>
      <c r="S17" s="44"/>
      <c r="T17" s="44"/>
      <c r="U17" s="44"/>
      <c r="V17" s="44"/>
      <c r="W17" s="44"/>
      <c r="X17" s="44"/>
      <c r="Y17" s="44"/>
      <c r="Z17" s="44"/>
      <c r="AA17" s="44"/>
      <c r="AB17" s="44"/>
    </row>
    <row r="18" spans="1:29" ht="16.5" customHeight="1" x14ac:dyDescent="0.15">
      <c r="A18" s="44"/>
      <c r="B18" s="44"/>
      <c r="C18" s="48" t="s">
        <v>60</v>
      </c>
      <c r="D18" s="45" t="s">
        <v>75</v>
      </c>
      <c r="E18" s="44"/>
      <c r="F18" s="44"/>
      <c r="G18" s="44"/>
      <c r="H18" s="44"/>
      <c r="I18" s="44"/>
      <c r="J18" s="44"/>
      <c r="K18" s="44"/>
      <c r="L18" s="48"/>
      <c r="M18" s="44"/>
      <c r="N18" s="44"/>
      <c r="O18" s="44"/>
      <c r="P18" s="44"/>
      <c r="Q18" s="44"/>
      <c r="R18" s="44"/>
      <c r="S18" s="44"/>
      <c r="T18" s="44"/>
      <c r="U18" s="44"/>
      <c r="V18" s="44"/>
      <c r="W18" s="44"/>
      <c r="X18" s="44"/>
      <c r="Y18" s="44"/>
      <c r="Z18" s="44"/>
      <c r="AA18" s="44"/>
      <c r="AB18" s="44"/>
    </row>
    <row r="19" spans="1:29" x14ac:dyDescent="0.1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row>
    <row r="20" spans="1:29" ht="16.5" customHeight="1" x14ac:dyDescent="0.15">
      <c r="A20" s="44"/>
      <c r="B20" s="44"/>
      <c r="C20" s="44" t="s">
        <v>62</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row>
    <row r="21" spans="1:29" ht="16.5" customHeight="1" x14ac:dyDescent="0.15">
      <c r="A21" s="44"/>
      <c r="B21" s="44"/>
      <c r="C21" s="48" t="s">
        <v>59</v>
      </c>
      <c r="D21" s="45" t="s">
        <v>92</v>
      </c>
      <c r="E21" s="44"/>
      <c r="F21" s="44"/>
      <c r="G21" s="44"/>
      <c r="H21" s="44"/>
      <c r="I21" s="44"/>
      <c r="J21" s="44"/>
      <c r="K21" s="44"/>
      <c r="L21" s="44"/>
      <c r="M21" s="44"/>
      <c r="N21" s="44"/>
      <c r="O21" s="44"/>
      <c r="P21" s="44"/>
      <c r="Q21" s="44"/>
      <c r="R21" s="44"/>
      <c r="S21" s="44"/>
      <c r="T21" s="44"/>
      <c r="U21" s="44"/>
      <c r="V21" s="44"/>
      <c r="W21" s="44"/>
      <c r="X21" s="44"/>
      <c r="Y21" s="44"/>
      <c r="Z21" s="44"/>
      <c r="AA21" s="44"/>
      <c r="AB21" s="44"/>
    </row>
    <row r="22" spans="1:29" ht="16.5" customHeight="1" x14ac:dyDescent="0.15">
      <c r="A22" s="44"/>
      <c r="B22" s="44"/>
      <c r="C22" s="48" t="s">
        <v>60</v>
      </c>
      <c r="D22" s="45" t="s">
        <v>61</v>
      </c>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1:29" ht="16.5" customHeight="1" x14ac:dyDescent="0.15">
      <c r="A23" s="44"/>
      <c r="B23" s="44"/>
      <c r="C23" s="48" t="s">
        <v>63</v>
      </c>
      <c r="D23" s="45" t="s">
        <v>79</v>
      </c>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1:29"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row>
    <row r="25" spans="1:29" ht="27" customHeight="1" x14ac:dyDescent="0.15">
      <c r="A25" s="44"/>
      <c r="B25" s="44"/>
      <c r="C25" s="44"/>
      <c r="D25" s="51" t="s">
        <v>65</v>
      </c>
      <c r="E25" s="98" t="s">
        <v>77</v>
      </c>
      <c r="F25" s="98"/>
      <c r="G25" s="98"/>
      <c r="H25" s="98"/>
      <c r="I25" s="98"/>
      <c r="J25" s="98"/>
      <c r="K25" s="98"/>
      <c r="L25" s="98"/>
      <c r="M25" s="98"/>
      <c r="N25" s="98"/>
      <c r="O25" s="98"/>
      <c r="P25" s="98"/>
      <c r="Q25" s="44"/>
      <c r="R25" s="44"/>
      <c r="S25" s="44"/>
      <c r="T25" s="44"/>
      <c r="U25" s="44"/>
      <c r="V25" s="44"/>
      <c r="W25" s="44"/>
      <c r="X25" s="44"/>
      <c r="Y25" s="44"/>
      <c r="Z25" s="44"/>
      <c r="AA25" s="44"/>
      <c r="AB25" s="44"/>
      <c r="AC25" s="44"/>
    </row>
    <row r="26" spans="1:29" x14ac:dyDescent="0.15">
      <c r="A26" s="44"/>
      <c r="B26" s="44"/>
      <c r="C26" s="44"/>
      <c r="D26" s="50" t="s">
        <v>74</v>
      </c>
      <c r="E26" s="49" t="s">
        <v>96</v>
      </c>
      <c r="F26" s="44"/>
      <c r="G26" s="44"/>
      <c r="H26" s="44"/>
      <c r="I26" s="44"/>
      <c r="J26" s="44"/>
      <c r="K26" s="44"/>
      <c r="L26" s="44"/>
      <c r="M26" s="44"/>
      <c r="N26" s="44"/>
      <c r="O26" s="44"/>
      <c r="P26" s="44"/>
      <c r="Q26" s="44"/>
      <c r="R26" s="44"/>
      <c r="S26" s="44"/>
      <c r="T26" s="44"/>
      <c r="U26" s="44"/>
      <c r="V26" s="44"/>
      <c r="W26" s="44"/>
      <c r="X26" s="44"/>
      <c r="Y26" s="44"/>
      <c r="Z26" s="44"/>
      <c r="AA26" s="44"/>
      <c r="AB26" s="44"/>
      <c r="AC26" s="44"/>
    </row>
    <row r="27" spans="1:29" x14ac:dyDescent="0.15">
      <c r="A27" s="44"/>
      <c r="B27" s="44"/>
      <c r="C27" s="44"/>
      <c r="D27" s="50" t="s">
        <v>76</v>
      </c>
      <c r="E27" s="49" t="s">
        <v>66</v>
      </c>
      <c r="F27" s="44"/>
      <c r="G27" s="44"/>
      <c r="H27" s="44"/>
      <c r="I27" s="44"/>
      <c r="J27" s="44"/>
      <c r="K27" s="44"/>
      <c r="L27" s="44"/>
      <c r="M27" s="44"/>
      <c r="N27" s="44"/>
      <c r="O27" s="44"/>
      <c r="P27" s="44"/>
      <c r="Q27" s="44"/>
      <c r="R27" s="44"/>
      <c r="S27" s="44"/>
      <c r="T27" s="44"/>
      <c r="U27" s="44"/>
      <c r="V27" s="44"/>
      <c r="W27" s="44"/>
      <c r="X27" s="44"/>
      <c r="Y27" s="44"/>
      <c r="Z27" s="44"/>
      <c r="AA27" s="44"/>
      <c r="AB27" s="44"/>
      <c r="AC27" s="44"/>
    </row>
    <row r="28" spans="1:29" x14ac:dyDescent="0.1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row>
    <row r="29" spans="1:29" x14ac:dyDescent="0.1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row>
    <row r="30" spans="1:29" x14ac:dyDescent="0.1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row>
    <row r="31" spans="1:29" x14ac:dyDescent="0.1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row>
    <row r="32" spans="1:29"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spans="1:28"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row>
    <row r="34" spans="1:28"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row>
    <row r="35" spans="1:28"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row>
    <row r="36" spans="1:28" x14ac:dyDescent="0.1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row>
    <row r="37" spans="1:28" x14ac:dyDescent="0.1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row>
    <row r="38" spans="1:28"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row>
    <row r="39" spans="1:28"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row r="40" spans="1:28" x14ac:dyDescent="0.1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row>
    <row r="41" spans="1:28" x14ac:dyDescent="0.1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1:28" x14ac:dyDescent="0.1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row>
    <row r="43" spans="1:28" x14ac:dyDescent="0.1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28"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28"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28" x14ac:dyDescent="0.1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row>
    <row r="47" spans="1:28"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28"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row>
    <row r="51" spans="1:28"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row>
    <row r="52" spans="1:28"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row>
    <row r="53" spans="1:28" x14ac:dyDescent="0.1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row>
    <row r="54" spans="1:28" x14ac:dyDescent="0.1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row>
    <row r="55" spans="1:28" x14ac:dyDescent="0.1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row>
    <row r="56" spans="1:28" x14ac:dyDescent="0.1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row>
    <row r="57" spans="1:28" x14ac:dyDescent="0.1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row>
    <row r="58" spans="1:28" x14ac:dyDescent="0.1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row>
    <row r="59" spans="1:28" x14ac:dyDescent="0.1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row>
    <row r="60" spans="1:28" x14ac:dyDescent="0.1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row>
    <row r="61" spans="1:28" x14ac:dyDescent="0.1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row>
    <row r="62" spans="1:28" x14ac:dyDescent="0.1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row>
    <row r="63" spans="1:28" x14ac:dyDescent="0.1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row>
    <row r="64" spans="1:28" x14ac:dyDescent="0.1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row>
    <row r="65" spans="1:28" x14ac:dyDescent="0.1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row>
    <row r="66" spans="1:28" x14ac:dyDescent="0.1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row>
    <row r="67" spans="1:28" x14ac:dyDescent="0.1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row>
    <row r="68" spans="1:28" x14ac:dyDescent="0.1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row>
    <row r="69" spans="1:28" x14ac:dyDescent="0.1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row>
    <row r="70" spans="1:28" x14ac:dyDescent="0.1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row>
    <row r="71" spans="1:28" x14ac:dyDescent="0.1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row>
    <row r="72" spans="1:28" x14ac:dyDescent="0.1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row>
    <row r="73" spans="1:28" x14ac:dyDescent="0.1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row>
    <row r="74" spans="1:28" x14ac:dyDescent="0.1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row>
    <row r="75" spans="1:28" x14ac:dyDescent="0.1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row>
    <row r="76" spans="1:28" x14ac:dyDescent="0.1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row>
    <row r="77" spans="1:28" x14ac:dyDescent="0.1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row>
    <row r="78" spans="1:28" x14ac:dyDescent="0.1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row>
    <row r="79" spans="1:28" x14ac:dyDescent="0.1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row>
    <row r="80" spans="1:28" x14ac:dyDescent="0.1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row>
    <row r="81" spans="1:28" x14ac:dyDescent="0.1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row>
    <row r="82" spans="1:28" x14ac:dyDescent="0.1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row>
    <row r="83" spans="1:28" x14ac:dyDescent="0.1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row>
    <row r="84" spans="1:28"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row>
    <row r="85" spans="1:28" x14ac:dyDescent="0.1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row>
    <row r="86" spans="1:28" x14ac:dyDescent="0.1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row>
    <row r="87" spans="1:28" x14ac:dyDescent="0.1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row>
    <row r="88" spans="1:28" x14ac:dyDescent="0.1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row>
    <row r="89" spans="1:28" x14ac:dyDescent="0.1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row>
    <row r="90" spans="1:28" x14ac:dyDescent="0.1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row>
    <row r="91" spans="1:2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row>
    <row r="92" spans="1:28" x14ac:dyDescent="0.1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row>
    <row r="93" spans="1:28" x14ac:dyDescent="0.1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row>
    <row r="94" spans="1:28" x14ac:dyDescent="0.1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row>
    <row r="95" spans="1:28"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row>
    <row r="96" spans="1:28" x14ac:dyDescent="0.1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row>
    <row r="97" spans="1:28" x14ac:dyDescent="0.1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row>
    <row r="98" spans="1:28" x14ac:dyDescent="0.1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row>
    <row r="99" spans="1:28" x14ac:dyDescent="0.1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row>
    <row r="100" spans="1:28" x14ac:dyDescent="0.1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row>
    <row r="101" spans="1:28" x14ac:dyDescent="0.1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row>
  </sheetData>
  <sheetProtection password="CCA5" sheet="1" objects="1" scenarios="1"/>
  <mergeCells count="5">
    <mergeCell ref="B2:C2"/>
    <mergeCell ref="B14:C14"/>
    <mergeCell ref="C4:Q4"/>
    <mergeCell ref="C5:Q5"/>
    <mergeCell ref="E25:P25"/>
  </mergeCells>
  <phoneticPr fontId="1"/>
  <pageMargins left="0.7" right="0.7" top="0.75" bottom="0.75" header="0.3" footer="0.3"/>
  <pageSetup paperSize="9" scale="8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2"/>
  <sheetViews>
    <sheetView view="pageBreakPreview" zoomScale="90" zoomScaleNormal="90" zoomScaleSheetLayoutView="90" workbookViewId="0"/>
  </sheetViews>
  <sheetFormatPr defaultRowHeight="13.5" x14ac:dyDescent="0.15"/>
  <sheetData>
    <row r="1" spans="1:21" x14ac:dyDescent="0.15">
      <c r="A1" s="53"/>
      <c r="B1" s="53"/>
      <c r="C1" s="53"/>
      <c r="D1" s="53"/>
      <c r="E1" s="53"/>
      <c r="F1" s="53"/>
      <c r="G1" s="53"/>
      <c r="H1" s="53"/>
      <c r="I1" s="53"/>
      <c r="J1" s="53"/>
      <c r="K1" s="53"/>
      <c r="L1" s="53"/>
      <c r="M1" s="53"/>
      <c r="N1" s="53"/>
      <c r="O1" s="53"/>
      <c r="P1" s="53"/>
      <c r="Q1" s="53"/>
      <c r="R1" s="53"/>
      <c r="S1" s="53"/>
      <c r="T1" s="53"/>
      <c r="U1" s="53"/>
    </row>
    <row r="2" spans="1:21" ht="19.5" customHeight="1" x14ac:dyDescent="0.15">
      <c r="A2" s="53"/>
      <c r="B2" s="100" t="s">
        <v>80</v>
      </c>
      <c r="C2" s="101"/>
      <c r="D2" s="101"/>
      <c r="E2" s="101"/>
      <c r="F2" s="101"/>
      <c r="G2" s="101"/>
      <c r="H2" s="102"/>
      <c r="I2" s="53"/>
      <c r="J2" s="53"/>
      <c r="K2" s="53"/>
      <c r="L2" s="53"/>
      <c r="M2" s="53"/>
      <c r="N2" s="53"/>
      <c r="O2" s="53"/>
      <c r="P2" s="53"/>
      <c r="Q2" s="53"/>
      <c r="R2" s="53"/>
      <c r="S2" s="53"/>
      <c r="T2" s="53"/>
      <c r="U2" s="53"/>
    </row>
    <row r="3" spans="1:21" ht="7.5" customHeight="1" x14ac:dyDescent="0.15">
      <c r="A3" s="53"/>
      <c r="B3" s="53"/>
      <c r="C3" s="53"/>
      <c r="D3" s="53"/>
      <c r="E3" s="53"/>
      <c r="F3" s="53"/>
      <c r="G3" s="53"/>
      <c r="H3" s="53"/>
      <c r="I3" s="53"/>
      <c r="J3" s="53"/>
      <c r="K3" s="53"/>
      <c r="L3" s="53"/>
      <c r="M3" s="53"/>
      <c r="N3" s="53"/>
      <c r="O3" s="53"/>
      <c r="P3" s="53"/>
      <c r="Q3" s="53"/>
      <c r="R3" s="53"/>
      <c r="S3" s="53"/>
      <c r="T3" s="53"/>
      <c r="U3" s="53"/>
    </row>
    <row r="4" spans="1:21" s="52" customFormat="1" ht="33" customHeight="1" x14ac:dyDescent="0.15">
      <c r="A4" s="54"/>
      <c r="B4" s="55" t="s">
        <v>4</v>
      </c>
      <c r="C4" s="99" t="s">
        <v>81</v>
      </c>
      <c r="D4" s="99"/>
      <c r="E4" s="99"/>
      <c r="F4" s="99"/>
      <c r="G4" s="99"/>
      <c r="H4" s="99"/>
      <c r="I4" s="99"/>
      <c r="J4" s="99"/>
      <c r="K4" s="99"/>
      <c r="L4" s="99"/>
      <c r="M4" s="99"/>
      <c r="N4" s="54"/>
      <c r="O4" s="54"/>
      <c r="P4" s="54"/>
      <c r="Q4" s="54"/>
      <c r="R4" s="54"/>
      <c r="S4" s="54"/>
      <c r="T4" s="54"/>
      <c r="U4" s="54"/>
    </row>
    <row r="5" spans="1:21" s="52" customFormat="1" ht="33" customHeight="1" x14ac:dyDescent="0.15">
      <c r="A5" s="54"/>
      <c r="B5" s="55" t="s">
        <v>4</v>
      </c>
      <c r="C5" s="99" t="s">
        <v>97</v>
      </c>
      <c r="D5" s="99"/>
      <c r="E5" s="99"/>
      <c r="F5" s="99"/>
      <c r="G5" s="99"/>
      <c r="H5" s="99"/>
      <c r="I5" s="99"/>
      <c r="J5" s="99"/>
      <c r="K5" s="99"/>
      <c r="L5" s="99"/>
      <c r="M5" s="99"/>
      <c r="N5" s="54"/>
      <c r="O5" s="54"/>
      <c r="P5" s="54"/>
      <c r="Q5" s="54"/>
      <c r="R5" s="54"/>
      <c r="S5" s="54"/>
      <c r="T5" s="54"/>
      <c r="U5" s="54"/>
    </row>
    <row r="6" spans="1:21" x14ac:dyDescent="0.15">
      <c r="A6" s="53"/>
      <c r="B6" s="53"/>
      <c r="C6" s="53"/>
      <c r="D6" s="53"/>
      <c r="E6" s="53"/>
      <c r="F6" s="53"/>
      <c r="G6" s="53"/>
      <c r="H6" s="53"/>
      <c r="I6" s="53"/>
      <c r="J6" s="53"/>
      <c r="K6" s="53"/>
      <c r="L6" s="53"/>
      <c r="M6" s="53"/>
      <c r="N6" s="53"/>
      <c r="O6" s="53"/>
      <c r="P6" s="53"/>
      <c r="Q6" s="53"/>
      <c r="R6" s="53"/>
      <c r="S6" s="53"/>
      <c r="T6" s="53"/>
      <c r="U6" s="53"/>
    </row>
    <row r="7" spans="1:21" ht="19.5" customHeight="1" x14ac:dyDescent="0.15">
      <c r="A7" s="53"/>
      <c r="B7" s="100" t="s">
        <v>82</v>
      </c>
      <c r="C7" s="101"/>
      <c r="D7" s="101"/>
      <c r="E7" s="101"/>
      <c r="F7" s="101"/>
      <c r="G7" s="101"/>
      <c r="H7" s="102"/>
      <c r="I7" s="53"/>
      <c r="J7" s="53"/>
      <c r="K7" s="53"/>
      <c r="L7" s="53"/>
      <c r="M7" s="53"/>
      <c r="N7" s="53"/>
      <c r="O7" s="53"/>
      <c r="P7" s="53"/>
      <c r="Q7" s="53"/>
      <c r="R7" s="53"/>
      <c r="S7" s="53"/>
      <c r="T7" s="53"/>
      <c r="U7" s="53"/>
    </row>
    <row r="8" spans="1:21" ht="7.5" customHeight="1" x14ac:dyDescent="0.15">
      <c r="A8" s="53"/>
      <c r="B8" s="53"/>
      <c r="C8" s="53"/>
      <c r="D8" s="53"/>
      <c r="E8" s="53"/>
      <c r="F8" s="53"/>
      <c r="G8" s="53"/>
      <c r="H8" s="53"/>
      <c r="I8" s="53"/>
      <c r="J8" s="53"/>
      <c r="K8" s="53"/>
      <c r="L8" s="53"/>
      <c r="M8" s="53"/>
      <c r="N8" s="53"/>
      <c r="O8" s="53"/>
      <c r="P8" s="53"/>
      <c r="Q8" s="53"/>
      <c r="R8" s="53"/>
      <c r="S8" s="53"/>
      <c r="T8" s="53"/>
      <c r="U8" s="53"/>
    </row>
    <row r="9" spans="1:21" ht="33" customHeight="1" x14ac:dyDescent="0.15">
      <c r="A9" s="53"/>
      <c r="B9" s="55" t="s">
        <v>4</v>
      </c>
      <c r="C9" s="99" t="s">
        <v>90</v>
      </c>
      <c r="D9" s="99"/>
      <c r="E9" s="99"/>
      <c r="F9" s="99"/>
      <c r="G9" s="99"/>
      <c r="H9" s="99"/>
      <c r="I9" s="99"/>
      <c r="J9" s="99"/>
      <c r="K9" s="99"/>
      <c r="L9" s="99"/>
      <c r="M9" s="99"/>
      <c r="N9" s="53"/>
      <c r="O9" s="53"/>
      <c r="P9" s="53"/>
      <c r="Q9" s="53"/>
      <c r="R9" s="53"/>
      <c r="S9" s="53"/>
      <c r="T9" s="53"/>
      <c r="U9" s="53"/>
    </row>
    <row r="10" spans="1:21" ht="17.25" customHeight="1" x14ac:dyDescent="0.15">
      <c r="A10" s="53"/>
      <c r="B10" s="55" t="s">
        <v>4</v>
      </c>
      <c r="C10" s="99" t="s">
        <v>83</v>
      </c>
      <c r="D10" s="99"/>
      <c r="E10" s="99"/>
      <c r="F10" s="99"/>
      <c r="G10" s="99"/>
      <c r="H10" s="99"/>
      <c r="I10" s="99"/>
      <c r="J10" s="99"/>
      <c r="K10" s="99"/>
      <c r="L10" s="99"/>
      <c r="M10" s="99"/>
      <c r="N10" s="53"/>
      <c r="O10" s="53"/>
      <c r="P10" s="53"/>
      <c r="Q10" s="53"/>
      <c r="R10" s="53"/>
      <c r="S10" s="53"/>
      <c r="T10" s="53"/>
      <c r="U10" s="53"/>
    </row>
    <row r="11" spans="1:21" ht="17.25" customHeight="1" x14ac:dyDescent="0.15">
      <c r="A11" s="53"/>
      <c r="B11" s="55" t="s">
        <v>4</v>
      </c>
      <c r="C11" s="99" t="s">
        <v>84</v>
      </c>
      <c r="D11" s="99"/>
      <c r="E11" s="99"/>
      <c r="F11" s="99"/>
      <c r="G11" s="99"/>
      <c r="H11" s="99"/>
      <c r="I11" s="99"/>
      <c r="J11" s="99"/>
      <c r="K11" s="99"/>
      <c r="L11" s="99"/>
      <c r="M11" s="99"/>
      <c r="N11" s="53"/>
      <c r="O11" s="53"/>
      <c r="P11" s="53"/>
      <c r="Q11" s="53"/>
      <c r="R11" s="53"/>
      <c r="S11" s="53"/>
      <c r="T11" s="53"/>
      <c r="U11" s="53"/>
    </row>
    <row r="12" spans="1:21" s="2" customFormat="1" ht="33" customHeight="1" x14ac:dyDescent="0.15">
      <c r="A12" s="53"/>
      <c r="B12" s="55" t="s">
        <v>4</v>
      </c>
      <c r="C12" s="99" t="s">
        <v>89</v>
      </c>
      <c r="D12" s="99"/>
      <c r="E12" s="99"/>
      <c r="F12" s="99"/>
      <c r="G12" s="99"/>
      <c r="H12" s="99"/>
      <c r="I12" s="99"/>
      <c r="J12" s="99"/>
      <c r="K12" s="99"/>
      <c r="L12" s="99"/>
      <c r="M12" s="99"/>
      <c r="N12" s="53"/>
      <c r="O12" s="53"/>
      <c r="P12" s="53"/>
      <c r="Q12" s="53"/>
      <c r="R12" s="53"/>
      <c r="S12" s="53"/>
      <c r="T12" s="53"/>
      <c r="U12" s="53"/>
    </row>
    <row r="13" spans="1:21" x14ac:dyDescent="0.15">
      <c r="A13" s="53"/>
      <c r="B13" s="53"/>
      <c r="C13" s="53"/>
      <c r="D13" s="53"/>
      <c r="E13" s="53"/>
      <c r="F13" s="53"/>
      <c r="G13" s="53"/>
      <c r="H13" s="53"/>
      <c r="I13" s="53"/>
      <c r="J13" s="53"/>
      <c r="K13" s="53"/>
      <c r="L13" s="53"/>
      <c r="M13" s="53"/>
      <c r="N13" s="53"/>
      <c r="O13" s="53"/>
      <c r="P13" s="53"/>
      <c r="Q13" s="53"/>
      <c r="R13" s="53"/>
      <c r="S13" s="53"/>
      <c r="T13" s="53"/>
      <c r="U13" s="53"/>
    </row>
    <row r="14" spans="1:21" ht="19.5" customHeight="1" x14ac:dyDescent="0.15">
      <c r="A14" s="53"/>
      <c r="B14" s="103" t="s">
        <v>85</v>
      </c>
      <c r="C14" s="104"/>
      <c r="D14" s="104"/>
      <c r="E14" s="104"/>
      <c r="F14" s="104"/>
      <c r="G14" s="104"/>
      <c r="H14" s="105"/>
      <c r="I14" s="53"/>
      <c r="J14" s="53"/>
      <c r="K14" s="53"/>
      <c r="L14" s="53"/>
      <c r="M14" s="53"/>
      <c r="N14" s="53"/>
      <c r="O14" s="53"/>
      <c r="P14" s="53"/>
      <c r="Q14" s="53"/>
      <c r="R14" s="53"/>
      <c r="S14" s="53"/>
      <c r="T14" s="53"/>
      <c r="U14" s="53"/>
    </row>
    <row r="15" spans="1:21" ht="7.5" customHeight="1" x14ac:dyDescent="0.15">
      <c r="A15" s="53"/>
      <c r="B15" s="53"/>
      <c r="C15" s="53"/>
      <c r="D15" s="53"/>
      <c r="E15" s="53"/>
      <c r="F15" s="53"/>
      <c r="G15" s="53"/>
      <c r="H15" s="53"/>
      <c r="I15" s="53"/>
      <c r="J15" s="53"/>
      <c r="K15" s="53"/>
      <c r="L15" s="53"/>
      <c r="M15" s="53"/>
      <c r="N15" s="53"/>
      <c r="O15" s="53"/>
      <c r="P15" s="53"/>
      <c r="Q15" s="53"/>
      <c r="R15" s="53"/>
      <c r="S15" s="53"/>
      <c r="T15" s="53"/>
      <c r="U15" s="53"/>
    </row>
    <row r="16" spans="1:21" ht="33" customHeight="1" x14ac:dyDescent="0.15">
      <c r="A16" s="53"/>
      <c r="B16" s="55" t="s">
        <v>4</v>
      </c>
      <c r="C16" s="99" t="s">
        <v>86</v>
      </c>
      <c r="D16" s="99"/>
      <c r="E16" s="99"/>
      <c r="F16" s="99"/>
      <c r="G16" s="99"/>
      <c r="H16" s="99"/>
      <c r="I16" s="99"/>
      <c r="J16" s="99"/>
      <c r="K16" s="99"/>
      <c r="L16" s="99"/>
      <c r="M16" s="99"/>
      <c r="N16" s="53"/>
      <c r="O16" s="53"/>
      <c r="P16" s="53"/>
      <c r="Q16" s="53"/>
      <c r="R16" s="53"/>
      <c r="S16" s="53"/>
      <c r="T16" s="53"/>
      <c r="U16" s="53"/>
    </row>
    <row r="17" spans="1:21" ht="17.25" customHeight="1" x14ac:dyDescent="0.15">
      <c r="A17" s="53"/>
      <c r="B17" s="55" t="s">
        <v>4</v>
      </c>
      <c r="C17" s="99" t="s">
        <v>87</v>
      </c>
      <c r="D17" s="99"/>
      <c r="E17" s="99"/>
      <c r="F17" s="99"/>
      <c r="G17" s="99"/>
      <c r="H17" s="99"/>
      <c r="I17" s="99"/>
      <c r="J17" s="99"/>
      <c r="K17" s="99"/>
      <c r="L17" s="99"/>
      <c r="M17" s="99"/>
      <c r="N17" s="53"/>
      <c r="O17" s="53"/>
      <c r="P17" s="53"/>
      <c r="Q17" s="53"/>
      <c r="R17" s="53"/>
      <c r="S17" s="53"/>
      <c r="T17" s="53"/>
      <c r="U17" s="53"/>
    </row>
    <row r="18" spans="1:21" ht="33" customHeight="1" x14ac:dyDescent="0.15">
      <c r="A18" s="53"/>
      <c r="B18" s="55" t="s">
        <v>4</v>
      </c>
      <c r="C18" s="99" t="s">
        <v>88</v>
      </c>
      <c r="D18" s="99"/>
      <c r="E18" s="99"/>
      <c r="F18" s="99"/>
      <c r="G18" s="99"/>
      <c r="H18" s="99"/>
      <c r="I18" s="99"/>
      <c r="J18" s="99"/>
      <c r="K18" s="99"/>
      <c r="L18" s="99"/>
      <c r="M18" s="99"/>
      <c r="N18" s="53"/>
      <c r="O18" s="53"/>
      <c r="P18" s="53"/>
      <c r="Q18" s="53"/>
      <c r="R18" s="53"/>
      <c r="S18" s="53"/>
      <c r="T18" s="53"/>
      <c r="U18" s="53"/>
    </row>
    <row r="19" spans="1:21" x14ac:dyDescent="0.15">
      <c r="A19" s="53"/>
      <c r="B19" s="53"/>
      <c r="C19" s="53"/>
      <c r="D19" s="53"/>
      <c r="E19" s="53"/>
      <c r="F19" s="53"/>
      <c r="G19" s="53"/>
      <c r="H19" s="53"/>
      <c r="I19" s="53"/>
      <c r="J19" s="53"/>
      <c r="K19" s="53"/>
      <c r="L19" s="53"/>
      <c r="M19" s="53"/>
      <c r="N19" s="53"/>
      <c r="O19" s="53"/>
      <c r="P19" s="53"/>
      <c r="Q19" s="53"/>
      <c r="R19" s="53"/>
      <c r="S19" s="53"/>
      <c r="T19" s="53"/>
      <c r="U19" s="53"/>
    </row>
    <row r="20" spans="1:21" x14ac:dyDescent="0.15">
      <c r="A20" s="53"/>
      <c r="B20" s="53"/>
      <c r="C20" s="53"/>
      <c r="D20" s="53"/>
      <c r="E20" s="53"/>
      <c r="F20" s="53"/>
      <c r="G20" s="53"/>
      <c r="H20" s="53"/>
      <c r="I20" s="53"/>
      <c r="J20" s="53"/>
      <c r="K20" s="53"/>
      <c r="L20" s="53"/>
      <c r="M20" s="53"/>
      <c r="N20" s="53"/>
      <c r="O20" s="53"/>
      <c r="P20" s="53"/>
      <c r="Q20" s="53"/>
      <c r="R20" s="53"/>
      <c r="S20" s="53"/>
      <c r="T20" s="53"/>
      <c r="U20" s="53"/>
    </row>
    <row r="21" spans="1:21" x14ac:dyDescent="0.15">
      <c r="A21" s="53"/>
      <c r="B21" s="53"/>
      <c r="C21" s="53" t="s">
        <v>91</v>
      </c>
      <c r="D21" s="53"/>
      <c r="E21" s="53"/>
      <c r="F21" s="53"/>
      <c r="G21" s="53"/>
      <c r="H21" s="53"/>
      <c r="I21" s="53"/>
      <c r="J21" s="53"/>
      <c r="K21" s="53"/>
      <c r="L21" s="53"/>
      <c r="M21" s="53"/>
      <c r="N21" s="53"/>
      <c r="O21" s="53"/>
      <c r="P21" s="53"/>
      <c r="Q21" s="53"/>
      <c r="R21" s="53"/>
      <c r="S21" s="53"/>
      <c r="T21" s="53"/>
      <c r="U21" s="53"/>
    </row>
    <row r="22" spans="1:21" x14ac:dyDescent="0.15">
      <c r="A22" s="53"/>
      <c r="B22" s="53"/>
      <c r="C22" s="53"/>
      <c r="D22" s="53"/>
      <c r="E22" s="53"/>
      <c r="F22" s="53"/>
      <c r="G22" s="53"/>
      <c r="H22" s="53"/>
      <c r="I22" s="53"/>
      <c r="J22" s="53"/>
      <c r="K22" s="53"/>
      <c r="L22" s="53"/>
      <c r="M22" s="53"/>
      <c r="N22" s="53"/>
      <c r="O22" s="53"/>
      <c r="P22" s="53"/>
      <c r="Q22" s="53"/>
      <c r="R22" s="53"/>
      <c r="S22" s="53"/>
      <c r="T22" s="53"/>
      <c r="U22" s="53"/>
    </row>
    <row r="23" spans="1:21" x14ac:dyDescent="0.15">
      <c r="A23" s="53"/>
      <c r="B23" s="53"/>
      <c r="C23" s="53"/>
      <c r="D23" s="53"/>
      <c r="E23" s="53"/>
      <c r="F23" s="53"/>
      <c r="G23" s="53"/>
      <c r="H23" s="53"/>
      <c r="I23" s="53"/>
      <c r="J23" s="53"/>
      <c r="K23" s="53"/>
      <c r="L23" s="53"/>
      <c r="M23" s="53"/>
      <c r="N23" s="53"/>
      <c r="O23" s="53"/>
      <c r="P23" s="53"/>
      <c r="Q23" s="53"/>
      <c r="R23" s="53"/>
      <c r="S23" s="53"/>
      <c r="T23" s="53"/>
      <c r="U23" s="53"/>
    </row>
    <row r="24" spans="1:21" x14ac:dyDescent="0.15">
      <c r="A24" s="53"/>
      <c r="B24" s="53"/>
      <c r="C24" s="53"/>
      <c r="D24" s="53"/>
      <c r="E24" s="53"/>
      <c r="F24" s="53"/>
      <c r="G24" s="53"/>
      <c r="H24" s="53"/>
      <c r="I24" s="53"/>
      <c r="J24" s="53"/>
      <c r="K24" s="53"/>
      <c r="L24" s="53"/>
      <c r="M24" s="53"/>
      <c r="N24" s="53"/>
      <c r="O24" s="53"/>
      <c r="P24" s="53"/>
      <c r="Q24" s="53"/>
      <c r="R24" s="53"/>
      <c r="S24" s="53"/>
      <c r="T24" s="53"/>
      <c r="U24" s="53"/>
    </row>
    <row r="25" spans="1:21" x14ac:dyDescent="0.15">
      <c r="A25" s="53"/>
      <c r="B25" s="53"/>
      <c r="C25" s="53"/>
      <c r="D25" s="53"/>
      <c r="E25" s="53"/>
      <c r="F25" s="53"/>
      <c r="G25" s="53"/>
      <c r="H25" s="53"/>
      <c r="I25" s="53"/>
      <c r="J25" s="53"/>
      <c r="K25" s="53"/>
      <c r="L25" s="53"/>
      <c r="M25" s="53"/>
      <c r="N25" s="53"/>
      <c r="O25" s="53"/>
      <c r="P25" s="53"/>
      <c r="Q25" s="53"/>
      <c r="R25" s="53"/>
      <c r="S25" s="53"/>
      <c r="T25" s="53"/>
      <c r="U25" s="53"/>
    </row>
    <row r="26" spans="1:21" x14ac:dyDescent="0.15">
      <c r="A26" s="53"/>
      <c r="B26" s="53"/>
      <c r="C26" s="53"/>
      <c r="D26" s="53"/>
      <c r="E26" s="53"/>
      <c r="F26" s="53"/>
      <c r="G26" s="53"/>
      <c r="H26" s="53"/>
      <c r="I26" s="53"/>
      <c r="J26" s="53"/>
      <c r="K26" s="53"/>
      <c r="L26" s="53"/>
      <c r="M26" s="53"/>
      <c r="N26" s="53"/>
      <c r="O26" s="53"/>
      <c r="P26" s="53"/>
      <c r="Q26" s="53"/>
      <c r="R26" s="53"/>
      <c r="S26" s="53"/>
      <c r="T26" s="53"/>
      <c r="U26" s="53"/>
    </row>
    <row r="27" spans="1:21" x14ac:dyDescent="0.15">
      <c r="A27" s="53"/>
      <c r="B27" s="53"/>
      <c r="C27" s="53"/>
      <c r="D27" s="53"/>
      <c r="E27" s="53"/>
      <c r="F27" s="53"/>
      <c r="G27" s="53"/>
      <c r="H27" s="53"/>
      <c r="I27" s="53"/>
      <c r="J27" s="53"/>
      <c r="K27" s="53"/>
      <c r="L27" s="53"/>
      <c r="M27" s="53"/>
      <c r="N27" s="53"/>
      <c r="O27" s="53"/>
      <c r="P27" s="53"/>
      <c r="Q27" s="53"/>
      <c r="R27" s="53"/>
      <c r="S27" s="53"/>
      <c r="T27" s="53"/>
      <c r="U27" s="53"/>
    </row>
    <row r="28" spans="1:21" x14ac:dyDescent="0.15">
      <c r="A28" s="53"/>
      <c r="B28" s="53"/>
      <c r="C28" s="53"/>
      <c r="D28" s="53"/>
      <c r="E28" s="53"/>
      <c r="F28" s="53"/>
      <c r="G28" s="53"/>
      <c r="H28" s="53"/>
      <c r="I28" s="53"/>
      <c r="J28" s="53"/>
      <c r="K28" s="53"/>
      <c r="L28" s="53"/>
      <c r="M28" s="53"/>
      <c r="N28" s="53"/>
      <c r="O28" s="53"/>
      <c r="P28" s="53"/>
      <c r="Q28" s="53"/>
      <c r="R28" s="53"/>
      <c r="S28" s="53"/>
      <c r="T28" s="53"/>
      <c r="U28" s="53"/>
    </row>
    <row r="29" spans="1:21" x14ac:dyDescent="0.15">
      <c r="A29" s="53"/>
      <c r="B29" s="53"/>
      <c r="C29" s="53"/>
      <c r="D29" s="53"/>
      <c r="E29" s="53"/>
      <c r="F29" s="53"/>
      <c r="G29" s="53"/>
      <c r="H29" s="53"/>
      <c r="I29" s="53"/>
      <c r="J29" s="53"/>
      <c r="K29" s="53"/>
      <c r="L29" s="53"/>
      <c r="M29" s="53"/>
      <c r="N29" s="53"/>
      <c r="O29" s="53"/>
      <c r="P29" s="53"/>
      <c r="Q29" s="53"/>
      <c r="R29" s="53"/>
      <c r="S29" s="53"/>
      <c r="T29" s="53"/>
      <c r="U29" s="53"/>
    </row>
    <row r="30" spans="1:21" x14ac:dyDescent="0.15">
      <c r="A30" s="53"/>
      <c r="B30" s="53"/>
      <c r="C30" s="53"/>
      <c r="D30" s="53"/>
      <c r="E30" s="53"/>
      <c r="F30" s="53"/>
      <c r="G30" s="53"/>
      <c r="H30" s="53"/>
      <c r="I30" s="53"/>
      <c r="J30" s="53"/>
      <c r="K30" s="53"/>
      <c r="L30" s="53"/>
      <c r="M30" s="53"/>
      <c r="N30" s="53"/>
      <c r="O30" s="53"/>
      <c r="P30" s="53"/>
      <c r="Q30" s="53"/>
      <c r="R30" s="53"/>
      <c r="S30" s="53"/>
      <c r="T30" s="53"/>
      <c r="U30" s="53"/>
    </row>
    <row r="31" spans="1:21" x14ac:dyDescent="0.15">
      <c r="A31" s="53"/>
      <c r="B31" s="53"/>
      <c r="C31" s="53"/>
      <c r="D31" s="53"/>
      <c r="E31" s="53"/>
      <c r="F31" s="53"/>
      <c r="G31" s="53"/>
      <c r="H31" s="53"/>
      <c r="I31" s="53"/>
      <c r="J31" s="53"/>
      <c r="K31" s="53"/>
      <c r="L31" s="53"/>
      <c r="M31" s="53"/>
      <c r="N31" s="53"/>
      <c r="O31" s="53"/>
      <c r="P31" s="53"/>
      <c r="Q31" s="53"/>
      <c r="R31" s="53"/>
      <c r="S31" s="53"/>
      <c r="T31" s="53"/>
      <c r="U31" s="53"/>
    </row>
    <row r="32" spans="1:21" x14ac:dyDescent="0.15">
      <c r="A32" s="53"/>
      <c r="B32" s="53"/>
      <c r="C32" s="53"/>
      <c r="D32" s="53"/>
      <c r="E32" s="53"/>
      <c r="F32" s="53"/>
      <c r="G32" s="53"/>
      <c r="H32" s="53"/>
      <c r="I32" s="53"/>
      <c r="J32" s="53"/>
      <c r="K32" s="53"/>
      <c r="L32" s="53"/>
      <c r="M32" s="53"/>
      <c r="N32" s="53"/>
      <c r="O32" s="53"/>
      <c r="P32" s="53"/>
      <c r="Q32" s="53"/>
      <c r="R32" s="53"/>
      <c r="S32" s="53"/>
      <c r="T32" s="53"/>
      <c r="U32" s="53"/>
    </row>
    <row r="33" spans="1:21" x14ac:dyDescent="0.15">
      <c r="A33" s="53"/>
      <c r="B33" s="53"/>
      <c r="C33" s="53"/>
      <c r="D33" s="53"/>
      <c r="E33" s="53"/>
      <c r="F33" s="53"/>
      <c r="G33" s="53"/>
      <c r="H33" s="53"/>
      <c r="I33" s="53"/>
      <c r="J33" s="53"/>
      <c r="K33" s="53"/>
      <c r="L33" s="53"/>
      <c r="M33" s="53"/>
      <c r="N33" s="53"/>
      <c r="O33" s="53"/>
      <c r="P33" s="53"/>
      <c r="Q33" s="53"/>
      <c r="R33" s="53"/>
      <c r="S33" s="53"/>
      <c r="T33" s="53"/>
      <c r="U33" s="53"/>
    </row>
    <row r="34" spans="1:21" x14ac:dyDescent="0.15">
      <c r="A34" s="53"/>
      <c r="B34" s="53"/>
      <c r="C34" s="53"/>
      <c r="D34" s="53"/>
      <c r="E34" s="53"/>
      <c r="F34" s="53"/>
      <c r="G34" s="53"/>
      <c r="H34" s="53"/>
      <c r="I34" s="53"/>
      <c r="J34" s="53"/>
      <c r="K34" s="53"/>
      <c r="L34" s="53"/>
      <c r="M34" s="53"/>
      <c r="N34" s="53"/>
      <c r="O34" s="53"/>
      <c r="P34" s="53"/>
      <c r="Q34" s="53"/>
      <c r="R34" s="53"/>
      <c r="S34" s="53"/>
      <c r="T34" s="53"/>
      <c r="U34" s="53"/>
    </row>
    <row r="35" spans="1:21" x14ac:dyDescent="0.15">
      <c r="A35" s="53"/>
      <c r="B35" s="53"/>
      <c r="C35" s="53"/>
      <c r="D35" s="53"/>
      <c r="E35" s="53"/>
      <c r="F35" s="53"/>
      <c r="G35" s="53"/>
      <c r="H35" s="53"/>
      <c r="I35" s="53"/>
      <c r="J35" s="53"/>
      <c r="K35" s="53"/>
      <c r="L35" s="53"/>
      <c r="M35" s="53"/>
      <c r="N35" s="53"/>
      <c r="O35" s="53"/>
      <c r="P35" s="53"/>
      <c r="Q35" s="53"/>
      <c r="R35" s="53"/>
      <c r="S35" s="53"/>
      <c r="T35" s="53"/>
      <c r="U35" s="53"/>
    </row>
    <row r="36" spans="1:21" x14ac:dyDescent="0.15">
      <c r="A36" s="53"/>
      <c r="B36" s="53"/>
      <c r="C36" s="53"/>
      <c r="D36" s="53"/>
      <c r="E36" s="53"/>
      <c r="F36" s="53"/>
      <c r="G36" s="53"/>
      <c r="H36" s="53"/>
      <c r="I36" s="53"/>
      <c r="J36" s="53"/>
      <c r="K36" s="53"/>
      <c r="L36" s="53"/>
      <c r="M36" s="53"/>
      <c r="N36" s="53"/>
      <c r="O36" s="53"/>
      <c r="P36" s="53"/>
      <c r="Q36" s="53"/>
      <c r="R36" s="53"/>
      <c r="S36" s="53"/>
      <c r="T36" s="53"/>
      <c r="U36" s="53"/>
    </row>
    <row r="37" spans="1:21" x14ac:dyDescent="0.15">
      <c r="A37" s="53"/>
      <c r="B37" s="53"/>
      <c r="C37" s="53"/>
      <c r="D37" s="53"/>
      <c r="E37" s="53"/>
      <c r="F37" s="53"/>
      <c r="G37" s="53"/>
      <c r="H37" s="53"/>
      <c r="I37" s="53"/>
      <c r="J37" s="53"/>
      <c r="K37" s="53"/>
      <c r="L37" s="53"/>
      <c r="M37" s="53"/>
      <c r="N37" s="53"/>
      <c r="O37" s="53"/>
      <c r="P37" s="53"/>
      <c r="Q37" s="53"/>
      <c r="R37" s="53"/>
      <c r="S37" s="53"/>
      <c r="T37" s="53"/>
      <c r="U37" s="53"/>
    </row>
    <row r="38" spans="1:21" x14ac:dyDescent="0.15">
      <c r="A38" s="53"/>
      <c r="B38" s="53"/>
      <c r="C38" s="53"/>
      <c r="D38" s="53"/>
      <c r="E38" s="53"/>
      <c r="F38" s="53"/>
      <c r="G38" s="53"/>
      <c r="H38" s="53"/>
      <c r="I38" s="53"/>
      <c r="J38" s="53"/>
      <c r="K38" s="53"/>
      <c r="L38" s="53"/>
      <c r="M38" s="53"/>
      <c r="N38" s="53"/>
      <c r="O38" s="53"/>
      <c r="P38" s="53"/>
      <c r="Q38" s="53"/>
      <c r="R38" s="53"/>
      <c r="S38" s="53"/>
      <c r="T38" s="53"/>
      <c r="U38" s="53"/>
    </row>
    <row r="39" spans="1:21" x14ac:dyDescent="0.15">
      <c r="A39" s="53"/>
      <c r="B39" s="53"/>
      <c r="C39" s="53"/>
      <c r="D39" s="53"/>
      <c r="E39" s="53"/>
      <c r="F39" s="53"/>
      <c r="G39" s="53"/>
      <c r="H39" s="53"/>
      <c r="I39" s="53"/>
      <c r="J39" s="53"/>
      <c r="K39" s="53"/>
      <c r="L39" s="53"/>
      <c r="M39" s="53"/>
      <c r="N39" s="53"/>
      <c r="O39" s="53"/>
      <c r="P39" s="53"/>
      <c r="Q39" s="53"/>
      <c r="R39" s="53"/>
      <c r="S39" s="53"/>
      <c r="T39" s="53"/>
      <c r="U39" s="53"/>
    </row>
    <row r="40" spans="1:21" x14ac:dyDescent="0.15">
      <c r="A40" s="53"/>
      <c r="B40" s="53"/>
      <c r="C40" s="53"/>
      <c r="D40" s="53"/>
      <c r="E40" s="53"/>
      <c r="F40" s="53"/>
      <c r="G40" s="53"/>
      <c r="H40" s="53"/>
      <c r="I40" s="53"/>
      <c r="J40" s="53"/>
      <c r="K40" s="53"/>
      <c r="L40" s="53"/>
      <c r="M40" s="53"/>
      <c r="N40" s="53"/>
      <c r="O40" s="53"/>
      <c r="P40" s="53"/>
      <c r="Q40" s="53"/>
      <c r="R40" s="53"/>
      <c r="S40" s="53"/>
      <c r="T40" s="53"/>
      <c r="U40" s="53"/>
    </row>
    <row r="41" spans="1:21" x14ac:dyDescent="0.15">
      <c r="A41" s="53"/>
      <c r="B41" s="53"/>
      <c r="C41" s="53"/>
      <c r="D41" s="53"/>
      <c r="E41" s="53"/>
      <c r="F41" s="53"/>
      <c r="G41" s="53"/>
      <c r="H41" s="53"/>
      <c r="I41" s="53"/>
      <c r="J41" s="53"/>
      <c r="K41" s="53"/>
      <c r="L41" s="53"/>
      <c r="M41" s="53"/>
      <c r="N41" s="53"/>
      <c r="O41" s="53"/>
      <c r="P41" s="53"/>
      <c r="Q41" s="53"/>
      <c r="R41" s="53"/>
      <c r="S41" s="53"/>
      <c r="T41" s="53"/>
      <c r="U41" s="53"/>
    </row>
    <row r="42" spans="1:21" x14ac:dyDescent="0.15">
      <c r="A42" s="53"/>
      <c r="B42" s="53"/>
      <c r="C42" s="53"/>
      <c r="D42" s="53"/>
      <c r="E42" s="53"/>
      <c r="F42" s="53"/>
      <c r="G42" s="53"/>
      <c r="H42" s="53"/>
      <c r="I42" s="53"/>
      <c r="J42" s="53"/>
      <c r="K42" s="53"/>
      <c r="L42" s="53"/>
      <c r="M42" s="53"/>
      <c r="N42" s="53"/>
      <c r="O42" s="53"/>
      <c r="P42" s="53"/>
      <c r="Q42" s="53"/>
      <c r="R42" s="53"/>
      <c r="S42" s="53"/>
      <c r="T42" s="53"/>
      <c r="U42" s="53"/>
    </row>
  </sheetData>
  <sheetProtection password="CCA5" sheet="1" objects="1" scenarios="1"/>
  <mergeCells count="12">
    <mergeCell ref="C16:M16"/>
    <mergeCell ref="C17:M17"/>
    <mergeCell ref="C18:M18"/>
    <mergeCell ref="B2:H2"/>
    <mergeCell ref="B7:H7"/>
    <mergeCell ref="B14:H14"/>
    <mergeCell ref="C4:M4"/>
    <mergeCell ref="C5:M5"/>
    <mergeCell ref="C9:M9"/>
    <mergeCell ref="C10:M10"/>
    <mergeCell ref="C11:M11"/>
    <mergeCell ref="C12:M12"/>
  </mergeCells>
  <phoneticPr fontId="1"/>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W33"/>
  <sheetViews>
    <sheetView view="pageBreakPreview" zoomScale="90" zoomScaleNormal="100" zoomScaleSheetLayoutView="90" workbookViewId="0"/>
  </sheetViews>
  <sheetFormatPr defaultRowHeight="13.5" x14ac:dyDescent="0.15"/>
  <cols>
    <col min="1" max="1" width="14.125" customWidth="1"/>
    <col min="3" max="5" width="11.125" customWidth="1"/>
    <col min="7" max="7" width="14.125" customWidth="1"/>
    <col min="8" max="8" width="3.75" customWidth="1"/>
  </cols>
  <sheetData>
    <row r="1" spans="1:23" s="2" customFormat="1" ht="18.75" x14ac:dyDescent="0.15">
      <c r="A1" s="42" t="s">
        <v>50</v>
      </c>
      <c r="B1" s="36"/>
      <c r="C1" s="36"/>
      <c r="D1" s="36"/>
      <c r="E1" s="36"/>
      <c r="F1" s="36"/>
      <c r="G1" s="36"/>
      <c r="H1" s="36"/>
      <c r="I1" s="36"/>
      <c r="J1" s="36"/>
      <c r="K1" s="36"/>
      <c r="L1" s="36"/>
      <c r="M1" s="36"/>
      <c r="N1" s="36"/>
      <c r="O1" s="36"/>
      <c r="P1" s="36"/>
      <c r="Q1" s="36"/>
      <c r="R1" s="36"/>
      <c r="S1" s="36"/>
      <c r="T1" s="36"/>
      <c r="U1" s="36"/>
      <c r="V1" s="36"/>
      <c r="W1" s="36"/>
    </row>
    <row r="2" spans="1:23" s="2" customFormat="1" x14ac:dyDescent="0.15">
      <c r="A2" s="36"/>
      <c r="B2" s="36"/>
      <c r="C2" s="36"/>
      <c r="D2" s="36"/>
      <c r="E2" s="36"/>
      <c r="F2" s="36"/>
      <c r="G2" s="36"/>
      <c r="H2" s="36"/>
      <c r="I2" s="36"/>
      <c r="J2" s="36"/>
      <c r="K2" s="36"/>
      <c r="L2" s="36"/>
      <c r="M2" s="36"/>
      <c r="N2" s="36"/>
      <c r="O2" s="36"/>
      <c r="P2" s="36"/>
      <c r="Q2" s="36"/>
      <c r="R2" s="36"/>
      <c r="S2" s="36"/>
      <c r="T2" s="36"/>
      <c r="U2" s="36"/>
      <c r="V2" s="36"/>
      <c r="W2" s="36"/>
    </row>
    <row r="3" spans="1:23" s="2" customFormat="1" x14ac:dyDescent="0.15">
      <c r="A3" s="36" t="s">
        <v>68</v>
      </c>
      <c r="B3" s="106" t="s">
        <v>39</v>
      </c>
      <c r="C3" s="106"/>
      <c r="D3" s="106"/>
      <c r="E3" s="36"/>
      <c r="F3" s="36"/>
      <c r="G3" s="36"/>
      <c r="H3" s="36"/>
      <c r="I3" s="36"/>
      <c r="J3" s="36"/>
      <c r="K3" s="36"/>
      <c r="L3" s="36"/>
      <c r="M3" s="36"/>
      <c r="N3" s="36"/>
      <c r="O3" s="36"/>
      <c r="P3" s="36"/>
      <c r="Q3" s="36"/>
      <c r="R3" s="36"/>
      <c r="S3" s="36"/>
      <c r="T3" s="36"/>
      <c r="U3" s="36"/>
      <c r="V3" s="36"/>
      <c r="W3" s="36"/>
    </row>
    <row r="4" spans="1:23" x14ac:dyDescent="0.15">
      <c r="A4" s="36"/>
      <c r="B4" s="36"/>
      <c r="C4" s="36"/>
      <c r="D4" s="36"/>
      <c r="E4" s="36"/>
      <c r="F4" s="36"/>
      <c r="G4" s="36"/>
      <c r="H4" s="36"/>
      <c r="I4" s="36"/>
      <c r="J4" s="36"/>
      <c r="K4" s="36"/>
      <c r="L4" s="36"/>
      <c r="M4" s="36"/>
      <c r="N4" s="36"/>
      <c r="O4" s="36"/>
      <c r="P4" s="36"/>
      <c r="Q4" s="36"/>
      <c r="R4" s="36"/>
      <c r="S4" s="36"/>
      <c r="T4" s="36"/>
      <c r="U4" s="36"/>
      <c r="V4" s="36"/>
      <c r="W4" s="36"/>
    </row>
    <row r="5" spans="1:23" x14ac:dyDescent="0.15">
      <c r="A5" s="36" t="s">
        <v>69</v>
      </c>
      <c r="B5" s="60">
        <v>2012</v>
      </c>
      <c r="C5" s="36" t="s">
        <v>1</v>
      </c>
      <c r="D5" s="36"/>
      <c r="E5" s="36"/>
      <c r="F5" s="36"/>
      <c r="G5" s="36"/>
      <c r="H5" s="36"/>
      <c r="I5" s="36"/>
      <c r="J5" s="36"/>
      <c r="K5" s="36"/>
      <c r="L5" s="36"/>
      <c r="M5" s="36"/>
      <c r="N5" s="36"/>
      <c r="O5" s="36"/>
      <c r="P5" s="36"/>
      <c r="Q5" s="36"/>
      <c r="R5" s="36"/>
      <c r="S5" s="36"/>
      <c r="T5" s="36"/>
      <c r="U5" s="36"/>
      <c r="V5" s="36"/>
      <c r="W5" s="36"/>
    </row>
    <row r="6" spans="1:23" x14ac:dyDescent="0.15">
      <c r="A6" s="36"/>
      <c r="B6" s="36"/>
      <c r="C6" s="36"/>
      <c r="D6" s="36"/>
      <c r="E6" s="36"/>
      <c r="F6" s="36"/>
      <c r="G6" s="36"/>
      <c r="H6" s="36"/>
      <c r="I6" s="36"/>
      <c r="J6" s="36"/>
      <c r="K6" s="36"/>
      <c r="L6" s="36"/>
      <c r="M6" s="36"/>
      <c r="N6" s="36"/>
      <c r="O6" s="36"/>
      <c r="P6" s="36"/>
      <c r="Q6" s="36"/>
      <c r="R6" s="36"/>
      <c r="S6" s="36"/>
      <c r="T6" s="36"/>
      <c r="U6" s="36"/>
      <c r="V6" s="36"/>
      <c r="W6" s="36"/>
    </row>
    <row r="7" spans="1:23" s="2" customFormat="1" x14ac:dyDescent="0.15">
      <c r="A7" s="36" t="s">
        <v>70</v>
      </c>
      <c r="B7" s="60" t="s">
        <v>38</v>
      </c>
      <c r="C7" s="36"/>
      <c r="D7" s="36"/>
      <c r="E7" s="36"/>
      <c r="F7" s="36"/>
      <c r="G7" s="36"/>
      <c r="H7" s="36"/>
      <c r="I7" s="36"/>
      <c r="J7" s="36"/>
      <c r="K7" s="36"/>
      <c r="L7" s="36"/>
      <c r="M7" s="36"/>
      <c r="N7" s="36"/>
      <c r="O7" s="36"/>
      <c r="P7" s="36"/>
      <c r="Q7" s="36"/>
      <c r="R7" s="36"/>
      <c r="S7" s="36"/>
      <c r="T7" s="36"/>
      <c r="U7" s="36"/>
      <c r="V7" s="36"/>
      <c r="W7" s="36"/>
    </row>
    <row r="8" spans="1:23" s="2" customFormat="1" x14ac:dyDescent="0.15">
      <c r="A8" s="36"/>
      <c r="B8" s="36"/>
      <c r="C8" s="36"/>
      <c r="D8" s="36"/>
      <c r="E8" s="36"/>
      <c r="F8" s="36"/>
      <c r="G8" s="36"/>
      <c r="H8" s="36"/>
      <c r="I8" s="36"/>
      <c r="J8" s="36"/>
      <c r="K8" s="36"/>
      <c r="L8" s="36"/>
      <c r="M8" s="36"/>
      <c r="N8" s="36"/>
      <c r="O8" s="36"/>
      <c r="P8" s="36"/>
      <c r="Q8" s="36"/>
      <c r="R8" s="36"/>
      <c r="S8" s="36"/>
      <c r="T8" s="36"/>
      <c r="U8" s="36"/>
      <c r="V8" s="36"/>
      <c r="W8" s="36"/>
    </row>
    <row r="9" spans="1:23" x14ac:dyDescent="0.15">
      <c r="A9" s="36" t="s">
        <v>71</v>
      </c>
      <c r="B9" s="6" t="s">
        <v>26</v>
      </c>
      <c r="C9" s="6" t="s">
        <v>25</v>
      </c>
      <c r="D9" s="6" t="s">
        <v>23</v>
      </c>
      <c r="E9" s="6" t="s">
        <v>24</v>
      </c>
      <c r="F9" s="36"/>
      <c r="G9" s="36"/>
      <c r="H9" s="36"/>
      <c r="I9" s="36"/>
      <c r="J9" s="36"/>
      <c r="K9" s="36"/>
      <c r="L9" s="36"/>
      <c r="M9" s="36"/>
      <c r="N9" s="36"/>
      <c r="O9" s="36"/>
      <c r="P9" s="36"/>
      <c r="Q9" s="36"/>
      <c r="R9" s="36"/>
      <c r="S9" s="36"/>
      <c r="T9" s="36"/>
      <c r="U9" s="36"/>
      <c r="V9" s="36"/>
      <c r="W9" s="36"/>
    </row>
    <row r="10" spans="1:23" x14ac:dyDescent="0.15">
      <c r="A10" s="36"/>
      <c r="B10" s="37">
        <v>4</v>
      </c>
      <c r="C10" s="60">
        <v>10</v>
      </c>
      <c r="D10" s="60">
        <v>3</v>
      </c>
      <c r="E10" s="60">
        <v>1.5</v>
      </c>
      <c r="F10" s="36"/>
      <c r="G10" s="36"/>
      <c r="H10" s="36"/>
      <c r="I10" s="36"/>
      <c r="J10" s="36"/>
      <c r="K10" s="36"/>
      <c r="L10" s="36"/>
      <c r="M10" s="36"/>
      <c r="N10" s="36"/>
      <c r="O10" s="36"/>
      <c r="P10" s="36"/>
      <c r="Q10" s="36"/>
      <c r="R10" s="36"/>
      <c r="S10" s="36"/>
      <c r="T10" s="36"/>
      <c r="U10" s="36"/>
      <c r="V10" s="36"/>
      <c r="W10" s="36"/>
    </row>
    <row r="11" spans="1:23" x14ac:dyDescent="0.15">
      <c r="A11" s="36"/>
      <c r="B11" s="37">
        <v>5</v>
      </c>
      <c r="C11" s="60">
        <v>10</v>
      </c>
      <c r="D11" s="60">
        <v>6</v>
      </c>
      <c r="E11" s="60">
        <v>3</v>
      </c>
      <c r="F11" s="36"/>
      <c r="G11" s="36"/>
      <c r="H11" s="36"/>
      <c r="I11" s="36"/>
      <c r="J11" s="36"/>
      <c r="K11" s="36"/>
      <c r="L11" s="36"/>
      <c r="M11" s="36"/>
      <c r="N11" s="36"/>
      <c r="O11" s="36"/>
      <c r="P11" s="36"/>
      <c r="Q11" s="36"/>
      <c r="R11" s="36"/>
      <c r="S11" s="36"/>
      <c r="T11" s="36"/>
      <c r="U11" s="36"/>
      <c r="V11" s="36"/>
      <c r="W11" s="36"/>
    </row>
    <row r="12" spans="1:23" x14ac:dyDescent="0.15">
      <c r="A12" s="36"/>
      <c r="B12" s="37">
        <v>6</v>
      </c>
      <c r="C12" s="60">
        <v>10</v>
      </c>
      <c r="D12" s="60">
        <v>9</v>
      </c>
      <c r="E12" s="60">
        <v>4.5</v>
      </c>
      <c r="F12" s="36"/>
      <c r="G12" s="36"/>
      <c r="H12" s="36"/>
      <c r="I12" s="36"/>
      <c r="J12" s="36"/>
      <c r="K12" s="36"/>
      <c r="L12" s="36"/>
      <c r="M12" s="36"/>
      <c r="N12" s="36"/>
      <c r="O12" s="36"/>
      <c r="P12" s="36"/>
      <c r="Q12" s="36"/>
      <c r="R12" s="36"/>
      <c r="S12" s="36"/>
      <c r="T12" s="36"/>
      <c r="U12" s="36"/>
      <c r="V12" s="36"/>
      <c r="W12" s="36"/>
    </row>
    <row r="13" spans="1:23" x14ac:dyDescent="0.15">
      <c r="A13" s="36"/>
      <c r="B13" s="37">
        <v>7</v>
      </c>
      <c r="C13" s="60">
        <v>10</v>
      </c>
      <c r="D13" s="60">
        <v>12</v>
      </c>
      <c r="E13" s="60">
        <v>6</v>
      </c>
      <c r="F13" s="36"/>
      <c r="G13" s="36"/>
      <c r="H13" s="36"/>
      <c r="I13" s="36"/>
      <c r="J13" s="36"/>
      <c r="K13" s="36"/>
      <c r="L13" s="36"/>
      <c r="M13" s="36"/>
      <c r="N13" s="36"/>
      <c r="O13" s="36"/>
      <c r="P13" s="36"/>
      <c r="Q13" s="36"/>
      <c r="R13" s="36"/>
      <c r="S13" s="36"/>
      <c r="T13" s="36"/>
      <c r="U13" s="36"/>
      <c r="V13" s="36"/>
      <c r="W13" s="36"/>
    </row>
    <row r="14" spans="1:23" x14ac:dyDescent="0.15">
      <c r="A14" s="36"/>
      <c r="B14" s="37">
        <v>8</v>
      </c>
      <c r="C14" s="60">
        <v>10</v>
      </c>
      <c r="D14" s="60">
        <v>12</v>
      </c>
      <c r="E14" s="60">
        <v>6</v>
      </c>
      <c r="F14" s="36"/>
      <c r="G14" s="36"/>
      <c r="H14" s="36"/>
      <c r="I14" s="36"/>
      <c r="J14" s="36"/>
      <c r="K14" s="36"/>
      <c r="L14" s="36"/>
      <c r="M14" s="36"/>
      <c r="N14" s="36"/>
      <c r="O14" s="36"/>
      <c r="P14" s="36"/>
      <c r="Q14" s="36"/>
      <c r="R14" s="36"/>
      <c r="S14" s="36"/>
      <c r="T14" s="36"/>
      <c r="U14" s="36"/>
      <c r="V14" s="36"/>
      <c r="W14" s="36"/>
    </row>
    <row r="15" spans="1:23" x14ac:dyDescent="0.15">
      <c r="A15" s="36"/>
      <c r="B15" s="37">
        <v>9</v>
      </c>
      <c r="C15" s="60">
        <v>20</v>
      </c>
      <c r="D15" s="60">
        <v>15</v>
      </c>
      <c r="E15" s="60">
        <v>7.5</v>
      </c>
      <c r="F15" s="36"/>
      <c r="G15" s="36"/>
      <c r="H15" s="36"/>
      <c r="I15" s="36"/>
      <c r="J15" s="36"/>
      <c r="K15" s="36"/>
      <c r="L15" s="36"/>
      <c r="M15" s="36"/>
      <c r="N15" s="36"/>
      <c r="O15" s="36"/>
      <c r="P15" s="36"/>
      <c r="Q15" s="36"/>
      <c r="R15" s="36"/>
      <c r="S15" s="36"/>
      <c r="T15" s="36"/>
      <c r="U15" s="36"/>
      <c r="V15" s="36"/>
      <c r="W15" s="36"/>
    </row>
    <row r="16" spans="1:23" x14ac:dyDescent="0.15">
      <c r="A16" s="36"/>
      <c r="B16" s="37">
        <v>10</v>
      </c>
      <c r="C16" s="60">
        <v>20</v>
      </c>
      <c r="D16" s="60">
        <v>18</v>
      </c>
      <c r="E16" s="60">
        <v>9</v>
      </c>
      <c r="F16" s="36"/>
      <c r="G16" s="36"/>
      <c r="H16" s="43"/>
      <c r="I16" s="36"/>
      <c r="J16" s="36"/>
      <c r="K16" s="36"/>
      <c r="L16" s="36"/>
      <c r="M16" s="36"/>
      <c r="N16" s="36"/>
      <c r="O16" s="36"/>
      <c r="P16" s="36"/>
      <c r="Q16" s="36"/>
      <c r="R16" s="36"/>
      <c r="S16" s="36"/>
      <c r="T16" s="36"/>
      <c r="U16" s="36"/>
      <c r="V16" s="36"/>
      <c r="W16" s="36"/>
    </row>
    <row r="17" spans="1:23" x14ac:dyDescent="0.15">
      <c r="A17" s="36"/>
      <c r="B17" s="37">
        <v>11</v>
      </c>
      <c r="C17" s="60">
        <v>20</v>
      </c>
      <c r="D17" s="60">
        <v>21</v>
      </c>
      <c r="E17" s="60">
        <v>10.5</v>
      </c>
      <c r="F17" s="36"/>
      <c r="G17" s="36"/>
      <c r="H17" s="43"/>
      <c r="I17" s="36"/>
      <c r="J17" s="36"/>
      <c r="K17" s="36"/>
      <c r="L17" s="36"/>
      <c r="M17" s="36"/>
      <c r="N17" s="36"/>
      <c r="O17" s="36"/>
      <c r="P17" s="36"/>
      <c r="Q17" s="36"/>
      <c r="R17" s="36"/>
      <c r="S17" s="36"/>
      <c r="T17" s="36"/>
      <c r="U17" s="36"/>
      <c r="V17" s="36"/>
      <c r="W17" s="36"/>
    </row>
    <row r="18" spans="1:23" x14ac:dyDescent="0.15">
      <c r="A18" s="36"/>
      <c r="B18" s="37">
        <v>12</v>
      </c>
      <c r="C18" s="60">
        <v>20</v>
      </c>
      <c r="D18" s="60">
        <v>24</v>
      </c>
      <c r="E18" s="60">
        <v>12</v>
      </c>
      <c r="F18" s="36"/>
      <c r="G18" s="36"/>
      <c r="H18" s="43"/>
      <c r="I18" s="36"/>
      <c r="J18" s="36"/>
      <c r="K18" s="36"/>
      <c r="L18" s="36"/>
      <c r="M18" s="36"/>
      <c r="N18" s="36"/>
      <c r="O18" s="36"/>
      <c r="P18" s="36"/>
      <c r="Q18" s="36"/>
      <c r="R18" s="36"/>
      <c r="S18" s="36"/>
      <c r="T18" s="36"/>
      <c r="U18" s="36"/>
      <c r="V18" s="36"/>
      <c r="W18" s="36"/>
    </row>
    <row r="19" spans="1:23" x14ac:dyDescent="0.15">
      <c r="A19" s="36"/>
      <c r="B19" s="37">
        <v>1</v>
      </c>
      <c r="C19" s="60">
        <v>30</v>
      </c>
      <c r="D19" s="60">
        <v>27</v>
      </c>
      <c r="E19" s="60">
        <v>13.5</v>
      </c>
      <c r="F19" s="36"/>
      <c r="G19" s="36"/>
      <c r="H19" s="36"/>
      <c r="I19" s="36"/>
      <c r="J19" s="36"/>
      <c r="K19" s="36"/>
      <c r="L19" s="36"/>
      <c r="M19" s="36"/>
      <c r="N19" s="36"/>
      <c r="O19" s="36"/>
      <c r="P19" s="36"/>
      <c r="Q19" s="36"/>
      <c r="R19" s="36"/>
      <c r="S19" s="36"/>
      <c r="T19" s="36"/>
      <c r="U19" s="36"/>
      <c r="V19" s="36"/>
      <c r="W19" s="36"/>
    </row>
    <row r="20" spans="1:23" x14ac:dyDescent="0.15">
      <c r="A20" s="36"/>
      <c r="B20" s="37">
        <v>2</v>
      </c>
      <c r="C20" s="60">
        <v>30</v>
      </c>
      <c r="D20" s="60">
        <v>30</v>
      </c>
      <c r="E20" s="60">
        <v>15</v>
      </c>
      <c r="F20" s="36"/>
      <c r="G20" s="36"/>
      <c r="H20" s="36"/>
      <c r="I20" s="36"/>
      <c r="J20" s="36"/>
      <c r="K20" s="36"/>
      <c r="L20" s="36"/>
      <c r="M20" s="36"/>
      <c r="N20" s="36"/>
      <c r="O20" s="36"/>
      <c r="P20" s="36"/>
      <c r="Q20" s="36"/>
      <c r="R20" s="36"/>
      <c r="S20" s="36"/>
      <c r="T20" s="36"/>
      <c r="U20" s="36"/>
      <c r="V20" s="36"/>
      <c r="W20" s="36"/>
    </row>
    <row r="21" spans="1:23" x14ac:dyDescent="0.15">
      <c r="A21" s="36"/>
      <c r="B21" s="37">
        <v>3</v>
      </c>
      <c r="C21" s="60">
        <v>30</v>
      </c>
      <c r="D21" s="60">
        <v>30</v>
      </c>
      <c r="E21" s="60">
        <v>15</v>
      </c>
      <c r="F21" s="36"/>
      <c r="G21" s="36"/>
      <c r="H21" s="36"/>
      <c r="I21" s="36"/>
      <c r="J21" s="36"/>
      <c r="K21" s="36"/>
      <c r="L21" s="36"/>
      <c r="M21" s="36"/>
      <c r="N21" s="36"/>
      <c r="O21" s="36"/>
      <c r="P21" s="36"/>
      <c r="Q21" s="36"/>
      <c r="R21" s="36"/>
      <c r="S21" s="36"/>
      <c r="T21" s="36"/>
      <c r="U21" s="36"/>
      <c r="V21" s="36"/>
      <c r="W21" s="36"/>
    </row>
    <row r="22" spans="1:23" x14ac:dyDescent="0.15">
      <c r="A22" s="36"/>
      <c r="B22" s="36"/>
      <c r="C22" s="36"/>
      <c r="D22" s="36"/>
      <c r="E22" s="36"/>
      <c r="F22" s="36"/>
      <c r="G22" s="36"/>
      <c r="H22" s="36"/>
      <c r="I22" s="36"/>
      <c r="J22" s="36"/>
      <c r="K22" s="36"/>
      <c r="L22" s="36"/>
      <c r="M22" s="36"/>
      <c r="N22" s="36"/>
      <c r="O22" s="36"/>
      <c r="P22" s="36"/>
      <c r="Q22" s="36"/>
      <c r="R22" s="36"/>
      <c r="S22" s="36"/>
      <c r="T22" s="36"/>
      <c r="U22" s="36"/>
      <c r="V22" s="36"/>
      <c r="W22" s="36"/>
    </row>
    <row r="23" spans="1:23" x14ac:dyDescent="0.15">
      <c r="A23" s="36"/>
      <c r="B23" s="36"/>
      <c r="C23" s="36" t="s">
        <v>72</v>
      </c>
      <c r="D23" s="36"/>
      <c r="E23" s="36"/>
      <c r="F23" s="36"/>
      <c r="G23" s="36"/>
      <c r="H23" s="36"/>
      <c r="I23" s="36"/>
      <c r="J23" s="36"/>
      <c r="K23" s="36"/>
      <c r="L23" s="36"/>
      <c r="M23" s="36"/>
      <c r="N23" s="36"/>
      <c r="O23" s="36"/>
      <c r="P23" s="36"/>
      <c r="Q23" s="36"/>
      <c r="R23" s="36"/>
      <c r="S23" s="36"/>
      <c r="T23" s="36"/>
      <c r="U23" s="36"/>
      <c r="V23" s="36"/>
      <c r="W23" s="36"/>
    </row>
    <row r="24" spans="1:23" x14ac:dyDescent="0.15">
      <c r="A24" s="36"/>
      <c r="B24" s="36"/>
      <c r="C24" s="36"/>
      <c r="D24" s="36"/>
      <c r="E24" s="36"/>
      <c r="F24" s="36"/>
      <c r="G24" s="36"/>
      <c r="H24" s="36"/>
      <c r="I24" s="36"/>
      <c r="J24" s="36"/>
      <c r="K24" s="36"/>
      <c r="L24" s="36"/>
      <c r="M24" s="36"/>
      <c r="N24" s="36"/>
      <c r="O24" s="36"/>
      <c r="P24" s="36"/>
      <c r="Q24" s="36"/>
      <c r="R24" s="36"/>
      <c r="S24" s="36"/>
      <c r="T24" s="36"/>
      <c r="U24" s="36"/>
      <c r="V24" s="36"/>
      <c r="W24" s="36"/>
    </row>
    <row r="25" spans="1:23" x14ac:dyDescent="0.15">
      <c r="A25" s="36"/>
      <c r="B25" s="36"/>
      <c r="C25" s="107" t="s">
        <v>104</v>
      </c>
      <c r="D25" s="107"/>
      <c r="E25" s="36" t="s">
        <v>73</v>
      </c>
      <c r="F25" s="36"/>
      <c r="G25" s="36"/>
      <c r="H25" s="36"/>
      <c r="I25" s="36"/>
      <c r="J25" s="36"/>
      <c r="K25" s="36"/>
      <c r="L25" s="36"/>
      <c r="M25" s="36"/>
      <c r="N25" s="36"/>
      <c r="O25" s="36"/>
      <c r="P25" s="36"/>
      <c r="Q25" s="36"/>
      <c r="R25" s="36"/>
      <c r="S25" s="36"/>
      <c r="T25" s="36"/>
      <c r="U25" s="36"/>
      <c r="V25" s="36"/>
      <c r="W25" s="36"/>
    </row>
    <row r="26" spans="1:23" x14ac:dyDescent="0.15">
      <c r="A26" s="36"/>
      <c r="B26" s="36"/>
      <c r="C26" s="107" t="s">
        <v>105</v>
      </c>
      <c r="D26" s="107"/>
      <c r="E26" s="36" t="s">
        <v>102</v>
      </c>
      <c r="F26" s="36"/>
      <c r="G26" s="36"/>
      <c r="H26" s="36"/>
      <c r="I26" s="36"/>
      <c r="J26" s="36"/>
      <c r="K26" s="36"/>
      <c r="L26" s="36"/>
      <c r="M26" s="36"/>
      <c r="N26" s="36"/>
      <c r="O26" s="36"/>
      <c r="P26" s="36"/>
      <c r="Q26" s="36"/>
      <c r="R26" s="36"/>
      <c r="S26" s="36"/>
      <c r="T26" s="36"/>
      <c r="U26" s="36"/>
      <c r="V26" s="36"/>
      <c r="W26" s="36"/>
    </row>
    <row r="27" spans="1:23" x14ac:dyDescent="0.15">
      <c r="A27" s="36"/>
      <c r="B27" s="36"/>
      <c r="C27" s="107" t="s">
        <v>106</v>
      </c>
      <c r="D27" s="107"/>
      <c r="E27" s="36" t="s">
        <v>103</v>
      </c>
      <c r="F27" s="36"/>
      <c r="G27" s="36"/>
      <c r="H27" s="36"/>
      <c r="I27" s="36"/>
      <c r="J27" s="36"/>
      <c r="K27" s="36"/>
      <c r="L27" s="36"/>
      <c r="M27" s="36"/>
      <c r="N27" s="36"/>
      <c r="O27" s="36"/>
      <c r="P27" s="36"/>
      <c r="Q27" s="36"/>
      <c r="R27" s="36"/>
      <c r="S27" s="36"/>
      <c r="T27" s="36"/>
      <c r="U27" s="36"/>
      <c r="V27" s="36"/>
      <c r="W27" s="36"/>
    </row>
    <row r="28" spans="1:23" x14ac:dyDescent="0.15">
      <c r="A28" s="36"/>
      <c r="B28" s="36"/>
      <c r="C28" s="36"/>
      <c r="D28" s="36"/>
      <c r="E28" s="36"/>
      <c r="F28" s="36"/>
      <c r="G28" s="36"/>
      <c r="H28" s="36"/>
      <c r="I28" s="36"/>
      <c r="J28" s="36"/>
      <c r="K28" s="36"/>
      <c r="L28" s="36"/>
      <c r="M28" s="36"/>
      <c r="N28" s="36"/>
      <c r="O28" s="36"/>
      <c r="P28" s="36"/>
      <c r="Q28" s="36"/>
      <c r="R28" s="36"/>
      <c r="S28" s="36"/>
      <c r="T28" s="36"/>
      <c r="U28" s="36"/>
      <c r="V28" s="36"/>
      <c r="W28" s="36"/>
    </row>
    <row r="29" spans="1:23" x14ac:dyDescent="0.15">
      <c r="A29" s="36"/>
      <c r="B29" s="36"/>
      <c r="C29" s="36"/>
      <c r="D29" s="36"/>
      <c r="E29" s="36"/>
      <c r="F29" s="36"/>
      <c r="G29" s="36"/>
      <c r="H29" s="36"/>
      <c r="I29" s="36"/>
      <c r="J29" s="36"/>
      <c r="K29" s="36"/>
      <c r="L29" s="36"/>
      <c r="M29" s="36"/>
      <c r="N29" s="36"/>
      <c r="O29" s="36"/>
      <c r="P29" s="36"/>
      <c r="Q29" s="36"/>
      <c r="R29" s="36"/>
      <c r="S29" s="36"/>
      <c r="T29" s="36"/>
      <c r="U29" s="36"/>
      <c r="V29" s="36"/>
      <c r="W29" s="36"/>
    </row>
    <row r="30" spans="1:23" x14ac:dyDescent="0.15">
      <c r="A30" s="36"/>
      <c r="B30" s="36"/>
      <c r="C30" s="36"/>
      <c r="D30" s="36"/>
      <c r="E30" s="36"/>
      <c r="F30" s="36"/>
      <c r="G30" s="36"/>
      <c r="H30" s="36"/>
      <c r="I30" s="36"/>
      <c r="J30" s="36"/>
      <c r="K30" s="36"/>
      <c r="L30" s="36"/>
      <c r="M30" s="36"/>
      <c r="N30" s="36"/>
      <c r="O30" s="36"/>
      <c r="P30" s="36"/>
      <c r="Q30" s="36"/>
      <c r="R30" s="36"/>
      <c r="S30" s="36"/>
      <c r="T30" s="36"/>
      <c r="U30" s="36"/>
      <c r="V30" s="36"/>
      <c r="W30" s="36"/>
    </row>
    <row r="31" spans="1:23" x14ac:dyDescent="0.15">
      <c r="A31" s="36"/>
      <c r="B31" s="36"/>
      <c r="C31" s="36"/>
      <c r="D31" s="36"/>
      <c r="E31" s="36"/>
      <c r="F31" s="36"/>
      <c r="G31" s="36"/>
      <c r="H31" s="36"/>
      <c r="I31" s="36"/>
      <c r="J31" s="36"/>
      <c r="K31" s="36"/>
      <c r="L31" s="36"/>
      <c r="M31" s="36"/>
      <c r="N31" s="36"/>
      <c r="O31" s="36"/>
      <c r="P31" s="36"/>
      <c r="Q31" s="36"/>
      <c r="R31" s="36"/>
      <c r="S31" s="36"/>
      <c r="T31" s="36"/>
      <c r="U31" s="36"/>
      <c r="V31" s="36"/>
      <c r="W31" s="36"/>
    </row>
    <row r="32" spans="1:23" x14ac:dyDescent="0.15">
      <c r="A32" s="36"/>
      <c r="B32" s="36"/>
      <c r="C32" s="36"/>
      <c r="D32" s="36"/>
      <c r="E32" s="36"/>
      <c r="F32" s="36"/>
      <c r="G32" s="36"/>
      <c r="H32" s="36"/>
      <c r="I32" s="36"/>
      <c r="J32" s="36"/>
      <c r="K32" s="36"/>
      <c r="L32" s="36"/>
      <c r="M32" s="36"/>
      <c r="N32" s="36"/>
      <c r="O32" s="36"/>
      <c r="P32" s="36"/>
      <c r="Q32" s="36"/>
      <c r="R32" s="36"/>
      <c r="S32" s="36"/>
      <c r="T32" s="36"/>
      <c r="U32" s="36"/>
      <c r="V32" s="36"/>
      <c r="W32" s="36"/>
    </row>
    <row r="33" spans="1:23" x14ac:dyDescent="0.15">
      <c r="A33" s="36"/>
      <c r="B33" s="36"/>
      <c r="C33" s="36"/>
      <c r="D33" s="36"/>
      <c r="E33" s="36"/>
      <c r="F33" s="36"/>
      <c r="G33" s="36"/>
      <c r="H33" s="36"/>
      <c r="I33" s="36"/>
      <c r="J33" s="36"/>
      <c r="K33" s="36"/>
      <c r="L33" s="36"/>
      <c r="M33" s="36"/>
      <c r="N33" s="36"/>
      <c r="O33" s="36"/>
      <c r="P33" s="36"/>
      <c r="Q33" s="36"/>
      <c r="R33" s="36"/>
      <c r="S33" s="36"/>
      <c r="T33" s="36"/>
      <c r="U33" s="36"/>
      <c r="V33" s="36"/>
      <c r="W33" s="36"/>
    </row>
  </sheetData>
  <sheetProtection password="CCA5" sheet="1" objects="1" scenarios="1"/>
  <mergeCells count="4">
    <mergeCell ref="B3:D3"/>
    <mergeCell ref="C25:D25"/>
    <mergeCell ref="C26:D26"/>
    <mergeCell ref="C27:D27"/>
  </mergeCells>
  <phoneticPr fontId="1"/>
  <pageMargins left="0.7" right="0.7" top="0.75" bottom="0.75" header="0.3" footer="0.3"/>
  <pageSetup paperSize="9" scale="6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Layout" topLeftCell="A3" zoomScale="70" zoomScaleNormal="60" zoomScaleSheetLayoutView="74" zoomScalePageLayoutView="70" workbookViewId="0">
      <selection activeCell="AM4" sqref="AM4"/>
    </sheetView>
  </sheetViews>
  <sheetFormatPr defaultRowHeight="13.5" x14ac:dyDescent="0.15"/>
  <cols>
    <col min="1" max="1" width="3.5" bestFit="1" customWidth="1"/>
    <col min="2" max="2" width="12.625" customWidth="1"/>
    <col min="3" max="33" width="3.875" style="1" customWidth="1"/>
    <col min="34" max="34" width="1.875" style="3" bestFit="1" customWidth="1"/>
    <col min="35" max="39" width="4.5"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customWidth="1"/>
    <col min="52" max="52" width="10.25" style="2" customWidth="1"/>
    <col min="53" max="61" width="9" hidden="1" customWidth="1"/>
    <col min="62" max="76" width="9" customWidth="1"/>
  </cols>
  <sheetData>
    <row r="1" spans="1:61" s="2" customFormat="1" ht="24.75" customHeight="1" x14ac:dyDescent="0.15">
      <c r="A1" s="77" t="str">
        <f>基礎情報!B3&amp;"　欠席状況　確認シート"</f>
        <v>○○○立△△△学校　欠席状況　確認シート</v>
      </c>
      <c r="B1" s="78"/>
      <c r="C1" s="79"/>
      <c r="D1" s="79"/>
      <c r="E1" s="79"/>
      <c r="F1" s="79"/>
      <c r="G1" s="79"/>
      <c r="H1" s="79"/>
      <c r="I1" s="79"/>
      <c r="J1" s="79"/>
      <c r="K1" s="79"/>
      <c r="L1" s="79"/>
      <c r="M1" s="79"/>
      <c r="N1" s="79"/>
      <c r="O1" s="79"/>
      <c r="P1" s="79"/>
      <c r="Q1" s="79"/>
      <c r="R1" s="79"/>
      <c r="S1" s="79"/>
      <c r="T1" s="79"/>
      <c r="U1" s="79"/>
      <c r="V1" s="79"/>
      <c r="W1" s="118" t="s">
        <v>64</v>
      </c>
      <c r="X1" s="129" t="s">
        <v>25</v>
      </c>
      <c r="Y1" s="129"/>
      <c r="Z1" s="129"/>
      <c r="AA1" s="129"/>
      <c r="AB1" s="139">
        <f>$AZ$57</f>
        <v>1</v>
      </c>
      <c r="AC1" s="139"/>
      <c r="AD1" s="140"/>
      <c r="AE1" s="78" t="s">
        <v>34</v>
      </c>
      <c r="AF1" s="78" t="s">
        <v>37</v>
      </c>
      <c r="AG1" s="79"/>
      <c r="AH1" s="79"/>
      <c r="AI1" s="78"/>
      <c r="AJ1" s="78"/>
      <c r="AK1" s="78"/>
      <c r="AL1" s="78"/>
      <c r="AM1" s="78"/>
      <c r="AN1" s="78"/>
      <c r="AO1" s="78"/>
      <c r="AP1" s="78"/>
      <c r="AQ1" s="78"/>
      <c r="AR1" s="78"/>
      <c r="AS1" s="78"/>
      <c r="AT1" s="78"/>
      <c r="AU1" s="78"/>
      <c r="AV1" s="78"/>
      <c r="AW1" s="78"/>
      <c r="AX1" s="78"/>
      <c r="AY1" s="78"/>
    </row>
    <row r="2" spans="1:61" s="2" customFormat="1" ht="24.75" customHeight="1" x14ac:dyDescent="0.15">
      <c r="A2" s="78"/>
      <c r="B2" s="78"/>
      <c r="C2" s="79"/>
      <c r="D2" s="79"/>
      <c r="E2" s="79"/>
      <c r="F2" s="79"/>
      <c r="G2" s="79"/>
      <c r="H2" s="79"/>
      <c r="I2" s="79"/>
      <c r="J2" s="79"/>
      <c r="K2" s="79"/>
      <c r="L2" s="79"/>
      <c r="M2" s="79"/>
      <c r="N2" s="79"/>
      <c r="O2" s="79"/>
      <c r="P2" s="79"/>
      <c r="Q2" s="79"/>
      <c r="R2" s="79"/>
      <c r="S2" s="79"/>
      <c r="T2" s="79"/>
      <c r="U2" s="79"/>
      <c r="V2" s="79"/>
      <c r="W2" s="119"/>
      <c r="X2" s="130" t="s">
        <v>23</v>
      </c>
      <c r="Y2" s="130"/>
      <c r="Z2" s="130"/>
      <c r="AA2" s="130"/>
      <c r="AB2" s="141">
        <f t="shared" ref="AB2" si="0">$AZ$58</f>
        <v>2</v>
      </c>
      <c r="AC2" s="141"/>
      <c r="AD2" s="142"/>
      <c r="AE2" s="78" t="s">
        <v>34</v>
      </c>
      <c r="AF2" s="78" t="s">
        <v>36</v>
      </c>
      <c r="AG2" s="79"/>
      <c r="AH2" s="79"/>
      <c r="AI2" s="78"/>
      <c r="AJ2" s="78"/>
      <c r="AK2" s="78"/>
      <c r="AL2" s="78"/>
      <c r="AM2" s="78"/>
      <c r="AN2" s="78"/>
      <c r="AO2" s="78"/>
      <c r="AP2" s="78"/>
      <c r="AQ2" s="78"/>
      <c r="AR2" s="78"/>
      <c r="AS2" s="78"/>
      <c r="AT2" s="78"/>
      <c r="AU2" s="78"/>
      <c r="AV2" s="78"/>
      <c r="AW2" s="78"/>
      <c r="AX2" s="78"/>
      <c r="AY2" s="78"/>
    </row>
    <row r="3" spans="1:61" ht="24.75" customHeight="1" thickBot="1" x14ac:dyDescent="0.2">
      <c r="A3" s="78"/>
      <c r="B3" s="80">
        <f>基礎情報!B5</f>
        <v>2012</v>
      </c>
      <c r="C3" s="81" t="s">
        <v>2</v>
      </c>
      <c r="D3" s="82">
        <v>4</v>
      </c>
      <c r="E3" s="81" t="s">
        <v>3</v>
      </c>
      <c r="F3" s="83"/>
      <c r="G3" s="79"/>
      <c r="H3" s="79"/>
      <c r="I3" s="79"/>
      <c r="J3" s="79"/>
      <c r="K3" s="79"/>
      <c r="L3" s="79"/>
      <c r="M3" s="79"/>
      <c r="N3" s="79"/>
      <c r="O3" s="79"/>
      <c r="P3" s="79"/>
      <c r="Q3" s="79"/>
      <c r="R3" s="79"/>
      <c r="S3" s="79"/>
      <c r="T3" s="79"/>
      <c r="U3" s="79"/>
      <c r="V3" s="79"/>
      <c r="W3" s="120"/>
      <c r="X3" s="131" t="s">
        <v>24</v>
      </c>
      <c r="Y3" s="131"/>
      <c r="Z3" s="131"/>
      <c r="AA3" s="131"/>
      <c r="AB3" s="143">
        <f t="shared" ref="AB3" si="1">$AZ$59</f>
        <v>2</v>
      </c>
      <c r="AC3" s="143"/>
      <c r="AD3" s="144"/>
      <c r="AE3" s="78" t="s">
        <v>34</v>
      </c>
      <c r="AF3" s="78" t="s">
        <v>35</v>
      </c>
      <c r="AG3" s="79"/>
      <c r="AH3" s="79"/>
      <c r="AI3" s="78"/>
      <c r="AJ3" s="78"/>
      <c r="AK3" s="78"/>
      <c r="AL3" s="78"/>
      <c r="AM3" s="78"/>
      <c r="AN3" s="78"/>
      <c r="AO3" s="78"/>
      <c r="AP3" s="78"/>
      <c r="AQ3" s="78"/>
      <c r="AR3" s="78"/>
      <c r="AS3" s="78"/>
      <c r="AT3" s="78"/>
      <c r="AU3" s="78"/>
      <c r="AV3" s="78"/>
      <c r="AW3" s="78"/>
      <c r="AX3" s="78"/>
      <c r="AY3" s="78"/>
    </row>
    <row r="4" spans="1:61" s="2" customFormat="1" ht="8.25" customHeight="1" thickBot="1" x14ac:dyDescent="0.2">
      <c r="A4" s="78"/>
      <c r="B4" s="84"/>
      <c r="C4" s="79"/>
      <c r="D4" s="85"/>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8"/>
      <c r="AJ4" s="78"/>
      <c r="AK4" s="78"/>
      <c r="AL4" s="78"/>
      <c r="AM4" s="78"/>
      <c r="AN4" s="78"/>
      <c r="AO4" s="78"/>
      <c r="AP4" s="78"/>
      <c r="AQ4" s="78"/>
      <c r="AR4" s="78"/>
      <c r="AS4" s="78"/>
      <c r="AT4" s="78"/>
      <c r="AU4" s="78"/>
      <c r="AV4" s="78"/>
      <c r="AW4" s="78"/>
      <c r="AX4" s="78"/>
      <c r="AY4" s="78"/>
    </row>
    <row r="5" spans="1:61" s="2" customFormat="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1.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F7" si="2">DATE($B$3,$D$3,C6)</f>
        <v>41000</v>
      </c>
      <c r="D7" s="7">
        <f t="shared" si="2"/>
        <v>41001</v>
      </c>
      <c r="E7" s="7">
        <f t="shared" si="2"/>
        <v>41002</v>
      </c>
      <c r="F7" s="7">
        <f t="shared" si="2"/>
        <v>41003</v>
      </c>
      <c r="G7" s="7">
        <f t="shared" si="2"/>
        <v>41004</v>
      </c>
      <c r="H7" s="7">
        <f t="shared" si="2"/>
        <v>41005</v>
      </c>
      <c r="I7" s="7">
        <f t="shared" si="2"/>
        <v>41006</v>
      </c>
      <c r="J7" s="7">
        <f t="shared" si="2"/>
        <v>41007</v>
      </c>
      <c r="K7" s="7">
        <f t="shared" si="2"/>
        <v>41008</v>
      </c>
      <c r="L7" s="7">
        <f t="shared" si="2"/>
        <v>41009</v>
      </c>
      <c r="M7" s="7">
        <f t="shared" si="2"/>
        <v>41010</v>
      </c>
      <c r="N7" s="7">
        <f t="shared" si="2"/>
        <v>41011</v>
      </c>
      <c r="O7" s="7">
        <f t="shared" si="2"/>
        <v>41012</v>
      </c>
      <c r="P7" s="7">
        <f t="shared" si="2"/>
        <v>41013</v>
      </c>
      <c r="Q7" s="7">
        <f t="shared" si="2"/>
        <v>41014</v>
      </c>
      <c r="R7" s="7">
        <f t="shared" si="2"/>
        <v>41015</v>
      </c>
      <c r="S7" s="7">
        <f t="shared" si="2"/>
        <v>41016</v>
      </c>
      <c r="T7" s="7">
        <f t="shared" si="2"/>
        <v>41017</v>
      </c>
      <c r="U7" s="7">
        <f t="shared" si="2"/>
        <v>41018</v>
      </c>
      <c r="V7" s="7">
        <f t="shared" si="2"/>
        <v>41019</v>
      </c>
      <c r="W7" s="7">
        <f t="shared" si="2"/>
        <v>41020</v>
      </c>
      <c r="X7" s="7">
        <f t="shared" si="2"/>
        <v>41021</v>
      </c>
      <c r="Y7" s="7">
        <f t="shared" si="2"/>
        <v>41022</v>
      </c>
      <c r="Z7" s="7">
        <f t="shared" si="2"/>
        <v>41023</v>
      </c>
      <c r="AA7" s="7">
        <f t="shared" si="2"/>
        <v>41024</v>
      </c>
      <c r="AB7" s="7">
        <f t="shared" si="2"/>
        <v>41025</v>
      </c>
      <c r="AC7" s="7">
        <f t="shared" si="2"/>
        <v>41026</v>
      </c>
      <c r="AD7" s="7">
        <f t="shared" si="2"/>
        <v>41027</v>
      </c>
      <c r="AE7" s="7">
        <f t="shared" si="2"/>
        <v>41028</v>
      </c>
      <c r="AF7" s="7">
        <f t="shared" si="2"/>
        <v>41029</v>
      </c>
      <c r="AG7" s="34"/>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1</v>
      </c>
      <c r="D8" s="6">
        <f t="shared" ref="D8:AF8" si="3">WEEKDAY(D7,1)</f>
        <v>2</v>
      </c>
      <c r="E8" s="6">
        <f t="shared" si="3"/>
        <v>3</v>
      </c>
      <c r="F8" s="6">
        <f t="shared" si="3"/>
        <v>4</v>
      </c>
      <c r="G8" s="6">
        <f t="shared" si="3"/>
        <v>5</v>
      </c>
      <c r="H8" s="6">
        <f t="shared" si="3"/>
        <v>6</v>
      </c>
      <c r="I8" s="6">
        <f t="shared" si="3"/>
        <v>7</v>
      </c>
      <c r="J8" s="6">
        <f t="shared" si="3"/>
        <v>1</v>
      </c>
      <c r="K8" s="6">
        <f t="shared" si="3"/>
        <v>2</v>
      </c>
      <c r="L8" s="6">
        <f t="shared" si="3"/>
        <v>3</v>
      </c>
      <c r="M8" s="6">
        <f t="shared" si="3"/>
        <v>4</v>
      </c>
      <c r="N8" s="6">
        <f t="shared" si="3"/>
        <v>5</v>
      </c>
      <c r="O8" s="6">
        <f t="shared" si="3"/>
        <v>6</v>
      </c>
      <c r="P8" s="6">
        <f t="shared" si="3"/>
        <v>7</v>
      </c>
      <c r="Q8" s="6">
        <f t="shared" si="3"/>
        <v>1</v>
      </c>
      <c r="R8" s="6">
        <f t="shared" si="3"/>
        <v>2</v>
      </c>
      <c r="S8" s="6">
        <f t="shared" si="3"/>
        <v>3</v>
      </c>
      <c r="T8" s="6">
        <f t="shared" si="3"/>
        <v>4</v>
      </c>
      <c r="U8" s="6">
        <f t="shared" si="3"/>
        <v>5</v>
      </c>
      <c r="V8" s="6">
        <f t="shared" si="3"/>
        <v>6</v>
      </c>
      <c r="W8" s="6">
        <f t="shared" si="3"/>
        <v>7</v>
      </c>
      <c r="X8" s="6">
        <f t="shared" si="3"/>
        <v>1</v>
      </c>
      <c r="Y8" s="6">
        <f t="shared" si="3"/>
        <v>2</v>
      </c>
      <c r="Z8" s="6">
        <f t="shared" si="3"/>
        <v>3</v>
      </c>
      <c r="AA8" s="6">
        <f t="shared" si="3"/>
        <v>4</v>
      </c>
      <c r="AB8" s="6">
        <f t="shared" si="3"/>
        <v>5</v>
      </c>
      <c r="AC8" s="6">
        <f t="shared" si="3"/>
        <v>6</v>
      </c>
      <c r="AD8" s="6">
        <f t="shared" si="3"/>
        <v>7</v>
      </c>
      <c r="AE8" s="6">
        <f t="shared" si="3"/>
        <v>1</v>
      </c>
      <c r="AF8" s="6">
        <f t="shared" si="3"/>
        <v>2</v>
      </c>
      <c r="AG8" s="33"/>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日</v>
      </c>
      <c r="D9" s="6" t="str">
        <f t="shared" ref="D9:AF9" si="4">IF(D8=1,"日",IF(D8=2,"月",IF(D8=3,"火",IF(D8=4,"水",IF(D8=5,"木",IF(D8=6,"金",IF(D8=7,"土")))))))</f>
        <v>月</v>
      </c>
      <c r="E9" s="6" t="str">
        <f t="shared" si="4"/>
        <v>火</v>
      </c>
      <c r="F9" s="6" t="str">
        <f t="shared" si="4"/>
        <v>水</v>
      </c>
      <c r="G9" s="6" t="str">
        <f t="shared" si="4"/>
        <v>木</v>
      </c>
      <c r="H9" s="6" t="str">
        <f t="shared" si="4"/>
        <v>金</v>
      </c>
      <c r="I9" s="6" t="str">
        <f t="shared" si="4"/>
        <v>土</v>
      </c>
      <c r="J9" s="6" t="str">
        <f t="shared" si="4"/>
        <v>日</v>
      </c>
      <c r="K9" s="6" t="str">
        <f t="shared" si="4"/>
        <v>月</v>
      </c>
      <c r="L9" s="6" t="str">
        <f t="shared" si="4"/>
        <v>火</v>
      </c>
      <c r="M9" s="6" t="str">
        <f t="shared" si="4"/>
        <v>水</v>
      </c>
      <c r="N9" s="6" t="str">
        <f t="shared" si="4"/>
        <v>木</v>
      </c>
      <c r="O9" s="6" t="str">
        <f t="shared" si="4"/>
        <v>金</v>
      </c>
      <c r="P9" s="6" t="str">
        <f t="shared" si="4"/>
        <v>土</v>
      </c>
      <c r="Q9" s="6" t="str">
        <f t="shared" si="4"/>
        <v>日</v>
      </c>
      <c r="R9" s="6" t="str">
        <f t="shared" si="4"/>
        <v>月</v>
      </c>
      <c r="S9" s="6" t="str">
        <f t="shared" si="4"/>
        <v>火</v>
      </c>
      <c r="T9" s="6" t="str">
        <f t="shared" si="4"/>
        <v>水</v>
      </c>
      <c r="U9" s="6" t="str">
        <f t="shared" si="4"/>
        <v>木</v>
      </c>
      <c r="V9" s="6" t="str">
        <f t="shared" si="4"/>
        <v>金</v>
      </c>
      <c r="W9" s="6" t="str">
        <f t="shared" si="4"/>
        <v>土</v>
      </c>
      <c r="X9" s="6" t="str">
        <f t="shared" si="4"/>
        <v>日</v>
      </c>
      <c r="Y9" s="6" t="str">
        <f t="shared" si="4"/>
        <v>月</v>
      </c>
      <c r="Z9" s="6" t="str">
        <f t="shared" si="4"/>
        <v>火</v>
      </c>
      <c r="AA9" s="6" t="str">
        <f t="shared" si="4"/>
        <v>水</v>
      </c>
      <c r="AB9" s="6" t="str">
        <f t="shared" si="4"/>
        <v>木</v>
      </c>
      <c r="AC9" s="6" t="str">
        <f t="shared" si="4"/>
        <v>金</v>
      </c>
      <c r="AD9" s="6" t="str">
        <f t="shared" si="4"/>
        <v>土</v>
      </c>
      <c r="AE9" s="6" t="str">
        <f t="shared" si="4"/>
        <v>日</v>
      </c>
      <c r="AF9" s="6" t="str">
        <f t="shared" si="4"/>
        <v>月</v>
      </c>
      <c r="AG9" s="33"/>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t="s">
        <v>4</v>
      </c>
      <c r="L10" s="61" t="s">
        <v>4</v>
      </c>
      <c r="M10" s="61" t="s">
        <v>4</v>
      </c>
      <c r="N10" s="61" t="s">
        <v>4</v>
      </c>
      <c r="O10" s="61" t="s">
        <v>4</v>
      </c>
      <c r="P10" s="61"/>
      <c r="Q10" s="61"/>
      <c r="R10" s="61" t="s">
        <v>4</v>
      </c>
      <c r="S10" s="61" t="s">
        <v>4</v>
      </c>
      <c r="T10" s="61" t="s">
        <v>4</v>
      </c>
      <c r="U10" s="61" t="s">
        <v>4</v>
      </c>
      <c r="V10" s="61" t="s">
        <v>4</v>
      </c>
      <c r="W10" s="61"/>
      <c r="X10" s="61"/>
      <c r="Y10" s="61" t="s">
        <v>4</v>
      </c>
      <c r="Z10" s="61" t="s">
        <v>4</v>
      </c>
      <c r="AA10" s="61" t="s">
        <v>4</v>
      </c>
      <c r="AB10" s="61" t="s">
        <v>4</v>
      </c>
      <c r="AC10" s="61" t="s">
        <v>4</v>
      </c>
      <c r="AD10" s="61"/>
      <c r="AE10" s="61"/>
      <c r="AF10" s="61" t="s">
        <v>4</v>
      </c>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75" t="s">
        <v>31</v>
      </c>
      <c r="C11" s="72"/>
      <c r="D11" s="73"/>
      <c r="E11" s="73"/>
      <c r="F11" s="73"/>
      <c r="G11" s="73"/>
      <c r="H11" s="73"/>
      <c r="I11" s="73"/>
      <c r="J11" s="73"/>
      <c r="K11" s="73"/>
      <c r="L11" s="73"/>
      <c r="M11" s="73" t="s">
        <v>11</v>
      </c>
      <c r="N11" s="73" t="s">
        <v>18</v>
      </c>
      <c r="O11" s="73" t="s">
        <v>10</v>
      </c>
      <c r="P11" s="73"/>
      <c r="Q11" s="73"/>
      <c r="R11" s="73"/>
      <c r="S11" s="73" t="s">
        <v>41</v>
      </c>
      <c r="T11" s="73"/>
      <c r="U11" s="73" t="s">
        <v>13</v>
      </c>
      <c r="V11" s="73"/>
      <c r="W11" s="73"/>
      <c r="X11" s="73"/>
      <c r="Y11" s="73"/>
      <c r="Z11" s="73"/>
      <c r="AA11" s="73" t="s">
        <v>19</v>
      </c>
      <c r="AB11" s="73" t="s">
        <v>7</v>
      </c>
      <c r="AC11" s="73" t="s">
        <v>8</v>
      </c>
      <c r="AD11" s="73" t="s">
        <v>9</v>
      </c>
      <c r="AE11" s="73"/>
      <c r="AF11" s="73"/>
      <c r="AG11" s="74"/>
      <c r="AH11" s="116">
        <f t="shared" ref="AH11:AH55" si="5">COUNTIF($C$10:$AG$10,"○")</f>
        <v>16</v>
      </c>
      <c r="AI11" s="117"/>
      <c r="AJ11" s="15">
        <f>AH11-AK11-AP11</f>
        <v>13</v>
      </c>
      <c r="AK11" s="15">
        <f t="shared" ref="AK11:AK55" si="6">COUNTIF($C11:$AG11,"×")</f>
        <v>2</v>
      </c>
      <c r="AL11" s="15">
        <f t="shared" ref="AL11:AL55" si="7">COUNTIF($C11:$AG11,"遅")</f>
        <v>2</v>
      </c>
      <c r="AM11" s="15">
        <f t="shared" ref="AM11:AM55" si="8">COUNTIF($C11:$AG11,"早")</f>
        <v>2</v>
      </c>
      <c r="AN11" s="15">
        <f t="shared" ref="AN11:AN55" si="9">COUNTIF($C11:$AG11,"別")</f>
        <v>2</v>
      </c>
      <c r="AO11" s="26">
        <f t="shared" ref="AO11:AO55" si="10">COUNTIF($C11:$AG11,"セ")</f>
        <v>0</v>
      </c>
      <c r="AP11" s="26">
        <f t="shared" ref="AP11:AP55" si="11">COUNTIF($C11:$AG11,"△")</f>
        <v>1</v>
      </c>
      <c r="AQ11" s="11">
        <f t="shared" ref="AQ11:AQ55" si="12">AH11</f>
        <v>16</v>
      </c>
      <c r="AR11" s="31">
        <f t="shared" ref="AR11:AW11" si="13">AJ11</f>
        <v>13</v>
      </c>
      <c r="AS11" s="31">
        <f t="shared" si="13"/>
        <v>2</v>
      </c>
      <c r="AT11" s="31">
        <f t="shared" si="13"/>
        <v>2</v>
      </c>
      <c r="AU11" s="31">
        <f t="shared" si="13"/>
        <v>2</v>
      </c>
      <c r="AV11" s="31">
        <f t="shared" si="13"/>
        <v>2</v>
      </c>
      <c r="AW11" s="58">
        <f t="shared" si="13"/>
        <v>0</v>
      </c>
      <c r="AX11" s="20">
        <f t="shared" ref="AX11" si="14">AP11</f>
        <v>1</v>
      </c>
      <c r="AY11" s="29" t="str">
        <f>IF(AS11&gt;$BD$12,"不登校",IF(BA11&gt;$BE$12,"不登校相当",IF(BA11&gt;$BF$12,"準不登校","")))</f>
        <v>不登校相当</v>
      </c>
      <c r="BA11">
        <f>AS11+AV11+AW11+(AT11+AU11)/2</f>
        <v>6</v>
      </c>
      <c r="BC11" t="str">
        <f>基礎情報!B9</f>
        <v>月</v>
      </c>
      <c r="BD11" t="str">
        <f>基礎情報!C9</f>
        <v>不登校</v>
      </c>
      <c r="BE11" t="str">
        <f>基礎情報!D9</f>
        <v>不登校相当</v>
      </c>
      <c r="BF11" t="str">
        <f>基礎情報!E9</f>
        <v>準不登校</v>
      </c>
      <c r="BH11" t="s">
        <v>21</v>
      </c>
      <c r="BI11" t="s">
        <v>40</v>
      </c>
    </row>
    <row r="12" spans="1:61" ht="15" customHeight="1" x14ac:dyDescent="0.15">
      <c r="A12" s="12">
        <v>2</v>
      </c>
      <c r="B12" s="76" t="s">
        <v>49</v>
      </c>
      <c r="C12" s="64"/>
      <c r="D12" s="65"/>
      <c r="E12" s="65"/>
      <c r="F12" s="65"/>
      <c r="G12" s="65"/>
      <c r="H12" s="65"/>
      <c r="I12" s="65"/>
      <c r="J12" s="65"/>
      <c r="K12" s="65" t="s">
        <v>21</v>
      </c>
      <c r="L12" s="65" t="s">
        <v>21</v>
      </c>
      <c r="M12" s="65" t="s">
        <v>21</v>
      </c>
      <c r="N12" s="65" t="s">
        <v>21</v>
      </c>
      <c r="O12" s="65" t="s">
        <v>21</v>
      </c>
      <c r="P12" s="65"/>
      <c r="Q12" s="65"/>
      <c r="R12" s="65" t="s">
        <v>12</v>
      </c>
      <c r="S12" s="65" t="s">
        <v>21</v>
      </c>
      <c r="T12" s="65" t="s">
        <v>21</v>
      </c>
      <c r="U12" s="65" t="s">
        <v>21</v>
      </c>
      <c r="V12" s="65"/>
      <c r="W12" s="65"/>
      <c r="X12" s="65"/>
      <c r="Y12" s="65" t="s">
        <v>21</v>
      </c>
      <c r="Z12" s="65" t="s">
        <v>21</v>
      </c>
      <c r="AA12" s="65" t="s">
        <v>21</v>
      </c>
      <c r="AB12" s="65" t="s">
        <v>21</v>
      </c>
      <c r="AC12" s="65" t="s">
        <v>21</v>
      </c>
      <c r="AD12" s="65"/>
      <c r="AE12" s="65"/>
      <c r="AF12" s="65" t="s">
        <v>21</v>
      </c>
      <c r="AG12" s="66"/>
      <c r="AH12" s="114">
        <f t="shared" si="5"/>
        <v>16</v>
      </c>
      <c r="AI12" s="115"/>
      <c r="AJ12" s="16">
        <f t="shared" ref="AJ12:AJ55" si="15">AH12-AK12-AP12</f>
        <v>1</v>
      </c>
      <c r="AK12" s="16">
        <f t="shared" si="6"/>
        <v>15</v>
      </c>
      <c r="AL12" s="16">
        <f t="shared" si="7"/>
        <v>0</v>
      </c>
      <c r="AM12" s="16">
        <f t="shared" si="8"/>
        <v>0</v>
      </c>
      <c r="AN12" s="16">
        <f t="shared" si="9"/>
        <v>0</v>
      </c>
      <c r="AO12" s="27">
        <f t="shared" si="10"/>
        <v>0</v>
      </c>
      <c r="AP12" s="27">
        <f t="shared" si="11"/>
        <v>0</v>
      </c>
      <c r="AQ12" s="12">
        <f t="shared" si="12"/>
        <v>16</v>
      </c>
      <c r="AR12" s="16">
        <f t="shared" ref="AR12:AR54" si="16">AJ12</f>
        <v>1</v>
      </c>
      <c r="AS12" s="16">
        <f>AK12</f>
        <v>15</v>
      </c>
      <c r="AT12" s="16">
        <f t="shared" ref="AT12:AT54" si="17">AL12</f>
        <v>0</v>
      </c>
      <c r="AU12" s="16">
        <f t="shared" ref="AU12:AU54" si="18">AM12</f>
        <v>0</v>
      </c>
      <c r="AV12" s="16">
        <f t="shared" ref="AV12:AW54" si="19">AN12</f>
        <v>0</v>
      </c>
      <c r="AW12" s="27">
        <f t="shared" si="19"/>
        <v>0</v>
      </c>
      <c r="AX12" s="17">
        <f t="shared" ref="AX12:AX55" si="20">AP12</f>
        <v>0</v>
      </c>
      <c r="AY12" s="29" t="str">
        <f t="shared" ref="AY12:AY55" si="21">IF(AS12&gt;$BD$12,"不登校",IF(BA12&gt;$BE$12,"不登校相当",IF(BA12&gt;$BF$12,"準不登校","")))</f>
        <v>不登校</v>
      </c>
      <c r="BA12" s="2">
        <f t="shared" ref="BA12:BA55" si="22">AS12+AV12+AW12+(AT12+AU12)/2</f>
        <v>15</v>
      </c>
      <c r="BC12">
        <f>基礎情報!B10</f>
        <v>4</v>
      </c>
      <c r="BD12">
        <f>基礎情報!C10</f>
        <v>10</v>
      </c>
      <c r="BE12">
        <f>基礎情報!D10</f>
        <v>3</v>
      </c>
      <c r="BF12">
        <f>基礎情報!E10</f>
        <v>1.5</v>
      </c>
      <c r="BH12" t="s">
        <v>10</v>
      </c>
    </row>
    <row r="13" spans="1:61" ht="15" customHeight="1" x14ac:dyDescent="0.15">
      <c r="A13" s="12">
        <v>3</v>
      </c>
      <c r="B13" s="76" t="s">
        <v>32</v>
      </c>
      <c r="C13" s="64"/>
      <c r="D13" s="65"/>
      <c r="E13" s="65"/>
      <c r="F13" s="65"/>
      <c r="G13" s="65"/>
      <c r="H13" s="65"/>
      <c r="I13" s="65"/>
      <c r="J13" s="65"/>
      <c r="K13" s="65" t="s">
        <v>11</v>
      </c>
      <c r="L13" s="65" t="s">
        <v>18</v>
      </c>
      <c r="M13" s="65" t="s">
        <v>18</v>
      </c>
      <c r="N13" s="65" t="s">
        <v>10</v>
      </c>
      <c r="O13" s="65"/>
      <c r="P13" s="65"/>
      <c r="Q13" s="65"/>
      <c r="R13" s="65"/>
      <c r="S13" s="65"/>
      <c r="T13" s="65"/>
      <c r="U13" s="65"/>
      <c r="V13" s="65"/>
      <c r="W13" s="65"/>
      <c r="X13" s="65"/>
      <c r="Y13" s="65"/>
      <c r="Z13" s="65"/>
      <c r="AA13" s="65"/>
      <c r="AB13" s="65"/>
      <c r="AC13" s="65"/>
      <c r="AD13" s="65"/>
      <c r="AE13" s="65"/>
      <c r="AF13" s="65"/>
      <c r="AG13" s="66"/>
      <c r="AH13" s="114">
        <f t="shared" si="5"/>
        <v>16</v>
      </c>
      <c r="AI13" s="115"/>
      <c r="AJ13" s="16">
        <f t="shared" si="15"/>
        <v>16</v>
      </c>
      <c r="AK13" s="16">
        <f t="shared" si="6"/>
        <v>0</v>
      </c>
      <c r="AL13" s="16">
        <f t="shared" si="7"/>
        <v>1</v>
      </c>
      <c r="AM13" s="16">
        <f t="shared" si="8"/>
        <v>1</v>
      </c>
      <c r="AN13" s="16">
        <f t="shared" si="9"/>
        <v>2</v>
      </c>
      <c r="AO13" s="27">
        <f t="shared" si="10"/>
        <v>0</v>
      </c>
      <c r="AP13" s="27">
        <f t="shared" si="11"/>
        <v>0</v>
      </c>
      <c r="AQ13" s="12">
        <f t="shared" si="12"/>
        <v>16</v>
      </c>
      <c r="AR13" s="16">
        <f t="shared" si="16"/>
        <v>16</v>
      </c>
      <c r="AS13" s="16">
        <f t="shared" ref="AS13:AS54" si="23">AK13</f>
        <v>0</v>
      </c>
      <c r="AT13" s="16">
        <f t="shared" si="17"/>
        <v>1</v>
      </c>
      <c r="AU13" s="16">
        <f t="shared" si="18"/>
        <v>1</v>
      </c>
      <c r="AV13" s="16">
        <f t="shared" si="19"/>
        <v>2</v>
      </c>
      <c r="AW13" s="27">
        <f t="shared" si="19"/>
        <v>0</v>
      </c>
      <c r="AX13" s="17">
        <f t="shared" si="20"/>
        <v>0</v>
      </c>
      <c r="AY13" s="29" t="str">
        <f t="shared" si="21"/>
        <v>準不登校</v>
      </c>
      <c r="BA13" s="2">
        <f t="shared" si="22"/>
        <v>3</v>
      </c>
      <c r="BH13" t="s">
        <v>11</v>
      </c>
    </row>
    <row r="14" spans="1:61" ht="15" customHeight="1" x14ac:dyDescent="0.15">
      <c r="A14" s="12">
        <v>4</v>
      </c>
      <c r="B14" s="76" t="s">
        <v>33</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16</v>
      </c>
      <c r="AI14" s="115"/>
      <c r="AJ14" s="16">
        <f t="shared" si="15"/>
        <v>16</v>
      </c>
      <c r="AK14" s="16">
        <f t="shared" si="6"/>
        <v>0</v>
      </c>
      <c r="AL14" s="16">
        <f t="shared" si="7"/>
        <v>0</v>
      </c>
      <c r="AM14" s="16">
        <f t="shared" si="8"/>
        <v>0</v>
      </c>
      <c r="AN14" s="16">
        <f t="shared" si="9"/>
        <v>0</v>
      </c>
      <c r="AO14" s="27">
        <f t="shared" si="10"/>
        <v>0</v>
      </c>
      <c r="AP14" s="27">
        <f t="shared" si="11"/>
        <v>0</v>
      </c>
      <c r="AQ14" s="12">
        <f t="shared" si="12"/>
        <v>16</v>
      </c>
      <c r="AR14" s="16">
        <f t="shared" si="16"/>
        <v>16</v>
      </c>
      <c r="AS14" s="16">
        <f t="shared" si="23"/>
        <v>0</v>
      </c>
      <c r="AT14" s="16">
        <f t="shared" si="17"/>
        <v>0</v>
      </c>
      <c r="AU14" s="16">
        <f t="shared" si="18"/>
        <v>0</v>
      </c>
      <c r="AV14" s="16">
        <f t="shared" si="19"/>
        <v>0</v>
      </c>
      <c r="AW14" s="27">
        <f t="shared" si="19"/>
        <v>0</v>
      </c>
      <c r="AX14" s="17">
        <f t="shared" si="20"/>
        <v>0</v>
      </c>
      <c r="AY14" s="29" t="str">
        <f t="shared" si="21"/>
        <v/>
      </c>
      <c r="BA14" s="2">
        <f t="shared" si="22"/>
        <v>0</v>
      </c>
      <c r="BH14" t="s">
        <v>18</v>
      </c>
    </row>
    <row r="15" spans="1:61" ht="15" customHeight="1" x14ac:dyDescent="0.15">
      <c r="A15" s="12">
        <v>5</v>
      </c>
      <c r="B15" s="76" t="s">
        <v>48</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16</v>
      </c>
      <c r="AI15" s="115"/>
      <c r="AJ15" s="16">
        <f t="shared" si="15"/>
        <v>16</v>
      </c>
      <c r="AK15" s="16">
        <f t="shared" si="6"/>
        <v>0</v>
      </c>
      <c r="AL15" s="16">
        <f t="shared" si="7"/>
        <v>0</v>
      </c>
      <c r="AM15" s="16">
        <f t="shared" si="8"/>
        <v>0</v>
      </c>
      <c r="AN15" s="16">
        <f t="shared" si="9"/>
        <v>0</v>
      </c>
      <c r="AO15" s="27">
        <f t="shared" si="10"/>
        <v>0</v>
      </c>
      <c r="AP15" s="27">
        <f t="shared" si="11"/>
        <v>0</v>
      </c>
      <c r="AQ15" s="12">
        <f t="shared" si="12"/>
        <v>16</v>
      </c>
      <c r="AR15" s="16">
        <f t="shared" si="16"/>
        <v>16</v>
      </c>
      <c r="AS15" s="16">
        <f t="shared" si="23"/>
        <v>0</v>
      </c>
      <c r="AT15" s="16">
        <f t="shared" si="17"/>
        <v>0</v>
      </c>
      <c r="AU15" s="16">
        <f t="shared" si="18"/>
        <v>0</v>
      </c>
      <c r="AV15" s="16">
        <f t="shared" si="19"/>
        <v>0</v>
      </c>
      <c r="AW15" s="27">
        <f t="shared" si="19"/>
        <v>0</v>
      </c>
      <c r="AX15" s="17">
        <f t="shared" si="20"/>
        <v>0</v>
      </c>
      <c r="AY15" s="29" t="str">
        <f t="shared" si="21"/>
        <v/>
      </c>
      <c r="BA15" s="2">
        <f t="shared" si="22"/>
        <v>0</v>
      </c>
      <c r="BH15" t="s">
        <v>95</v>
      </c>
    </row>
    <row r="16" spans="1:61" ht="15" customHeight="1" x14ac:dyDescent="0.15">
      <c r="A16" s="12">
        <v>6</v>
      </c>
      <c r="B16" s="76" t="s">
        <v>47</v>
      </c>
      <c r="C16" s="64"/>
      <c r="D16" s="65"/>
      <c r="E16" s="65"/>
      <c r="F16" s="65"/>
      <c r="G16" s="65"/>
      <c r="H16" s="65"/>
      <c r="I16" s="65"/>
      <c r="J16" s="65"/>
      <c r="K16" s="65" t="s">
        <v>30</v>
      </c>
      <c r="L16" s="65" t="s">
        <v>21</v>
      </c>
      <c r="M16" s="65" t="s">
        <v>21</v>
      </c>
      <c r="N16" s="65" t="s">
        <v>21</v>
      </c>
      <c r="O16" s="65"/>
      <c r="P16" s="65"/>
      <c r="Q16" s="65"/>
      <c r="R16" s="65"/>
      <c r="S16" s="65"/>
      <c r="T16" s="65"/>
      <c r="U16" s="65"/>
      <c r="V16" s="65"/>
      <c r="W16" s="65"/>
      <c r="X16" s="65"/>
      <c r="Y16" s="65"/>
      <c r="Z16" s="65"/>
      <c r="AA16" s="65"/>
      <c r="AB16" s="65"/>
      <c r="AC16" s="65"/>
      <c r="AD16" s="65"/>
      <c r="AE16" s="65"/>
      <c r="AF16" s="65"/>
      <c r="AG16" s="66"/>
      <c r="AH16" s="114">
        <f t="shared" si="5"/>
        <v>16</v>
      </c>
      <c r="AI16" s="115"/>
      <c r="AJ16" s="16">
        <f t="shared" si="15"/>
        <v>12</v>
      </c>
      <c r="AK16" s="16">
        <f t="shared" si="6"/>
        <v>4</v>
      </c>
      <c r="AL16" s="16">
        <f t="shared" si="7"/>
        <v>0</v>
      </c>
      <c r="AM16" s="16">
        <f t="shared" si="8"/>
        <v>0</v>
      </c>
      <c r="AN16" s="16">
        <f t="shared" si="9"/>
        <v>0</v>
      </c>
      <c r="AO16" s="27">
        <f t="shared" si="10"/>
        <v>0</v>
      </c>
      <c r="AP16" s="27">
        <f t="shared" si="11"/>
        <v>0</v>
      </c>
      <c r="AQ16" s="12">
        <f t="shared" si="12"/>
        <v>16</v>
      </c>
      <c r="AR16" s="16">
        <f t="shared" si="16"/>
        <v>12</v>
      </c>
      <c r="AS16" s="16">
        <f t="shared" si="23"/>
        <v>4</v>
      </c>
      <c r="AT16" s="16">
        <f t="shared" si="17"/>
        <v>0</v>
      </c>
      <c r="AU16" s="16">
        <f t="shared" si="18"/>
        <v>0</v>
      </c>
      <c r="AV16" s="16">
        <f t="shared" si="19"/>
        <v>0</v>
      </c>
      <c r="AW16" s="27">
        <f t="shared" si="19"/>
        <v>0</v>
      </c>
      <c r="AX16" s="17">
        <f t="shared" si="20"/>
        <v>0</v>
      </c>
      <c r="AY16" s="29" t="str">
        <f t="shared" si="21"/>
        <v>不登校相当</v>
      </c>
      <c r="BA16" s="2">
        <f t="shared" si="22"/>
        <v>4</v>
      </c>
      <c r="BH16" t="s">
        <v>42</v>
      </c>
    </row>
    <row r="17" spans="1:53" ht="15" customHeight="1" x14ac:dyDescent="0.15">
      <c r="A17" s="12">
        <v>7</v>
      </c>
      <c r="B17" s="63"/>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16</v>
      </c>
      <c r="AI17" s="115"/>
      <c r="AJ17" s="16">
        <f t="shared" si="15"/>
        <v>16</v>
      </c>
      <c r="AK17" s="16">
        <f t="shared" si="6"/>
        <v>0</v>
      </c>
      <c r="AL17" s="16">
        <f t="shared" si="7"/>
        <v>0</v>
      </c>
      <c r="AM17" s="16">
        <f t="shared" si="8"/>
        <v>0</v>
      </c>
      <c r="AN17" s="16">
        <f t="shared" si="9"/>
        <v>0</v>
      </c>
      <c r="AO17" s="27">
        <f t="shared" si="10"/>
        <v>0</v>
      </c>
      <c r="AP17" s="27">
        <f t="shared" si="11"/>
        <v>0</v>
      </c>
      <c r="AQ17" s="12">
        <f t="shared" si="12"/>
        <v>16</v>
      </c>
      <c r="AR17" s="16">
        <f t="shared" si="16"/>
        <v>16</v>
      </c>
      <c r="AS17" s="16">
        <f t="shared" si="23"/>
        <v>0</v>
      </c>
      <c r="AT17" s="16">
        <f t="shared" si="17"/>
        <v>0</v>
      </c>
      <c r="AU17" s="16">
        <f t="shared" si="18"/>
        <v>0</v>
      </c>
      <c r="AV17" s="16">
        <f t="shared" si="19"/>
        <v>0</v>
      </c>
      <c r="AW17" s="27">
        <f t="shared" si="19"/>
        <v>0</v>
      </c>
      <c r="AX17" s="17">
        <f t="shared" si="20"/>
        <v>0</v>
      </c>
      <c r="AY17" s="29" t="str">
        <f t="shared" si="21"/>
        <v/>
      </c>
      <c r="BA17" s="2">
        <f t="shared" si="22"/>
        <v>0</v>
      </c>
    </row>
    <row r="18" spans="1:53" ht="15" customHeight="1" x14ac:dyDescent="0.15">
      <c r="A18" s="12">
        <v>8</v>
      </c>
      <c r="B18" s="63"/>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16</v>
      </c>
      <c r="AI18" s="115"/>
      <c r="AJ18" s="16">
        <f t="shared" si="15"/>
        <v>16</v>
      </c>
      <c r="AK18" s="16">
        <f t="shared" si="6"/>
        <v>0</v>
      </c>
      <c r="AL18" s="16">
        <f t="shared" si="7"/>
        <v>0</v>
      </c>
      <c r="AM18" s="16">
        <f t="shared" si="8"/>
        <v>0</v>
      </c>
      <c r="AN18" s="16">
        <f t="shared" si="9"/>
        <v>0</v>
      </c>
      <c r="AO18" s="27">
        <f t="shared" si="10"/>
        <v>0</v>
      </c>
      <c r="AP18" s="27">
        <f t="shared" si="11"/>
        <v>0</v>
      </c>
      <c r="AQ18" s="12">
        <f t="shared" si="12"/>
        <v>16</v>
      </c>
      <c r="AR18" s="16">
        <f t="shared" si="16"/>
        <v>16</v>
      </c>
      <c r="AS18" s="16">
        <f t="shared" si="23"/>
        <v>0</v>
      </c>
      <c r="AT18" s="16">
        <f t="shared" si="17"/>
        <v>0</v>
      </c>
      <c r="AU18" s="16">
        <f t="shared" si="18"/>
        <v>0</v>
      </c>
      <c r="AV18" s="16">
        <f t="shared" si="19"/>
        <v>0</v>
      </c>
      <c r="AW18" s="27">
        <f t="shared" si="19"/>
        <v>0</v>
      </c>
      <c r="AX18" s="17">
        <f t="shared" si="20"/>
        <v>0</v>
      </c>
      <c r="AY18" s="29" t="str">
        <f t="shared" si="21"/>
        <v/>
      </c>
      <c r="BA18" s="2">
        <f t="shared" si="22"/>
        <v>0</v>
      </c>
    </row>
    <row r="19" spans="1:53" ht="15" customHeight="1" x14ac:dyDescent="0.15">
      <c r="A19" s="12">
        <v>9</v>
      </c>
      <c r="B19" s="63" t="s">
        <v>107</v>
      </c>
      <c r="C19" s="64"/>
      <c r="D19" s="65"/>
      <c r="E19" s="65"/>
      <c r="F19" s="65"/>
      <c r="G19" s="65"/>
      <c r="H19" s="65"/>
      <c r="I19" s="65"/>
      <c r="J19" s="65"/>
      <c r="K19" s="65" t="s">
        <v>12</v>
      </c>
      <c r="L19" s="65" t="s">
        <v>10</v>
      </c>
      <c r="M19" s="65" t="s">
        <v>18</v>
      </c>
      <c r="N19" s="65" t="s">
        <v>41</v>
      </c>
      <c r="O19" s="65"/>
      <c r="P19" s="65"/>
      <c r="Q19" s="65"/>
      <c r="R19" s="65"/>
      <c r="S19" s="65"/>
      <c r="T19" s="65"/>
      <c r="U19" s="65"/>
      <c r="V19" s="65"/>
      <c r="W19" s="65"/>
      <c r="X19" s="65"/>
      <c r="Y19" s="65"/>
      <c r="Z19" s="65"/>
      <c r="AA19" s="65"/>
      <c r="AB19" s="65"/>
      <c r="AC19" s="65"/>
      <c r="AD19" s="65"/>
      <c r="AE19" s="65"/>
      <c r="AF19" s="65"/>
      <c r="AG19" s="66"/>
      <c r="AH19" s="114">
        <f t="shared" si="5"/>
        <v>16</v>
      </c>
      <c r="AI19" s="115"/>
      <c r="AJ19" s="16">
        <f t="shared" si="15"/>
        <v>14</v>
      </c>
      <c r="AK19" s="16">
        <f t="shared" si="6"/>
        <v>1</v>
      </c>
      <c r="AL19" s="16">
        <f t="shared" si="7"/>
        <v>1</v>
      </c>
      <c r="AM19" s="16">
        <f t="shared" si="8"/>
        <v>0</v>
      </c>
      <c r="AN19" s="16">
        <f t="shared" si="9"/>
        <v>1</v>
      </c>
      <c r="AO19" s="27">
        <f t="shared" si="10"/>
        <v>0</v>
      </c>
      <c r="AP19" s="27">
        <f t="shared" si="11"/>
        <v>1</v>
      </c>
      <c r="AQ19" s="12">
        <f t="shared" si="12"/>
        <v>16</v>
      </c>
      <c r="AR19" s="16">
        <f t="shared" si="16"/>
        <v>14</v>
      </c>
      <c r="AS19" s="16">
        <f t="shared" si="23"/>
        <v>1</v>
      </c>
      <c r="AT19" s="16">
        <f t="shared" si="17"/>
        <v>1</v>
      </c>
      <c r="AU19" s="16">
        <f t="shared" si="18"/>
        <v>0</v>
      </c>
      <c r="AV19" s="16">
        <f t="shared" si="19"/>
        <v>1</v>
      </c>
      <c r="AW19" s="27">
        <f t="shared" si="19"/>
        <v>0</v>
      </c>
      <c r="AX19" s="17">
        <f t="shared" si="20"/>
        <v>1</v>
      </c>
      <c r="AY19" s="29" t="str">
        <f t="shared" si="21"/>
        <v>準不登校</v>
      </c>
      <c r="BA19" s="2">
        <f t="shared" si="22"/>
        <v>2.5</v>
      </c>
    </row>
    <row r="20" spans="1:53" ht="15" customHeight="1" x14ac:dyDescent="0.15">
      <c r="A20" s="12">
        <v>10</v>
      </c>
      <c r="B20" s="63"/>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16</v>
      </c>
      <c r="AI20" s="115"/>
      <c r="AJ20" s="16">
        <f t="shared" si="15"/>
        <v>16</v>
      </c>
      <c r="AK20" s="16">
        <f t="shared" si="6"/>
        <v>0</v>
      </c>
      <c r="AL20" s="16">
        <f t="shared" si="7"/>
        <v>0</v>
      </c>
      <c r="AM20" s="16">
        <f t="shared" si="8"/>
        <v>0</v>
      </c>
      <c r="AN20" s="16">
        <f t="shared" si="9"/>
        <v>0</v>
      </c>
      <c r="AO20" s="27">
        <f t="shared" si="10"/>
        <v>0</v>
      </c>
      <c r="AP20" s="27">
        <f t="shared" si="11"/>
        <v>0</v>
      </c>
      <c r="AQ20" s="12">
        <f t="shared" si="12"/>
        <v>16</v>
      </c>
      <c r="AR20" s="16">
        <f t="shared" si="16"/>
        <v>16</v>
      </c>
      <c r="AS20" s="16">
        <f t="shared" si="23"/>
        <v>0</v>
      </c>
      <c r="AT20" s="16">
        <f t="shared" si="17"/>
        <v>0</v>
      </c>
      <c r="AU20" s="16">
        <f t="shared" si="18"/>
        <v>0</v>
      </c>
      <c r="AV20" s="16">
        <f t="shared" si="19"/>
        <v>0</v>
      </c>
      <c r="AW20" s="27">
        <f t="shared" si="19"/>
        <v>0</v>
      </c>
      <c r="AX20" s="17">
        <f t="shared" si="20"/>
        <v>0</v>
      </c>
      <c r="AY20" s="29" t="str">
        <f t="shared" si="21"/>
        <v/>
      </c>
      <c r="BA20" s="2">
        <f t="shared" si="22"/>
        <v>0</v>
      </c>
    </row>
    <row r="21" spans="1:53" ht="15" customHeight="1" x14ac:dyDescent="0.15">
      <c r="A21" s="12">
        <v>11</v>
      </c>
      <c r="B21" s="63"/>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16</v>
      </c>
      <c r="AI21" s="115"/>
      <c r="AJ21" s="16">
        <f t="shared" si="15"/>
        <v>16</v>
      </c>
      <c r="AK21" s="16">
        <f t="shared" si="6"/>
        <v>0</v>
      </c>
      <c r="AL21" s="16">
        <f t="shared" si="7"/>
        <v>0</v>
      </c>
      <c r="AM21" s="16">
        <f t="shared" si="8"/>
        <v>0</v>
      </c>
      <c r="AN21" s="16">
        <f t="shared" si="9"/>
        <v>0</v>
      </c>
      <c r="AO21" s="27">
        <f t="shared" si="10"/>
        <v>0</v>
      </c>
      <c r="AP21" s="27">
        <f t="shared" si="11"/>
        <v>0</v>
      </c>
      <c r="AQ21" s="12">
        <f t="shared" si="12"/>
        <v>16</v>
      </c>
      <c r="AR21" s="16">
        <f t="shared" si="16"/>
        <v>16</v>
      </c>
      <c r="AS21" s="16">
        <f t="shared" si="23"/>
        <v>0</v>
      </c>
      <c r="AT21" s="16">
        <f t="shared" si="17"/>
        <v>0</v>
      </c>
      <c r="AU21" s="16">
        <f t="shared" si="18"/>
        <v>0</v>
      </c>
      <c r="AV21" s="16">
        <f t="shared" si="19"/>
        <v>0</v>
      </c>
      <c r="AW21" s="27">
        <f t="shared" si="19"/>
        <v>0</v>
      </c>
      <c r="AX21" s="17">
        <f t="shared" si="20"/>
        <v>0</v>
      </c>
      <c r="AY21" s="29" t="str">
        <f t="shared" si="21"/>
        <v/>
      </c>
      <c r="BA21" s="2">
        <f t="shared" si="22"/>
        <v>0</v>
      </c>
    </row>
    <row r="22" spans="1:53" ht="15" customHeight="1" x14ac:dyDescent="0.15">
      <c r="A22" s="12">
        <v>12</v>
      </c>
      <c r="B22" s="63"/>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16</v>
      </c>
      <c r="AI22" s="115"/>
      <c r="AJ22" s="16">
        <f t="shared" si="15"/>
        <v>16</v>
      </c>
      <c r="AK22" s="16">
        <f t="shared" si="6"/>
        <v>0</v>
      </c>
      <c r="AL22" s="16">
        <f t="shared" si="7"/>
        <v>0</v>
      </c>
      <c r="AM22" s="16">
        <f t="shared" si="8"/>
        <v>0</v>
      </c>
      <c r="AN22" s="16">
        <f t="shared" si="9"/>
        <v>0</v>
      </c>
      <c r="AO22" s="27">
        <f t="shared" si="10"/>
        <v>0</v>
      </c>
      <c r="AP22" s="27">
        <f t="shared" si="11"/>
        <v>0</v>
      </c>
      <c r="AQ22" s="12">
        <f t="shared" si="12"/>
        <v>16</v>
      </c>
      <c r="AR22" s="16">
        <f t="shared" si="16"/>
        <v>16</v>
      </c>
      <c r="AS22" s="16">
        <f t="shared" si="23"/>
        <v>0</v>
      </c>
      <c r="AT22" s="16">
        <f t="shared" si="17"/>
        <v>0</v>
      </c>
      <c r="AU22" s="16">
        <f t="shared" si="18"/>
        <v>0</v>
      </c>
      <c r="AV22" s="16">
        <f t="shared" si="19"/>
        <v>0</v>
      </c>
      <c r="AW22" s="27">
        <f t="shared" si="19"/>
        <v>0</v>
      </c>
      <c r="AX22" s="17">
        <f t="shared" si="20"/>
        <v>0</v>
      </c>
      <c r="AY22" s="29" t="str">
        <f t="shared" si="21"/>
        <v/>
      </c>
      <c r="BA22" s="2">
        <f t="shared" si="22"/>
        <v>0</v>
      </c>
    </row>
    <row r="23" spans="1:53" ht="15" customHeight="1" x14ac:dyDescent="0.15">
      <c r="A23" s="12">
        <v>13</v>
      </c>
      <c r="B23" s="63"/>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16</v>
      </c>
      <c r="AI23" s="115"/>
      <c r="AJ23" s="16">
        <f t="shared" si="15"/>
        <v>16</v>
      </c>
      <c r="AK23" s="16">
        <f t="shared" si="6"/>
        <v>0</v>
      </c>
      <c r="AL23" s="16">
        <f t="shared" si="7"/>
        <v>0</v>
      </c>
      <c r="AM23" s="16">
        <f t="shared" si="8"/>
        <v>0</v>
      </c>
      <c r="AN23" s="16">
        <f t="shared" si="9"/>
        <v>0</v>
      </c>
      <c r="AO23" s="27">
        <f t="shared" si="10"/>
        <v>0</v>
      </c>
      <c r="AP23" s="27">
        <f t="shared" si="11"/>
        <v>0</v>
      </c>
      <c r="AQ23" s="12">
        <f t="shared" si="12"/>
        <v>16</v>
      </c>
      <c r="AR23" s="16">
        <f t="shared" si="16"/>
        <v>16</v>
      </c>
      <c r="AS23" s="16">
        <f t="shared" si="23"/>
        <v>0</v>
      </c>
      <c r="AT23" s="16">
        <f t="shared" si="17"/>
        <v>0</v>
      </c>
      <c r="AU23" s="16">
        <f t="shared" si="18"/>
        <v>0</v>
      </c>
      <c r="AV23" s="16">
        <f t="shared" si="19"/>
        <v>0</v>
      </c>
      <c r="AW23" s="27">
        <f t="shared" si="19"/>
        <v>0</v>
      </c>
      <c r="AX23" s="17">
        <f t="shared" si="20"/>
        <v>0</v>
      </c>
      <c r="AY23" s="29" t="str">
        <f t="shared" si="21"/>
        <v/>
      </c>
      <c r="BA23" s="2">
        <f t="shared" si="22"/>
        <v>0</v>
      </c>
    </row>
    <row r="24" spans="1:53" ht="15" customHeight="1" x14ac:dyDescent="0.15">
      <c r="A24" s="12">
        <v>14</v>
      </c>
      <c r="B24" s="63"/>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16</v>
      </c>
      <c r="AI24" s="115"/>
      <c r="AJ24" s="16">
        <f t="shared" si="15"/>
        <v>16</v>
      </c>
      <c r="AK24" s="16">
        <f t="shared" si="6"/>
        <v>0</v>
      </c>
      <c r="AL24" s="16">
        <f t="shared" si="7"/>
        <v>0</v>
      </c>
      <c r="AM24" s="16">
        <f t="shared" si="8"/>
        <v>0</v>
      </c>
      <c r="AN24" s="16">
        <f t="shared" si="9"/>
        <v>0</v>
      </c>
      <c r="AO24" s="27">
        <f t="shared" si="10"/>
        <v>0</v>
      </c>
      <c r="AP24" s="27">
        <f t="shared" si="11"/>
        <v>0</v>
      </c>
      <c r="AQ24" s="12">
        <f t="shared" si="12"/>
        <v>16</v>
      </c>
      <c r="AR24" s="16">
        <f t="shared" si="16"/>
        <v>16</v>
      </c>
      <c r="AS24" s="16">
        <f t="shared" si="23"/>
        <v>0</v>
      </c>
      <c r="AT24" s="16">
        <f t="shared" si="17"/>
        <v>0</v>
      </c>
      <c r="AU24" s="16">
        <f t="shared" si="18"/>
        <v>0</v>
      </c>
      <c r="AV24" s="16">
        <f t="shared" si="19"/>
        <v>0</v>
      </c>
      <c r="AW24" s="27">
        <f t="shared" si="19"/>
        <v>0</v>
      </c>
      <c r="AX24" s="17">
        <f t="shared" si="20"/>
        <v>0</v>
      </c>
      <c r="AY24" s="29" t="str">
        <f t="shared" si="21"/>
        <v/>
      </c>
      <c r="BA24" s="2">
        <f t="shared" si="22"/>
        <v>0</v>
      </c>
    </row>
    <row r="25" spans="1:53" ht="15" customHeight="1" x14ac:dyDescent="0.15">
      <c r="A25" s="12">
        <v>15</v>
      </c>
      <c r="B25" s="63"/>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16</v>
      </c>
      <c r="AI25" s="115"/>
      <c r="AJ25" s="16">
        <f t="shared" si="15"/>
        <v>16</v>
      </c>
      <c r="AK25" s="16">
        <f t="shared" si="6"/>
        <v>0</v>
      </c>
      <c r="AL25" s="16">
        <f t="shared" si="7"/>
        <v>0</v>
      </c>
      <c r="AM25" s="16">
        <f t="shared" si="8"/>
        <v>0</v>
      </c>
      <c r="AN25" s="16">
        <f t="shared" si="9"/>
        <v>0</v>
      </c>
      <c r="AO25" s="27">
        <f t="shared" si="10"/>
        <v>0</v>
      </c>
      <c r="AP25" s="27">
        <f t="shared" si="11"/>
        <v>0</v>
      </c>
      <c r="AQ25" s="12">
        <f t="shared" si="12"/>
        <v>16</v>
      </c>
      <c r="AR25" s="16">
        <f t="shared" si="16"/>
        <v>16</v>
      </c>
      <c r="AS25" s="16">
        <f t="shared" si="23"/>
        <v>0</v>
      </c>
      <c r="AT25" s="16">
        <f t="shared" si="17"/>
        <v>0</v>
      </c>
      <c r="AU25" s="16">
        <f t="shared" si="18"/>
        <v>0</v>
      </c>
      <c r="AV25" s="16">
        <f t="shared" si="19"/>
        <v>0</v>
      </c>
      <c r="AW25" s="27">
        <f t="shared" si="19"/>
        <v>0</v>
      </c>
      <c r="AX25" s="17">
        <f t="shared" si="20"/>
        <v>0</v>
      </c>
      <c r="AY25" s="29" t="str">
        <f t="shared" si="21"/>
        <v/>
      </c>
      <c r="BA25" s="2">
        <f t="shared" si="22"/>
        <v>0</v>
      </c>
    </row>
    <row r="26" spans="1:53" ht="15" customHeight="1" x14ac:dyDescent="0.15">
      <c r="A26" s="12">
        <v>16</v>
      </c>
      <c r="B26" s="63"/>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16</v>
      </c>
      <c r="AI26" s="115"/>
      <c r="AJ26" s="16">
        <f t="shared" si="15"/>
        <v>16</v>
      </c>
      <c r="AK26" s="16">
        <f t="shared" si="6"/>
        <v>0</v>
      </c>
      <c r="AL26" s="16">
        <f t="shared" si="7"/>
        <v>0</v>
      </c>
      <c r="AM26" s="16">
        <f t="shared" si="8"/>
        <v>0</v>
      </c>
      <c r="AN26" s="16">
        <f t="shared" si="9"/>
        <v>0</v>
      </c>
      <c r="AO26" s="27">
        <f t="shared" si="10"/>
        <v>0</v>
      </c>
      <c r="AP26" s="27">
        <f t="shared" si="11"/>
        <v>0</v>
      </c>
      <c r="AQ26" s="12">
        <f t="shared" si="12"/>
        <v>16</v>
      </c>
      <c r="AR26" s="16">
        <f t="shared" si="16"/>
        <v>16</v>
      </c>
      <c r="AS26" s="16">
        <f t="shared" si="23"/>
        <v>0</v>
      </c>
      <c r="AT26" s="16">
        <f t="shared" si="17"/>
        <v>0</v>
      </c>
      <c r="AU26" s="16">
        <f t="shared" si="18"/>
        <v>0</v>
      </c>
      <c r="AV26" s="16">
        <f t="shared" si="19"/>
        <v>0</v>
      </c>
      <c r="AW26" s="27">
        <f t="shared" si="19"/>
        <v>0</v>
      </c>
      <c r="AX26" s="17">
        <f t="shared" si="20"/>
        <v>0</v>
      </c>
      <c r="AY26" s="29" t="str">
        <f t="shared" si="21"/>
        <v/>
      </c>
      <c r="BA26" s="2">
        <f t="shared" si="22"/>
        <v>0</v>
      </c>
    </row>
    <row r="27" spans="1:53" ht="15" customHeight="1" x14ac:dyDescent="0.15">
      <c r="A27" s="12">
        <v>17</v>
      </c>
      <c r="B27" s="63"/>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16</v>
      </c>
      <c r="AI27" s="115"/>
      <c r="AJ27" s="16">
        <f t="shared" si="15"/>
        <v>16</v>
      </c>
      <c r="AK27" s="16">
        <f t="shared" si="6"/>
        <v>0</v>
      </c>
      <c r="AL27" s="16">
        <f t="shared" si="7"/>
        <v>0</v>
      </c>
      <c r="AM27" s="16">
        <f t="shared" si="8"/>
        <v>0</v>
      </c>
      <c r="AN27" s="16">
        <f t="shared" si="9"/>
        <v>0</v>
      </c>
      <c r="AO27" s="27">
        <f t="shared" si="10"/>
        <v>0</v>
      </c>
      <c r="AP27" s="27">
        <f t="shared" si="11"/>
        <v>0</v>
      </c>
      <c r="AQ27" s="12">
        <f t="shared" si="12"/>
        <v>16</v>
      </c>
      <c r="AR27" s="16">
        <f t="shared" si="16"/>
        <v>16</v>
      </c>
      <c r="AS27" s="16">
        <f t="shared" si="23"/>
        <v>0</v>
      </c>
      <c r="AT27" s="16">
        <f t="shared" si="17"/>
        <v>0</v>
      </c>
      <c r="AU27" s="16">
        <f t="shared" si="18"/>
        <v>0</v>
      </c>
      <c r="AV27" s="16">
        <f t="shared" si="19"/>
        <v>0</v>
      </c>
      <c r="AW27" s="27">
        <f t="shared" si="19"/>
        <v>0</v>
      </c>
      <c r="AX27" s="17">
        <f t="shared" si="20"/>
        <v>0</v>
      </c>
      <c r="AY27" s="29" t="str">
        <f t="shared" si="21"/>
        <v/>
      </c>
      <c r="BA27" s="2">
        <f t="shared" si="22"/>
        <v>0</v>
      </c>
    </row>
    <row r="28" spans="1:53" ht="15" customHeight="1" x14ac:dyDescent="0.15">
      <c r="A28" s="12">
        <v>18</v>
      </c>
      <c r="B28" s="63"/>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16</v>
      </c>
      <c r="AI28" s="115"/>
      <c r="AJ28" s="16">
        <f t="shared" si="15"/>
        <v>16</v>
      </c>
      <c r="AK28" s="16">
        <f t="shared" si="6"/>
        <v>0</v>
      </c>
      <c r="AL28" s="16">
        <f t="shared" si="7"/>
        <v>0</v>
      </c>
      <c r="AM28" s="16">
        <f t="shared" si="8"/>
        <v>0</v>
      </c>
      <c r="AN28" s="16">
        <f t="shared" si="9"/>
        <v>0</v>
      </c>
      <c r="AO28" s="27">
        <f t="shared" si="10"/>
        <v>0</v>
      </c>
      <c r="AP28" s="27">
        <f t="shared" si="11"/>
        <v>0</v>
      </c>
      <c r="AQ28" s="12">
        <f t="shared" si="12"/>
        <v>16</v>
      </c>
      <c r="AR28" s="16">
        <f t="shared" si="16"/>
        <v>16</v>
      </c>
      <c r="AS28" s="16">
        <f t="shared" si="23"/>
        <v>0</v>
      </c>
      <c r="AT28" s="16">
        <f t="shared" si="17"/>
        <v>0</v>
      </c>
      <c r="AU28" s="16">
        <f t="shared" si="18"/>
        <v>0</v>
      </c>
      <c r="AV28" s="16">
        <f t="shared" si="19"/>
        <v>0</v>
      </c>
      <c r="AW28" s="27">
        <f t="shared" si="19"/>
        <v>0</v>
      </c>
      <c r="AX28" s="17">
        <f t="shared" si="20"/>
        <v>0</v>
      </c>
      <c r="AY28" s="29" t="str">
        <f t="shared" si="21"/>
        <v/>
      </c>
      <c r="BA28" s="2">
        <f t="shared" si="22"/>
        <v>0</v>
      </c>
    </row>
    <row r="29" spans="1:53" ht="15" customHeight="1" x14ac:dyDescent="0.15">
      <c r="A29" s="12">
        <v>19</v>
      </c>
      <c r="B29" s="63"/>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16</v>
      </c>
      <c r="AI29" s="115"/>
      <c r="AJ29" s="16">
        <f t="shared" si="15"/>
        <v>16</v>
      </c>
      <c r="AK29" s="16">
        <f t="shared" si="6"/>
        <v>0</v>
      </c>
      <c r="AL29" s="16">
        <f t="shared" si="7"/>
        <v>0</v>
      </c>
      <c r="AM29" s="16">
        <f t="shared" si="8"/>
        <v>0</v>
      </c>
      <c r="AN29" s="16">
        <f t="shared" si="9"/>
        <v>0</v>
      </c>
      <c r="AO29" s="27">
        <f t="shared" si="10"/>
        <v>0</v>
      </c>
      <c r="AP29" s="27">
        <f t="shared" si="11"/>
        <v>0</v>
      </c>
      <c r="AQ29" s="12">
        <f t="shared" si="12"/>
        <v>16</v>
      </c>
      <c r="AR29" s="16">
        <f t="shared" si="16"/>
        <v>16</v>
      </c>
      <c r="AS29" s="16">
        <f t="shared" si="23"/>
        <v>0</v>
      </c>
      <c r="AT29" s="16">
        <f t="shared" si="17"/>
        <v>0</v>
      </c>
      <c r="AU29" s="16">
        <f t="shared" si="18"/>
        <v>0</v>
      </c>
      <c r="AV29" s="16">
        <f t="shared" si="19"/>
        <v>0</v>
      </c>
      <c r="AW29" s="27">
        <f t="shared" si="19"/>
        <v>0</v>
      </c>
      <c r="AX29" s="17">
        <f t="shared" si="20"/>
        <v>0</v>
      </c>
      <c r="AY29" s="29" t="str">
        <f t="shared" si="21"/>
        <v/>
      </c>
      <c r="BA29" s="2">
        <f t="shared" si="22"/>
        <v>0</v>
      </c>
    </row>
    <row r="30" spans="1:53" ht="15" customHeight="1" x14ac:dyDescent="0.15">
      <c r="A30" s="12">
        <v>20</v>
      </c>
      <c r="B30" s="63"/>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16</v>
      </c>
      <c r="AI30" s="115"/>
      <c r="AJ30" s="16">
        <f t="shared" si="15"/>
        <v>16</v>
      </c>
      <c r="AK30" s="16">
        <f t="shared" si="6"/>
        <v>0</v>
      </c>
      <c r="AL30" s="16">
        <f t="shared" si="7"/>
        <v>0</v>
      </c>
      <c r="AM30" s="16">
        <f t="shared" si="8"/>
        <v>0</v>
      </c>
      <c r="AN30" s="16">
        <f t="shared" si="9"/>
        <v>0</v>
      </c>
      <c r="AO30" s="27">
        <f t="shared" si="10"/>
        <v>0</v>
      </c>
      <c r="AP30" s="27">
        <f t="shared" si="11"/>
        <v>0</v>
      </c>
      <c r="AQ30" s="12">
        <f t="shared" si="12"/>
        <v>16</v>
      </c>
      <c r="AR30" s="16">
        <f t="shared" si="16"/>
        <v>16</v>
      </c>
      <c r="AS30" s="16">
        <f t="shared" si="23"/>
        <v>0</v>
      </c>
      <c r="AT30" s="16">
        <f t="shared" si="17"/>
        <v>0</v>
      </c>
      <c r="AU30" s="16">
        <f t="shared" si="18"/>
        <v>0</v>
      </c>
      <c r="AV30" s="16">
        <f t="shared" si="19"/>
        <v>0</v>
      </c>
      <c r="AW30" s="27">
        <f t="shared" si="19"/>
        <v>0</v>
      </c>
      <c r="AX30" s="17">
        <f t="shared" si="20"/>
        <v>0</v>
      </c>
      <c r="AY30" s="29" t="str">
        <f t="shared" si="21"/>
        <v/>
      </c>
      <c r="BA30" s="2">
        <f t="shared" si="22"/>
        <v>0</v>
      </c>
    </row>
    <row r="31" spans="1:53" ht="15" customHeight="1" x14ac:dyDescent="0.15">
      <c r="A31" s="12">
        <v>21</v>
      </c>
      <c r="B31" s="63"/>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16</v>
      </c>
      <c r="AI31" s="115"/>
      <c r="AJ31" s="16">
        <f t="shared" si="15"/>
        <v>16</v>
      </c>
      <c r="AK31" s="16">
        <f t="shared" si="6"/>
        <v>0</v>
      </c>
      <c r="AL31" s="16">
        <f t="shared" si="7"/>
        <v>0</v>
      </c>
      <c r="AM31" s="16">
        <f t="shared" si="8"/>
        <v>0</v>
      </c>
      <c r="AN31" s="16">
        <f t="shared" si="9"/>
        <v>0</v>
      </c>
      <c r="AO31" s="27">
        <f t="shared" si="10"/>
        <v>0</v>
      </c>
      <c r="AP31" s="27">
        <f t="shared" si="11"/>
        <v>0</v>
      </c>
      <c r="AQ31" s="12">
        <f t="shared" si="12"/>
        <v>16</v>
      </c>
      <c r="AR31" s="16">
        <f t="shared" si="16"/>
        <v>16</v>
      </c>
      <c r="AS31" s="16">
        <f t="shared" si="23"/>
        <v>0</v>
      </c>
      <c r="AT31" s="16">
        <f t="shared" si="17"/>
        <v>0</v>
      </c>
      <c r="AU31" s="16">
        <f t="shared" si="18"/>
        <v>0</v>
      </c>
      <c r="AV31" s="16">
        <f t="shared" si="19"/>
        <v>0</v>
      </c>
      <c r="AW31" s="27">
        <f t="shared" si="19"/>
        <v>0</v>
      </c>
      <c r="AX31" s="17">
        <f t="shared" si="20"/>
        <v>0</v>
      </c>
      <c r="AY31" s="29" t="str">
        <f t="shared" si="21"/>
        <v/>
      </c>
      <c r="BA31" s="2">
        <f t="shared" si="22"/>
        <v>0</v>
      </c>
    </row>
    <row r="32" spans="1:53" ht="15" customHeight="1" x14ac:dyDescent="0.15">
      <c r="A32" s="12">
        <v>22</v>
      </c>
      <c r="B32" s="63"/>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16</v>
      </c>
      <c r="AI32" s="115"/>
      <c r="AJ32" s="16">
        <f t="shared" si="15"/>
        <v>16</v>
      </c>
      <c r="AK32" s="16">
        <f t="shared" si="6"/>
        <v>0</v>
      </c>
      <c r="AL32" s="16">
        <f t="shared" si="7"/>
        <v>0</v>
      </c>
      <c r="AM32" s="16">
        <f t="shared" si="8"/>
        <v>0</v>
      </c>
      <c r="AN32" s="16">
        <f t="shared" si="9"/>
        <v>0</v>
      </c>
      <c r="AO32" s="27">
        <f t="shared" si="10"/>
        <v>0</v>
      </c>
      <c r="AP32" s="27">
        <f t="shared" si="11"/>
        <v>0</v>
      </c>
      <c r="AQ32" s="12">
        <f t="shared" si="12"/>
        <v>16</v>
      </c>
      <c r="AR32" s="16">
        <f t="shared" si="16"/>
        <v>16</v>
      </c>
      <c r="AS32" s="16">
        <f t="shared" si="23"/>
        <v>0</v>
      </c>
      <c r="AT32" s="16">
        <f t="shared" si="17"/>
        <v>0</v>
      </c>
      <c r="AU32" s="16">
        <f t="shared" si="18"/>
        <v>0</v>
      </c>
      <c r="AV32" s="16">
        <f t="shared" si="19"/>
        <v>0</v>
      </c>
      <c r="AW32" s="27">
        <f t="shared" si="19"/>
        <v>0</v>
      </c>
      <c r="AX32" s="17">
        <f t="shared" si="20"/>
        <v>0</v>
      </c>
      <c r="AY32" s="29" t="str">
        <f t="shared" si="21"/>
        <v/>
      </c>
      <c r="BA32" s="2">
        <f t="shared" si="22"/>
        <v>0</v>
      </c>
    </row>
    <row r="33" spans="1:53" ht="15" customHeight="1" x14ac:dyDescent="0.15">
      <c r="A33" s="12">
        <v>23</v>
      </c>
      <c r="B33" s="63"/>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16</v>
      </c>
      <c r="AI33" s="115"/>
      <c r="AJ33" s="16">
        <f t="shared" si="15"/>
        <v>16</v>
      </c>
      <c r="AK33" s="16">
        <f t="shared" si="6"/>
        <v>0</v>
      </c>
      <c r="AL33" s="16">
        <f t="shared" si="7"/>
        <v>0</v>
      </c>
      <c r="AM33" s="16">
        <f t="shared" si="8"/>
        <v>0</v>
      </c>
      <c r="AN33" s="16">
        <f t="shared" si="9"/>
        <v>0</v>
      </c>
      <c r="AO33" s="27">
        <f t="shared" si="10"/>
        <v>0</v>
      </c>
      <c r="AP33" s="27">
        <f t="shared" si="11"/>
        <v>0</v>
      </c>
      <c r="AQ33" s="12">
        <f t="shared" si="12"/>
        <v>16</v>
      </c>
      <c r="AR33" s="16">
        <f t="shared" si="16"/>
        <v>16</v>
      </c>
      <c r="AS33" s="16">
        <f t="shared" si="23"/>
        <v>0</v>
      </c>
      <c r="AT33" s="16">
        <f t="shared" si="17"/>
        <v>0</v>
      </c>
      <c r="AU33" s="16">
        <f t="shared" si="18"/>
        <v>0</v>
      </c>
      <c r="AV33" s="16">
        <f t="shared" si="19"/>
        <v>0</v>
      </c>
      <c r="AW33" s="27">
        <f t="shared" si="19"/>
        <v>0</v>
      </c>
      <c r="AX33" s="17">
        <f t="shared" si="20"/>
        <v>0</v>
      </c>
      <c r="AY33" s="29" t="str">
        <f t="shared" si="21"/>
        <v/>
      </c>
      <c r="BA33" s="2">
        <f t="shared" si="22"/>
        <v>0</v>
      </c>
    </row>
    <row r="34" spans="1:53" ht="15" customHeight="1" x14ac:dyDescent="0.15">
      <c r="A34" s="12">
        <v>24</v>
      </c>
      <c r="B34" s="63"/>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16</v>
      </c>
      <c r="AI34" s="115"/>
      <c r="AJ34" s="16">
        <f t="shared" si="15"/>
        <v>16</v>
      </c>
      <c r="AK34" s="16">
        <f t="shared" si="6"/>
        <v>0</v>
      </c>
      <c r="AL34" s="16">
        <f t="shared" si="7"/>
        <v>0</v>
      </c>
      <c r="AM34" s="16">
        <f t="shared" si="8"/>
        <v>0</v>
      </c>
      <c r="AN34" s="16">
        <f t="shared" si="9"/>
        <v>0</v>
      </c>
      <c r="AO34" s="27">
        <f t="shared" si="10"/>
        <v>0</v>
      </c>
      <c r="AP34" s="27">
        <f t="shared" si="11"/>
        <v>0</v>
      </c>
      <c r="AQ34" s="12">
        <f t="shared" si="12"/>
        <v>16</v>
      </c>
      <c r="AR34" s="16">
        <f t="shared" si="16"/>
        <v>16</v>
      </c>
      <c r="AS34" s="16">
        <f t="shared" si="23"/>
        <v>0</v>
      </c>
      <c r="AT34" s="16">
        <f t="shared" si="17"/>
        <v>0</v>
      </c>
      <c r="AU34" s="16">
        <f t="shared" si="18"/>
        <v>0</v>
      </c>
      <c r="AV34" s="16">
        <f t="shared" si="19"/>
        <v>0</v>
      </c>
      <c r="AW34" s="27">
        <f t="shared" si="19"/>
        <v>0</v>
      </c>
      <c r="AX34" s="17">
        <f t="shared" si="20"/>
        <v>0</v>
      </c>
      <c r="AY34" s="29" t="str">
        <f t="shared" si="21"/>
        <v/>
      </c>
      <c r="BA34" s="2">
        <f t="shared" si="22"/>
        <v>0</v>
      </c>
    </row>
    <row r="35" spans="1:53" ht="15" customHeight="1" x14ac:dyDescent="0.15">
      <c r="A35" s="12">
        <v>25</v>
      </c>
      <c r="B35" s="63"/>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16</v>
      </c>
      <c r="AI35" s="115"/>
      <c r="AJ35" s="16">
        <f t="shared" si="15"/>
        <v>16</v>
      </c>
      <c r="AK35" s="16">
        <f t="shared" si="6"/>
        <v>0</v>
      </c>
      <c r="AL35" s="16">
        <f t="shared" si="7"/>
        <v>0</v>
      </c>
      <c r="AM35" s="16">
        <f t="shared" si="8"/>
        <v>0</v>
      </c>
      <c r="AN35" s="16">
        <f t="shared" si="9"/>
        <v>0</v>
      </c>
      <c r="AO35" s="27">
        <f t="shared" si="10"/>
        <v>0</v>
      </c>
      <c r="AP35" s="27">
        <f t="shared" si="11"/>
        <v>0</v>
      </c>
      <c r="AQ35" s="12">
        <f t="shared" si="12"/>
        <v>16</v>
      </c>
      <c r="AR35" s="16">
        <f t="shared" si="16"/>
        <v>16</v>
      </c>
      <c r="AS35" s="16">
        <f t="shared" si="23"/>
        <v>0</v>
      </c>
      <c r="AT35" s="16">
        <f t="shared" si="17"/>
        <v>0</v>
      </c>
      <c r="AU35" s="16">
        <f t="shared" si="18"/>
        <v>0</v>
      </c>
      <c r="AV35" s="16">
        <f t="shared" si="19"/>
        <v>0</v>
      </c>
      <c r="AW35" s="27">
        <f t="shared" si="19"/>
        <v>0</v>
      </c>
      <c r="AX35" s="17">
        <f t="shared" si="20"/>
        <v>0</v>
      </c>
      <c r="AY35" s="29" t="str">
        <f t="shared" si="21"/>
        <v/>
      </c>
      <c r="BA35" s="2">
        <f t="shared" si="22"/>
        <v>0</v>
      </c>
    </row>
    <row r="36" spans="1:53" ht="15" customHeight="1" x14ac:dyDescent="0.15">
      <c r="A36" s="12">
        <v>26</v>
      </c>
      <c r="B36" s="63"/>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16</v>
      </c>
      <c r="AI36" s="115"/>
      <c r="AJ36" s="16">
        <f t="shared" si="15"/>
        <v>16</v>
      </c>
      <c r="AK36" s="16">
        <f t="shared" si="6"/>
        <v>0</v>
      </c>
      <c r="AL36" s="16">
        <f t="shared" si="7"/>
        <v>0</v>
      </c>
      <c r="AM36" s="16">
        <f t="shared" si="8"/>
        <v>0</v>
      </c>
      <c r="AN36" s="16">
        <f t="shared" si="9"/>
        <v>0</v>
      </c>
      <c r="AO36" s="27">
        <f t="shared" si="10"/>
        <v>0</v>
      </c>
      <c r="AP36" s="27">
        <f t="shared" si="11"/>
        <v>0</v>
      </c>
      <c r="AQ36" s="12">
        <f t="shared" si="12"/>
        <v>16</v>
      </c>
      <c r="AR36" s="16">
        <f t="shared" si="16"/>
        <v>16</v>
      </c>
      <c r="AS36" s="16">
        <f t="shared" si="23"/>
        <v>0</v>
      </c>
      <c r="AT36" s="16">
        <f t="shared" si="17"/>
        <v>0</v>
      </c>
      <c r="AU36" s="16">
        <f t="shared" si="18"/>
        <v>0</v>
      </c>
      <c r="AV36" s="16">
        <f t="shared" si="19"/>
        <v>0</v>
      </c>
      <c r="AW36" s="27">
        <f t="shared" si="19"/>
        <v>0</v>
      </c>
      <c r="AX36" s="17">
        <f t="shared" si="20"/>
        <v>0</v>
      </c>
      <c r="AY36" s="29" t="str">
        <f t="shared" si="21"/>
        <v/>
      </c>
      <c r="BA36" s="2">
        <f t="shared" si="22"/>
        <v>0</v>
      </c>
    </row>
    <row r="37" spans="1:53" ht="15" customHeight="1" x14ac:dyDescent="0.15">
      <c r="A37" s="12">
        <v>27</v>
      </c>
      <c r="B37" s="63"/>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16</v>
      </c>
      <c r="AI37" s="115"/>
      <c r="AJ37" s="16">
        <f t="shared" si="15"/>
        <v>16</v>
      </c>
      <c r="AK37" s="16">
        <f t="shared" si="6"/>
        <v>0</v>
      </c>
      <c r="AL37" s="16">
        <f t="shared" si="7"/>
        <v>0</v>
      </c>
      <c r="AM37" s="16">
        <f t="shared" si="8"/>
        <v>0</v>
      </c>
      <c r="AN37" s="16">
        <f t="shared" si="9"/>
        <v>0</v>
      </c>
      <c r="AO37" s="27">
        <f t="shared" si="10"/>
        <v>0</v>
      </c>
      <c r="AP37" s="27">
        <f t="shared" si="11"/>
        <v>0</v>
      </c>
      <c r="AQ37" s="12">
        <f t="shared" si="12"/>
        <v>16</v>
      </c>
      <c r="AR37" s="16">
        <f t="shared" si="16"/>
        <v>16</v>
      </c>
      <c r="AS37" s="16">
        <f t="shared" si="23"/>
        <v>0</v>
      </c>
      <c r="AT37" s="16">
        <f t="shared" si="17"/>
        <v>0</v>
      </c>
      <c r="AU37" s="16">
        <f t="shared" si="18"/>
        <v>0</v>
      </c>
      <c r="AV37" s="16">
        <f t="shared" si="19"/>
        <v>0</v>
      </c>
      <c r="AW37" s="27">
        <f t="shared" si="19"/>
        <v>0</v>
      </c>
      <c r="AX37" s="17">
        <f t="shared" si="20"/>
        <v>0</v>
      </c>
      <c r="AY37" s="29" t="str">
        <f t="shared" si="21"/>
        <v/>
      </c>
      <c r="BA37" s="2">
        <f t="shared" si="22"/>
        <v>0</v>
      </c>
    </row>
    <row r="38" spans="1:53" ht="15" customHeight="1" x14ac:dyDescent="0.15">
      <c r="A38" s="12">
        <v>28</v>
      </c>
      <c r="B38" s="63"/>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16</v>
      </c>
      <c r="AI38" s="115"/>
      <c r="AJ38" s="16">
        <f t="shared" si="15"/>
        <v>16</v>
      </c>
      <c r="AK38" s="16">
        <f t="shared" si="6"/>
        <v>0</v>
      </c>
      <c r="AL38" s="16">
        <f t="shared" si="7"/>
        <v>0</v>
      </c>
      <c r="AM38" s="16">
        <f t="shared" si="8"/>
        <v>0</v>
      </c>
      <c r="AN38" s="16">
        <f t="shared" si="9"/>
        <v>0</v>
      </c>
      <c r="AO38" s="27">
        <f t="shared" si="10"/>
        <v>0</v>
      </c>
      <c r="AP38" s="27">
        <f t="shared" si="11"/>
        <v>0</v>
      </c>
      <c r="AQ38" s="12">
        <f t="shared" si="12"/>
        <v>16</v>
      </c>
      <c r="AR38" s="16">
        <f t="shared" si="16"/>
        <v>16</v>
      </c>
      <c r="AS38" s="16">
        <f t="shared" si="23"/>
        <v>0</v>
      </c>
      <c r="AT38" s="16">
        <f t="shared" si="17"/>
        <v>0</v>
      </c>
      <c r="AU38" s="16">
        <f t="shared" si="18"/>
        <v>0</v>
      </c>
      <c r="AV38" s="16">
        <f t="shared" si="19"/>
        <v>0</v>
      </c>
      <c r="AW38" s="27">
        <f t="shared" si="19"/>
        <v>0</v>
      </c>
      <c r="AX38" s="17">
        <f t="shared" si="20"/>
        <v>0</v>
      </c>
      <c r="AY38" s="29" t="str">
        <f t="shared" si="21"/>
        <v/>
      </c>
      <c r="BA38" s="2">
        <f t="shared" si="22"/>
        <v>0</v>
      </c>
    </row>
    <row r="39" spans="1:53" ht="15" customHeight="1" x14ac:dyDescent="0.15">
      <c r="A39" s="12">
        <v>29</v>
      </c>
      <c r="B39" s="63"/>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16</v>
      </c>
      <c r="AI39" s="115"/>
      <c r="AJ39" s="16">
        <f t="shared" si="15"/>
        <v>16</v>
      </c>
      <c r="AK39" s="16">
        <f t="shared" si="6"/>
        <v>0</v>
      </c>
      <c r="AL39" s="16">
        <f t="shared" si="7"/>
        <v>0</v>
      </c>
      <c r="AM39" s="16">
        <f t="shared" si="8"/>
        <v>0</v>
      </c>
      <c r="AN39" s="16">
        <f t="shared" si="9"/>
        <v>0</v>
      </c>
      <c r="AO39" s="27">
        <f t="shared" si="10"/>
        <v>0</v>
      </c>
      <c r="AP39" s="27">
        <f t="shared" si="11"/>
        <v>0</v>
      </c>
      <c r="AQ39" s="12">
        <f t="shared" si="12"/>
        <v>16</v>
      </c>
      <c r="AR39" s="16">
        <f t="shared" si="16"/>
        <v>16</v>
      </c>
      <c r="AS39" s="16">
        <f t="shared" si="23"/>
        <v>0</v>
      </c>
      <c r="AT39" s="16">
        <f t="shared" si="17"/>
        <v>0</v>
      </c>
      <c r="AU39" s="16">
        <f t="shared" si="18"/>
        <v>0</v>
      </c>
      <c r="AV39" s="16">
        <f t="shared" si="19"/>
        <v>0</v>
      </c>
      <c r="AW39" s="27">
        <f t="shared" si="19"/>
        <v>0</v>
      </c>
      <c r="AX39" s="17">
        <f t="shared" si="20"/>
        <v>0</v>
      </c>
      <c r="AY39" s="29" t="str">
        <f t="shared" si="21"/>
        <v/>
      </c>
      <c r="BA39" s="2">
        <f t="shared" si="22"/>
        <v>0</v>
      </c>
    </row>
    <row r="40" spans="1:53" ht="15" customHeight="1" x14ac:dyDescent="0.15">
      <c r="A40" s="12">
        <v>30</v>
      </c>
      <c r="B40" s="63"/>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16</v>
      </c>
      <c r="AI40" s="115"/>
      <c r="AJ40" s="16">
        <f t="shared" si="15"/>
        <v>16</v>
      </c>
      <c r="AK40" s="16">
        <f t="shared" si="6"/>
        <v>0</v>
      </c>
      <c r="AL40" s="16">
        <f t="shared" si="7"/>
        <v>0</v>
      </c>
      <c r="AM40" s="16">
        <f t="shared" si="8"/>
        <v>0</v>
      </c>
      <c r="AN40" s="16">
        <f t="shared" si="9"/>
        <v>0</v>
      </c>
      <c r="AO40" s="27">
        <f t="shared" si="10"/>
        <v>0</v>
      </c>
      <c r="AP40" s="27">
        <f t="shared" si="11"/>
        <v>0</v>
      </c>
      <c r="AQ40" s="12">
        <f t="shared" si="12"/>
        <v>16</v>
      </c>
      <c r="AR40" s="16">
        <f t="shared" si="16"/>
        <v>16</v>
      </c>
      <c r="AS40" s="16">
        <f t="shared" si="23"/>
        <v>0</v>
      </c>
      <c r="AT40" s="16">
        <f t="shared" si="17"/>
        <v>0</v>
      </c>
      <c r="AU40" s="16">
        <f t="shared" si="18"/>
        <v>0</v>
      </c>
      <c r="AV40" s="16">
        <f t="shared" si="19"/>
        <v>0</v>
      </c>
      <c r="AW40" s="27">
        <f t="shared" si="19"/>
        <v>0</v>
      </c>
      <c r="AX40" s="17">
        <f t="shared" si="20"/>
        <v>0</v>
      </c>
      <c r="AY40" s="29" t="str">
        <f t="shared" si="21"/>
        <v/>
      </c>
      <c r="BA40" s="2">
        <f t="shared" si="22"/>
        <v>0</v>
      </c>
    </row>
    <row r="41" spans="1:53" ht="15" customHeight="1" x14ac:dyDescent="0.15">
      <c r="A41" s="12">
        <v>31</v>
      </c>
      <c r="B41" s="63"/>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16</v>
      </c>
      <c r="AI41" s="115"/>
      <c r="AJ41" s="16">
        <f t="shared" si="15"/>
        <v>16</v>
      </c>
      <c r="AK41" s="16">
        <f t="shared" si="6"/>
        <v>0</v>
      </c>
      <c r="AL41" s="16">
        <f t="shared" si="7"/>
        <v>0</v>
      </c>
      <c r="AM41" s="16">
        <f t="shared" si="8"/>
        <v>0</v>
      </c>
      <c r="AN41" s="16">
        <f t="shared" si="9"/>
        <v>0</v>
      </c>
      <c r="AO41" s="27">
        <f t="shared" si="10"/>
        <v>0</v>
      </c>
      <c r="AP41" s="27">
        <f t="shared" si="11"/>
        <v>0</v>
      </c>
      <c r="AQ41" s="12">
        <f t="shared" si="12"/>
        <v>16</v>
      </c>
      <c r="AR41" s="16">
        <f t="shared" si="16"/>
        <v>16</v>
      </c>
      <c r="AS41" s="16">
        <f t="shared" si="23"/>
        <v>0</v>
      </c>
      <c r="AT41" s="16">
        <f t="shared" si="17"/>
        <v>0</v>
      </c>
      <c r="AU41" s="16">
        <f t="shared" si="18"/>
        <v>0</v>
      </c>
      <c r="AV41" s="16">
        <f t="shared" si="19"/>
        <v>0</v>
      </c>
      <c r="AW41" s="27">
        <f t="shared" si="19"/>
        <v>0</v>
      </c>
      <c r="AX41" s="17">
        <f t="shared" si="20"/>
        <v>0</v>
      </c>
      <c r="AY41" s="29" t="str">
        <f t="shared" si="21"/>
        <v/>
      </c>
      <c r="BA41" s="2">
        <f t="shared" si="22"/>
        <v>0</v>
      </c>
    </row>
    <row r="42" spans="1:53" ht="15" customHeight="1" x14ac:dyDescent="0.15">
      <c r="A42" s="12">
        <v>32</v>
      </c>
      <c r="B42" s="63"/>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16</v>
      </c>
      <c r="AI42" s="115"/>
      <c r="AJ42" s="16">
        <f t="shared" si="15"/>
        <v>16</v>
      </c>
      <c r="AK42" s="16">
        <f t="shared" si="6"/>
        <v>0</v>
      </c>
      <c r="AL42" s="16">
        <f t="shared" si="7"/>
        <v>0</v>
      </c>
      <c r="AM42" s="16">
        <f t="shared" si="8"/>
        <v>0</v>
      </c>
      <c r="AN42" s="16">
        <f t="shared" si="9"/>
        <v>0</v>
      </c>
      <c r="AO42" s="27">
        <f t="shared" si="10"/>
        <v>0</v>
      </c>
      <c r="AP42" s="27">
        <f t="shared" si="11"/>
        <v>0</v>
      </c>
      <c r="AQ42" s="12">
        <f t="shared" si="12"/>
        <v>16</v>
      </c>
      <c r="AR42" s="16">
        <f t="shared" si="16"/>
        <v>16</v>
      </c>
      <c r="AS42" s="16">
        <f t="shared" si="23"/>
        <v>0</v>
      </c>
      <c r="AT42" s="16">
        <f t="shared" si="17"/>
        <v>0</v>
      </c>
      <c r="AU42" s="16">
        <f t="shared" si="18"/>
        <v>0</v>
      </c>
      <c r="AV42" s="16">
        <f t="shared" si="19"/>
        <v>0</v>
      </c>
      <c r="AW42" s="27">
        <f t="shared" si="19"/>
        <v>0</v>
      </c>
      <c r="AX42" s="17">
        <f t="shared" si="20"/>
        <v>0</v>
      </c>
      <c r="AY42" s="29" t="str">
        <f t="shared" si="21"/>
        <v/>
      </c>
      <c r="BA42" s="2">
        <f t="shared" si="22"/>
        <v>0</v>
      </c>
    </row>
    <row r="43" spans="1:53" ht="15" customHeight="1" x14ac:dyDescent="0.15">
      <c r="A43" s="12">
        <v>33</v>
      </c>
      <c r="B43" s="63"/>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16</v>
      </c>
      <c r="AI43" s="115"/>
      <c r="AJ43" s="16">
        <f t="shared" si="15"/>
        <v>16</v>
      </c>
      <c r="AK43" s="16">
        <f t="shared" si="6"/>
        <v>0</v>
      </c>
      <c r="AL43" s="16">
        <f t="shared" si="7"/>
        <v>0</v>
      </c>
      <c r="AM43" s="16">
        <f t="shared" si="8"/>
        <v>0</v>
      </c>
      <c r="AN43" s="16">
        <f t="shared" si="9"/>
        <v>0</v>
      </c>
      <c r="AO43" s="27">
        <f t="shared" si="10"/>
        <v>0</v>
      </c>
      <c r="AP43" s="27">
        <f t="shared" si="11"/>
        <v>0</v>
      </c>
      <c r="AQ43" s="12">
        <f t="shared" si="12"/>
        <v>16</v>
      </c>
      <c r="AR43" s="16">
        <f t="shared" si="16"/>
        <v>16</v>
      </c>
      <c r="AS43" s="16">
        <f t="shared" si="23"/>
        <v>0</v>
      </c>
      <c r="AT43" s="16">
        <f t="shared" si="17"/>
        <v>0</v>
      </c>
      <c r="AU43" s="16">
        <f t="shared" si="18"/>
        <v>0</v>
      </c>
      <c r="AV43" s="16">
        <f t="shared" si="19"/>
        <v>0</v>
      </c>
      <c r="AW43" s="27">
        <f t="shared" si="19"/>
        <v>0</v>
      </c>
      <c r="AX43" s="17">
        <f t="shared" si="20"/>
        <v>0</v>
      </c>
      <c r="AY43" s="29" t="str">
        <f t="shared" si="21"/>
        <v/>
      </c>
      <c r="BA43" s="2">
        <f t="shared" si="22"/>
        <v>0</v>
      </c>
    </row>
    <row r="44" spans="1:53" ht="15" customHeight="1" x14ac:dyDescent="0.15">
      <c r="A44" s="12">
        <v>34</v>
      </c>
      <c r="B44" s="63"/>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16</v>
      </c>
      <c r="AI44" s="115"/>
      <c r="AJ44" s="16">
        <f t="shared" si="15"/>
        <v>16</v>
      </c>
      <c r="AK44" s="16">
        <f t="shared" si="6"/>
        <v>0</v>
      </c>
      <c r="AL44" s="16">
        <f t="shared" si="7"/>
        <v>0</v>
      </c>
      <c r="AM44" s="16">
        <f t="shared" si="8"/>
        <v>0</v>
      </c>
      <c r="AN44" s="16">
        <f t="shared" si="9"/>
        <v>0</v>
      </c>
      <c r="AO44" s="27">
        <f t="shared" si="10"/>
        <v>0</v>
      </c>
      <c r="AP44" s="27">
        <f t="shared" si="11"/>
        <v>0</v>
      </c>
      <c r="AQ44" s="12">
        <f t="shared" si="12"/>
        <v>16</v>
      </c>
      <c r="AR44" s="16">
        <f t="shared" si="16"/>
        <v>16</v>
      </c>
      <c r="AS44" s="16">
        <f t="shared" si="23"/>
        <v>0</v>
      </c>
      <c r="AT44" s="16">
        <f t="shared" si="17"/>
        <v>0</v>
      </c>
      <c r="AU44" s="16">
        <f t="shared" si="18"/>
        <v>0</v>
      </c>
      <c r="AV44" s="16">
        <f t="shared" si="19"/>
        <v>0</v>
      </c>
      <c r="AW44" s="27">
        <f t="shared" si="19"/>
        <v>0</v>
      </c>
      <c r="AX44" s="17">
        <f t="shared" si="20"/>
        <v>0</v>
      </c>
      <c r="AY44" s="29" t="str">
        <f t="shared" si="21"/>
        <v/>
      </c>
      <c r="BA44" s="2">
        <f t="shared" si="22"/>
        <v>0</v>
      </c>
    </row>
    <row r="45" spans="1:53" ht="15" customHeight="1" x14ac:dyDescent="0.15">
      <c r="A45" s="12">
        <v>35</v>
      </c>
      <c r="B45" s="63"/>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16</v>
      </c>
      <c r="AI45" s="115"/>
      <c r="AJ45" s="16">
        <f t="shared" si="15"/>
        <v>16</v>
      </c>
      <c r="AK45" s="16">
        <f t="shared" si="6"/>
        <v>0</v>
      </c>
      <c r="AL45" s="16">
        <f t="shared" si="7"/>
        <v>0</v>
      </c>
      <c r="AM45" s="16">
        <f t="shared" si="8"/>
        <v>0</v>
      </c>
      <c r="AN45" s="16">
        <f t="shared" si="9"/>
        <v>0</v>
      </c>
      <c r="AO45" s="27">
        <f t="shared" si="10"/>
        <v>0</v>
      </c>
      <c r="AP45" s="27">
        <f t="shared" si="11"/>
        <v>0</v>
      </c>
      <c r="AQ45" s="12">
        <f t="shared" si="12"/>
        <v>16</v>
      </c>
      <c r="AR45" s="16">
        <f t="shared" si="16"/>
        <v>16</v>
      </c>
      <c r="AS45" s="16">
        <f t="shared" si="23"/>
        <v>0</v>
      </c>
      <c r="AT45" s="16">
        <f t="shared" si="17"/>
        <v>0</v>
      </c>
      <c r="AU45" s="16">
        <f t="shared" si="18"/>
        <v>0</v>
      </c>
      <c r="AV45" s="16">
        <f t="shared" si="19"/>
        <v>0</v>
      </c>
      <c r="AW45" s="27">
        <f t="shared" si="19"/>
        <v>0</v>
      </c>
      <c r="AX45" s="17">
        <f t="shared" si="20"/>
        <v>0</v>
      </c>
      <c r="AY45" s="29" t="str">
        <f t="shared" si="21"/>
        <v/>
      </c>
      <c r="BA45" s="2">
        <f t="shared" si="22"/>
        <v>0</v>
      </c>
    </row>
    <row r="46" spans="1:53" ht="15" customHeight="1" x14ac:dyDescent="0.15">
      <c r="A46" s="12">
        <v>36</v>
      </c>
      <c r="B46" s="63"/>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16</v>
      </c>
      <c r="AI46" s="115"/>
      <c r="AJ46" s="16">
        <f t="shared" si="15"/>
        <v>16</v>
      </c>
      <c r="AK46" s="16">
        <f t="shared" si="6"/>
        <v>0</v>
      </c>
      <c r="AL46" s="16">
        <f t="shared" si="7"/>
        <v>0</v>
      </c>
      <c r="AM46" s="16">
        <f t="shared" si="8"/>
        <v>0</v>
      </c>
      <c r="AN46" s="16">
        <f t="shared" si="9"/>
        <v>0</v>
      </c>
      <c r="AO46" s="27">
        <f t="shared" si="10"/>
        <v>0</v>
      </c>
      <c r="AP46" s="27">
        <f t="shared" si="11"/>
        <v>0</v>
      </c>
      <c r="AQ46" s="12">
        <f t="shared" si="12"/>
        <v>16</v>
      </c>
      <c r="AR46" s="16">
        <f t="shared" si="16"/>
        <v>16</v>
      </c>
      <c r="AS46" s="16">
        <f t="shared" si="23"/>
        <v>0</v>
      </c>
      <c r="AT46" s="16">
        <f t="shared" si="17"/>
        <v>0</v>
      </c>
      <c r="AU46" s="16">
        <f t="shared" si="18"/>
        <v>0</v>
      </c>
      <c r="AV46" s="16">
        <f t="shared" si="19"/>
        <v>0</v>
      </c>
      <c r="AW46" s="27">
        <f t="shared" si="19"/>
        <v>0</v>
      </c>
      <c r="AX46" s="17">
        <f t="shared" si="20"/>
        <v>0</v>
      </c>
      <c r="AY46" s="29" t="str">
        <f t="shared" si="21"/>
        <v/>
      </c>
      <c r="BA46" s="2">
        <f t="shared" si="22"/>
        <v>0</v>
      </c>
    </row>
    <row r="47" spans="1:53" ht="15" customHeight="1" x14ac:dyDescent="0.15">
      <c r="A47" s="12">
        <v>37</v>
      </c>
      <c r="B47" s="63"/>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16</v>
      </c>
      <c r="AI47" s="115"/>
      <c r="AJ47" s="16">
        <f t="shared" si="15"/>
        <v>16</v>
      </c>
      <c r="AK47" s="16">
        <f t="shared" si="6"/>
        <v>0</v>
      </c>
      <c r="AL47" s="16">
        <f t="shared" si="7"/>
        <v>0</v>
      </c>
      <c r="AM47" s="16">
        <f t="shared" si="8"/>
        <v>0</v>
      </c>
      <c r="AN47" s="16">
        <f t="shared" si="9"/>
        <v>0</v>
      </c>
      <c r="AO47" s="27">
        <f t="shared" si="10"/>
        <v>0</v>
      </c>
      <c r="AP47" s="27">
        <f t="shared" si="11"/>
        <v>0</v>
      </c>
      <c r="AQ47" s="12">
        <f t="shared" si="12"/>
        <v>16</v>
      </c>
      <c r="AR47" s="16">
        <f t="shared" si="16"/>
        <v>16</v>
      </c>
      <c r="AS47" s="16">
        <f t="shared" si="23"/>
        <v>0</v>
      </c>
      <c r="AT47" s="16">
        <f t="shared" si="17"/>
        <v>0</v>
      </c>
      <c r="AU47" s="16">
        <f t="shared" si="18"/>
        <v>0</v>
      </c>
      <c r="AV47" s="16">
        <f t="shared" si="19"/>
        <v>0</v>
      </c>
      <c r="AW47" s="27">
        <f t="shared" si="19"/>
        <v>0</v>
      </c>
      <c r="AX47" s="17">
        <f t="shared" si="20"/>
        <v>0</v>
      </c>
      <c r="AY47" s="29" t="str">
        <f t="shared" si="21"/>
        <v/>
      </c>
      <c r="BA47" s="2">
        <f t="shared" si="22"/>
        <v>0</v>
      </c>
    </row>
    <row r="48" spans="1:53" ht="15" customHeight="1" x14ac:dyDescent="0.15">
      <c r="A48" s="12">
        <v>38</v>
      </c>
      <c r="B48" s="63"/>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16</v>
      </c>
      <c r="AI48" s="115"/>
      <c r="AJ48" s="16">
        <f t="shared" si="15"/>
        <v>16</v>
      </c>
      <c r="AK48" s="16">
        <f t="shared" si="6"/>
        <v>0</v>
      </c>
      <c r="AL48" s="16">
        <f t="shared" si="7"/>
        <v>0</v>
      </c>
      <c r="AM48" s="16">
        <f t="shared" si="8"/>
        <v>0</v>
      </c>
      <c r="AN48" s="16">
        <f t="shared" si="9"/>
        <v>0</v>
      </c>
      <c r="AO48" s="27">
        <f t="shared" si="10"/>
        <v>0</v>
      </c>
      <c r="AP48" s="27">
        <f t="shared" si="11"/>
        <v>0</v>
      </c>
      <c r="AQ48" s="12">
        <f t="shared" si="12"/>
        <v>16</v>
      </c>
      <c r="AR48" s="16">
        <f t="shared" si="16"/>
        <v>16</v>
      </c>
      <c r="AS48" s="16">
        <f t="shared" si="23"/>
        <v>0</v>
      </c>
      <c r="AT48" s="16">
        <f t="shared" si="17"/>
        <v>0</v>
      </c>
      <c r="AU48" s="16">
        <f t="shared" si="18"/>
        <v>0</v>
      </c>
      <c r="AV48" s="16">
        <f t="shared" si="19"/>
        <v>0</v>
      </c>
      <c r="AW48" s="27">
        <f t="shared" si="19"/>
        <v>0</v>
      </c>
      <c r="AX48" s="17">
        <f t="shared" si="20"/>
        <v>0</v>
      </c>
      <c r="AY48" s="29" t="str">
        <f t="shared" si="21"/>
        <v/>
      </c>
      <c r="BA48" s="2">
        <f t="shared" si="22"/>
        <v>0</v>
      </c>
    </row>
    <row r="49" spans="1:53" ht="15" customHeight="1" x14ac:dyDescent="0.15">
      <c r="A49" s="12">
        <v>39</v>
      </c>
      <c r="B49" s="63"/>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16</v>
      </c>
      <c r="AI49" s="115"/>
      <c r="AJ49" s="16">
        <f t="shared" si="15"/>
        <v>16</v>
      </c>
      <c r="AK49" s="16">
        <f t="shared" si="6"/>
        <v>0</v>
      </c>
      <c r="AL49" s="16">
        <f t="shared" si="7"/>
        <v>0</v>
      </c>
      <c r="AM49" s="16">
        <f t="shared" si="8"/>
        <v>0</v>
      </c>
      <c r="AN49" s="16">
        <f t="shared" si="9"/>
        <v>0</v>
      </c>
      <c r="AO49" s="27">
        <f t="shared" si="10"/>
        <v>0</v>
      </c>
      <c r="AP49" s="27">
        <f t="shared" si="11"/>
        <v>0</v>
      </c>
      <c r="AQ49" s="12">
        <f t="shared" si="12"/>
        <v>16</v>
      </c>
      <c r="AR49" s="16">
        <f t="shared" si="16"/>
        <v>16</v>
      </c>
      <c r="AS49" s="16">
        <f t="shared" si="23"/>
        <v>0</v>
      </c>
      <c r="AT49" s="16">
        <f t="shared" si="17"/>
        <v>0</v>
      </c>
      <c r="AU49" s="16">
        <f t="shared" si="18"/>
        <v>0</v>
      </c>
      <c r="AV49" s="16">
        <f t="shared" si="19"/>
        <v>0</v>
      </c>
      <c r="AW49" s="27">
        <f t="shared" si="19"/>
        <v>0</v>
      </c>
      <c r="AX49" s="17">
        <f t="shared" si="20"/>
        <v>0</v>
      </c>
      <c r="AY49" s="29" t="str">
        <f t="shared" si="21"/>
        <v/>
      </c>
      <c r="BA49" s="2">
        <f t="shared" si="22"/>
        <v>0</v>
      </c>
    </row>
    <row r="50" spans="1:53" ht="15" customHeight="1" x14ac:dyDescent="0.15">
      <c r="A50" s="12">
        <v>40</v>
      </c>
      <c r="B50" s="63"/>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16</v>
      </c>
      <c r="AI50" s="115"/>
      <c r="AJ50" s="16">
        <f t="shared" si="15"/>
        <v>16</v>
      </c>
      <c r="AK50" s="16">
        <f t="shared" si="6"/>
        <v>0</v>
      </c>
      <c r="AL50" s="16">
        <f t="shared" si="7"/>
        <v>0</v>
      </c>
      <c r="AM50" s="16">
        <f t="shared" si="8"/>
        <v>0</v>
      </c>
      <c r="AN50" s="16">
        <f t="shared" si="9"/>
        <v>0</v>
      </c>
      <c r="AO50" s="27">
        <f t="shared" si="10"/>
        <v>0</v>
      </c>
      <c r="AP50" s="27">
        <f t="shared" si="11"/>
        <v>0</v>
      </c>
      <c r="AQ50" s="12">
        <f t="shared" si="12"/>
        <v>16</v>
      </c>
      <c r="AR50" s="16">
        <f t="shared" si="16"/>
        <v>16</v>
      </c>
      <c r="AS50" s="16">
        <f t="shared" si="23"/>
        <v>0</v>
      </c>
      <c r="AT50" s="16">
        <f t="shared" si="17"/>
        <v>0</v>
      </c>
      <c r="AU50" s="16">
        <f t="shared" si="18"/>
        <v>0</v>
      </c>
      <c r="AV50" s="16">
        <f t="shared" si="19"/>
        <v>0</v>
      </c>
      <c r="AW50" s="27">
        <f t="shared" si="19"/>
        <v>0</v>
      </c>
      <c r="AX50" s="17">
        <f t="shared" si="20"/>
        <v>0</v>
      </c>
      <c r="AY50" s="29" t="str">
        <f t="shared" si="21"/>
        <v/>
      </c>
      <c r="BA50" s="2">
        <f t="shared" si="22"/>
        <v>0</v>
      </c>
    </row>
    <row r="51" spans="1:53" ht="15" customHeight="1" x14ac:dyDescent="0.15">
      <c r="A51" s="12">
        <v>41</v>
      </c>
      <c r="B51" s="63"/>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16</v>
      </c>
      <c r="AI51" s="115"/>
      <c r="AJ51" s="16">
        <f t="shared" si="15"/>
        <v>16</v>
      </c>
      <c r="AK51" s="16">
        <f t="shared" si="6"/>
        <v>0</v>
      </c>
      <c r="AL51" s="16">
        <f t="shared" si="7"/>
        <v>0</v>
      </c>
      <c r="AM51" s="16">
        <f t="shared" si="8"/>
        <v>0</v>
      </c>
      <c r="AN51" s="16">
        <f t="shared" si="9"/>
        <v>0</v>
      </c>
      <c r="AO51" s="27">
        <f t="shared" si="10"/>
        <v>0</v>
      </c>
      <c r="AP51" s="27">
        <f t="shared" si="11"/>
        <v>0</v>
      </c>
      <c r="AQ51" s="12">
        <f t="shared" si="12"/>
        <v>16</v>
      </c>
      <c r="AR51" s="16">
        <f t="shared" si="16"/>
        <v>16</v>
      </c>
      <c r="AS51" s="16">
        <f t="shared" si="23"/>
        <v>0</v>
      </c>
      <c r="AT51" s="16">
        <f t="shared" si="17"/>
        <v>0</v>
      </c>
      <c r="AU51" s="16">
        <f t="shared" si="18"/>
        <v>0</v>
      </c>
      <c r="AV51" s="16">
        <f t="shared" si="19"/>
        <v>0</v>
      </c>
      <c r="AW51" s="27">
        <f t="shared" si="19"/>
        <v>0</v>
      </c>
      <c r="AX51" s="17">
        <f t="shared" si="20"/>
        <v>0</v>
      </c>
      <c r="AY51" s="29" t="str">
        <f t="shared" si="21"/>
        <v/>
      </c>
      <c r="BA51" s="2">
        <f t="shared" si="22"/>
        <v>0</v>
      </c>
    </row>
    <row r="52" spans="1:53" ht="15" customHeight="1" x14ac:dyDescent="0.15">
      <c r="A52" s="12">
        <v>42</v>
      </c>
      <c r="B52" s="63"/>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16</v>
      </c>
      <c r="AI52" s="115"/>
      <c r="AJ52" s="16">
        <f t="shared" si="15"/>
        <v>16</v>
      </c>
      <c r="AK52" s="16">
        <f t="shared" si="6"/>
        <v>0</v>
      </c>
      <c r="AL52" s="16">
        <f t="shared" si="7"/>
        <v>0</v>
      </c>
      <c r="AM52" s="16">
        <f t="shared" si="8"/>
        <v>0</v>
      </c>
      <c r="AN52" s="16">
        <f t="shared" si="9"/>
        <v>0</v>
      </c>
      <c r="AO52" s="27">
        <f t="shared" si="10"/>
        <v>0</v>
      </c>
      <c r="AP52" s="27">
        <f t="shared" si="11"/>
        <v>0</v>
      </c>
      <c r="AQ52" s="12">
        <f t="shared" si="12"/>
        <v>16</v>
      </c>
      <c r="AR52" s="16">
        <f t="shared" si="16"/>
        <v>16</v>
      </c>
      <c r="AS52" s="16">
        <f t="shared" si="23"/>
        <v>0</v>
      </c>
      <c r="AT52" s="16">
        <f t="shared" si="17"/>
        <v>0</v>
      </c>
      <c r="AU52" s="16">
        <f t="shared" si="18"/>
        <v>0</v>
      </c>
      <c r="AV52" s="16">
        <f t="shared" si="19"/>
        <v>0</v>
      </c>
      <c r="AW52" s="27">
        <f t="shared" si="19"/>
        <v>0</v>
      </c>
      <c r="AX52" s="17">
        <f t="shared" si="20"/>
        <v>0</v>
      </c>
      <c r="AY52" s="29" t="str">
        <f t="shared" si="21"/>
        <v/>
      </c>
      <c r="BA52" s="2">
        <f t="shared" si="22"/>
        <v>0</v>
      </c>
    </row>
    <row r="53" spans="1:53" ht="15" customHeight="1" x14ac:dyDescent="0.15">
      <c r="A53" s="12">
        <v>43</v>
      </c>
      <c r="B53" s="63"/>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16</v>
      </c>
      <c r="AI53" s="115"/>
      <c r="AJ53" s="16">
        <f t="shared" si="15"/>
        <v>16</v>
      </c>
      <c r="AK53" s="16">
        <f t="shared" si="6"/>
        <v>0</v>
      </c>
      <c r="AL53" s="16">
        <f t="shared" si="7"/>
        <v>0</v>
      </c>
      <c r="AM53" s="16">
        <f t="shared" si="8"/>
        <v>0</v>
      </c>
      <c r="AN53" s="16">
        <f t="shared" si="9"/>
        <v>0</v>
      </c>
      <c r="AO53" s="27">
        <f t="shared" si="10"/>
        <v>0</v>
      </c>
      <c r="AP53" s="27">
        <f t="shared" si="11"/>
        <v>0</v>
      </c>
      <c r="AQ53" s="12">
        <f t="shared" si="12"/>
        <v>16</v>
      </c>
      <c r="AR53" s="16">
        <f t="shared" si="16"/>
        <v>16</v>
      </c>
      <c r="AS53" s="16">
        <f t="shared" si="23"/>
        <v>0</v>
      </c>
      <c r="AT53" s="16">
        <f t="shared" si="17"/>
        <v>0</v>
      </c>
      <c r="AU53" s="16">
        <f t="shared" si="18"/>
        <v>0</v>
      </c>
      <c r="AV53" s="16">
        <f t="shared" si="19"/>
        <v>0</v>
      </c>
      <c r="AW53" s="27">
        <f t="shared" si="19"/>
        <v>0</v>
      </c>
      <c r="AX53" s="17">
        <f t="shared" si="20"/>
        <v>0</v>
      </c>
      <c r="AY53" s="29" t="str">
        <f t="shared" si="21"/>
        <v/>
      </c>
      <c r="BA53" s="2">
        <f t="shared" si="22"/>
        <v>0</v>
      </c>
    </row>
    <row r="54" spans="1:53" ht="15" customHeight="1" x14ac:dyDescent="0.15">
      <c r="A54" s="12">
        <v>44</v>
      </c>
      <c r="B54" s="63"/>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16</v>
      </c>
      <c r="AI54" s="115"/>
      <c r="AJ54" s="16">
        <f t="shared" si="15"/>
        <v>16</v>
      </c>
      <c r="AK54" s="16">
        <f t="shared" si="6"/>
        <v>0</v>
      </c>
      <c r="AL54" s="16">
        <f t="shared" si="7"/>
        <v>0</v>
      </c>
      <c r="AM54" s="16">
        <f t="shared" si="8"/>
        <v>0</v>
      </c>
      <c r="AN54" s="16">
        <f t="shared" si="9"/>
        <v>0</v>
      </c>
      <c r="AO54" s="27">
        <f t="shared" si="10"/>
        <v>0</v>
      </c>
      <c r="AP54" s="27">
        <f t="shared" si="11"/>
        <v>0</v>
      </c>
      <c r="AQ54" s="12">
        <f t="shared" si="12"/>
        <v>16</v>
      </c>
      <c r="AR54" s="16">
        <f t="shared" si="16"/>
        <v>16</v>
      </c>
      <c r="AS54" s="16">
        <f t="shared" si="23"/>
        <v>0</v>
      </c>
      <c r="AT54" s="16">
        <f t="shared" si="17"/>
        <v>0</v>
      </c>
      <c r="AU54" s="16">
        <f t="shared" si="18"/>
        <v>0</v>
      </c>
      <c r="AV54" s="16">
        <f t="shared" si="19"/>
        <v>0</v>
      </c>
      <c r="AW54" s="27">
        <f t="shared" si="19"/>
        <v>0</v>
      </c>
      <c r="AX54" s="17">
        <f t="shared" si="20"/>
        <v>0</v>
      </c>
      <c r="AY54" s="29" t="str">
        <f t="shared" si="21"/>
        <v/>
      </c>
      <c r="BA54" s="2">
        <f t="shared" si="22"/>
        <v>0</v>
      </c>
    </row>
    <row r="55" spans="1:53" ht="15" customHeight="1" thickBot="1" x14ac:dyDescent="0.2">
      <c r="A55" s="14">
        <v>45</v>
      </c>
      <c r="B55" s="68"/>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16</v>
      </c>
      <c r="AI55" s="133"/>
      <c r="AJ55" s="18">
        <f t="shared" si="15"/>
        <v>16</v>
      </c>
      <c r="AK55" s="18">
        <f t="shared" si="6"/>
        <v>0</v>
      </c>
      <c r="AL55" s="18">
        <f t="shared" si="7"/>
        <v>0</v>
      </c>
      <c r="AM55" s="18">
        <f t="shared" si="8"/>
        <v>0</v>
      </c>
      <c r="AN55" s="18">
        <f t="shared" si="9"/>
        <v>0</v>
      </c>
      <c r="AO55" s="28">
        <f t="shared" si="10"/>
        <v>0</v>
      </c>
      <c r="AP55" s="28">
        <f t="shared" si="11"/>
        <v>0</v>
      </c>
      <c r="AQ55" s="14">
        <f t="shared" si="12"/>
        <v>16</v>
      </c>
      <c r="AR55" s="18">
        <f t="shared" ref="AR55" si="24">AJ55</f>
        <v>16</v>
      </c>
      <c r="AS55" s="18">
        <f t="shared" ref="AS55" si="25">AK55</f>
        <v>0</v>
      </c>
      <c r="AT55" s="18">
        <f t="shared" ref="AT55" si="26">AL55</f>
        <v>0</v>
      </c>
      <c r="AU55" s="18">
        <f t="shared" ref="AU55" si="27">AM55</f>
        <v>0</v>
      </c>
      <c r="AV55" s="18">
        <f t="shared" ref="AV55:AW55" si="28">AN55</f>
        <v>0</v>
      </c>
      <c r="AW55" s="28">
        <f t="shared" si="28"/>
        <v>0</v>
      </c>
      <c r="AX55" s="19">
        <f t="shared" si="20"/>
        <v>0</v>
      </c>
      <c r="AY55" s="30" t="str">
        <f t="shared" si="21"/>
        <v/>
      </c>
      <c r="BA55" s="2">
        <f t="shared" si="22"/>
        <v>0</v>
      </c>
    </row>
    <row r="57" spans="1:53" ht="22.5" customHeight="1" x14ac:dyDescent="0.15">
      <c r="K57"/>
      <c r="L57"/>
      <c r="M57"/>
      <c r="N57" s="2"/>
      <c r="O57" s="2"/>
      <c r="P57" s="2"/>
      <c r="Q57" s="2"/>
      <c r="R57" s="2"/>
      <c r="S57" s="2"/>
      <c r="T57" s="2"/>
      <c r="U57"/>
      <c r="AZ57" s="32">
        <f>COUNTIF(AY$11:AY$55,X1)</f>
        <v>1</v>
      </c>
      <c r="BA57" s="32"/>
    </row>
    <row r="58" spans="1:53" ht="22.5" customHeight="1" x14ac:dyDescent="0.15">
      <c r="K58"/>
      <c r="L58"/>
      <c r="M58"/>
      <c r="N58" s="2"/>
      <c r="O58" s="2"/>
      <c r="P58" s="2"/>
      <c r="Q58" s="2"/>
      <c r="R58" s="2"/>
      <c r="S58" s="2"/>
      <c r="T58" s="2"/>
      <c r="U58"/>
      <c r="AZ58" s="32">
        <f>COUNTIF(AY$11:AY$55,X2)</f>
        <v>2</v>
      </c>
      <c r="BA58" s="32"/>
    </row>
    <row r="59" spans="1:53" ht="22.5" customHeight="1" x14ac:dyDescent="0.15">
      <c r="K59"/>
      <c r="L59"/>
      <c r="M59"/>
      <c r="N59" s="2"/>
      <c r="O59" s="2"/>
      <c r="P59" s="2"/>
      <c r="Q59" s="2"/>
      <c r="R59" s="2"/>
      <c r="S59" s="2"/>
      <c r="T59" s="2"/>
      <c r="U59"/>
      <c r="AZ59" s="32">
        <f>COUNTIF(AY$11:AY$55,X3)</f>
        <v>2</v>
      </c>
      <c r="BA59" s="32"/>
    </row>
  </sheetData>
  <mergeCells count="74">
    <mergeCell ref="AX6:AX10"/>
    <mergeCell ref="AB1:AD1"/>
    <mergeCell ref="AB2:AD2"/>
    <mergeCell ref="AB3:AD3"/>
    <mergeCell ref="AH6:AH9"/>
    <mergeCell ref="AR6:AR10"/>
    <mergeCell ref="AO6:AO9"/>
    <mergeCell ref="AW6:AW10"/>
    <mergeCell ref="AH54:AI54"/>
    <mergeCell ref="AH55:AI55"/>
    <mergeCell ref="C5:AG5"/>
    <mergeCell ref="AH5:AP5"/>
    <mergeCell ref="AH49:AI49"/>
    <mergeCell ref="AH50:AI50"/>
    <mergeCell ref="AH51:AI51"/>
    <mergeCell ref="AH52:AI52"/>
    <mergeCell ref="AH53:AI53"/>
    <mergeCell ref="AH44:AI44"/>
    <mergeCell ref="AH45:AI45"/>
    <mergeCell ref="AH46:AI46"/>
    <mergeCell ref="AH47:AI47"/>
    <mergeCell ref="AP6:AP9"/>
    <mergeCell ref="AH48:AI48"/>
    <mergeCell ref="AH39:AI39"/>
    <mergeCell ref="AH40:AI40"/>
    <mergeCell ref="AH41:AI41"/>
    <mergeCell ref="AH42:AI42"/>
    <mergeCell ref="AH43:AI43"/>
    <mergeCell ref="AH34:AI34"/>
    <mergeCell ref="AH35:AI35"/>
    <mergeCell ref="AH36:AI36"/>
    <mergeCell ref="AH37:AI37"/>
    <mergeCell ref="AH38:AI38"/>
    <mergeCell ref="AH29:AI29"/>
    <mergeCell ref="AH30:AI30"/>
    <mergeCell ref="AH31:AI31"/>
    <mergeCell ref="AH32:AI32"/>
    <mergeCell ref="AH33:AI33"/>
    <mergeCell ref="AH24:AI24"/>
    <mergeCell ref="AH25:AI25"/>
    <mergeCell ref="AH26:AI26"/>
    <mergeCell ref="AH27:AI27"/>
    <mergeCell ref="AH28:AI28"/>
    <mergeCell ref="W1:W3"/>
    <mergeCell ref="AY5:AY10"/>
    <mergeCell ref="AJ6:AJ9"/>
    <mergeCell ref="AK6:AK9"/>
    <mergeCell ref="AL6:AL9"/>
    <mergeCell ref="AM6:AM9"/>
    <mergeCell ref="AN6:AN9"/>
    <mergeCell ref="AV6:AV10"/>
    <mergeCell ref="AQ5:AX5"/>
    <mergeCell ref="AS6:AS10"/>
    <mergeCell ref="AT6:AT10"/>
    <mergeCell ref="AU6:AU10"/>
    <mergeCell ref="AQ6:AQ10"/>
    <mergeCell ref="X1:AA1"/>
    <mergeCell ref="X2:AA2"/>
    <mergeCell ref="X3:AA3"/>
    <mergeCell ref="A5:B9"/>
    <mergeCell ref="AI6:AI9"/>
    <mergeCell ref="AH21:AI21"/>
    <mergeCell ref="AH22:AI22"/>
    <mergeCell ref="AH23:AI23"/>
    <mergeCell ref="AH16:AI16"/>
    <mergeCell ref="AH17:AI17"/>
    <mergeCell ref="AH18:AI18"/>
    <mergeCell ref="AH19:AI19"/>
    <mergeCell ref="AH20:AI20"/>
    <mergeCell ref="AH11:AI11"/>
    <mergeCell ref="AH12:AI12"/>
    <mergeCell ref="AH13:AI13"/>
    <mergeCell ref="AH14:AI14"/>
    <mergeCell ref="AH15:AI15"/>
  </mergeCells>
  <phoneticPr fontId="1"/>
  <conditionalFormatting sqref="AH11:AX55">
    <cfRule type="cellIs" dxfId="84" priority="6" operator="equal">
      <formula>0</formula>
    </cfRule>
  </conditionalFormatting>
  <conditionalFormatting sqref="AY11:AY55">
    <cfRule type="cellIs" dxfId="83" priority="13" operator="equal">
      <formula>$X$3</formula>
    </cfRule>
    <cfRule type="cellIs" dxfId="82" priority="14" operator="equal">
      <formula>$X$2</formula>
    </cfRule>
    <cfRule type="cellIs" dxfId="81" priority="15" operator="equal">
      <formula>$X$1</formula>
    </cfRule>
  </conditionalFormatting>
  <conditionalFormatting sqref="C9:AG9">
    <cfRule type="cellIs" dxfId="80" priority="1" operator="equal">
      <formula>"土"</formula>
    </cfRule>
    <cfRule type="cellIs" dxfId="79"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D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1</v>
      </c>
      <c r="AC1" s="139"/>
      <c r="AD1" s="140"/>
      <c r="AE1" s="2" t="s">
        <v>34</v>
      </c>
      <c r="AF1" s="2" t="s">
        <v>37</v>
      </c>
    </row>
    <row r="2" spans="1:61" ht="24.75" customHeight="1" x14ac:dyDescent="0.15">
      <c r="W2" s="119"/>
      <c r="X2" s="130" t="s">
        <v>23</v>
      </c>
      <c r="Y2" s="130"/>
      <c r="Z2" s="130"/>
      <c r="AA2" s="130"/>
      <c r="AB2" s="141">
        <f t="shared" ref="AB2" si="0">$AZ$58</f>
        <v>0</v>
      </c>
      <c r="AC2" s="141"/>
      <c r="AD2" s="142"/>
      <c r="AE2" s="2" t="s">
        <v>34</v>
      </c>
      <c r="AF2" s="2" t="s">
        <v>36</v>
      </c>
    </row>
    <row r="3" spans="1:61" ht="24.75" customHeight="1" thickBot="1" x14ac:dyDescent="0.2">
      <c r="B3" s="22">
        <f>基礎情報!B5</f>
        <v>2012</v>
      </c>
      <c r="C3" s="23" t="s">
        <v>2</v>
      </c>
      <c r="D3" s="24">
        <v>5</v>
      </c>
      <c r="E3" s="23" t="s">
        <v>3</v>
      </c>
      <c r="F3" s="25"/>
      <c r="W3" s="120"/>
      <c r="X3" s="131" t="s">
        <v>24</v>
      </c>
      <c r="Y3" s="131"/>
      <c r="Z3" s="131"/>
      <c r="AA3" s="131"/>
      <c r="AB3" s="143">
        <f t="shared" ref="AB3" si="1">$AZ$59</f>
        <v>2</v>
      </c>
      <c r="AC3" s="143"/>
      <c r="AD3" s="144"/>
      <c r="AE3" s="2" t="s">
        <v>34</v>
      </c>
      <c r="AF3" s="2" t="s">
        <v>35</v>
      </c>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41030</v>
      </c>
      <c r="D7" s="7">
        <f t="shared" si="2"/>
        <v>41031</v>
      </c>
      <c r="E7" s="7">
        <f t="shared" si="2"/>
        <v>41032</v>
      </c>
      <c r="F7" s="7">
        <f t="shared" si="2"/>
        <v>41033</v>
      </c>
      <c r="G7" s="7">
        <f t="shared" si="2"/>
        <v>41034</v>
      </c>
      <c r="H7" s="7">
        <f t="shared" si="2"/>
        <v>41035</v>
      </c>
      <c r="I7" s="7">
        <f t="shared" si="2"/>
        <v>41036</v>
      </c>
      <c r="J7" s="7">
        <f t="shared" si="2"/>
        <v>41037</v>
      </c>
      <c r="K7" s="7">
        <f t="shared" si="2"/>
        <v>41038</v>
      </c>
      <c r="L7" s="7">
        <f t="shared" si="2"/>
        <v>41039</v>
      </c>
      <c r="M7" s="7">
        <f t="shared" si="2"/>
        <v>41040</v>
      </c>
      <c r="N7" s="7">
        <f t="shared" si="2"/>
        <v>41041</v>
      </c>
      <c r="O7" s="7">
        <f t="shared" si="2"/>
        <v>41042</v>
      </c>
      <c r="P7" s="7">
        <f t="shared" si="2"/>
        <v>41043</v>
      </c>
      <c r="Q7" s="7">
        <f t="shared" si="2"/>
        <v>41044</v>
      </c>
      <c r="R7" s="7">
        <f t="shared" si="2"/>
        <v>41045</v>
      </c>
      <c r="S7" s="7">
        <f t="shared" si="2"/>
        <v>41046</v>
      </c>
      <c r="T7" s="7">
        <f t="shared" si="2"/>
        <v>41047</v>
      </c>
      <c r="U7" s="7">
        <f t="shared" si="2"/>
        <v>41048</v>
      </c>
      <c r="V7" s="7">
        <f t="shared" si="2"/>
        <v>41049</v>
      </c>
      <c r="W7" s="7">
        <f t="shared" si="2"/>
        <v>41050</v>
      </c>
      <c r="X7" s="7">
        <f t="shared" si="2"/>
        <v>41051</v>
      </c>
      <c r="Y7" s="7">
        <f t="shared" si="2"/>
        <v>41052</v>
      </c>
      <c r="Z7" s="7">
        <f t="shared" si="2"/>
        <v>41053</v>
      </c>
      <c r="AA7" s="7">
        <f t="shared" si="2"/>
        <v>41054</v>
      </c>
      <c r="AB7" s="7">
        <f t="shared" si="2"/>
        <v>41055</v>
      </c>
      <c r="AC7" s="7">
        <f t="shared" si="2"/>
        <v>41056</v>
      </c>
      <c r="AD7" s="7">
        <f t="shared" si="2"/>
        <v>41057</v>
      </c>
      <c r="AE7" s="7">
        <f t="shared" si="2"/>
        <v>41058</v>
      </c>
      <c r="AF7" s="7">
        <f t="shared" si="2"/>
        <v>41059</v>
      </c>
      <c r="AG7" s="34">
        <f t="shared" si="2"/>
        <v>41060</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3</v>
      </c>
      <c r="D8" s="6">
        <f t="shared" ref="D8:AG8" si="3">WEEKDAY(D7,1)</f>
        <v>4</v>
      </c>
      <c r="E8" s="6">
        <f t="shared" si="3"/>
        <v>5</v>
      </c>
      <c r="F8" s="6">
        <f t="shared" si="3"/>
        <v>6</v>
      </c>
      <c r="G8" s="6">
        <f t="shared" si="3"/>
        <v>7</v>
      </c>
      <c r="H8" s="6">
        <f t="shared" si="3"/>
        <v>1</v>
      </c>
      <c r="I8" s="6">
        <f t="shared" si="3"/>
        <v>2</v>
      </c>
      <c r="J8" s="6">
        <f t="shared" si="3"/>
        <v>3</v>
      </c>
      <c r="K8" s="6">
        <f t="shared" si="3"/>
        <v>4</v>
      </c>
      <c r="L8" s="6">
        <f t="shared" si="3"/>
        <v>5</v>
      </c>
      <c r="M8" s="6">
        <f t="shared" si="3"/>
        <v>6</v>
      </c>
      <c r="N8" s="6">
        <f t="shared" si="3"/>
        <v>7</v>
      </c>
      <c r="O8" s="6">
        <f t="shared" si="3"/>
        <v>1</v>
      </c>
      <c r="P8" s="6">
        <f t="shared" si="3"/>
        <v>2</v>
      </c>
      <c r="Q8" s="6">
        <f t="shared" si="3"/>
        <v>3</v>
      </c>
      <c r="R8" s="6">
        <f t="shared" si="3"/>
        <v>4</v>
      </c>
      <c r="S8" s="6">
        <f t="shared" si="3"/>
        <v>5</v>
      </c>
      <c r="T8" s="6">
        <f t="shared" si="3"/>
        <v>6</v>
      </c>
      <c r="U8" s="6">
        <f t="shared" si="3"/>
        <v>7</v>
      </c>
      <c r="V8" s="6">
        <f t="shared" si="3"/>
        <v>1</v>
      </c>
      <c r="W8" s="6">
        <f t="shared" si="3"/>
        <v>2</v>
      </c>
      <c r="X8" s="6">
        <f t="shared" si="3"/>
        <v>3</v>
      </c>
      <c r="Y8" s="6">
        <f t="shared" si="3"/>
        <v>4</v>
      </c>
      <c r="Z8" s="6">
        <f t="shared" si="3"/>
        <v>5</v>
      </c>
      <c r="AA8" s="6">
        <f t="shared" si="3"/>
        <v>6</v>
      </c>
      <c r="AB8" s="6">
        <f t="shared" si="3"/>
        <v>7</v>
      </c>
      <c r="AC8" s="6">
        <f t="shared" si="3"/>
        <v>1</v>
      </c>
      <c r="AD8" s="6">
        <f t="shared" si="3"/>
        <v>2</v>
      </c>
      <c r="AE8" s="6">
        <f t="shared" si="3"/>
        <v>3</v>
      </c>
      <c r="AF8" s="6">
        <f t="shared" si="3"/>
        <v>4</v>
      </c>
      <c r="AG8" s="33">
        <f t="shared" si="3"/>
        <v>5</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火</v>
      </c>
      <c r="D9" s="6" t="str">
        <f t="shared" ref="D9:AG9" si="4">IF(D8=1,"日",IF(D8=2,"月",IF(D8=3,"火",IF(D8=4,"水",IF(D8=5,"木",IF(D8=6,"金",IF(D8=7,"土")))))))</f>
        <v>水</v>
      </c>
      <c r="E9" s="6" t="str">
        <f t="shared" si="4"/>
        <v>木</v>
      </c>
      <c r="F9" s="6" t="str">
        <f t="shared" si="4"/>
        <v>金</v>
      </c>
      <c r="G9" s="6" t="str">
        <f t="shared" si="4"/>
        <v>土</v>
      </c>
      <c r="H9" s="6" t="str">
        <f t="shared" si="4"/>
        <v>日</v>
      </c>
      <c r="I9" s="6" t="str">
        <f t="shared" si="4"/>
        <v>月</v>
      </c>
      <c r="J9" s="6" t="str">
        <f t="shared" si="4"/>
        <v>火</v>
      </c>
      <c r="K9" s="6" t="str">
        <f t="shared" si="4"/>
        <v>水</v>
      </c>
      <c r="L9" s="6" t="str">
        <f t="shared" si="4"/>
        <v>木</v>
      </c>
      <c r="M9" s="6" t="str">
        <f t="shared" si="4"/>
        <v>金</v>
      </c>
      <c r="N9" s="6" t="str">
        <f t="shared" si="4"/>
        <v>土</v>
      </c>
      <c r="O9" s="6" t="str">
        <f t="shared" si="4"/>
        <v>日</v>
      </c>
      <c r="P9" s="6" t="str">
        <f t="shared" si="4"/>
        <v>月</v>
      </c>
      <c r="Q9" s="6" t="str">
        <f t="shared" si="4"/>
        <v>火</v>
      </c>
      <c r="R9" s="6" t="str">
        <f t="shared" si="4"/>
        <v>水</v>
      </c>
      <c r="S9" s="6" t="str">
        <f t="shared" si="4"/>
        <v>木</v>
      </c>
      <c r="T9" s="6" t="str">
        <f t="shared" si="4"/>
        <v>金</v>
      </c>
      <c r="U9" s="6" t="str">
        <f t="shared" si="4"/>
        <v>土</v>
      </c>
      <c r="V9" s="6" t="str">
        <f t="shared" si="4"/>
        <v>日</v>
      </c>
      <c r="W9" s="6" t="str">
        <f t="shared" si="4"/>
        <v>月</v>
      </c>
      <c r="X9" s="6" t="str">
        <f t="shared" si="4"/>
        <v>火</v>
      </c>
      <c r="Y9" s="6" t="str">
        <f t="shared" si="4"/>
        <v>水</v>
      </c>
      <c r="Z9" s="6" t="str">
        <f t="shared" si="4"/>
        <v>木</v>
      </c>
      <c r="AA9" s="6" t="str">
        <f t="shared" si="4"/>
        <v>金</v>
      </c>
      <c r="AB9" s="6" t="str">
        <f t="shared" si="4"/>
        <v>土</v>
      </c>
      <c r="AC9" s="6" t="str">
        <f t="shared" si="4"/>
        <v>日</v>
      </c>
      <c r="AD9" s="6" t="str">
        <f t="shared" si="4"/>
        <v>月</v>
      </c>
      <c r="AE9" s="6" t="str">
        <f t="shared" si="4"/>
        <v>火</v>
      </c>
      <c r="AF9" s="6" t="str">
        <f t="shared" si="4"/>
        <v>水</v>
      </c>
      <c r="AG9" s="33" t="str">
        <f t="shared" si="4"/>
        <v>木</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AH11+'４月'!AQ11</f>
        <v>16</v>
      </c>
      <c r="AR11" s="31">
        <f>AJ11+'４月'!AR11</f>
        <v>13</v>
      </c>
      <c r="AS11" s="31">
        <f>AK11+'４月'!AS11</f>
        <v>2</v>
      </c>
      <c r="AT11" s="31">
        <f>AL11+'４月'!AT11</f>
        <v>2</v>
      </c>
      <c r="AU11" s="31">
        <f>AM11+'４月'!AU11</f>
        <v>2</v>
      </c>
      <c r="AV11" s="31">
        <f>AN11+'４月'!AV11</f>
        <v>2</v>
      </c>
      <c r="AW11" s="31">
        <f>AO11+'４月'!AW11</f>
        <v>0</v>
      </c>
      <c r="AX11" s="20">
        <f>AP11+'４月'!AX11</f>
        <v>1</v>
      </c>
      <c r="AY11" s="29" t="str">
        <f>IF(AS11&gt;$BD$12,"不登校",IF(BA11&gt;$BE$12,"不登校相当",IF(BA11&gt;$BF$12,"準不登校","")))</f>
        <v>準不登校</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AH12+'４月'!AQ12</f>
        <v>16</v>
      </c>
      <c r="AR12" s="16">
        <f>AJ12+'４月'!AR12</f>
        <v>1</v>
      </c>
      <c r="AS12" s="16">
        <f>AK12+'４月'!AS12</f>
        <v>15</v>
      </c>
      <c r="AT12" s="16">
        <f>AL12+'４月'!AT12</f>
        <v>0</v>
      </c>
      <c r="AU12" s="16">
        <f>AM12+'４月'!AU12</f>
        <v>0</v>
      </c>
      <c r="AV12" s="16">
        <f>AN12+'４月'!AV12</f>
        <v>0</v>
      </c>
      <c r="AW12" s="56">
        <f>AO12+'４月'!AW12</f>
        <v>0</v>
      </c>
      <c r="AX12" s="17">
        <f>AP12+'４月'!AX12</f>
        <v>0</v>
      </c>
      <c r="AY12" s="29" t="str">
        <f t="shared" ref="AY12:AY55" si="13">IF(AS12&gt;$BD$12,"不登校",IF(BA12&gt;$BE$12,"不登校相当",IF(BA12&gt;$BF$12,"準不登校","")))</f>
        <v>不登校</v>
      </c>
      <c r="BA12" s="2">
        <f t="shared" ref="BA12:BA55" si="14">AS12+AV12+AW12+(AT12+AU12)/2</f>
        <v>15</v>
      </c>
      <c r="BC12" s="2">
        <f>基礎情報!B11</f>
        <v>5</v>
      </c>
      <c r="BD12" s="2">
        <f>基礎情報!C11</f>
        <v>10</v>
      </c>
      <c r="BE12" s="2">
        <f>基礎情報!D11</f>
        <v>6</v>
      </c>
      <c r="BF12" s="2">
        <f>基礎情報!E11</f>
        <v>3</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AH13+'４月'!AQ13</f>
        <v>16</v>
      </c>
      <c r="AR13" s="16">
        <f>AJ13+'４月'!AR13</f>
        <v>16</v>
      </c>
      <c r="AS13" s="16">
        <f>AK13+'４月'!AS13</f>
        <v>0</v>
      </c>
      <c r="AT13" s="16">
        <f>AL13+'４月'!AT13</f>
        <v>1</v>
      </c>
      <c r="AU13" s="16">
        <f>AM13+'４月'!AU13</f>
        <v>1</v>
      </c>
      <c r="AV13" s="16">
        <f>AN13+'４月'!AV13</f>
        <v>2</v>
      </c>
      <c r="AW13" s="56">
        <f>AO13+'４月'!AW13</f>
        <v>0</v>
      </c>
      <c r="AX13" s="17">
        <f>AP13+'４月'!AX13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AH14+'４月'!AQ14</f>
        <v>16</v>
      </c>
      <c r="AR14" s="16">
        <f>AJ14+'４月'!AR14</f>
        <v>16</v>
      </c>
      <c r="AS14" s="16">
        <f>AK14+'４月'!AS14</f>
        <v>0</v>
      </c>
      <c r="AT14" s="16">
        <f>AL14+'４月'!AT14</f>
        <v>0</v>
      </c>
      <c r="AU14" s="16">
        <f>AM14+'４月'!AU14</f>
        <v>0</v>
      </c>
      <c r="AV14" s="16">
        <f>AN14+'４月'!AV14</f>
        <v>0</v>
      </c>
      <c r="AW14" s="56">
        <f>AO14+'４月'!AW14</f>
        <v>0</v>
      </c>
      <c r="AX14" s="17">
        <f>AP14+'４月'!AX14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AH15+'４月'!AQ15</f>
        <v>16</v>
      </c>
      <c r="AR15" s="16">
        <f>AJ15+'４月'!AR15</f>
        <v>16</v>
      </c>
      <c r="AS15" s="16">
        <f>AK15+'４月'!AS15</f>
        <v>0</v>
      </c>
      <c r="AT15" s="16">
        <f>AL15+'４月'!AT15</f>
        <v>0</v>
      </c>
      <c r="AU15" s="16">
        <f>AM15+'４月'!AU15</f>
        <v>0</v>
      </c>
      <c r="AV15" s="16">
        <f>AN15+'４月'!AV15</f>
        <v>0</v>
      </c>
      <c r="AW15" s="56">
        <f>AO15+'４月'!AW15</f>
        <v>0</v>
      </c>
      <c r="AX15" s="17">
        <f>AP15+'４月'!AX15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AH16+'４月'!AQ16</f>
        <v>16</v>
      </c>
      <c r="AR16" s="16">
        <f>AJ16+'４月'!AR16</f>
        <v>12</v>
      </c>
      <c r="AS16" s="16">
        <f>AK16+'４月'!AS16</f>
        <v>4</v>
      </c>
      <c r="AT16" s="16">
        <f>AL16+'４月'!AT16</f>
        <v>0</v>
      </c>
      <c r="AU16" s="16">
        <f>AM16+'４月'!AU16</f>
        <v>0</v>
      </c>
      <c r="AV16" s="16">
        <f>AN16+'４月'!AV16</f>
        <v>0</v>
      </c>
      <c r="AW16" s="56">
        <f>AO16+'４月'!AW16</f>
        <v>0</v>
      </c>
      <c r="AX16" s="17">
        <f>AP16+'４月'!AX16</f>
        <v>0</v>
      </c>
      <c r="AY16" s="29" t="str">
        <f t="shared" si="13"/>
        <v>準不登校</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AH17+'４月'!AQ17</f>
        <v>16</v>
      </c>
      <c r="AR17" s="16">
        <f>AJ17+'４月'!AR17</f>
        <v>16</v>
      </c>
      <c r="AS17" s="16">
        <f>AK17+'４月'!AS17</f>
        <v>0</v>
      </c>
      <c r="AT17" s="16">
        <f>AL17+'４月'!AT17</f>
        <v>0</v>
      </c>
      <c r="AU17" s="16">
        <f>AM17+'４月'!AU17</f>
        <v>0</v>
      </c>
      <c r="AV17" s="16">
        <f>AN17+'４月'!AV17</f>
        <v>0</v>
      </c>
      <c r="AW17" s="56">
        <f>AO17+'４月'!AW17</f>
        <v>0</v>
      </c>
      <c r="AX17" s="17">
        <f>AP17+'４月'!AX17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AH18+'４月'!AQ18</f>
        <v>16</v>
      </c>
      <c r="AR18" s="16">
        <f>AJ18+'４月'!AR18</f>
        <v>16</v>
      </c>
      <c r="AS18" s="16">
        <f>AK18+'４月'!AS18</f>
        <v>0</v>
      </c>
      <c r="AT18" s="16">
        <f>AL18+'４月'!AT18</f>
        <v>0</v>
      </c>
      <c r="AU18" s="16">
        <f>AM18+'４月'!AU18</f>
        <v>0</v>
      </c>
      <c r="AV18" s="16">
        <f>AN18+'４月'!AV18</f>
        <v>0</v>
      </c>
      <c r="AW18" s="56">
        <f>AO18+'４月'!AW18</f>
        <v>0</v>
      </c>
      <c r="AX18" s="17">
        <f>AP18+'４月'!AX18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AH19+'４月'!AQ19</f>
        <v>16</v>
      </c>
      <c r="AR19" s="16">
        <f>AJ19+'４月'!AR19</f>
        <v>14</v>
      </c>
      <c r="AS19" s="16">
        <f>AK19+'４月'!AS19</f>
        <v>1</v>
      </c>
      <c r="AT19" s="16">
        <f>AL19+'４月'!AT19</f>
        <v>1</v>
      </c>
      <c r="AU19" s="16">
        <f>AM19+'４月'!AU19</f>
        <v>0</v>
      </c>
      <c r="AV19" s="16">
        <f>AN19+'４月'!AV19</f>
        <v>1</v>
      </c>
      <c r="AW19" s="56">
        <f>AO19+'４月'!AW19</f>
        <v>0</v>
      </c>
      <c r="AX19" s="17">
        <f>AP19+'４月'!AX19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AH20+'４月'!AQ20</f>
        <v>16</v>
      </c>
      <c r="AR20" s="16">
        <f>AJ20+'４月'!AR20</f>
        <v>16</v>
      </c>
      <c r="AS20" s="16">
        <f>AK20+'４月'!AS20</f>
        <v>0</v>
      </c>
      <c r="AT20" s="16">
        <f>AL20+'４月'!AT20</f>
        <v>0</v>
      </c>
      <c r="AU20" s="16">
        <f>AM20+'４月'!AU20</f>
        <v>0</v>
      </c>
      <c r="AV20" s="16">
        <f>AN20+'４月'!AV20</f>
        <v>0</v>
      </c>
      <c r="AW20" s="56">
        <f>AO20+'４月'!AW20</f>
        <v>0</v>
      </c>
      <c r="AX20" s="17">
        <f>AP20+'４月'!AX20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AH21+'４月'!AQ21</f>
        <v>16</v>
      </c>
      <c r="AR21" s="16">
        <f>AJ21+'４月'!AR21</f>
        <v>16</v>
      </c>
      <c r="AS21" s="16">
        <f>AK21+'４月'!AS21</f>
        <v>0</v>
      </c>
      <c r="AT21" s="16">
        <f>AL21+'４月'!AT21</f>
        <v>0</v>
      </c>
      <c r="AU21" s="16">
        <f>AM21+'４月'!AU21</f>
        <v>0</v>
      </c>
      <c r="AV21" s="16">
        <f>AN21+'４月'!AV21</f>
        <v>0</v>
      </c>
      <c r="AW21" s="56">
        <f>AO21+'４月'!AW21</f>
        <v>0</v>
      </c>
      <c r="AX21" s="17">
        <f>AP21+'４月'!AX21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AH22+'４月'!AQ22</f>
        <v>16</v>
      </c>
      <c r="AR22" s="16">
        <f>AJ22+'４月'!AR22</f>
        <v>16</v>
      </c>
      <c r="AS22" s="16">
        <f>AK22+'４月'!AS22</f>
        <v>0</v>
      </c>
      <c r="AT22" s="16">
        <f>AL22+'４月'!AT22</f>
        <v>0</v>
      </c>
      <c r="AU22" s="16">
        <f>AM22+'４月'!AU22</f>
        <v>0</v>
      </c>
      <c r="AV22" s="16">
        <f>AN22+'４月'!AV22</f>
        <v>0</v>
      </c>
      <c r="AW22" s="56">
        <f>AO22+'４月'!AW22</f>
        <v>0</v>
      </c>
      <c r="AX22" s="17">
        <f>AP22+'４月'!AX22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AH23+'４月'!AQ23</f>
        <v>16</v>
      </c>
      <c r="AR23" s="16">
        <f>AJ23+'４月'!AR23</f>
        <v>16</v>
      </c>
      <c r="AS23" s="16">
        <f>AK23+'４月'!AS23</f>
        <v>0</v>
      </c>
      <c r="AT23" s="16">
        <f>AL23+'４月'!AT23</f>
        <v>0</v>
      </c>
      <c r="AU23" s="16">
        <f>AM23+'４月'!AU23</f>
        <v>0</v>
      </c>
      <c r="AV23" s="16">
        <f>AN23+'４月'!AV23</f>
        <v>0</v>
      </c>
      <c r="AW23" s="56">
        <f>AO23+'４月'!AW23</f>
        <v>0</v>
      </c>
      <c r="AX23" s="17">
        <f>AP23+'４月'!AX23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AH24+'４月'!AQ24</f>
        <v>16</v>
      </c>
      <c r="AR24" s="16">
        <f>AJ24+'４月'!AR24</f>
        <v>16</v>
      </c>
      <c r="AS24" s="16">
        <f>AK24+'４月'!AS24</f>
        <v>0</v>
      </c>
      <c r="AT24" s="16">
        <f>AL24+'４月'!AT24</f>
        <v>0</v>
      </c>
      <c r="AU24" s="16">
        <f>AM24+'４月'!AU24</f>
        <v>0</v>
      </c>
      <c r="AV24" s="16">
        <f>AN24+'４月'!AV24</f>
        <v>0</v>
      </c>
      <c r="AW24" s="56">
        <f>AO24+'４月'!AW24</f>
        <v>0</v>
      </c>
      <c r="AX24" s="17">
        <f>AP24+'４月'!AX24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AH25+'４月'!AQ25</f>
        <v>16</v>
      </c>
      <c r="AR25" s="16">
        <f>AJ25+'４月'!AR25</f>
        <v>16</v>
      </c>
      <c r="AS25" s="16">
        <f>AK25+'４月'!AS25</f>
        <v>0</v>
      </c>
      <c r="AT25" s="16">
        <f>AL25+'４月'!AT25</f>
        <v>0</v>
      </c>
      <c r="AU25" s="16">
        <f>AM25+'４月'!AU25</f>
        <v>0</v>
      </c>
      <c r="AV25" s="16">
        <f>AN25+'４月'!AV25</f>
        <v>0</v>
      </c>
      <c r="AW25" s="56">
        <f>AO25+'４月'!AW25</f>
        <v>0</v>
      </c>
      <c r="AX25" s="17">
        <f>AP25+'４月'!AX25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AH26+'４月'!AQ26</f>
        <v>16</v>
      </c>
      <c r="AR26" s="16">
        <f>AJ26+'４月'!AR26</f>
        <v>16</v>
      </c>
      <c r="AS26" s="16">
        <f>AK26+'４月'!AS26</f>
        <v>0</v>
      </c>
      <c r="AT26" s="16">
        <f>AL26+'４月'!AT26</f>
        <v>0</v>
      </c>
      <c r="AU26" s="16">
        <f>AM26+'４月'!AU26</f>
        <v>0</v>
      </c>
      <c r="AV26" s="16">
        <f>AN26+'４月'!AV26</f>
        <v>0</v>
      </c>
      <c r="AW26" s="56">
        <f>AO26+'４月'!AW26</f>
        <v>0</v>
      </c>
      <c r="AX26" s="17">
        <f>AP26+'４月'!AX26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AH27+'４月'!AQ27</f>
        <v>16</v>
      </c>
      <c r="AR27" s="16">
        <f>AJ27+'４月'!AR27</f>
        <v>16</v>
      </c>
      <c r="AS27" s="16">
        <f>AK27+'４月'!AS27</f>
        <v>0</v>
      </c>
      <c r="AT27" s="16">
        <f>AL27+'４月'!AT27</f>
        <v>0</v>
      </c>
      <c r="AU27" s="16">
        <f>AM27+'４月'!AU27</f>
        <v>0</v>
      </c>
      <c r="AV27" s="16">
        <f>AN27+'４月'!AV27</f>
        <v>0</v>
      </c>
      <c r="AW27" s="56">
        <f>AO27+'４月'!AW27</f>
        <v>0</v>
      </c>
      <c r="AX27" s="17">
        <f>AP27+'４月'!AX27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AH28+'４月'!AQ28</f>
        <v>16</v>
      </c>
      <c r="AR28" s="16">
        <f>AJ28+'４月'!AR28</f>
        <v>16</v>
      </c>
      <c r="AS28" s="16">
        <f>AK28+'４月'!AS28</f>
        <v>0</v>
      </c>
      <c r="AT28" s="16">
        <f>AL28+'４月'!AT28</f>
        <v>0</v>
      </c>
      <c r="AU28" s="16">
        <f>AM28+'４月'!AU28</f>
        <v>0</v>
      </c>
      <c r="AV28" s="16">
        <f>AN28+'４月'!AV28</f>
        <v>0</v>
      </c>
      <c r="AW28" s="56">
        <f>AO28+'４月'!AW28</f>
        <v>0</v>
      </c>
      <c r="AX28" s="17">
        <f>AP28+'４月'!AX28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AH29+'４月'!AQ29</f>
        <v>16</v>
      </c>
      <c r="AR29" s="16">
        <f>AJ29+'４月'!AR29</f>
        <v>16</v>
      </c>
      <c r="AS29" s="16">
        <f>AK29+'４月'!AS29</f>
        <v>0</v>
      </c>
      <c r="AT29" s="16">
        <f>AL29+'４月'!AT29</f>
        <v>0</v>
      </c>
      <c r="AU29" s="16">
        <f>AM29+'４月'!AU29</f>
        <v>0</v>
      </c>
      <c r="AV29" s="16">
        <f>AN29+'４月'!AV29</f>
        <v>0</v>
      </c>
      <c r="AW29" s="56">
        <f>AO29+'４月'!AW29</f>
        <v>0</v>
      </c>
      <c r="AX29" s="17">
        <f>AP29+'４月'!AX29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AH30+'４月'!AQ30</f>
        <v>16</v>
      </c>
      <c r="AR30" s="16">
        <f>AJ30+'４月'!AR30</f>
        <v>16</v>
      </c>
      <c r="AS30" s="16">
        <f>AK30+'４月'!AS30</f>
        <v>0</v>
      </c>
      <c r="AT30" s="16">
        <f>AL30+'４月'!AT30</f>
        <v>0</v>
      </c>
      <c r="AU30" s="16">
        <f>AM30+'４月'!AU30</f>
        <v>0</v>
      </c>
      <c r="AV30" s="16">
        <f>AN30+'４月'!AV30</f>
        <v>0</v>
      </c>
      <c r="AW30" s="56">
        <f>AO30+'４月'!AW30</f>
        <v>0</v>
      </c>
      <c r="AX30" s="17">
        <f>AP30+'４月'!AX30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AH31+'４月'!AQ31</f>
        <v>16</v>
      </c>
      <c r="AR31" s="16">
        <f>AJ31+'４月'!AR31</f>
        <v>16</v>
      </c>
      <c r="AS31" s="16">
        <f>AK31+'４月'!AS31</f>
        <v>0</v>
      </c>
      <c r="AT31" s="16">
        <f>AL31+'４月'!AT31</f>
        <v>0</v>
      </c>
      <c r="AU31" s="16">
        <f>AM31+'４月'!AU31</f>
        <v>0</v>
      </c>
      <c r="AV31" s="16">
        <f>AN31+'４月'!AV31</f>
        <v>0</v>
      </c>
      <c r="AW31" s="56">
        <f>AO31+'４月'!AW31</f>
        <v>0</v>
      </c>
      <c r="AX31" s="17">
        <f>AP31+'４月'!AX31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AH32+'４月'!AQ32</f>
        <v>16</v>
      </c>
      <c r="AR32" s="16">
        <f>AJ32+'４月'!AR32</f>
        <v>16</v>
      </c>
      <c r="AS32" s="16">
        <f>AK32+'４月'!AS32</f>
        <v>0</v>
      </c>
      <c r="AT32" s="16">
        <f>AL32+'４月'!AT32</f>
        <v>0</v>
      </c>
      <c r="AU32" s="16">
        <f>AM32+'４月'!AU32</f>
        <v>0</v>
      </c>
      <c r="AV32" s="16">
        <f>AN32+'４月'!AV32</f>
        <v>0</v>
      </c>
      <c r="AW32" s="56">
        <f>AO32+'４月'!AW32</f>
        <v>0</v>
      </c>
      <c r="AX32" s="17">
        <f>AP32+'４月'!AX32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AH33+'４月'!AQ33</f>
        <v>16</v>
      </c>
      <c r="AR33" s="16">
        <f>AJ33+'４月'!AR33</f>
        <v>16</v>
      </c>
      <c r="AS33" s="16">
        <f>AK33+'４月'!AS33</f>
        <v>0</v>
      </c>
      <c r="AT33" s="16">
        <f>AL33+'４月'!AT33</f>
        <v>0</v>
      </c>
      <c r="AU33" s="16">
        <f>AM33+'４月'!AU33</f>
        <v>0</v>
      </c>
      <c r="AV33" s="16">
        <f>AN33+'４月'!AV33</f>
        <v>0</v>
      </c>
      <c r="AW33" s="56">
        <f>AO33+'４月'!AW33</f>
        <v>0</v>
      </c>
      <c r="AX33" s="17">
        <f>AP33+'４月'!AX33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AH34+'４月'!AQ34</f>
        <v>16</v>
      </c>
      <c r="AR34" s="16">
        <f>AJ34+'４月'!AR34</f>
        <v>16</v>
      </c>
      <c r="AS34" s="16">
        <f>AK34+'４月'!AS34</f>
        <v>0</v>
      </c>
      <c r="AT34" s="16">
        <f>AL34+'４月'!AT34</f>
        <v>0</v>
      </c>
      <c r="AU34" s="16">
        <f>AM34+'４月'!AU34</f>
        <v>0</v>
      </c>
      <c r="AV34" s="16">
        <f>AN34+'４月'!AV34</f>
        <v>0</v>
      </c>
      <c r="AW34" s="56">
        <f>AO34+'４月'!AW34</f>
        <v>0</v>
      </c>
      <c r="AX34" s="17">
        <f>AP34+'４月'!AX34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AH35+'４月'!AQ35</f>
        <v>16</v>
      </c>
      <c r="AR35" s="16">
        <f>AJ35+'４月'!AR35</f>
        <v>16</v>
      </c>
      <c r="AS35" s="16">
        <f>AK35+'４月'!AS35</f>
        <v>0</v>
      </c>
      <c r="AT35" s="16">
        <f>AL35+'４月'!AT35</f>
        <v>0</v>
      </c>
      <c r="AU35" s="16">
        <f>AM35+'４月'!AU35</f>
        <v>0</v>
      </c>
      <c r="AV35" s="16">
        <f>AN35+'４月'!AV35</f>
        <v>0</v>
      </c>
      <c r="AW35" s="56">
        <f>AO35+'４月'!AW35</f>
        <v>0</v>
      </c>
      <c r="AX35" s="17">
        <f>AP35+'４月'!AX35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AH36+'４月'!AQ36</f>
        <v>16</v>
      </c>
      <c r="AR36" s="16">
        <f>AJ36+'４月'!AR36</f>
        <v>16</v>
      </c>
      <c r="AS36" s="16">
        <f>AK36+'４月'!AS36</f>
        <v>0</v>
      </c>
      <c r="AT36" s="16">
        <f>AL36+'４月'!AT36</f>
        <v>0</v>
      </c>
      <c r="AU36" s="16">
        <f>AM36+'４月'!AU36</f>
        <v>0</v>
      </c>
      <c r="AV36" s="16">
        <f>AN36+'４月'!AV36</f>
        <v>0</v>
      </c>
      <c r="AW36" s="56">
        <f>AO36+'４月'!AW36</f>
        <v>0</v>
      </c>
      <c r="AX36" s="17">
        <f>AP36+'４月'!AX36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AH37+'４月'!AQ37</f>
        <v>16</v>
      </c>
      <c r="AR37" s="16">
        <f>AJ37+'４月'!AR37</f>
        <v>16</v>
      </c>
      <c r="AS37" s="16">
        <f>AK37+'４月'!AS37</f>
        <v>0</v>
      </c>
      <c r="AT37" s="16">
        <f>AL37+'４月'!AT37</f>
        <v>0</v>
      </c>
      <c r="AU37" s="16">
        <f>AM37+'４月'!AU37</f>
        <v>0</v>
      </c>
      <c r="AV37" s="16">
        <f>AN37+'４月'!AV37</f>
        <v>0</v>
      </c>
      <c r="AW37" s="56">
        <f>AO37+'４月'!AW37</f>
        <v>0</v>
      </c>
      <c r="AX37" s="17">
        <f>AP37+'４月'!AX37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AH38+'４月'!AQ38</f>
        <v>16</v>
      </c>
      <c r="AR38" s="16">
        <f>AJ38+'４月'!AR38</f>
        <v>16</v>
      </c>
      <c r="AS38" s="16">
        <f>AK38+'４月'!AS38</f>
        <v>0</v>
      </c>
      <c r="AT38" s="16">
        <f>AL38+'４月'!AT38</f>
        <v>0</v>
      </c>
      <c r="AU38" s="16">
        <f>AM38+'４月'!AU38</f>
        <v>0</v>
      </c>
      <c r="AV38" s="16">
        <f>AN38+'４月'!AV38</f>
        <v>0</v>
      </c>
      <c r="AW38" s="56">
        <f>AO38+'４月'!AW38</f>
        <v>0</v>
      </c>
      <c r="AX38" s="17">
        <f>AP38+'４月'!AX38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AH39+'４月'!AQ39</f>
        <v>16</v>
      </c>
      <c r="AR39" s="16">
        <f>AJ39+'４月'!AR39</f>
        <v>16</v>
      </c>
      <c r="AS39" s="16">
        <f>AK39+'４月'!AS39</f>
        <v>0</v>
      </c>
      <c r="AT39" s="16">
        <f>AL39+'４月'!AT39</f>
        <v>0</v>
      </c>
      <c r="AU39" s="16">
        <f>AM39+'４月'!AU39</f>
        <v>0</v>
      </c>
      <c r="AV39" s="16">
        <f>AN39+'４月'!AV39</f>
        <v>0</v>
      </c>
      <c r="AW39" s="56">
        <f>AO39+'４月'!AW39</f>
        <v>0</v>
      </c>
      <c r="AX39" s="17">
        <f>AP39+'４月'!AX39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AH40+'４月'!AQ40</f>
        <v>16</v>
      </c>
      <c r="AR40" s="16">
        <f>AJ40+'４月'!AR40</f>
        <v>16</v>
      </c>
      <c r="AS40" s="16">
        <f>AK40+'４月'!AS40</f>
        <v>0</v>
      </c>
      <c r="AT40" s="16">
        <f>AL40+'４月'!AT40</f>
        <v>0</v>
      </c>
      <c r="AU40" s="16">
        <f>AM40+'４月'!AU40</f>
        <v>0</v>
      </c>
      <c r="AV40" s="16">
        <f>AN40+'４月'!AV40</f>
        <v>0</v>
      </c>
      <c r="AW40" s="56">
        <f>AO40+'４月'!AW40</f>
        <v>0</v>
      </c>
      <c r="AX40" s="17">
        <f>AP40+'４月'!AX40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AH41+'４月'!AQ41</f>
        <v>16</v>
      </c>
      <c r="AR41" s="16">
        <f>AJ41+'４月'!AR41</f>
        <v>16</v>
      </c>
      <c r="AS41" s="16">
        <f>AK41+'４月'!AS41</f>
        <v>0</v>
      </c>
      <c r="AT41" s="16">
        <f>AL41+'４月'!AT41</f>
        <v>0</v>
      </c>
      <c r="AU41" s="16">
        <f>AM41+'４月'!AU41</f>
        <v>0</v>
      </c>
      <c r="AV41" s="16">
        <f>AN41+'４月'!AV41</f>
        <v>0</v>
      </c>
      <c r="AW41" s="56">
        <f>AO41+'４月'!AW41</f>
        <v>0</v>
      </c>
      <c r="AX41" s="17">
        <f>AP41+'４月'!AX41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AH42+'４月'!AQ42</f>
        <v>16</v>
      </c>
      <c r="AR42" s="16">
        <f>AJ42+'４月'!AR42</f>
        <v>16</v>
      </c>
      <c r="AS42" s="16">
        <f>AK42+'４月'!AS42</f>
        <v>0</v>
      </c>
      <c r="AT42" s="16">
        <f>AL42+'４月'!AT42</f>
        <v>0</v>
      </c>
      <c r="AU42" s="16">
        <f>AM42+'４月'!AU42</f>
        <v>0</v>
      </c>
      <c r="AV42" s="16">
        <f>AN42+'４月'!AV42</f>
        <v>0</v>
      </c>
      <c r="AW42" s="56">
        <f>AO42+'４月'!AW42</f>
        <v>0</v>
      </c>
      <c r="AX42" s="17">
        <f>AP42+'４月'!AX42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AH43+'４月'!AQ43</f>
        <v>16</v>
      </c>
      <c r="AR43" s="16">
        <f>AJ43+'４月'!AR43</f>
        <v>16</v>
      </c>
      <c r="AS43" s="16">
        <f>AK43+'４月'!AS43</f>
        <v>0</v>
      </c>
      <c r="AT43" s="16">
        <f>AL43+'４月'!AT43</f>
        <v>0</v>
      </c>
      <c r="AU43" s="16">
        <f>AM43+'４月'!AU43</f>
        <v>0</v>
      </c>
      <c r="AV43" s="16">
        <f>AN43+'４月'!AV43</f>
        <v>0</v>
      </c>
      <c r="AW43" s="56">
        <f>AO43+'４月'!AW43</f>
        <v>0</v>
      </c>
      <c r="AX43" s="17">
        <f>AP43+'４月'!AX43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AH44+'４月'!AQ44</f>
        <v>16</v>
      </c>
      <c r="AR44" s="16">
        <f>AJ44+'４月'!AR44</f>
        <v>16</v>
      </c>
      <c r="AS44" s="16">
        <f>AK44+'４月'!AS44</f>
        <v>0</v>
      </c>
      <c r="AT44" s="16">
        <f>AL44+'４月'!AT44</f>
        <v>0</v>
      </c>
      <c r="AU44" s="16">
        <f>AM44+'４月'!AU44</f>
        <v>0</v>
      </c>
      <c r="AV44" s="16">
        <f>AN44+'４月'!AV44</f>
        <v>0</v>
      </c>
      <c r="AW44" s="56">
        <f>AO44+'４月'!AW44</f>
        <v>0</v>
      </c>
      <c r="AX44" s="17">
        <f>AP44+'４月'!AX44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AH45+'４月'!AQ45</f>
        <v>16</v>
      </c>
      <c r="AR45" s="16">
        <f>AJ45+'４月'!AR45</f>
        <v>16</v>
      </c>
      <c r="AS45" s="16">
        <f>AK45+'４月'!AS45</f>
        <v>0</v>
      </c>
      <c r="AT45" s="16">
        <f>AL45+'４月'!AT45</f>
        <v>0</v>
      </c>
      <c r="AU45" s="16">
        <f>AM45+'４月'!AU45</f>
        <v>0</v>
      </c>
      <c r="AV45" s="16">
        <f>AN45+'４月'!AV45</f>
        <v>0</v>
      </c>
      <c r="AW45" s="56">
        <f>AO45+'４月'!AW45</f>
        <v>0</v>
      </c>
      <c r="AX45" s="17">
        <f>AP45+'４月'!AX45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AH46+'４月'!AQ46</f>
        <v>16</v>
      </c>
      <c r="AR46" s="16">
        <f>AJ46+'４月'!AR46</f>
        <v>16</v>
      </c>
      <c r="AS46" s="16">
        <f>AK46+'４月'!AS46</f>
        <v>0</v>
      </c>
      <c r="AT46" s="16">
        <f>AL46+'４月'!AT46</f>
        <v>0</v>
      </c>
      <c r="AU46" s="16">
        <f>AM46+'４月'!AU46</f>
        <v>0</v>
      </c>
      <c r="AV46" s="16">
        <f>AN46+'４月'!AV46</f>
        <v>0</v>
      </c>
      <c r="AW46" s="56">
        <f>AO46+'４月'!AW46</f>
        <v>0</v>
      </c>
      <c r="AX46" s="17">
        <f>AP46+'４月'!AX46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AH47+'４月'!AQ47</f>
        <v>16</v>
      </c>
      <c r="AR47" s="16">
        <f>AJ47+'４月'!AR47</f>
        <v>16</v>
      </c>
      <c r="AS47" s="16">
        <f>AK47+'４月'!AS47</f>
        <v>0</v>
      </c>
      <c r="AT47" s="16">
        <f>AL47+'４月'!AT47</f>
        <v>0</v>
      </c>
      <c r="AU47" s="16">
        <f>AM47+'４月'!AU47</f>
        <v>0</v>
      </c>
      <c r="AV47" s="16">
        <f>AN47+'４月'!AV47</f>
        <v>0</v>
      </c>
      <c r="AW47" s="56">
        <f>AO47+'４月'!AW47</f>
        <v>0</v>
      </c>
      <c r="AX47" s="17">
        <f>AP47+'４月'!AX47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AH48+'４月'!AQ48</f>
        <v>16</v>
      </c>
      <c r="AR48" s="16">
        <f>AJ48+'４月'!AR48</f>
        <v>16</v>
      </c>
      <c r="AS48" s="16">
        <f>AK48+'４月'!AS48</f>
        <v>0</v>
      </c>
      <c r="AT48" s="16">
        <f>AL48+'４月'!AT48</f>
        <v>0</v>
      </c>
      <c r="AU48" s="16">
        <f>AM48+'４月'!AU48</f>
        <v>0</v>
      </c>
      <c r="AV48" s="16">
        <f>AN48+'４月'!AV48</f>
        <v>0</v>
      </c>
      <c r="AW48" s="56">
        <f>AO48+'４月'!AW48</f>
        <v>0</v>
      </c>
      <c r="AX48" s="17">
        <f>AP48+'４月'!AX48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AH49+'４月'!AQ49</f>
        <v>16</v>
      </c>
      <c r="AR49" s="16">
        <f>AJ49+'４月'!AR49</f>
        <v>16</v>
      </c>
      <c r="AS49" s="16">
        <f>AK49+'４月'!AS49</f>
        <v>0</v>
      </c>
      <c r="AT49" s="16">
        <f>AL49+'４月'!AT49</f>
        <v>0</v>
      </c>
      <c r="AU49" s="16">
        <f>AM49+'４月'!AU49</f>
        <v>0</v>
      </c>
      <c r="AV49" s="16">
        <f>AN49+'４月'!AV49</f>
        <v>0</v>
      </c>
      <c r="AW49" s="56">
        <f>AO49+'４月'!AW49</f>
        <v>0</v>
      </c>
      <c r="AX49" s="17">
        <f>AP49+'４月'!AX49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AH50+'４月'!AQ50</f>
        <v>16</v>
      </c>
      <c r="AR50" s="16">
        <f>AJ50+'４月'!AR50</f>
        <v>16</v>
      </c>
      <c r="AS50" s="16">
        <f>AK50+'４月'!AS50</f>
        <v>0</v>
      </c>
      <c r="AT50" s="16">
        <f>AL50+'４月'!AT50</f>
        <v>0</v>
      </c>
      <c r="AU50" s="16">
        <f>AM50+'４月'!AU50</f>
        <v>0</v>
      </c>
      <c r="AV50" s="16">
        <f>AN50+'４月'!AV50</f>
        <v>0</v>
      </c>
      <c r="AW50" s="56">
        <f>AO50+'４月'!AW50</f>
        <v>0</v>
      </c>
      <c r="AX50" s="17">
        <f>AP50+'４月'!AX50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AH51+'４月'!AQ51</f>
        <v>16</v>
      </c>
      <c r="AR51" s="16">
        <f>AJ51+'４月'!AR51</f>
        <v>16</v>
      </c>
      <c r="AS51" s="16">
        <f>AK51+'４月'!AS51</f>
        <v>0</v>
      </c>
      <c r="AT51" s="16">
        <f>AL51+'４月'!AT51</f>
        <v>0</v>
      </c>
      <c r="AU51" s="16">
        <f>AM51+'４月'!AU51</f>
        <v>0</v>
      </c>
      <c r="AV51" s="16">
        <f>AN51+'４月'!AV51</f>
        <v>0</v>
      </c>
      <c r="AW51" s="56">
        <f>AO51+'４月'!AW51</f>
        <v>0</v>
      </c>
      <c r="AX51" s="17">
        <f>AP51+'４月'!AX51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AH52+'４月'!AQ52</f>
        <v>16</v>
      </c>
      <c r="AR52" s="16">
        <f>AJ52+'４月'!AR52</f>
        <v>16</v>
      </c>
      <c r="AS52" s="16">
        <f>AK52+'４月'!AS52</f>
        <v>0</v>
      </c>
      <c r="AT52" s="16">
        <f>AL52+'４月'!AT52</f>
        <v>0</v>
      </c>
      <c r="AU52" s="16">
        <f>AM52+'４月'!AU52</f>
        <v>0</v>
      </c>
      <c r="AV52" s="16">
        <f>AN52+'４月'!AV52</f>
        <v>0</v>
      </c>
      <c r="AW52" s="56">
        <f>AO52+'４月'!AW52</f>
        <v>0</v>
      </c>
      <c r="AX52" s="17">
        <f>AP52+'４月'!AX52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AH53+'４月'!AQ53</f>
        <v>16</v>
      </c>
      <c r="AR53" s="16">
        <f>AJ53+'４月'!AR53</f>
        <v>16</v>
      </c>
      <c r="AS53" s="16">
        <f>AK53+'４月'!AS53</f>
        <v>0</v>
      </c>
      <c r="AT53" s="16">
        <f>AL53+'４月'!AT53</f>
        <v>0</v>
      </c>
      <c r="AU53" s="16">
        <f>AM53+'４月'!AU53</f>
        <v>0</v>
      </c>
      <c r="AV53" s="16">
        <f>AN53+'４月'!AV53</f>
        <v>0</v>
      </c>
      <c r="AW53" s="56">
        <f>AO53+'４月'!AW53</f>
        <v>0</v>
      </c>
      <c r="AX53" s="17">
        <f>AP53+'４月'!AX53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AH54+'４月'!AQ54</f>
        <v>16</v>
      </c>
      <c r="AR54" s="16">
        <f>AJ54+'４月'!AR54</f>
        <v>16</v>
      </c>
      <c r="AS54" s="16">
        <f>AK54+'４月'!AS54</f>
        <v>0</v>
      </c>
      <c r="AT54" s="16">
        <f>AL54+'４月'!AT54</f>
        <v>0</v>
      </c>
      <c r="AU54" s="16">
        <f>AM54+'４月'!AU54</f>
        <v>0</v>
      </c>
      <c r="AV54" s="16">
        <f>AN54+'４月'!AV54</f>
        <v>0</v>
      </c>
      <c r="AW54" s="56">
        <f>AO54+'４月'!AW54</f>
        <v>0</v>
      </c>
      <c r="AX54" s="17">
        <f>AP54+'４月'!AX54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AH55+'４月'!AQ55</f>
        <v>16</v>
      </c>
      <c r="AR55" s="18">
        <f>AJ55+'４月'!AR55</f>
        <v>16</v>
      </c>
      <c r="AS55" s="18">
        <f>AK55+'４月'!AS55</f>
        <v>0</v>
      </c>
      <c r="AT55" s="18">
        <f>AL55+'４月'!AT55</f>
        <v>0</v>
      </c>
      <c r="AU55" s="18">
        <f>AM55+'４月'!AU55</f>
        <v>0</v>
      </c>
      <c r="AV55" s="18">
        <f>AN55+'４月'!AV55</f>
        <v>0</v>
      </c>
      <c r="AW55" s="57">
        <f>AO55+'４月'!AW55</f>
        <v>0</v>
      </c>
      <c r="AX55" s="19">
        <f>AP55+'４月'!AX55</f>
        <v>0</v>
      </c>
      <c r="AY55" s="30" t="str">
        <f t="shared" si="13"/>
        <v/>
      </c>
      <c r="BA55" s="2">
        <f t="shared" si="14"/>
        <v>0</v>
      </c>
    </row>
    <row r="57" spans="1:53" ht="22.5" customHeight="1" x14ac:dyDescent="0.15">
      <c r="K57" s="2"/>
      <c r="L57" s="2"/>
      <c r="M57" s="2"/>
      <c r="N57" s="2"/>
      <c r="O57" s="2"/>
      <c r="P57" s="2"/>
      <c r="Q57" s="2"/>
      <c r="R57" s="2"/>
      <c r="S57" s="2"/>
      <c r="T57" s="2"/>
      <c r="U57" s="2"/>
      <c r="AZ57" s="32">
        <f>COUNTIF(AY$11:AY$55,X1)</f>
        <v>1</v>
      </c>
      <c r="BA57" s="32"/>
    </row>
    <row r="58" spans="1:53" ht="22.5" customHeight="1" x14ac:dyDescent="0.15">
      <c r="K58" s="2"/>
      <c r="L58" s="2"/>
      <c r="M58" s="2"/>
      <c r="N58" s="2"/>
      <c r="O58" s="2"/>
      <c r="P58" s="2"/>
      <c r="Q58" s="2"/>
      <c r="R58" s="2"/>
      <c r="S58" s="2"/>
      <c r="T58" s="2"/>
      <c r="U58" s="2"/>
      <c r="AZ58" s="32">
        <f>COUNTIF(AY$11:AY$55,X2)</f>
        <v>0</v>
      </c>
      <c r="BA58" s="32"/>
    </row>
    <row r="59" spans="1:53" ht="22.5" customHeight="1" x14ac:dyDescent="0.15">
      <c r="K59" s="2"/>
      <c r="L59" s="2"/>
      <c r="M59" s="2"/>
      <c r="N59" s="2"/>
      <c r="O59" s="2"/>
      <c r="P59" s="2"/>
      <c r="Q59" s="2"/>
      <c r="R59" s="2"/>
      <c r="S59" s="2"/>
      <c r="T59" s="2"/>
      <c r="U59" s="2"/>
      <c r="AZ59" s="32">
        <f>COUNTIF(AY$11:AY$55,X3)</f>
        <v>2</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78" priority="4" operator="equal">
      <formula>0</formula>
    </cfRule>
  </conditionalFormatting>
  <conditionalFormatting sqref="B11:B55">
    <cfRule type="cellIs" dxfId="77" priority="3" operator="equal">
      <formula>0</formula>
    </cfRule>
  </conditionalFormatting>
  <conditionalFormatting sqref="AY11:AY55">
    <cfRule type="cellIs" dxfId="76" priority="16" operator="equal">
      <formula>$X$3</formula>
    </cfRule>
    <cfRule type="cellIs" dxfId="75" priority="17" operator="equal">
      <formula>$X$2</formula>
    </cfRule>
    <cfRule type="cellIs" dxfId="74" priority="18" operator="equal">
      <formula>$X$1</formula>
    </cfRule>
  </conditionalFormatting>
  <conditionalFormatting sqref="C9:AG9">
    <cfRule type="cellIs" dxfId="73" priority="1" operator="equal">
      <formula>"土"</formula>
    </cfRule>
    <cfRule type="cellIs" dxfId="72"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1</v>
      </c>
      <c r="AC1" s="139"/>
      <c r="AD1" s="140"/>
      <c r="AE1" s="2" t="s">
        <v>34</v>
      </c>
      <c r="AF1" s="2" t="s">
        <v>37</v>
      </c>
    </row>
    <row r="2" spans="1:61" ht="24.75" customHeight="1" x14ac:dyDescent="0.15">
      <c r="W2" s="119"/>
      <c r="X2" s="130" t="s">
        <v>23</v>
      </c>
      <c r="Y2" s="130"/>
      <c r="Z2" s="130"/>
      <c r="AA2" s="130"/>
      <c r="AB2" s="141">
        <f t="shared" ref="AB2" si="0">$AZ$58</f>
        <v>0</v>
      </c>
      <c r="AC2" s="141"/>
      <c r="AD2" s="142"/>
      <c r="AE2" s="2" t="s">
        <v>34</v>
      </c>
      <c r="AF2" s="2" t="s">
        <v>36</v>
      </c>
    </row>
    <row r="3" spans="1:61" ht="24.75" customHeight="1" thickBot="1" x14ac:dyDescent="0.2">
      <c r="B3" s="22">
        <f>基礎情報!B5</f>
        <v>2012</v>
      </c>
      <c r="C3" s="23" t="s">
        <v>2</v>
      </c>
      <c r="D3" s="24">
        <v>6</v>
      </c>
      <c r="E3" s="23" t="s">
        <v>3</v>
      </c>
      <c r="F3" s="25"/>
      <c r="W3" s="120"/>
      <c r="X3" s="131" t="s">
        <v>24</v>
      </c>
      <c r="Y3" s="131"/>
      <c r="Z3" s="131"/>
      <c r="AA3" s="131"/>
      <c r="AB3" s="143">
        <f t="shared" ref="AB3" si="1">$AZ$59</f>
        <v>1</v>
      </c>
      <c r="AC3" s="143"/>
      <c r="AD3" s="144"/>
      <c r="AE3" s="2" t="s">
        <v>34</v>
      </c>
      <c r="AF3" s="2" t="s">
        <v>35</v>
      </c>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F7" si="2">DATE($B$3,$D$3,C6)</f>
        <v>41061</v>
      </c>
      <c r="D7" s="7">
        <f t="shared" si="2"/>
        <v>41062</v>
      </c>
      <c r="E7" s="7">
        <f t="shared" si="2"/>
        <v>41063</v>
      </c>
      <c r="F7" s="7">
        <f t="shared" si="2"/>
        <v>41064</v>
      </c>
      <c r="G7" s="7">
        <f t="shared" si="2"/>
        <v>41065</v>
      </c>
      <c r="H7" s="7">
        <f t="shared" si="2"/>
        <v>41066</v>
      </c>
      <c r="I7" s="7">
        <f t="shared" si="2"/>
        <v>41067</v>
      </c>
      <c r="J7" s="7">
        <f t="shared" si="2"/>
        <v>41068</v>
      </c>
      <c r="K7" s="7">
        <f t="shared" si="2"/>
        <v>41069</v>
      </c>
      <c r="L7" s="7">
        <f t="shared" si="2"/>
        <v>41070</v>
      </c>
      <c r="M7" s="7">
        <f t="shared" si="2"/>
        <v>41071</v>
      </c>
      <c r="N7" s="7">
        <f t="shared" si="2"/>
        <v>41072</v>
      </c>
      <c r="O7" s="7">
        <f t="shared" si="2"/>
        <v>41073</v>
      </c>
      <c r="P7" s="7">
        <f t="shared" si="2"/>
        <v>41074</v>
      </c>
      <c r="Q7" s="7">
        <f t="shared" si="2"/>
        <v>41075</v>
      </c>
      <c r="R7" s="7">
        <f t="shared" si="2"/>
        <v>41076</v>
      </c>
      <c r="S7" s="7">
        <f t="shared" si="2"/>
        <v>41077</v>
      </c>
      <c r="T7" s="7">
        <f t="shared" si="2"/>
        <v>41078</v>
      </c>
      <c r="U7" s="7">
        <f t="shared" si="2"/>
        <v>41079</v>
      </c>
      <c r="V7" s="7">
        <f t="shared" si="2"/>
        <v>41080</v>
      </c>
      <c r="W7" s="7">
        <f t="shared" si="2"/>
        <v>41081</v>
      </c>
      <c r="X7" s="7">
        <f t="shared" si="2"/>
        <v>41082</v>
      </c>
      <c r="Y7" s="7">
        <f t="shared" si="2"/>
        <v>41083</v>
      </c>
      <c r="Z7" s="7">
        <f t="shared" si="2"/>
        <v>41084</v>
      </c>
      <c r="AA7" s="7">
        <f t="shared" si="2"/>
        <v>41085</v>
      </c>
      <c r="AB7" s="7">
        <f t="shared" si="2"/>
        <v>41086</v>
      </c>
      <c r="AC7" s="7">
        <f t="shared" si="2"/>
        <v>41087</v>
      </c>
      <c r="AD7" s="7">
        <f t="shared" si="2"/>
        <v>41088</v>
      </c>
      <c r="AE7" s="7">
        <f t="shared" si="2"/>
        <v>41089</v>
      </c>
      <c r="AF7" s="7">
        <f t="shared" si="2"/>
        <v>41090</v>
      </c>
      <c r="AG7" s="34"/>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6</v>
      </c>
      <c r="D8" s="6">
        <f t="shared" ref="D8:AF8" si="3">WEEKDAY(D7,1)</f>
        <v>7</v>
      </c>
      <c r="E8" s="6">
        <f t="shared" si="3"/>
        <v>1</v>
      </c>
      <c r="F8" s="6">
        <f t="shared" si="3"/>
        <v>2</v>
      </c>
      <c r="G8" s="6">
        <f t="shared" si="3"/>
        <v>3</v>
      </c>
      <c r="H8" s="6">
        <f t="shared" si="3"/>
        <v>4</v>
      </c>
      <c r="I8" s="6">
        <f t="shared" si="3"/>
        <v>5</v>
      </c>
      <c r="J8" s="6">
        <f t="shared" si="3"/>
        <v>6</v>
      </c>
      <c r="K8" s="6">
        <f t="shared" si="3"/>
        <v>7</v>
      </c>
      <c r="L8" s="6">
        <f t="shared" si="3"/>
        <v>1</v>
      </c>
      <c r="M8" s="6">
        <f t="shared" si="3"/>
        <v>2</v>
      </c>
      <c r="N8" s="6">
        <f t="shared" si="3"/>
        <v>3</v>
      </c>
      <c r="O8" s="6">
        <f t="shared" si="3"/>
        <v>4</v>
      </c>
      <c r="P8" s="6">
        <f t="shared" si="3"/>
        <v>5</v>
      </c>
      <c r="Q8" s="6">
        <f t="shared" si="3"/>
        <v>6</v>
      </c>
      <c r="R8" s="6">
        <f t="shared" si="3"/>
        <v>7</v>
      </c>
      <c r="S8" s="6">
        <f t="shared" si="3"/>
        <v>1</v>
      </c>
      <c r="T8" s="6">
        <f t="shared" si="3"/>
        <v>2</v>
      </c>
      <c r="U8" s="6">
        <f t="shared" si="3"/>
        <v>3</v>
      </c>
      <c r="V8" s="6">
        <f t="shared" si="3"/>
        <v>4</v>
      </c>
      <c r="W8" s="6">
        <f t="shared" si="3"/>
        <v>5</v>
      </c>
      <c r="X8" s="6">
        <f t="shared" si="3"/>
        <v>6</v>
      </c>
      <c r="Y8" s="6">
        <f t="shared" si="3"/>
        <v>7</v>
      </c>
      <c r="Z8" s="6">
        <f t="shared" si="3"/>
        <v>1</v>
      </c>
      <c r="AA8" s="6">
        <f t="shared" si="3"/>
        <v>2</v>
      </c>
      <c r="AB8" s="6">
        <f t="shared" si="3"/>
        <v>3</v>
      </c>
      <c r="AC8" s="6">
        <f t="shared" si="3"/>
        <v>4</v>
      </c>
      <c r="AD8" s="6">
        <f t="shared" si="3"/>
        <v>5</v>
      </c>
      <c r="AE8" s="6">
        <f t="shared" si="3"/>
        <v>6</v>
      </c>
      <c r="AF8" s="6">
        <f t="shared" si="3"/>
        <v>7</v>
      </c>
      <c r="AG8" s="33"/>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金</v>
      </c>
      <c r="D9" s="6" t="str">
        <f t="shared" ref="D9:AF9" si="4">IF(D8=1,"日",IF(D8=2,"月",IF(D8=3,"火",IF(D8=4,"水",IF(D8=5,"木",IF(D8=6,"金",IF(D8=7,"土")))))))</f>
        <v>土</v>
      </c>
      <c r="E9" s="6" t="str">
        <f t="shared" si="4"/>
        <v>日</v>
      </c>
      <c r="F9" s="6" t="str">
        <f t="shared" si="4"/>
        <v>月</v>
      </c>
      <c r="G9" s="6" t="str">
        <f t="shared" si="4"/>
        <v>火</v>
      </c>
      <c r="H9" s="6" t="str">
        <f t="shared" si="4"/>
        <v>水</v>
      </c>
      <c r="I9" s="6" t="str">
        <f t="shared" si="4"/>
        <v>木</v>
      </c>
      <c r="J9" s="6" t="str">
        <f t="shared" si="4"/>
        <v>金</v>
      </c>
      <c r="K9" s="6" t="str">
        <f t="shared" si="4"/>
        <v>土</v>
      </c>
      <c r="L9" s="6" t="str">
        <f t="shared" si="4"/>
        <v>日</v>
      </c>
      <c r="M9" s="6" t="str">
        <f t="shared" si="4"/>
        <v>月</v>
      </c>
      <c r="N9" s="6" t="str">
        <f t="shared" si="4"/>
        <v>火</v>
      </c>
      <c r="O9" s="6" t="str">
        <f t="shared" si="4"/>
        <v>水</v>
      </c>
      <c r="P9" s="6" t="str">
        <f t="shared" si="4"/>
        <v>木</v>
      </c>
      <c r="Q9" s="6" t="str">
        <f t="shared" si="4"/>
        <v>金</v>
      </c>
      <c r="R9" s="6" t="str">
        <f t="shared" si="4"/>
        <v>土</v>
      </c>
      <c r="S9" s="6" t="str">
        <f t="shared" si="4"/>
        <v>日</v>
      </c>
      <c r="T9" s="6" t="str">
        <f t="shared" si="4"/>
        <v>月</v>
      </c>
      <c r="U9" s="6" t="str">
        <f t="shared" si="4"/>
        <v>火</v>
      </c>
      <c r="V9" s="6" t="str">
        <f t="shared" si="4"/>
        <v>水</v>
      </c>
      <c r="W9" s="6" t="str">
        <f t="shared" si="4"/>
        <v>木</v>
      </c>
      <c r="X9" s="6" t="str">
        <f t="shared" si="4"/>
        <v>金</v>
      </c>
      <c r="Y9" s="6" t="str">
        <f t="shared" si="4"/>
        <v>土</v>
      </c>
      <c r="Z9" s="6" t="str">
        <f t="shared" si="4"/>
        <v>日</v>
      </c>
      <c r="AA9" s="6" t="str">
        <f t="shared" si="4"/>
        <v>月</v>
      </c>
      <c r="AB9" s="6" t="str">
        <f t="shared" si="4"/>
        <v>火</v>
      </c>
      <c r="AC9" s="6" t="str">
        <f t="shared" si="4"/>
        <v>水</v>
      </c>
      <c r="AD9" s="6" t="str">
        <f t="shared" si="4"/>
        <v>木</v>
      </c>
      <c r="AE9" s="6" t="str">
        <f t="shared" si="4"/>
        <v>金</v>
      </c>
      <c r="AF9" s="6" t="str">
        <f t="shared" si="4"/>
        <v>土</v>
      </c>
      <c r="AG9" s="33"/>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AH11+'５月'!AQ11</f>
        <v>16</v>
      </c>
      <c r="AR11" s="31">
        <f>AJ11+'５月'!AR11</f>
        <v>13</v>
      </c>
      <c r="AS11" s="31">
        <f>AK11+'５月'!AS11</f>
        <v>2</v>
      </c>
      <c r="AT11" s="31">
        <f>AL11+'５月'!AT11</f>
        <v>2</v>
      </c>
      <c r="AU11" s="31">
        <f>AM11+'５月'!AU11</f>
        <v>2</v>
      </c>
      <c r="AV11" s="31">
        <f>AN11+'５月'!AV11</f>
        <v>2</v>
      </c>
      <c r="AW11" s="31">
        <f>AO11+'５月'!AW11</f>
        <v>0</v>
      </c>
      <c r="AX11" s="20">
        <f>AP11+'５月'!AX11</f>
        <v>1</v>
      </c>
      <c r="AY11" s="29" t="str">
        <f>IF(AS11&gt;$BD$12,"不登校",IF(BA11&gt;$BE$12,"不登校相当",IF(BA11&gt;$BF$12,"準不登校","")))</f>
        <v>準不登校</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AH12+'５月'!AQ12</f>
        <v>16</v>
      </c>
      <c r="AR12" s="16">
        <f>AJ12+'５月'!AR12</f>
        <v>1</v>
      </c>
      <c r="AS12" s="16">
        <f>AK12+'５月'!AS12</f>
        <v>15</v>
      </c>
      <c r="AT12" s="16">
        <f>AL12+'５月'!AT12</f>
        <v>0</v>
      </c>
      <c r="AU12" s="16">
        <f>AM12+'５月'!AU12</f>
        <v>0</v>
      </c>
      <c r="AV12" s="16">
        <f>AN12+'５月'!AV12</f>
        <v>0</v>
      </c>
      <c r="AW12" s="56">
        <f>AO12+'５月'!AW12</f>
        <v>0</v>
      </c>
      <c r="AX12" s="17">
        <f>AP12+'５月'!AX12</f>
        <v>0</v>
      </c>
      <c r="AY12" s="29" t="str">
        <f t="shared" ref="AY12:AY55" si="13">IF(AS12&gt;$BD$12,"不登校",IF(BA12&gt;$BE$12,"不登校相当",IF(BA12&gt;$BF$12,"準不登校","")))</f>
        <v>不登校</v>
      </c>
      <c r="BA12" s="2">
        <f t="shared" ref="BA12:BA55" si="14">AS12+AV12+AW12+(AT12+AU12)/2</f>
        <v>15</v>
      </c>
      <c r="BC12" s="2">
        <f>基礎情報!B12</f>
        <v>6</v>
      </c>
      <c r="BD12" s="2">
        <f>基礎情報!C12</f>
        <v>10</v>
      </c>
      <c r="BE12" s="2">
        <f>基礎情報!D12</f>
        <v>9</v>
      </c>
      <c r="BF12" s="2">
        <f>基礎情報!E12</f>
        <v>4.5</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AH13+'５月'!AQ13</f>
        <v>16</v>
      </c>
      <c r="AR13" s="16">
        <f>AJ13+'５月'!AR13</f>
        <v>16</v>
      </c>
      <c r="AS13" s="16">
        <f>AK13+'５月'!AS13</f>
        <v>0</v>
      </c>
      <c r="AT13" s="16">
        <f>AL13+'５月'!AT13</f>
        <v>1</v>
      </c>
      <c r="AU13" s="16">
        <f>AM13+'５月'!AU13</f>
        <v>1</v>
      </c>
      <c r="AV13" s="16">
        <f>AN13+'５月'!AV13</f>
        <v>2</v>
      </c>
      <c r="AW13" s="56">
        <f>AO13+'５月'!AW13</f>
        <v>0</v>
      </c>
      <c r="AX13" s="17">
        <f>AP13+'５月'!AX13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AH14+'５月'!AQ14</f>
        <v>16</v>
      </c>
      <c r="AR14" s="16">
        <f>AJ14+'５月'!AR14</f>
        <v>16</v>
      </c>
      <c r="AS14" s="16">
        <f>AK14+'５月'!AS14</f>
        <v>0</v>
      </c>
      <c r="AT14" s="16">
        <f>AL14+'５月'!AT14</f>
        <v>0</v>
      </c>
      <c r="AU14" s="16">
        <f>AM14+'５月'!AU14</f>
        <v>0</v>
      </c>
      <c r="AV14" s="16">
        <f>AN14+'５月'!AV14</f>
        <v>0</v>
      </c>
      <c r="AW14" s="56">
        <f>AO14+'５月'!AW14</f>
        <v>0</v>
      </c>
      <c r="AX14" s="17">
        <f>AP14+'５月'!AX14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AH15+'５月'!AQ15</f>
        <v>16</v>
      </c>
      <c r="AR15" s="16">
        <f>AJ15+'５月'!AR15</f>
        <v>16</v>
      </c>
      <c r="AS15" s="16">
        <f>AK15+'５月'!AS15</f>
        <v>0</v>
      </c>
      <c r="AT15" s="16">
        <f>AL15+'５月'!AT15</f>
        <v>0</v>
      </c>
      <c r="AU15" s="16">
        <f>AM15+'５月'!AU15</f>
        <v>0</v>
      </c>
      <c r="AV15" s="16">
        <f>AN15+'５月'!AV15</f>
        <v>0</v>
      </c>
      <c r="AW15" s="56">
        <f>AO15+'５月'!AW15</f>
        <v>0</v>
      </c>
      <c r="AX15" s="17">
        <f>AP15+'５月'!AX15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AH16+'５月'!AQ16</f>
        <v>16</v>
      </c>
      <c r="AR16" s="16">
        <f>AJ16+'５月'!AR16</f>
        <v>12</v>
      </c>
      <c r="AS16" s="16">
        <f>AK16+'５月'!AS16</f>
        <v>4</v>
      </c>
      <c r="AT16" s="16">
        <f>AL16+'５月'!AT16</f>
        <v>0</v>
      </c>
      <c r="AU16" s="16">
        <f>AM16+'５月'!AU16</f>
        <v>0</v>
      </c>
      <c r="AV16" s="16">
        <f>AN16+'５月'!AV16</f>
        <v>0</v>
      </c>
      <c r="AW16" s="56">
        <f>AO16+'５月'!AW16</f>
        <v>0</v>
      </c>
      <c r="AX16" s="17">
        <f>AP16+'５月'!AX16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AH17+'５月'!AQ17</f>
        <v>16</v>
      </c>
      <c r="AR17" s="16">
        <f>AJ17+'５月'!AR17</f>
        <v>16</v>
      </c>
      <c r="AS17" s="16">
        <f>AK17+'５月'!AS17</f>
        <v>0</v>
      </c>
      <c r="AT17" s="16">
        <f>AL17+'５月'!AT17</f>
        <v>0</v>
      </c>
      <c r="AU17" s="16">
        <f>AM17+'５月'!AU17</f>
        <v>0</v>
      </c>
      <c r="AV17" s="16">
        <f>AN17+'５月'!AV17</f>
        <v>0</v>
      </c>
      <c r="AW17" s="56">
        <f>AO17+'５月'!AW17</f>
        <v>0</v>
      </c>
      <c r="AX17" s="17">
        <f>AP17+'５月'!AX17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AH18+'５月'!AQ18</f>
        <v>16</v>
      </c>
      <c r="AR18" s="16">
        <f>AJ18+'５月'!AR18</f>
        <v>16</v>
      </c>
      <c r="AS18" s="16">
        <f>AK18+'５月'!AS18</f>
        <v>0</v>
      </c>
      <c r="AT18" s="16">
        <f>AL18+'５月'!AT18</f>
        <v>0</v>
      </c>
      <c r="AU18" s="16">
        <f>AM18+'５月'!AU18</f>
        <v>0</v>
      </c>
      <c r="AV18" s="16">
        <f>AN18+'５月'!AV18</f>
        <v>0</v>
      </c>
      <c r="AW18" s="56">
        <f>AO18+'５月'!AW18</f>
        <v>0</v>
      </c>
      <c r="AX18" s="17">
        <f>AP18+'５月'!AX18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AH19+'５月'!AQ19</f>
        <v>16</v>
      </c>
      <c r="AR19" s="16">
        <f>AJ19+'５月'!AR19</f>
        <v>14</v>
      </c>
      <c r="AS19" s="16">
        <f>AK19+'５月'!AS19</f>
        <v>1</v>
      </c>
      <c r="AT19" s="16">
        <f>AL19+'５月'!AT19</f>
        <v>1</v>
      </c>
      <c r="AU19" s="16">
        <f>AM19+'５月'!AU19</f>
        <v>0</v>
      </c>
      <c r="AV19" s="16">
        <f>AN19+'５月'!AV19</f>
        <v>1</v>
      </c>
      <c r="AW19" s="56">
        <f>AO19+'５月'!AW19</f>
        <v>0</v>
      </c>
      <c r="AX19" s="17">
        <f>AP19+'５月'!AX19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AH20+'５月'!AQ20</f>
        <v>16</v>
      </c>
      <c r="AR20" s="16">
        <f>AJ20+'５月'!AR20</f>
        <v>16</v>
      </c>
      <c r="AS20" s="16">
        <f>AK20+'５月'!AS20</f>
        <v>0</v>
      </c>
      <c r="AT20" s="16">
        <f>AL20+'５月'!AT20</f>
        <v>0</v>
      </c>
      <c r="AU20" s="16">
        <f>AM20+'５月'!AU20</f>
        <v>0</v>
      </c>
      <c r="AV20" s="16">
        <f>AN20+'５月'!AV20</f>
        <v>0</v>
      </c>
      <c r="AW20" s="56">
        <f>AO20+'５月'!AW20</f>
        <v>0</v>
      </c>
      <c r="AX20" s="17">
        <f>AP20+'５月'!AX20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AH21+'５月'!AQ21</f>
        <v>16</v>
      </c>
      <c r="AR21" s="16">
        <f>AJ21+'５月'!AR21</f>
        <v>16</v>
      </c>
      <c r="AS21" s="16">
        <f>AK21+'５月'!AS21</f>
        <v>0</v>
      </c>
      <c r="AT21" s="16">
        <f>AL21+'５月'!AT21</f>
        <v>0</v>
      </c>
      <c r="AU21" s="16">
        <f>AM21+'５月'!AU21</f>
        <v>0</v>
      </c>
      <c r="AV21" s="16">
        <f>AN21+'５月'!AV21</f>
        <v>0</v>
      </c>
      <c r="AW21" s="56">
        <f>AO21+'５月'!AW21</f>
        <v>0</v>
      </c>
      <c r="AX21" s="17">
        <f>AP21+'５月'!AX21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AH22+'５月'!AQ22</f>
        <v>16</v>
      </c>
      <c r="AR22" s="16">
        <f>AJ22+'５月'!AR22</f>
        <v>16</v>
      </c>
      <c r="AS22" s="16">
        <f>AK22+'５月'!AS22</f>
        <v>0</v>
      </c>
      <c r="AT22" s="16">
        <f>AL22+'５月'!AT22</f>
        <v>0</v>
      </c>
      <c r="AU22" s="16">
        <f>AM22+'５月'!AU22</f>
        <v>0</v>
      </c>
      <c r="AV22" s="16">
        <f>AN22+'５月'!AV22</f>
        <v>0</v>
      </c>
      <c r="AW22" s="56">
        <f>AO22+'５月'!AW22</f>
        <v>0</v>
      </c>
      <c r="AX22" s="17">
        <f>AP22+'５月'!AX22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AH23+'５月'!AQ23</f>
        <v>16</v>
      </c>
      <c r="AR23" s="16">
        <f>AJ23+'５月'!AR23</f>
        <v>16</v>
      </c>
      <c r="AS23" s="16">
        <f>AK23+'５月'!AS23</f>
        <v>0</v>
      </c>
      <c r="AT23" s="16">
        <f>AL23+'５月'!AT23</f>
        <v>0</v>
      </c>
      <c r="AU23" s="16">
        <f>AM23+'５月'!AU23</f>
        <v>0</v>
      </c>
      <c r="AV23" s="16">
        <f>AN23+'５月'!AV23</f>
        <v>0</v>
      </c>
      <c r="AW23" s="56">
        <f>AO23+'５月'!AW23</f>
        <v>0</v>
      </c>
      <c r="AX23" s="17">
        <f>AP23+'５月'!AX23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AH24+'５月'!AQ24</f>
        <v>16</v>
      </c>
      <c r="AR24" s="16">
        <f>AJ24+'５月'!AR24</f>
        <v>16</v>
      </c>
      <c r="AS24" s="16">
        <f>AK24+'５月'!AS24</f>
        <v>0</v>
      </c>
      <c r="AT24" s="16">
        <f>AL24+'５月'!AT24</f>
        <v>0</v>
      </c>
      <c r="AU24" s="16">
        <f>AM24+'５月'!AU24</f>
        <v>0</v>
      </c>
      <c r="AV24" s="16">
        <f>AN24+'５月'!AV24</f>
        <v>0</v>
      </c>
      <c r="AW24" s="56">
        <f>AO24+'５月'!AW24</f>
        <v>0</v>
      </c>
      <c r="AX24" s="17">
        <f>AP24+'５月'!AX24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AH25+'５月'!AQ25</f>
        <v>16</v>
      </c>
      <c r="AR25" s="16">
        <f>AJ25+'５月'!AR25</f>
        <v>16</v>
      </c>
      <c r="AS25" s="16">
        <f>AK25+'５月'!AS25</f>
        <v>0</v>
      </c>
      <c r="AT25" s="16">
        <f>AL25+'５月'!AT25</f>
        <v>0</v>
      </c>
      <c r="AU25" s="16">
        <f>AM25+'５月'!AU25</f>
        <v>0</v>
      </c>
      <c r="AV25" s="16">
        <f>AN25+'５月'!AV25</f>
        <v>0</v>
      </c>
      <c r="AW25" s="56">
        <f>AO25+'５月'!AW25</f>
        <v>0</v>
      </c>
      <c r="AX25" s="17">
        <f>AP25+'５月'!AX25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AH26+'５月'!AQ26</f>
        <v>16</v>
      </c>
      <c r="AR26" s="16">
        <f>AJ26+'５月'!AR26</f>
        <v>16</v>
      </c>
      <c r="AS26" s="16">
        <f>AK26+'５月'!AS26</f>
        <v>0</v>
      </c>
      <c r="AT26" s="16">
        <f>AL26+'５月'!AT26</f>
        <v>0</v>
      </c>
      <c r="AU26" s="16">
        <f>AM26+'５月'!AU26</f>
        <v>0</v>
      </c>
      <c r="AV26" s="16">
        <f>AN26+'５月'!AV26</f>
        <v>0</v>
      </c>
      <c r="AW26" s="56">
        <f>AO26+'５月'!AW26</f>
        <v>0</v>
      </c>
      <c r="AX26" s="17">
        <f>AP26+'５月'!AX26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AH27+'５月'!AQ27</f>
        <v>16</v>
      </c>
      <c r="AR27" s="16">
        <f>AJ27+'５月'!AR27</f>
        <v>16</v>
      </c>
      <c r="AS27" s="16">
        <f>AK27+'５月'!AS27</f>
        <v>0</v>
      </c>
      <c r="AT27" s="16">
        <f>AL27+'５月'!AT27</f>
        <v>0</v>
      </c>
      <c r="AU27" s="16">
        <f>AM27+'５月'!AU27</f>
        <v>0</v>
      </c>
      <c r="AV27" s="16">
        <f>AN27+'５月'!AV27</f>
        <v>0</v>
      </c>
      <c r="AW27" s="56">
        <f>AO27+'５月'!AW27</f>
        <v>0</v>
      </c>
      <c r="AX27" s="17">
        <f>AP27+'５月'!AX27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AH28+'５月'!AQ28</f>
        <v>16</v>
      </c>
      <c r="AR28" s="16">
        <f>AJ28+'５月'!AR28</f>
        <v>16</v>
      </c>
      <c r="AS28" s="16">
        <f>AK28+'５月'!AS28</f>
        <v>0</v>
      </c>
      <c r="AT28" s="16">
        <f>AL28+'５月'!AT28</f>
        <v>0</v>
      </c>
      <c r="AU28" s="16">
        <f>AM28+'５月'!AU28</f>
        <v>0</v>
      </c>
      <c r="AV28" s="16">
        <f>AN28+'５月'!AV28</f>
        <v>0</v>
      </c>
      <c r="AW28" s="56">
        <f>AO28+'５月'!AW28</f>
        <v>0</v>
      </c>
      <c r="AX28" s="17">
        <f>AP28+'５月'!AX28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AH29+'５月'!AQ29</f>
        <v>16</v>
      </c>
      <c r="AR29" s="16">
        <f>AJ29+'５月'!AR29</f>
        <v>16</v>
      </c>
      <c r="AS29" s="16">
        <f>AK29+'５月'!AS29</f>
        <v>0</v>
      </c>
      <c r="AT29" s="16">
        <f>AL29+'５月'!AT29</f>
        <v>0</v>
      </c>
      <c r="AU29" s="16">
        <f>AM29+'５月'!AU29</f>
        <v>0</v>
      </c>
      <c r="AV29" s="16">
        <f>AN29+'５月'!AV29</f>
        <v>0</v>
      </c>
      <c r="AW29" s="56">
        <f>AO29+'５月'!AW29</f>
        <v>0</v>
      </c>
      <c r="AX29" s="17">
        <f>AP29+'５月'!AX29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AH30+'５月'!AQ30</f>
        <v>16</v>
      </c>
      <c r="AR30" s="16">
        <f>AJ30+'５月'!AR30</f>
        <v>16</v>
      </c>
      <c r="AS30" s="16">
        <f>AK30+'５月'!AS30</f>
        <v>0</v>
      </c>
      <c r="AT30" s="16">
        <f>AL30+'５月'!AT30</f>
        <v>0</v>
      </c>
      <c r="AU30" s="16">
        <f>AM30+'５月'!AU30</f>
        <v>0</v>
      </c>
      <c r="AV30" s="16">
        <f>AN30+'５月'!AV30</f>
        <v>0</v>
      </c>
      <c r="AW30" s="56">
        <f>AO30+'５月'!AW30</f>
        <v>0</v>
      </c>
      <c r="AX30" s="17">
        <f>AP30+'５月'!AX30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AH31+'５月'!AQ31</f>
        <v>16</v>
      </c>
      <c r="AR31" s="16">
        <f>AJ31+'５月'!AR31</f>
        <v>16</v>
      </c>
      <c r="AS31" s="16">
        <f>AK31+'５月'!AS31</f>
        <v>0</v>
      </c>
      <c r="AT31" s="16">
        <f>AL31+'５月'!AT31</f>
        <v>0</v>
      </c>
      <c r="AU31" s="16">
        <f>AM31+'５月'!AU31</f>
        <v>0</v>
      </c>
      <c r="AV31" s="16">
        <f>AN31+'５月'!AV31</f>
        <v>0</v>
      </c>
      <c r="AW31" s="56">
        <f>AO31+'５月'!AW31</f>
        <v>0</v>
      </c>
      <c r="AX31" s="17">
        <f>AP31+'５月'!AX31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AH32+'５月'!AQ32</f>
        <v>16</v>
      </c>
      <c r="AR32" s="16">
        <f>AJ32+'５月'!AR32</f>
        <v>16</v>
      </c>
      <c r="AS32" s="16">
        <f>AK32+'５月'!AS32</f>
        <v>0</v>
      </c>
      <c r="AT32" s="16">
        <f>AL32+'５月'!AT32</f>
        <v>0</v>
      </c>
      <c r="AU32" s="16">
        <f>AM32+'５月'!AU32</f>
        <v>0</v>
      </c>
      <c r="AV32" s="16">
        <f>AN32+'５月'!AV32</f>
        <v>0</v>
      </c>
      <c r="AW32" s="56">
        <f>AO32+'５月'!AW32</f>
        <v>0</v>
      </c>
      <c r="AX32" s="17">
        <f>AP32+'５月'!AX32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AH33+'５月'!AQ33</f>
        <v>16</v>
      </c>
      <c r="AR33" s="16">
        <f>AJ33+'５月'!AR33</f>
        <v>16</v>
      </c>
      <c r="AS33" s="16">
        <f>AK33+'５月'!AS33</f>
        <v>0</v>
      </c>
      <c r="AT33" s="16">
        <f>AL33+'５月'!AT33</f>
        <v>0</v>
      </c>
      <c r="AU33" s="16">
        <f>AM33+'５月'!AU33</f>
        <v>0</v>
      </c>
      <c r="AV33" s="16">
        <f>AN33+'５月'!AV33</f>
        <v>0</v>
      </c>
      <c r="AW33" s="56">
        <f>AO33+'５月'!AW33</f>
        <v>0</v>
      </c>
      <c r="AX33" s="17">
        <f>AP33+'５月'!AX33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AH34+'５月'!AQ34</f>
        <v>16</v>
      </c>
      <c r="AR34" s="16">
        <f>AJ34+'５月'!AR34</f>
        <v>16</v>
      </c>
      <c r="AS34" s="16">
        <f>AK34+'５月'!AS34</f>
        <v>0</v>
      </c>
      <c r="AT34" s="16">
        <f>AL34+'５月'!AT34</f>
        <v>0</v>
      </c>
      <c r="AU34" s="16">
        <f>AM34+'５月'!AU34</f>
        <v>0</v>
      </c>
      <c r="AV34" s="16">
        <f>AN34+'５月'!AV34</f>
        <v>0</v>
      </c>
      <c r="AW34" s="56">
        <f>AO34+'５月'!AW34</f>
        <v>0</v>
      </c>
      <c r="AX34" s="17">
        <f>AP34+'５月'!AX34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AH35+'５月'!AQ35</f>
        <v>16</v>
      </c>
      <c r="AR35" s="16">
        <f>AJ35+'５月'!AR35</f>
        <v>16</v>
      </c>
      <c r="AS35" s="16">
        <f>AK35+'５月'!AS35</f>
        <v>0</v>
      </c>
      <c r="AT35" s="16">
        <f>AL35+'５月'!AT35</f>
        <v>0</v>
      </c>
      <c r="AU35" s="16">
        <f>AM35+'５月'!AU35</f>
        <v>0</v>
      </c>
      <c r="AV35" s="16">
        <f>AN35+'５月'!AV35</f>
        <v>0</v>
      </c>
      <c r="AW35" s="56">
        <f>AO35+'５月'!AW35</f>
        <v>0</v>
      </c>
      <c r="AX35" s="17">
        <f>AP35+'５月'!AX35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AH36+'５月'!AQ36</f>
        <v>16</v>
      </c>
      <c r="AR36" s="16">
        <f>AJ36+'５月'!AR36</f>
        <v>16</v>
      </c>
      <c r="AS36" s="16">
        <f>AK36+'５月'!AS36</f>
        <v>0</v>
      </c>
      <c r="AT36" s="16">
        <f>AL36+'５月'!AT36</f>
        <v>0</v>
      </c>
      <c r="AU36" s="16">
        <f>AM36+'５月'!AU36</f>
        <v>0</v>
      </c>
      <c r="AV36" s="16">
        <f>AN36+'５月'!AV36</f>
        <v>0</v>
      </c>
      <c r="AW36" s="56">
        <f>AO36+'５月'!AW36</f>
        <v>0</v>
      </c>
      <c r="AX36" s="17">
        <f>AP36+'５月'!AX36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AH37+'５月'!AQ37</f>
        <v>16</v>
      </c>
      <c r="AR37" s="16">
        <f>AJ37+'５月'!AR37</f>
        <v>16</v>
      </c>
      <c r="AS37" s="16">
        <f>AK37+'５月'!AS37</f>
        <v>0</v>
      </c>
      <c r="AT37" s="16">
        <f>AL37+'５月'!AT37</f>
        <v>0</v>
      </c>
      <c r="AU37" s="16">
        <f>AM37+'５月'!AU37</f>
        <v>0</v>
      </c>
      <c r="AV37" s="16">
        <f>AN37+'５月'!AV37</f>
        <v>0</v>
      </c>
      <c r="AW37" s="56">
        <f>AO37+'５月'!AW37</f>
        <v>0</v>
      </c>
      <c r="AX37" s="17">
        <f>AP37+'５月'!AX37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AH38+'５月'!AQ38</f>
        <v>16</v>
      </c>
      <c r="AR38" s="16">
        <f>AJ38+'５月'!AR38</f>
        <v>16</v>
      </c>
      <c r="AS38" s="16">
        <f>AK38+'５月'!AS38</f>
        <v>0</v>
      </c>
      <c r="AT38" s="16">
        <f>AL38+'５月'!AT38</f>
        <v>0</v>
      </c>
      <c r="AU38" s="16">
        <f>AM38+'５月'!AU38</f>
        <v>0</v>
      </c>
      <c r="AV38" s="16">
        <f>AN38+'５月'!AV38</f>
        <v>0</v>
      </c>
      <c r="AW38" s="56">
        <f>AO38+'５月'!AW38</f>
        <v>0</v>
      </c>
      <c r="AX38" s="17">
        <f>AP38+'５月'!AX38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AH39+'５月'!AQ39</f>
        <v>16</v>
      </c>
      <c r="AR39" s="16">
        <f>AJ39+'５月'!AR39</f>
        <v>16</v>
      </c>
      <c r="AS39" s="16">
        <f>AK39+'５月'!AS39</f>
        <v>0</v>
      </c>
      <c r="AT39" s="16">
        <f>AL39+'５月'!AT39</f>
        <v>0</v>
      </c>
      <c r="AU39" s="16">
        <f>AM39+'５月'!AU39</f>
        <v>0</v>
      </c>
      <c r="AV39" s="16">
        <f>AN39+'５月'!AV39</f>
        <v>0</v>
      </c>
      <c r="AW39" s="56">
        <f>AO39+'５月'!AW39</f>
        <v>0</v>
      </c>
      <c r="AX39" s="17">
        <f>AP39+'５月'!AX39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AH40+'５月'!AQ40</f>
        <v>16</v>
      </c>
      <c r="AR40" s="16">
        <f>AJ40+'５月'!AR40</f>
        <v>16</v>
      </c>
      <c r="AS40" s="16">
        <f>AK40+'５月'!AS40</f>
        <v>0</v>
      </c>
      <c r="AT40" s="16">
        <f>AL40+'５月'!AT40</f>
        <v>0</v>
      </c>
      <c r="AU40" s="16">
        <f>AM40+'５月'!AU40</f>
        <v>0</v>
      </c>
      <c r="AV40" s="16">
        <f>AN40+'５月'!AV40</f>
        <v>0</v>
      </c>
      <c r="AW40" s="56">
        <f>AO40+'５月'!AW40</f>
        <v>0</v>
      </c>
      <c r="AX40" s="17">
        <f>AP40+'５月'!AX40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AH41+'５月'!AQ41</f>
        <v>16</v>
      </c>
      <c r="AR41" s="16">
        <f>AJ41+'５月'!AR41</f>
        <v>16</v>
      </c>
      <c r="AS41" s="16">
        <f>AK41+'５月'!AS41</f>
        <v>0</v>
      </c>
      <c r="AT41" s="16">
        <f>AL41+'５月'!AT41</f>
        <v>0</v>
      </c>
      <c r="AU41" s="16">
        <f>AM41+'５月'!AU41</f>
        <v>0</v>
      </c>
      <c r="AV41" s="16">
        <f>AN41+'５月'!AV41</f>
        <v>0</v>
      </c>
      <c r="AW41" s="56">
        <f>AO41+'５月'!AW41</f>
        <v>0</v>
      </c>
      <c r="AX41" s="17">
        <f>AP41+'５月'!AX41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AH42+'５月'!AQ42</f>
        <v>16</v>
      </c>
      <c r="AR42" s="16">
        <f>AJ42+'５月'!AR42</f>
        <v>16</v>
      </c>
      <c r="AS42" s="16">
        <f>AK42+'５月'!AS42</f>
        <v>0</v>
      </c>
      <c r="AT42" s="16">
        <f>AL42+'５月'!AT42</f>
        <v>0</v>
      </c>
      <c r="AU42" s="16">
        <f>AM42+'５月'!AU42</f>
        <v>0</v>
      </c>
      <c r="AV42" s="16">
        <f>AN42+'５月'!AV42</f>
        <v>0</v>
      </c>
      <c r="AW42" s="56">
        <f>AO42+'５月'!AW42</f>
        <v>0</v>
      </c>
      <c r="AX42" s="17">
        <f>AP42+'５月'!AX42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AH43+'５月'!AQ43</f>
        <v>16</v>
      </c>
      <c r="AR43" s="16">
        <f>AJ43+'５月'!AR43</f>
        <v>16</v>
      </c>
      <c r="AS43" s="16">
        <f>AK43+'５月'!AS43</f>
        <v>0</v>
      </c>
      <c r="AT43" s="16">
        <f>AL43+'５月'!AT43</f>
        <v>0</v>
      </c>
      <c r="AU43" s="16">
        <f>AM43+'５月'!AU43</f>
        <v>0</v>
      </c>
      <c r="AV43" s="16">
        <f>AN43+'５月'!AV43</f>
        <v>0</v>
      </c>
      <c r="AW43" s="56">
        <f>AO43+'５月'!AW43</f>
        <v>0</v>
      </c>
      <c r="AX43" s="17">
        <f>AP43+'５月'!AX43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AH44+'５月'!AQ44</f>
        <v>16</v>
      </c>
      <c r="AR44" s="16">
        <f>AJ44+'５月'!AR44</f>
        <v>16</v>
      </c>
      <c r="AS44" s="16">
        <f>AK44+'５月'!AS44</f>
        <v>0</v>
      </c>
      <c r="AT44" s="16">
        <f>AL44+'５月'!AT44</f>
        <v>0</v>
      </c>
      <c r="AU44" s="16">
        <f>AM44+'５月'!AU44</f>
        <v>0</v>
      </c>
      <c r="AV44" s="16">
        <f>AN44+'５月'!AV44</f>
        <v>0</v>
      </c>
      <c r="AW44" s="56">
        <f>AO44+'５月'!AW44</f>
        <v>0</v>
      </c>
      <c r="AX44" s="17">
        <f>AP44+'５月'!AX44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AH45+'５月'!AQ45</f>
        <v>16</v>
      </c>
      <c r="AR45" s="16">
        <f>AJ45+'５月'!AR45</f>
        <v>16</v>
      </c>
      <c r="AS45" s="16">
        <f>AK45+'５月'!AS45</f>
        <v>0</v>
      </c>
      <c r="AT45" s="16">
        <f>AL45+'５月'!AT45</f>
        <v>0</v>
      </c>
      <c r="AU45" s="16">
        <f>AM45+'５月'!AU45</f>
        <v>0</v>
      </c>
      <c r="AV45" s="16">
        <f>AN45+'５月'!AV45</f>
        <v>0</v>
      </c>
      <c r="AW45" s="56">
        <f>AO45+'５月'!AW45</f>
        <v>0</v>
      </c>
      <c r="AX45" s="17">
        <f>AP45+'５月'!AX45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AH46+'５月'!AQ46</f>
        <v>16</v>
      </c>
      <c r="AR46" s="16">
        <f>AJ46+'５月'!AR46</f>
        <v>16</v>
      </c>
      <c r="AS46" s="16">
        <f>AK46+'５月'!AS46</f>
        <v>0</v>
      </c>
      <c r="AT46" s="16">
        <f>AL46+'５月'!AT46</f>
        <v>0</v>
      </c>
      <c r="AU46" s="16">
        <f>AM46+'５月'!AU46</f>
        <v>0</v>
      </c>
      <c r="AV46" s="16">
        <f>AN46+'５月'!AV46</f>
        <v>0</v>
      </c>
      <c r="AW46" s="56">
        <f>AO46+'５月'!AW46</f>
        <v>0</v>
      </c>
      <c r="AX46" s="17">
        <f>AP46+'５月'!AX46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AH47+'５月'!AQ47</f>
        <v>16</v>
      </c>
      <c r="AR47" s="16">
        <f>AJ47+'５月'!AR47</f>
        <v>16</v>
      </c>
      <c r="AS47" s="16">
        <f>AK47+'５月'!AS47</f>
        <v>0</v>
      </c>
      <c r="AT47" s="16">
        <f>AL47+'５月'!AT47</f>
        <v>0</v>
      </c>
      <c r="AU47" s="16">
        <f>AM47+'５月'!AU47</f>
        <v>0</v>
      </c>
      <c r="AV47" s="16">
        <f>AN47+'５月'!AV47</f>
        <v>0</v>
      </c>
      <c r="AW47" s="56">
        <f>AO47+'５月'!AW47</f>
        <v>0</v>
      </c>
      <c r="AX47" s="17">
        <f>AP47+'５月'!AX47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AH48+'５月'!AQ48</f>
        <v>16</v>
      </c>
      <c r="AR48" s="16">
        <f>AJ48+'５月'!AR48</f>
        <v>16</v>
      </c>
      <c r="AS48" s="16">
        <f>AK48+'５月'!AS48</f>
        <v>0</v>
      </c>
      <c r="AT48" s="16">
        <f>AL48+'５月'!AT48</f>
        <v>0</v>
      </c>
      <c r="AU48" s="16">
        <f>AM48+'５月'!AU48</f>
        <v>0</v>
      </c>
      <c r="AV48" s="16">
        <f>AN48+'５月'!AV48</f>
        <v>0</v>
      </c>
      <c r="AW48" s="56">
        <f>AO48+'５月'!AW48</f>
        <v>0</v>
      </c>
      <c r="AX48" s="17">
        <f>AP48+'５月'!AX48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AH49+'５月'!AQ49</f>
        <v>16</v>
      </c>
      <c r="AR49" s="16">
        <f>AJ49+'５月'!AR49</f>
        <v>16</v>
      </c>
      <c r="AS49" s="16">
        <f>AK49+'５月'!AS49</f>
        <v>0</v>
      </c>
      <c r="AT49" s="16">
        <f>AL49+'５月'!AT49</f>
        <v>0</v>
      </c>
      <c r="AU49" s="16">
        <f>AM49+'５月'!AU49</f>
        <v>0</v>
      </c>
      <c r="AV49" s="16">
        <f>AN49+'５月'!AV49</f>
        <v>0</v>
      </c>
      <c r="AW49" s="56">
        <f>AO49+'５月'!AW49</f>
        <v>0</v>
      </c>
      <c r="AX49" s="17">
        <f>AP49+'５月'!AX49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AH50+'５月'!AQ50</f>
        <v>16</v>
      </c>
      <c r="AR50" s="16">
        <f>AJ50+'５月'!AR50</f>
        <v>16</v>
      </c>
      <c r="AS50" s="16">
        <f>AK50+'５月'!AS50</f>
        <v>0</v>
      </c>
      <c r="AT50" s="16">
        <f>AL50+'５月'!AT50</f>
        <v>0</v>
      </c>
      <c r="AU50" s="16">
        <f>AM50+'５月'!AU50</f>
        <v>0</v>
      </c>
      <c r="AV50" s="16">
        <f>AN50+'５月'!AV50</f>
        <v>0</v>
      </c>
      <c r="AW50" s="56">
        <f>AO50+'５月'!AW50</f>
        <v>0</v>
      </c>
      <c r="AX50" s="17">
        <f>AP50+'５月'!AX50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AH51+'５月'!AQ51</f>
        <v>16</v>
      </c>
      <c r="AR51" s="16">
        <f>AJ51+'５月'!AR51</f>
        <v>16</v>
      </c>
      <c r="AS51" s="16">
        <f>AK51+'５月'!AS51</f>
        <v>0</v>
      </c>
      <c r="AT51" s="16">
        <f>AL51+'５月'!AT51</f>
        <v>0</v>
      </c>
      <c r="AU51" s="16">
        <f>AM51+'５月'!AU51</f>
        <v>0</v>
      </c>
      <c r="AV51" s="16">
        <f>AN51+'５月'!AV51</f>
        <v>0</v>
      </c>
      <c r="AW51" s="56">
        <f>AO51+'５月'!AW51</f>
        <v>0</v>
      </c>
      <c r="AX51" s="17">
        <f>AP51+'５月'!AX51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AH52+'５月'!AQ52</f>
        <v>16</v>
      </c>
      <c r="AR52" s="16">
        <f>AJ52+'５月'!AR52</f>
        <v>16</v>
      </c>
      <c r="AS52" s="16">
        <f>AK52+'５月'!AS52</f>
        <v>0</v>
      </c>
      <c r="AT52" s="16">
        <f>AL52+'５月'!AT52</f>
        <v>0</v>
      </c>
      <c r="AU52" s="16">
        <f>AM52+'５月'!AU52</f>
        <v>0</v>
      </c>
      <c r="AV52" s="16">
        <f>AN52+'５月'!AV52</f>
        <v>0</v>
      </c>
      <c r="AW52" s="56">
        <f>AO52+'５月'!AW52</f>
        <v>0</v>
      </c>
      <c r="AX52" s="17">
        <f>AP52+'５月'!AX52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AH53+'５月'!AQ53</f>
        <v>16</v>
      </c>
      <c r="AR53" s="16">
        <f>AJ53+'５月'!AR53</f>
        <v>16</v>
      </c>
      <c r="AS53" s="16">
        <f>AK53+'５月'!AS53</f>
        <v>0</v>
      </c>
      <c r="AT53" s="16">
        <f>AL53+'５月'!AT53</f>
        <v>0</v>
      </c>
      <c r="AU53" s="16">
        <f>AM53+'５月'!AU53</f>
        <v>0</v>
      </c>
      <c r="AV53" s="16">
        <f>AN53+'５月'!AV53</f>
        <v>0</v>
      </c>
      <c r="AW53" s="56">
        <f>AO53+'５月'!AW53</f>
        <v>0</v>
      </c>
      <c r="AX53" s="17">
        <f>AP53+'５月'!AX53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AH54+'５月'!AQ54</f>
        <v>16</v>
      </c>
      <c r="AR54" s="16">
        <f>AJ54+'５月'!AR54</f>
        <v>16</v>
      </c>
      <c r="AS54" s="16">
        <f>AK54+'５月'!AS54</f>
        <v>0</v>
      </c>
      <c r="AT54" s="16">
        <f>AL54+'５月'!AT54</f>
        <v>0</v>
      </c>
      <c r="AU54" s="16">
        <f>AM54+'５月'!AU54</f>
        <v>0</v>
      </c>
      <c r="AV54" s="16">
        <f>AN54+'５月'!AV54</f>
        <v>0</v>
      </c>
      <c r="AW54" s="56">
        <f>AO54+'５月'!AW54</f>
        <v>0</v>
      </c>
      <c r="AX54" s="17">
        <f>AP54+'５月'!AX54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AH55+'５月'!AQ55</f>
        <v>16</v>
      </c>
      <c r="AR55" s="18">
        <f>AJ55+'５月'!AR55</f>
        <v>16</v>
      </c>
      <c r="AS55" s="18">
        <f>AK55+'５月'!AS55</f>
        <v>0</v>
      </c>
      <c r="AT55" s="18">
        <f>AL55+'５月'!AT55</f>
        <v>0</v>
      </c>
      <c r="AU55" s="18">
        <f>AM55+'５月'!AU55</f>
        <v>0</v>
      </c>
      <c r="AV55" s="18">
        <f>AN55+'５月'!AV55</f>
        <v>0</v>
      </c>
      <c r="AW55" s="57">
        <f>AO55+'５月'!AW55</f>
        <v>0</v>
      </c>
      <c r="AX55" s="19">
        <f>AP55+'５月'!AX55</f>
        <v>0</v>
      </c>
      <c r="AY55" s="30" t="str">
        <f t="shared" si="13"/>
        <v/>
      </c>
      <c r="BA55" s="2">
        <f t="shared" si="14"/>
        <v>0</v>
      </c>
    </row>
    <row r="57" spans="1:53" ht="22.5" customHeight="1" x14ac:dyDescent="0.15">
      <c r="K57" s="2"/>
      <c r="L57" s="2"/>
      <c r="M57" s="2"/>
      <c r="N57" s="2"/>
      <c r="O57" s="2"/>
      <c r="P57" s="2"/>
      <c r="Q57" s="2"/>
      <c r="R57" s="2"/>
      <c r="S57" s="2"/>
      <c r="T57" s="2"/>
      <c r="U57" s="2"/>
      <c r="AZ57" s="32">
        <f>COUNTIF(AY$11:AY$55,X1)</f>
        <v>1</v>
      </c>
      <c r="BA57" s="32"/>
    </row>
    <row r="58" spans="1:53" ht="22.5" customHeight="1" x14ac:dyDescent="0.15">
      <c r="K58" s="2"/>
      <c r="L58" s="2"/>
      <c r="M58" s="2"/>
      <c r="N58" s="2"/>
      <c r="O58" s="2"/>
      <c r="P58" s="2"/>
      <c r="Q58" s="2"/>
      <c r="R58" s="2"/>
      <c r="S58" s="2"/>
      <c r="T58" s="2"/>
      <c r="U58" s="2"/>
      <c r="AZ58" s="32">
        <f>COUNTIF(AY$11:AY$55,X2)</f>
        <v>0</v>
      </c>
      <c r="BA58" s="32"/>
    </row>
    <row r="59" spans="1:53" ht="22.5" customHeight="1" x14ac:dyDescent="0.15">
      <c r="K59" s="2"/>
      <c r="L59" s="2"/>
      <c r="M59" s="2"/>
      <c r="N59" s="2"/>
      <c r="O59" s="2"/>
      <c r="P59" s="2"/>
      <c r="Q59" s="2"/>
      <c r="R59" s="2"/>
      <c r="S59" s="2"/>
      <c r="T59" s="2"/>
      <c r="U59" s="2"/>
      <c r="AZ59" s="32">
        <f>COUNTIF(AY$11:AY$55,X3)</f>
        <v>1</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71" priority="4" operator="equal">
      <formula>0</formula>
    </cfRule>
  </conditionalFormatting>
  <conditionalFormatting sqref="B11:B55">
    <cfRule type="cellIs" dxfId="70" priority="3" operator="equal">
      <formula>0</formula>
    </cfRule>
  </conditionalFormatting>
  <conditionalFormatting sqref="AY11:AY55">
    <cfRule type="cellIs" dxfId="69" priority="19" operator="equal">
      <formula>$X$3</formula>
    </cfRule>
    <cfRule type="cellIs" dxfId="68" priority="20" operator="equal">
      <formula>$X$2</formula>
    </cfRule>
    <cfRule type="cellIs" dxfId="67" priority="21" operator="equal">
      <formula>$X$1</formula>
    </cfRule>
  </conditionalFormatting>
  <conditionalFormatting sqref="C9:AG9">
    <cfRule type="cellIs" dxfId="66" priority="1" operator="equal">
      <formula>"土"</formula>
    </cfRule>
    <cfRule type="cellIs" dxfId="65"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1</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f>
        <v>2012</v>
      </c>
      <c r="C3" s="23" t="s">
        <v>2</v>
      </c>
      <c r="D3" s="24">
        <v>7</v>
      </c>
      <c r="E3" s="23" t="s">
        <v>3</v>
      </c>
      <c r="F3" s="25"/>
      <c r="W3" s="120"/>
      <c r="X3" s="131" t="s">
        <v>24</v>
      </c>
      <c r="Y3" s="131"/>
      <c r="Z3" s="131"/>
      <c r="AA3" s="131"/>
      <c r="AB3" s="143">
        <f t="shared" ref="AB3" si="1">$AZ$59</f>
        <v>0</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41091</v>
      </c>
      <c r="D7" s="7">
        <f t="shared" si="2"/>
        <v>41092</v>
      </c>
      <c r="E7" s="7">
        <f t="shared" si="2"/>
        <v>41093</v>
      </c>
      <c r="F7" s="7">
        <f t="shared" si="2"/>
        <v>41094</v>
      </c>
      <c r="G7" s="7">
        <f t="shared" si="2"/>
        <v>41095</v>
      </c>
      <c r="H7" s="7">
        <f t="shared" si="2"/>
        <v>41096</v>
      </c>
      <c r="I7" s="7">
        <f t="shared" si="2"/>
        <v>41097</v>
      </c>
      <c r="J7" s="7">
        <f t="shared" si="2"/>
        <v>41098</v>
      </c>
      <c r="K7" s="7">
        <f t="shared" si="2"/>
        <v>41099</v>
      </c>
      <c r="L7" s="7">
        <f t="shared" si="2"/>
        <v>41100</v>
      </c>
      <c r="M7" s="7">
        <f t="shared" si="2"/>
        <v>41101</v>
      </c>
      <c r="N7" s="7">
        <f t="shared" si="2"/>
        <v>41102</v>
      </c>
      <c r="O7" s="7">
        <f t="shared" si="2"/>
        <v>41103</v>
      </c>
      <c r="P7" s="7">
        <f t="shared" si="2"/>
        <v>41104</v>
      </c>
      <c r="Q7" s="7">
        <f t="shared" si="2"/>
        <v>41105</v>
      </c>
      <c r="R7" s="7">
        <f t="shared" si="2"/>
        <v>41106</v>
      </c>
      <c r="S7" s="7">
        <f t="shared" si="2"/>
        <v>41107</v>
      </c>
      <c r="T7" s="7">
        <f t="shared" si="2"/>
        <v>41108</v>
      </c>
      <c r="U7" s="7">
        <f t="shared" si="2"/>
        <v>41109</v>
      </c>
      <c r="V7" s="7">
        <f t="shared" si="2"/>
        <v>41110</v>
      </c>
      <c r="W7" s="7">
        <f t="shared" si="2"/>
        <v>41111</v>
      </c>
      <c r="X7" s="7">
        <f t="shared" si="2"/>
        <v>41112</v>
      </c>
      <c r="Y7" s="7">
        <f t="shared" si="2"/>
        <v>41113</v>
      </c>
      <c r="Z7" s="7">
        <f t="shared" si="2"/>
        <v>41114</v>
      </c>
      <c r="AA7" s="7">
        <f t="shared" si="2"/>
        <v>41115</v>
      </c>
      <c r="AB7" s="7">
        <f t="shared" si="2"/>
        <v>41116</v>
      </c>
      <c r="AC7" s="7">
        <f t="shared" si="2"/>
        <v>41117</v>
      </c>
      <c r="AD7" s="7">
        <f t="shared" si="2"/>
        <v>41118</v>
      </c>
      <c r="AE7" s="7">
        <f t="shared" si="2"/>
        <v>41119</v>
      </c>
      <c r="AF7" s="7">
        <f t="shared" si="2"/>
        <v>41120</v>
      </c>
      <c r="AG7" s="34">
        <f t="shared" si="2"/>
        <v>41121</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1</v>
      </c>
      <c r="D8" s="6">
        <f t="shared" ref="D8:AG8" si="3">WEEKDAY(D7,1)</f>
        <v>2</v>
      </c>
      <c r="E8" s="6">
        <f t="shared" si="3"/>
        <v>3</v>
      </c>
      <c r="F8" s="6">
        <f t="shared" si="3"/>
        <v>4</v>
      </c>
      <c r="G8" s="6">
        <f t="shared" si="3"/>
        <v>5</v>
      </c>
      <c r="H8" s="6">
        <f t="shared" si="3"/>
        <v>6</v>
      </c>
      <c r="I8" s="6">
        <f t="shared" si="3"/>
        <v>7</v>
      </c>
      <c r="J8" s="6">
        <f t="shared" si="3"/>
        <v>1</v>
      </c>
      <c r="K8" s="6">
        <f t="shared" si="3"/>
        <v>2</v>
      </c>
      <c r="L8" s="6">
        <f t="shared" si="3"/>
        <v>3</v>
      </c>
      <c r="M8" s="6">
        <f t="shared" si="3"/>
        <v>4</v>
      </c>
      <c r="N8" s="6">
        <f t="shared" si="3"/>
        <v>5</v>
      </c>
      <c r="O8" s="6">
        <f t="shared" si="3"/>
        <v>6</v>
      </c>
      <c r="P8" s="6">
        <f t="shared" si="3"/>
        <v>7</v>
      </c>
      <c r="Q8" s="6">
        <f t="shared" si="3"/>
        <v>1</v>
      </c>
      <c r="R8" s="6">
        <f t="shared" si="3"/>
        <v>2</v>
      </c>
      <c r="S8" s="6">
        <f t="shared" si="3"/>
        <v>3</v>
      </c>
      <c r="T8" s="6">
        <f t="shared" si="3"/>
        <v>4</v>
      </c>
      <c r="U8" s="6">
        <f t="shared" si="3"/>
        <v>5</v>
      </c>
      <c r="V8" s="6">
        <f t="shared" si="3"/>
        <v>6</v>
      </c>
      <c r="W8" s="6">
        <f t="shared" si="3"/>
        <v>7</v>
      </c>
      <c r="X8" s="6">
        <f t="shared" si="3"/>
        <v>1</v>
      </c>
      <c r="Y8" s="6">
        <f t="shared" si="3"/>
        <v>2</v>
      </c>
      <c r="Z8" s="6">
        <f t="shared" si="3"/>
        <v>3</v>
      </c>
      <c r="AA8" s="6">
        <f t="shared" si="3"/>
        <v>4</v>
      </c>
      <c r="AB8" s="6">
        <f t="shared" si="3"/>
        <v>5</v>
      </c>
      <c r="AC8" s="6">
        <f t="shared" si="3"/>
        <v>6</v>
      </c>
      <c r="AD8" s="6">
        <f t="shared" si="3"/>
        <v>7</v>
      </c>
      <c r="AE8" s="6">
        <f t="shared" si="3"/>
        <v>1</v>
      </c>
      <c r="AF8" s="6">
        <f t="shared" si="3"/>
        <v>2</v>
      </c>
      <c r="AG8" s="33">
        <f t="shared" si="3"/>
        <v>3</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日</v>
      </c>
      <c r="D9" s="6" t="str">
        <f t="shared" ref="D9:AG9" si="4">IF(D8=1,"日",IF(D8=2,"月",IF(D8=3,"火",IF(D8=4,"水",IF(D8=5,"木",IF(D8=6,"金",IF(D8=7,"土")))))))</f>
        <v>月</v>
      </c>
      <c r="E9" s="6" t="str">
        <f t="shared" si="4"/>
        <v>火</v>
      </c>
      <c r="F9" s="6" t="str">
        <f t="shared" si="4"/>
        <v>水</v>
      </c>
      <c r="G9" s="6" t="str">
        <f t="shared" si="4"/>
        <v>木</v>
      </c>
      <c r="H9" s="6" t="str">
        <f t="shared" si="4"/>
        <v>金</v>
      </c>
      <c r="I9" s="6" t="str">
        <f t="shared" si="4"/>
        <v>土</v>
      </c>
      <c r="J9" s="6" t="str">
        <f t="shared" si="4"/>
        <v>日</v>
      </c>
      <c r="K9" s="6" t="str">
        <f t="shared" si="4"/>
        <v>月</v>
      </c>
      <c r="L9" s="6" t="str">
        <f t="shared" si="4"/>
        <v>火</v>
      </c>
      <c r="M9" s="6" t="str">
        <f t="shared" si="4"/>
        <v>水</v>
      </c>
      <c r="N9" s="6" t="str">
        <f t="shared" si="4"/>
        <v>木</v>
      </c>
      <c r="O9" s="6" t="str">
        <f t="shared" si="4"/>
        <v>金</v>
      </c>
      <c r="P9" s="6" t="str">
        <f t="shared" si="4"/>
        <v>土</v>
      </c>
      <c r="Q9" s="6" t="str">
        <f t="shared" si="4"/>
        <v>日</v>
      </c>
      <c r="R9" s="6" t="str">
        <f t="shared" si="4"/>
        <v>月</v>
      </c>
      <c r="S9" s="6" t="str">
        <f t="shared" si="4"/>
        <v>火</v>
      </c>
      <c r="T9" s="6" t="str">
        <f t="shared" si="4"/>
        <v>水</v>
      </c>
      <c r="U9" s="6" t="str">
        <f t="shared" si="4"/>
        <v>木</v>
      </c>
      <c r="V9" s="6" t="str">
        <f t="shared" si="4"/>
        <v>金</v>
      </c>
      <c r="W9" s="6" t="str">
        <f t="shared" si="4"/>
        <v>土</v>
      </c>
      <c r="X9" s="6" t="str">
        <f t="shared" si="4"/>
        <v>日</v>
      </c>
      <c r="Y9" s="6" t="str">
        <f t="shared" si="4"/>
        <v>月</v>
      </c>
      <c r="Z9" s="6" t="str">
        <f t="shared" si="4"/>
        <v>火</v>
      </c>
      <c r="AA9" s="6" t="str">
        <f t="shared" si="4"/>
        <v>水</v>
      </c>
      <c r="AB9" s="6" t="str">
        <f t="shared" si="4"/>
        <v>木</v>
      </c>
      <c r="AC9" s="6" t="str">
        <f t="shared" si="4"/>
        <v>金</v>
      </c>
      <c r="AD9" s="6" t="str">
        <f t="shared" si="4"/>
        <v>土</v>
      </c>
      <c r="AE9" s="6" t="str">
        <f t="shared" si="4"/>
        <v>日</v>
      </c>
      <c r="AF9" s="6" t="str">
        <f t="shared" si="4"/>
        <v>月</v>
      </c>
      <c r="AG9" s="33" t="str">
        <f t="shared" si="4"/>
        <v>火</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AH11+'６月'!AQ11</f>
        <v>16</v>
      </c>
      <c r="AR11" s="31">
        <f>AJ11+'６月'!AR11</f>
        <v>13</v>
      </c>
      <c r="AS11" s="31">
        <f>AK11+'６月'!AS11</f>
        <v>2</v>
      </c>
      <c r="AT11" s="31">
        <f>AL11+'６月'!AT11</f>
        <v>2</v>
      </c>
      <c r="AU11" s="31">
        <f>AM11+'６月'!AU11</f>
        <v>2</v>
      </c>
      <c r="AV11" s="31">
        <f>AN11+'６月'!AV11</f>
        <v>2</v>
      </c>
      <c r="AW11" s="31">
        <f>AO11+'６月'!AW11</f>
        <v>0</v>
      </c>
      <c r="AX11" s="20">
        <f>AP11+'６月'!AX11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AH12+'６月'!AQ12</f>
        <v>16</v>
      </c>
      <c r="AR12" s="16">
        <f>AJ12+'６月'!AR12</f>
        <v>1</v>
      </c>
      <c r="AS12" s="16">
        <f>AK12+'６月'!AS12</f>
        <v>15</v>
      </c>
      <c r="AT12" s="16">
        <f>AL12+'６月'!AT12</f>
        <v>0</v>
      </c>
      <c r="AU12" s="16">
        <f>AM12+'６月'!AU12</f>
        <v>0</v>
      </c>
      <c r="AV12" s="16">
        <f>AN12+'６月'!AV12</f>
        <v>0</v>
      </c>
      <c r="AW12" s="56">
        <f>AO12+'６月'!AW12</f>
        <v>0</v>
      </c>
      <c r="AX12" s="17">
        <f>AP12+'６月'!AX12</f>
        <v>0</v>
      </c>
      <c r="AY12" s="29" t="str">
        <f t="shared" ref="AY12:AY55" si="13">IF(AS12&gt;$BD$12,"不登校",IF(BA12&gt;$BE$12,"不登校相当",IF(BA12&gt;$BF$12,"準不登校","")))</f>
        <v>不登校</v>
      </c>
      <c r="BA12" s="2">
        <f t="shared" ref="BA12:BA55" si="14">AS12+AV12+AW12+(AT12+AU12)/2</f>
        <v>15</v>
      </c>
      <c r="BC12" s="2">
        <f>基礎情報!B13</f>
        <v>7</v>
      </c>
      <c r="BD12" s="2">
        <f>基礎情報!C13</f>
        <v>10</v>
      </c>
      <c r="BE12" s="2">
        <f>基礎情報!D13</f>
        <v>12</v>
      </c>
      <c r="BF12" s="2">
        <f>基礎情報!E13</f>
        <v>6</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AH13+'６月'!AQ13</f>
        <v>16</v>
      </c>
      <c r="AR13" s="16">
        <f>AJ13+'６月'!AR13</f>
        <v>16</v>
      </c>
      <c r="AS13" s="16">
        <f>AK13+'６月'!AS13</f>
        <v>0</v>
      </c>
      <c r="AT13" s="16">
        <f>AL13+'６月'!AT13</f>
        <v>1</v>
      </c>
      <c r="AU13" s="16">
        <f>AM13+'６月'!AU13</f>
        <v>1</v>
      </c>
      <c r="AV13" s="16">
        <f>AN13+'６月'!AV13</f>
        <v>2</v>
      </c>
      <c r="AW13" s="56">
        <f>AO13+'６月'!AW13</f>
        <v>0</v>
      </c>
      <c r="AX13" s="17">
        <f>AP13+'６月'!AX13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AH14+'６月'!AQ14</f>
        <v>16</v>
      </c>
      <c r="AR14" s="16">
        <f>AJ14+'６月'!AR14</f>
        <v>16</v>
      </c>
      <c r="AS14" s="16">
        <f>AK14+'６月'!AS14</f>
        <v>0</v>
      </c>
      <c r="AT14" s="16">
        <f>AL14+'６月'!AT14</f>
        <v>0</v>
      </c>
      <c r="AU14" s="16">
        <f>AM14+'６月'!AU14</f>
        <v>0</v>
      </c>
      <c r="AV14" s="16">
        <f>AN14+'６月'!AV14</f>
        <v>0</v>
      </c>
      <c r="AW14" s="56">
        <f>AO14+'６月'!AW14</f>
        <v>0</v>
      </c>
      <c r="AX14" s="17">
        <f>AP14+'６月'!AX14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AH15+'６月'!AQ15</f>
        <v>16</v>
      </c>
      <c r="AR15" s="16">
        <f>AJ15+'６月'!AR15</f>
        <v>16</v>
      </c>
      <c r="AS15" s="16">
        <f>AK15+'６月'!AS15</f>
        <v>0</v>
      </c>
      <c r="AT15" s="16">
        <f>AL15+'６月'!AT15</f>
        <v>0</v>
      </c>
      <c r="AU15" s="16">
        <f>AM15+'６月'!AU15</f>
        <v>0</v>
      </c>
      <c r="AV15" s="16">
        <f>AN15+'６月'!AV15</f>
        <v>0</v>
      </c>
      <c r="AW15" s="56">
        <f>AO15+'６月'!AW15</f>
        <v>0</v>
      </c>
      <c r="AX15" s="17">
        <f>AP15+'６月'!AX15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AH16+'６月'!AQ16</f>
        <v>16</v>
      </c>
      <c r="AR16" s="16">
        <f>AJ16+'６月'!AR16</f>
        <v>12</v>
      </c>
      <c r="AS16" s="16">
        <f>AK16+'６月'!AS16</f>
        <v>4</v>
      </c>
      <c r="AT16" s="16">
        <f>AL16+'６月'!AT16</f>
        <v>0</v>
      </c>
      <c r="AU16" s="16">
        <f>AM16+'６月'!AU16</f>
        <v>0</v>
      </c>
      <c r="AV16" s="16">
        <f>AN16+'６月'!AV16</f>
        <v>0</v>
      </c>
      <c r="AW16" s="56">
        <f>AO16+'６月'!AW16</f>
        <v>0</v>
      </c>
      <c r="AX16" s="17">
        <f>AP16+'６月'!AX16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AH17+'６月'!AQ17</f>
        <v>16</v>
      </c>
      <c r="AR17" s="16">
        <f>AJ17+'６月'!AR17</f>
        <v>16</v>
      </c>
      <c r="AS17" s="16">
        <f>AK17+'６月'!AS17</f>
        <v>0</v>
      </c>
      <c r="AT17" s="16">
        <f>AL17+'６月'!AT17</f>
        <v>0</v>
      </c>
      <c r="AU17" s="16">
        <f>AM17+'６月'!AU17</f>
        <v>0</v>
      </c>
      <c r="AV17" s="16">
        <f>AN17+'６月'!AV17</f>
        <v>0</v>
      </c>
      <c r="AW17" s="56">
        <f>AO17+'６月'!AW17</f>
        <v>0</v>
      </c>
      <c r="AX17" s="17">
        <f>AP17+'６月'!AX17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AH18+'６月'!AQ18</f>
        <v>16</v>
      </c>
      <c r="AR18" s="16">
        <f>AJ18+'６月'!AR18</f>
        <v>16</v>
      </c>
      <c r="AS18" s="16">
        <f>AK18+'６月'!AS18</f>
        <v>0</v>
      </c>
      <c r="AT18" s="16">
        <f>AL18+'６月'!AT18</f>
        <v>0</v>
      </c>
      <c r="AU18" s="16">
        <f>AM18+'６月'!AU18</f>
        <v>0</v>
      </c>
      <c r="AV18" s="16">
        <f>AN18+'６月'!AV18</f>
        <v>0</v>
      </c>
      <c r="AW18" s="56">
        <f>AO18+'６月'!AW18</f>
        <v>0</v>
      </c>
      <c r="AX18" s="17">
        <f>AP18+'６月'!AX18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AH19+'６月'!AQ19</f>
        <v>16</v>
      </c>
      <c r="AR19" s="16">
        <f>AJ19+'６月'!AR19</f>
        <v>14</v>
      </c>
      <c r="AS19" s="16">
        <f>AK19+'６月'!AS19</f>
        <v>1</v>
      </c>
      <c r="AT19" s="16">
        <f>AL19+'６月'!AT19</f>
        <v>1</v>
      </c>
      <c r="AU19" s="16">
        <f>AM19+'６月'!AU19</f>
        <v>0</v>
      </c>
      <c r="AV19" s="16">
        <f>AN19+'６月'!AV19</f>
        <v>1</v>
      </c>
      <c r="AW19" s="56">
        <f>AO19+'６月'!AW19</f>
        <v>0</v>
      </c>
      <c r="AX19" s="17">
        <f>AP19+'６月'!AX19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AH20+'６月'!AQ20</f>
        <v>16</v>
      </c>
      <c r="AR20" s="16">
        <f>AJ20+'６月'!AR20</f>
        <v>16</v>
      </c>
      <c r="AS20" s="16">
        <f>AK20+'６月'!AS20</f>
        <v>0</v>
      </c>
      <c r="AT20" s="16">
        <f>AL20+'６月'!AT20</f>
        <v>0</v>
      </c>
      <c r="AU20" s="16">
        <f>AM20+'６月'!AU20</f>
        <v>0</v>
      </c>
      <c r="AV20" s="16">
        <f>AN20+'６月'!AV20</f>
        <v>0</v>
      </c>
      <c r="AW20" s="56">
        <f>AO20+'６月'!AW20</f>
        <v>0</v>
      </c>
      <c r="AX20" s="17">
        <f>AP20+'６月'!AX20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AH21+'６月'!AQ21</f>
        <v>16</v>
      </c>
      <c r="AR21" s="16">
        <f>AJ21+'６月'!AR21</f>
        <v>16</v>
      </c>
      <c r="AS21" s="16">
        <f>AK21+'６月'!AS21</f>
        <v>0</v>
      </c>
      <c r="AT21" s="16">
        <f>AL21+'６月'!AT21</f>
        <v>0</v>
      </c>
      <c r="AU21" s="16">
        <f>AM21+'６月'!AU21</f>
        <v>0</v>
      </c>
      <c r="AV21" s="16">
        <f>AN21+'６月'!AV21</f>
        <v>0</v>
      </c>
      <c r="AW21" s="56">
        <f>AO21+'６月'!AW21</f>
        <v>0</v>
      </c>
      <c r="AX21" s="17">
        <f>AP21+'６月'!AX21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AH22+'６月'!AQ22</f>
        <v>16</v>
      </c>
      <c r="AR22" s="16">
        <f>AJ22+'６月'!AR22</f>
        <v>16</v>
      </c>
      <c r="AS22" s="16">
        <f>AK22+'６月'!AS22</f>
        <v>0</v>
      </c>
      <c r="AT22" s="16">
        <f>AL22+'６月'!AT22</f>
        <v>0</v>
      </c>
      <c r="AU22" s="16">
        <f>AM22+'６月'!AU22</f>
        <v>0</v>
      </c>
      <c r="AV22" s="16">
        <f>AN22+'６月'!AV22</f>
        <v>0</v>
      </c>
      <c r="AW22" s="56">
        <f>AO22+'６月'!AW22</f>
        <v>0</v>
      </c>
      <c r="AX22" s="17">
        <f>AP22+'６月'!AX22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AH23+'６月'!AQ23</f>
        <v>16</v>
      </c>
      <c r="AR23" s="16">
        <f>AJ23+'６月'!AR23</f>
        <v>16</v>
      </c>
      <c r="AS23" s="16">
        <f>AK23+'６月'!AS23</f>
        <v>0</v>
      </c>
      <c r="AT23" s="16">
        <f>AL23+'６月'!AT23</f>
        <v>0</v>
      </c>
      <c r="AU23" s="16">
        <f>AM23+'６月'!AU23</f>
        <v>0</v>
      </c>
      <c r="AV23" s="16">
        <f>AN23+'６月'!AV23</f>
        <v>0</v>
      </c>
      <c r="AW23" s="56">
        <f>AO23+'６月'!AW23</f>
        <v>0</v>
      </c>
      <c r="AX23" s="17">
        <f>AP23+'６月'!AX23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AH24+'６月'!AQ24</f>
        <v>16</v>
      </c>
      <c r="AR24" s="16">
        <f>AJ24+'６月'!AR24</f>
        <v>16</v>
      </c>
      <c r="AS24" s="16">
        <f>AK24+'６月'!AS24</f>
        <v>0</v>
      </c>
      <c r="AT24" s="16">
        <f>AL24+'６月'!AT24</f>
        <v>0</v>
      </c>
      <c r="AU24" s="16">
        <f>AM24+'６月'!AU24</f>
        <v>0</v>
      </c>
      <c r="AV24" s="16">
        <f>AN24+'６月'!AV24</f>
        <v>0</v>
      </c>
      <c r="AW24" s="56">
        <f>AO24+'６月'!AW24</f>
        <v>0</v>
      </c>
      <c r="AX24" s="17">
        <f>AP24+'６月'!AX24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AH25+'６月'!AQ25</f>
        <v>16</v>
      </c>
      <c r="AR25" s="16">
        <f>AJ25+'６月'!AR25</f>
        <v>16</v>
      </c>
      <c r="AS25" s="16">
        <f>AK25+'６月'!AS25</f>
        <v>0</v>
      </c>
      <c r="AT25" s="16">
        <f>AL25+'６月'!AT25</f>
        <v>0</v>
      </c>
      <c r="AU25" s="16">
        <f>AM25+'６月'!AU25</f>
        <v>0</v>
      </c>
      <c r="AV25" s="16">
        <f>AN25+'６月'!AV25</f>
        <v>0</v>
      </c>
      <c r="AW25" s="56">
        <f>AO25+'６月'!AW25</f>
        <v>0</v>
      </c>
      <c r="AX25" s="17">
        <f>AP25+'６月'!AX25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AH26+'６月'!AQ26</f>
        <v>16</v>
      </c>
      <c r="AR26" s="16">
        <f>AJ26+'６月'!AR26</f>
        <v>16</v>
      </c>
      <c r="AS26" s="16">
        <f>AK26+'６月'!AS26</f>
        <v>0</v>
      </c>
      <c r="AT26" s="16">
        <f>AL26+'６月'!AT26</f>
        <v>0</v>
      </c>
      <c r="AU26" s="16">
        <f>AM26+'６月'!AU26</f>
        <v>0</v>
      </c>
      <c r="AV26" s="16">
        <f>AN26+'６月'!AV26</f>
        <v>0</v>
      </c>
      <c r="AW26" s="56">
        <f>AO26+'６月'!AW26</f>
        <v>0</v>
      </c>
      <c r="AX26" s="17">
        <f>AP26+'６月'!AX26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AH27+'６月'!AQ27</f>
        <v>16</v>
      </c>
      <c r="AR27" s="16">
        <f>AJ27+'６月'!AR27</f>
        <v>16</v>
      </c>
      <c r="AS27" s="16">
        <f>AK27+'６月'!AS27</f>
        <v>0</v>
      </c>
      <c r="AT27" s="16">
        <f>AL27+'６月'!AT27</f>
        <v>0</v>
      </c>
      <c r="AU27" s="16">
        <f>AM27+'６月'!AU27</f>
        <v>0</v>
      </c>
      <c r="AV27" s="16">
        <f>AN27+'６月'!AV27</f>
        <v>0</v>
      </c>
      <c r="AW27" s="56">
        <f>AO27+'６月'!AW27</f>
        <v>0</v>
      </c>
      <c r="AX27" s="17">
        <f>AP27+'６月'!AX27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AH28+'６月'!AQ28</f>
        <v>16</v>
      </c>
      <c r="AR28" s="16">
        <f>AJ28+'６月'!AR28</f>
        <v>16</v>
      </c>
      <c r="AS28" s="16">
        <f>AK28+'６月'!AS28</f>
        <v>0</v>
      </c>
      <c r="AT28" s="16">
        <f>AL28+'６月'!AT28</f>
        <v>0</v>
      </c>
      <c r="AU28" s="16">
        <f>AM28+'６月'!AU28</f>
        <v>0</v>
      </c>
      <c r="AV28" s="16">
        <f>AN28+'６月'!AV28</f>
        <v>0</v>
      </c>
      <c r="AW28" s="56">
        <f>AO28+'６月'!AW28</f>
        <v>0</v>
      </c>
      <c r="AX28" s="17">
        <f>AP28+'６月'!AX28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AH29+'６月'!AQ29</f>
        <v>16</v>
      </c>
      <c r="AR29" s="16">
        <f>AJ29+'６月'!AR29</f>
        <v>16</v>
      </c>
      <c r="AS29" s="16">
        <f>AK29+'６月'!AS29</f>
        <v>0</v>
      </c>
      <c r="AT29" s="16">
        <f>AL29+'６月'!AT29</f>
        <v>0</v>
      </c>
      <c r="AU29" s="16">
        <f>AM29+'６月'!AU29</f>
        <v>0</v>
      </c>
      <c r="AV29" s="16">
        <f>AN29+'６月'!AV29</f>
        <v>0</v>
      </c>
      <c r="AW29" s="56">
        <f>AO29+'６月'!AW29</f>
        <v>0</v>
      </c>
      <c r="AX29" s="17">
        <f>AP29+'６月'!AX29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AH30+'６月'!AQ30</f>
        <v>16</v>
      </c>
      <c r="AR30" s="16">
        <f>AJ30+'６月'!AR30</f>
        <v>16</v>
      </c>
      <c r="AS30" s="16">
        <f>AK30+'６月'!AS30</f>
        <v>0</v>
      </c>
      <c r="AT30" s="16">
        <f>AL30+'６月'!AT30</f>
        <v>0</v>
      </c>
      <c r="AU30" s="16">
        <f>AM30+'６月'!AU30</f>
        <v>0</v>
      </c>
      <c r="AV30" s="16">
        <f>AN30+'６月'!AV30</f>
        <v>0</v>
      </c>
      <c r="AW30" s="56">
        <f>AO30+'６月'!AW30</f>
        <v>0</v>
      </c>
      <c r="AX30" s="17">
        <f>AP30+'６月'!AX30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AH31+'６月'!AQ31</f>
        <v>16</v>
      </c>
      <c r="AR31" s="16">
        <f>AJ31+'６月'!AR31</f>
        <v>16</v>
      </c>
      <c r="AS31" s="16">
        <f>AK31+'６月'!AS31</f>
        <v>0</v>
      </c>
      <c r="AT31" s="16">
        <f>AL31+'６月'!AT31</f>
        <v>0</v>
      </c>
      <c r="AU31" s="16">
        <f>AM31+'６月'!AU31</f>
        <v>0</v>
      </c>
      <c r="AV31" s="16">
        <f>AN31+'６月'!AV31</f>
        <v>0</v>
      </c>
      <c r="AW31" s="56">
        <f>AO31+'６月'!AW31</f>
        <v>0</v>
      </c>
      <c r="AX31" s="17">
        <f>AP31+'６月'!AX31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AH32+'６月'!AQ32</f>
        <v>16</v>
      </c>
      <c r="AR32" s="16">
        <f>AJ32+'６月'!AR32</f>
        <v>16</v>
      </c>
      <c r="AS32" s="16">
        <f>AK32+'６月'!AS32</f>
        <v>0</v>
      </c>
      <c r="AT32" s="16">
        <f>AL32+'６月'!AT32</f>
        <v>0</v>
      </c>
      <c r="AU32" s="16">
        <f>AM32+'６月'!AU32</f>
        <v>0</v>
      </c>
      <c r="AV32" s="16">
        <f>AN32+'６月'!AV32</f>
        <v>0</v>
      </c>
      <c r="AW32" s="56">
        <f>AO32+'６月'!AW32</f>
        <v>0</v>
      </c>
      <c r="AX32" s="17">
        <f>AP32+'６月'!AX32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AH33+'６月'!AQ33</f>
        <v>16</v>
      </c>
      <c r="AR33" s="16">
        <f>AJ33+'６月'!AR33</f>
        <v>16</v>
      </c>
      <c r="AS33" s="16">
        <f>AK33+'６月'!AS33</f>
        <v>0</v>
      </c>
      <c r="AT33" s="16">
        <f>AL33+'６月'!AT33</f>
        <v>0</v>
      </c>
      <c r="AU33" s="16">
        <f>AM33+'６月'!AU33</f>
        <v>0</v>
      </c>
      <c r="AV33" s="16">
        <f>AN33+'６月'!AV33</f>
        <v>0</v>
      </c>
      <c r="AW33" s="56">
        <f>AO33+'６月'!AW33</f>
        <v>0</v>
      </c>
      <c r="AX33" s="17">
        <f>AP33+'６月'!AX33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AH34+'６月'!AQ34</f>
        <v>16</v>
      </c>
      <c r="AR34" s="16">
        <f>AJ34+'６月'!AR34</f>
        <v>16</v>
      </c>
      <c r="AS34" s="16">
        <f>AK34+'６月'!AS34</f>
        <v>0</v>
      </c>
      <c r="AT34" s="16">
        <f>AL34+'６月'!AT34</f>
        <v>0</v>
      </c>
      <c r="AU34" s="16">
        <f>AM34+'６月'!AU34</f>
        <v>0</v>
      </c>
      <c r="AV34" s="16">
        <f>AN34+'６月'!AV34</f>
        <v>0</v>
      </c>
      <c r="AW34" s="56">
        <f>AO34+'６月'!AW34</f>
        <v>0</v>
      </c>
      <c r="AX34" s="17">
        <f>AP34+'６月'!AX34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AH35+'６月'!AQ35</f>
        <v>16</v>
      </c>
      <c r="AR35" s="16">
        <f>AJ35+'６月'!AR35</f>
        <v>16</v>
      </c>
      <c r="AS35" s="16">
        <f>AK35+'６月'!AS35</f>
        <v>0</v>
      </c>
      <c r="AT35" s="16">
        <f>AL35+'６月'!AT35</f>
        <v>0</v>
      </c>
      <c r="AU35" s="16">
        <f>AM35+'６月'!AU35</f>
        <v>0</v>
      </c>
      <c r="AV35" s="16">
        <f>AN35+'６月'!AV35</f>
        <v>0</v>
      </c>
      <c r="AW35" s="56">
        <f>AO35+'６月'!AW35</f>
        <v>0</v>
      </c>
      <c r="AX35" s="17">
        <f>AP35+'６月'!AX35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AH36+'６月'!AQ36</f>
        <v>16</v>
      </c>
      <c r="AR36" s="16">
        <f>AJ36+'６月'!AR36</f>
        <v>16</v>
      </c>
      <c r="AS36" s="16">
        <f>AK36+'６月'!AS36</f>
        <v>0</v>
      </c>
      <c r="AT36" s="16">
        <f>AL36+'６月'!AT36</f>
        <v>0</v>
      </c>
      <c r="AU36" s="16">
        <f>AM36+'６月'!AU36</f>
        <v>0</v>
      </c>
      <c r="AV36" s="16">
        <f>AN36+'６月'!AV36</f>
        <v>0</v>
      </c>
      <c r="AW36" s="56">
        <f>AO36+'６月'!AW36</f>
        <v>0</v>
      </c>
      <c r="AX36" s="17">
        <f>AP36+'６月'!AX36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AH37+'６月'!AQ37</f>
        <v>16</v>
      </c>
      <c r="AR37" s="16">
        <f>AJ37+'６月'!AR37</f>
        <v>16</v>
      </c>
      <c r="AS37" s="16">
        <f>AK37+'６月'!AS37</f>
        <v>0</v>
      </c>
      <c r="AT37" s="16">
        <f>AL37+'６月'!AT37</f>
        <v>0</v>
      </c>
      <c r="AU37" s="16">
        <f>AM37+'６月'!AU37</f>
        <v>0</v>
      </c>
      <c r="AV37" s="16">
        <f>AN37+'６月'!AV37</f>
        <v>0</v>
      </c>
      <c r="AW37" s="56">
        <f>AO37+'６月'!AW37</f>
        <v>0</v>
      </c>
      <c r="AX37" s="17">
        <f>AP37+'６月'!AX37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AH38+'６月'!AQ38</f>
        <v>16</v>
      </c>
      <c r="AR38" s="16">
        <f>AJ38+'６月'!AR38</f>
        <v>16</v>
      </c>
      <c r="AS38" s="16">
        <f>AK38+'６月'!AS38</f>
        <v>0</v>
      </c>
      <c r="AT38" s="16">
        <f>AL38+'６月'!AT38</f>
        <v>0</v>
      </c>
      <c r="AU38" s="16">
        <f>AM38+'６月'!AU38</f>
        <v>0</v>
      </c>
      <c r="AV38" s="16">
        <f>AN38+'６月'!AV38</f>
        <v>0</v>
      </c>
      <c r="AW38" s="56">
        <f>AO38+'６月'!AW38</f>
        <v>0</v>
      </c>
      <c r="AX38" s="17">
        <f>AP38+'６月'!AX38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AH39+'６月'!AQ39</f>
        <v>16</v>
      </c>
      <c r="AR39" s="16">
        <f>AJ39+'６月'!AR39</f>
        <v>16</v>
      </c>
      <c r="AS39" s="16">
        <f>AK39+'６月'!AS39</f>
        <v>0</v>
      </c>
      <c r="AT39" s="16">
        <f>AL39+'６月'!AT39</f>
        <v>0</v>
      </c>
      <c r="AU39" s="16">
        <f>AM39+'６月'!AU39</f>
        <v>0</v>
      </c>
      <c r="AV39" s="16">
        <f>AN39+'６月'!AV39</f>
        <v>0</v>
      </c>
      <c r="AW39" s="56">
        <f>AO39+'６月'!AW39</f>
        <v>0</v>
      </c>
      <c r="AX39" s="17">
        <f>AP39+'６月'!AX39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AH40+'６月'!AQ40</f>
        <v>16</v>
      </c>
      <c r="AR40" s="16">
        <f>AJ40+'６月'!AR40</f>
        <v>16</v>
      </c>
      <c r="AS40" s="16">
        <f>AK40+'６月'!AS40</f>
        <v>0</v>
      </c>
      <c r="AT40" s="16">
        <f>AL40+'６月'!AT40</f>
        <v>0</v>
      </c>
      <c r="AU40" s="16">
        <f>AM40+'６月'!AU40</f>
        <v>0</v>
      </c>
      <c r="AV40" s="16">
        <f>AN40+'６月'!AV40</f>
        <v>0</v>
      </c>
      <c r="AW40" s="56">
        <f>AO40+'６月'!AW40</f>
        <v>0</v>
      </c>
      <c r="AX40" s="17">
        <f>AP40+'６月'!AX40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AH41+'６月'!AQ41</f>
        <v>16</v>
      </c>
      <c r="AR41" s="16">
        <f>AJ41+'６月'!AR41</f>
        <v>16</v>
      </c>
      <c r="AS41" s="16">
        <f>AK41+'６月'!AS41</f>
        <v>0</v>
      </c>
      <c r="AT41" s="16">
        <f>AL41+'６月'!AT41</f>
        <v>0</v>
      </c>
      <c r="AU41" s="16">
        <f>AM41+'６月'!AU41</f>
        <v>0</v>
      </c>
      <c r="AV41" s="16">
        <f>AN41+'６月'!AV41</f>
        <v>0</v>
      </c>
      <c r="AW41" s="56">
        <f>AO41+'６月'!AW41</f>
        <v>0</v>
      </c>
      <c r="AX41" s="17">
        <f>AP41+'６月'!AX41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AH42+'６月'!AQ42</f>
        <v>16</v>
      </c>
      <c r="AR42" s="16">
        <f>AJ42+'６月'!AR42</f>
        <v>16</v>
      </c>
      <c r="AS42" s="16">
        <f>AK42+'６月'!AS42</f>
        <v>0</v>
      </c>
      <c r="AT42" s="16">
        <f>AL42+'６月'!AT42</f>
        <v>0</v>
      </c>
      <c r="AU42" s="16">
        <f>AM42+'６月'!AU42</f>
        <v>0</v>
      </c>
      <c r="AV42" s="16">
        <f>AN42+'６月'!AV42</f>
        <v>0</v>
      </c>
      <c r="AW42" s="56">
        <f>AO42+'６月'!AW42</f>
        <v>0</v>
      </c>
      <c r="AX42" s="17">
        <f>AP42+'６月'!AX42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AH43+'６月'!AQ43</f>
        <v>16</v>
      </c>
      <c r="AR43" s="16">
        <f>AJ43+'６月'!AR43</f>
        <v>16</v>
      </c>
      <c r="AS43" s="16">
        <f>AK43+'６月'!AS43</f>
        <v>0</v>
      </c>
      <c r="AT43" s="16">
        <f>AL43+'６月'!AT43</f>
        <v>0</v>
      </c>
      <c r="AU43" s="16">
        <f>AM43+'６月'!AU43</f>
        <v>0</v>
      </c>
      <c r="AV43" s="16">
        <f>AN43+'６月'!AV43</f>
        <v>0</v>
      </c>
      <c r="AW43" s="56">
        <f>AO43+'６月'!AW43</f>
        <v>0</v>
      </c>
      <c r="AX43" s="17">
        <f>AP43+'６月'!AX43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AH44+'６月'!AQ44</f>
        <v>16</v>
      </c>
      <c r="AR44" s="16">
        <f>AJ44+'６月'!AR44</f>
        <v>16</v>
      </c>
      <c r="AS44" s="16">
        <f>AK44+'６月'!AS44</f>
        <v>0</v>
      </c>
      <c r="AT44" s="16">
        <f>AL44+'６月'!AT44</f>
        <v>0</v>
      </c>
      <c r="AU44" s="16">
        <f>AM44+'６月'!AU44</f>
        <v>0</v>
      </c>
      <c r="AV44" s="16">
        <f>AN44+'６月'!AV44</f>
        <v>0</v>
      </c>
      <c r="AW44" s="56">
        <f>AO44+'６月'!AW44</f>
        <v>0</v>
      </c>
      <c r="AX44" s="17">
        <f>AP44+'６月'!AX44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AH45+'６月'!AQ45</f>
        <v>16</v>
      </c>
      <c r="AR45" s="16">
        <f>AJ45+'６月'!AR45</f>
        <v>16</v>
      </c>
      <c r="AS45" s="16">
        <f>AK45+'６月'!AS45</f>
        <v>0</v>
      </c>
      <c r="AT45" s="16">
        <f>AL45+'６月'!AT45</f>
        <v>0</v>
      </c>
      <c r="AU45" s="16">
        <f>AM45+'６月'!AU45</f>
        <v>0</v>
      </c>
      <c r="AV45" s="16">
        <f>AN45+'６月'!AV45</f>
        <v>0</v>
      </c>
      <c r="AW45" s="56">
        <f>AO45+'６月'!AW45</f>
        <v>0</v>
      </c>
      <c r="AX45" s="17">
        <f>AP45+'６月'!AX45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AH46+'６月'!AQ46</f>
        <v>16</v>
      </c>
      <c r="AR46" s="16">
        <f>AJ46+'６月'!AR46</f>
        <v>16</v>
      </c>
      <c r="AS46" s="16">
        <f>AK46+'６月'!AS46</f>
        <v>0</v>
      </c>
      <c r="AT46" s="16">
        <f>AL46+'６月'!AT46</f>
        <v>0</v>
      </c>
      <c r="AU46" s="16">
        <f>AM46+'６月'!AU46</f>
        <v>0</v>
      </c>
      <c r="AV46" s="16">
        <f>AN46+'６月'!AV46</f>
        <v>0</v>
      </c>
      <c r="AW46" s="56">
        <f>AO46+'６月'!AW46</f>
        <v>0</v>
      </c>
      <c r="AX46" s="17">
        <f>AP46+'６月'!AX46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AH47+'６月'!AQ47</f>
        <v>16</v>
      </c>
      <c r="AR47" s="16">
        <f>AJ47+'６月'!AR47</f>
        <v>16</v>
      </c>
      <c r="AS47" s="16">
        <f>AK47+'６月'!AS47</f>
        <v>0</v>
      </c>
      <c r="AT47" s="16">
        <f>AL47+'６月'!AT47</f>
        <v>0</v>
      </c>
      <c r="AU47" s="16">
        <f>AM47+'６月'!AU47</f>
        <v>0</v>
      </c>
      <c r="AV47" s="16">
        <f>AN47+'６月'!AV47</f>
        <v>0</v>
      </c>
      <c r="AW47" s="56">
        <f>AO47+'６月'!AW47</f>
        <v>0</v>
      </c>
      <c r="AX47" s="17">
        <f>AP47+'６月'!AX47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AH48+'６月'!AQ48</f>
        <v>16</v>
      </c>
      <c r="AR48" s="16">
        <f>AJ48+'６月'!AR48</f>
        <v>16</v>
      </c>
      <c r="AS48" s="16">
        <f>AK48+'６月'!AS48</f>
        <v>0</v>
      </c>
      <c r="AT48" s="16">
        <f>AL48+'６月'!AT48</f>
        <v>0</v>
      </c>
      <c r="AU48" s="16">
        <f>AM48+'６月'!AU48</f>
        <v>0</v>
      </c>
      <c r="AV48" s="16">
        <f>AN48+'６月'!AV48</f>
        <v>0</v>
      </c>
      <c r="AW48" s="56">
        <f>AO48+'６月'!AW48</f>
        <v>0</v>
      </c>
      <c r="AX48" s="17">
        <f>AP48+'６月'!AX48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AH49+'６月'!AQ49</f>
        <v>16</v>
      </c>
      <c r="AR49" s="16">
        <f>AJ49+'６月'!AR49</f>
        <v>16</v>
      </c>
      <c r="AS49" s="16">
        <f>AK49+'６月'!AS49</f>
        <v>0</v>
      </c>
      <c r="AT49" s="16">
        <f>AL49+'６月'!AT49</f>
        <v>0</v>
      </c>
      <c r="AU49" s="16">
        <f>AM49+'６月'!AU49</f>
        <v>0</v>
      </c>
      <c r="AV49" s="16">
        <f>AN49+'６月'!AV49</f>
        <v>0</v>
      </c>
      <c r="AW49" s="56">
        <f>AO49+'６月'!AW49</f>
        <v>0</v>
      </c>
      <c r="AX49" s="17">
        <f>AP49+'６月'!AX49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AH50+'６月'!AQ50</f>
        <v>16</v>
      </c>
      <c r="AR50" s="16">
        <f>AJ50+'６月'!AR50</f>
        <v>16</v>
      </c>
      <c r="AS50" s="16">
        <f>AK50+'６月'!AS50</f>
        <v>0</v>
      </c>
      <c r="AT50" s="16">
        <f>AL50+'６月'!AT50</f>
        <v>0</v>
      </c>
      <c r="AU50" s="16">
        <f>AM50+'６月'!AU50</f>
        <v>0</v>
      </c>
      <c r="AV50" s="16">
        <f>AN50+'６月'!AV50</f>
        <v>0</v>
      </c>
      <c r="AW50" s="56">
        <f>AO50+'６月'!AW50</f>
        <v>0</v>
      </c>
      <c r="AX50" s="17">
        <f>AP50+'６月'!AX50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AH51+'６月'!AQ51</f>
        <v>16</v>
      </c>
      <c r="AR51" s="16">
        <f>AJ51+'６月'!AR51</f>
        <v>16</v>
      </c>
      <c r="AS51" s="16">
        <f>AK51+'６月'!AS51</f>
        <v>0</v>
      </c>
      <c r="AT51" s="16">
        <f>AL51+'６月'!AT51</f>
        <v>0</v>
      </c>
      <c r="AU51" s="16">
        <f>AM51+'６月'!AU51</f>
        <v>0</v>
      </c>
      <c r="AV51" s="16">
        <f>AN51+'６月'!AV51</f>
        <v>0</v>
      </c>
      <c r="AW51" s="56">
        <f>AO51+'６月'!AW51</f>
        <v>0</v>
      </c>
      <c r="AX51" s="17">
        <f>AP51+'６月'!AX51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AH52+'６月'!AQ52</f>
        <v>16</v>
      </c>
      <c r="AR52" s="16">
        <f>AJ52+'６月'!AR52</f>
        <v>16</v>
      </c>
      <c r="AS52" s="16">
        <f>AK52+'６月'!AS52</f>
        <v>0</v>
      </c>
      <c r="AT52" s="16">
        <f>AL52+'６月'!AT52</f>
        <v>0</v>
      </c>
      <c r="AU52" s="16">
        <f>AM52+'６月'!AU52</f>
        <v>0</v>
      </c>
      <c r="AV52" s="16">
        <f>AN52+'６月'!AV52</f>
        <v>0</v>
      </c>
      <c r="AW52" s="56">
        <f>AO52+'６月'!AW52</f>
        <v>0</v>
      </c>
      <c r="AX52" s="17">
        <f>AP52+'６月'!AX52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AH53+'６月'!AQ53</f>
        <v>16</v>
      </c>
      <c r="AR53" s="16">
        <f>AJ53+'６月'!AR53</f>
        <v>16</v>
      </c>
      <c r="AS53" s="16">
        <f>AK53+'６月'!AS53</f>
        <v>0</v>
      </c>
      <c r="AT53" s="16">
        <f>AL53+'６月'!AT53</f>
        <v>0</v>
      </c>
      <c r="AU53" s="16">
        <f>AM53+'６月'!AU53</f>
        <v>0</v>
      </c>
      <c r="AV53" s="16">
        <f>AN53+'６月'!AV53</f>
        <v>0</v>
      </c>
      <c r="AW53" s="56">
        <f>AO53+'６月'!AW53</f>
        <v>0</v>
      </c>
      <c r="AX53" s="17">
        <f>AP53+'６月'!AX53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AH54+'６月'!AQ54</f>
        <v>16</v>
      </c>
      <c r="AR54" s="16">
        <f>AJ54+'６月'!AR54</f>
        <v>16</v>
      </c>
      <c r="AS54" s="16">
        <f>AK54+'６月'!AS54</f>
        <v>0</v>
      </c>
      <c r="AT54" s="16">
        <f>AL54+'６月'!AT54</f>
        <v>0</v>
      </c>
      <c r="AU54" s="16">
        <f>AM54+'６月'!AU54</f>
        <v>0</v>
      </c>
      <c r="AV54" s="16">
        <f>AN54+'６月'!AV54</f>
        <v>0</v>
      </c>
      <c r="AW54" s="56">
        <f>AO54+'６月'!AW54</f>
        <v>0</v>
      </c>
      <c r="AX54" s="17">
        <f>AP54+'６月'!AX54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AH55+'６月'!AQ55</f>
        <v>16</v>
      </c>
      <c r="AR55" s="18">
        <f>AJ55+'６月'!AR55</f>
        <v>16</v>
      </c>
      <c r="AS55" s="18">
        <f>AK55+'６月'!AS55</f>
        <v>0</v>
      </c>
      <c r="AT55" s="18">
        <f>AL55+'６月'!AT55</f>
        <v>0</v>
      </c>
      <c r="AU55" s="18">
        <f>AM55+'６月'!AU55</f>
        <v>0</v>
      </c>
      <c r="AV55" s="18">
        <f>AN55+'６月'!AV55</f>
        <v>0</v>
      </c>
      <c r="AW55" s="57">
        <f>AO55+'６月'!AW55</f>
        <v>0</v>
      </c>
      <c r="AX55" s="19">
        <f>AP55+'６月'!AX55</f>
        <v>0</v>
      </c>
      <c r="AY55" s="30" t="str">
        <f t="shared" si="13"/>
        <v/>
      </c>
      <c r="BA55" s="2">
        <f t="shared" si="14"/>
        <v>0</v>
      </c>
    </row>
    <row r="57" spans="1:53" ht="22.5" customHeight="1" x14ac:dyDescent="0.15">
      <c r="L57" s="2"/>
      <c r="M57" s="2"/>
      <c r="N57" s="2"/>
      <c r="O57" s="2"/>
      <c r="P57" s="2"/>
      <c r="Q57" s="2"/>
      <c r="R57" s="2"/>
      <c r="S57" s="2"/>
      <c r="T57" s="2"/>
      <c r="U57" s="2"/>
      <c r="AZ57" s="32">
        <f>COUNTIF(AY$11:AY$55,X1)</f>
        <v>1</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0</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64" priority="4" operator="equal">
      <formula>0</formula>
    </cfRule>
  </conditionalFormatting>
  <conditionalFormatting sqref="B11:B55">
    <cfRule type="cellIs" dxfId="63" priority="3" operator="equal">
      <formula>0</formula>
    </cfRule>
  </conditionalFormatting>
  <conditionalFormatting sqref="AY11:AY55">
    <cfRule type="cellIs" dxfId="62" priority="22" operator="equal">
      <formula>$X$3</formula>
    </cfRule>
    <cfRule type="cellIs" dxfId="61" priority="23" operator="equal">
      <formula>$X$2</formula>
    </cfRule>
    <cfRule type="cellIs" dxfId="60" priority="24" operator="equal">
      <formula>$X$1</formula>
    </cfRule>
  </conditionalFormatting>
  <conditionalFormatting sqref="C9:AG9">
    <cfRule type="cellIs" dxfId="59" priority="1" operator="equal">
      <formula>"土"</formula>
    </cfRule>
    <cfRule type="cellIs" dxfId="58"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I59"/>
  <sheetViews>
    <sheetView view="pageBreakPreview" zoomScale="74" zoomScaleNormal="60" zoomScaleSheetLayoutView="74" workbookViewId="0">
      <pane xSplit="2" ySplit="10" topLeftCell="C11" activePane="bottomRight" state="frozen"/>
      <selection activeCell="W13" sqref="W13"/>
      <selection pane="topRight" activeCell="W13" sqref="W13"/>
      <selection pane="bottomLeft" activeCell="W13" sqref="W13"/>
      <selection pane="bottomRight" activeCell="W13" sqref="W13"/>
    </sheetView>
  </sheetViews>
  <sheetFormatPr defaultRowHeight="13.5" x14ac:dyDescent="0.15"/>
  <cols>
    <col min="1" max="1" width="3.5" style="2" bestFit="1" customWidth="1"/>
    <col min="2" max="2" width="12.625" style="2" customWidth="1"/>
    <col min="3" max="33" width="3.875" style="3" customWidth="1"/>
    <col min="34" max="34" width="1.875" style="3" bestFit="1" customWidth="1"/>
    <col min="35" max="39" width="4.5" style="2" bestFit="1" customWidth="1"/>
    <col min="40" max="40" width="6" style="2" bestFit="1" customWidth="1"/>
    <col min="41" max="41" width="6" style="2" customWidth="1"/>
    <col min="42" max="42" width="5" style="2" bestFit="1" customWidth="1"/>
    <col min="43" max="47" width="4.5" style="2" bestFit="1" customWidth="1"/>
    <col min="48" max="48" width="6" style="2" bestFit="1" customWidth="1"/>
    <col min="49" max="49" width="6" style="2" customWidth="1"/>
    <col min="50" max="50" width="5" style="2" bestFit="1" customWidth="1"/>
    <col min="51" max="51" width="12.25" style="2" customWidth="1"/>
    <col min="52" max="52" width="10.25" style="2" customWidth="1"/>
    <col min="53" max="61" width="9" style="2" hidden="1" customWidth="1"/>
    <col min="62" max="76" width="0" style="2" hidden="1" customWidth="1"/>
    <col min="77" max="16384" width="9" style="2"/>
  </cols>
  <sheetData>
    <row r="1" spans="1:61" ht="24.75" customHeight="1" x14ac:dyDescent="0.15">
      <c r="A1" s="21" t="str">
        <f>基礎情報!B3&amp;"　欠席状況　確認シート"</f>
        <v>○○○立△△△学校　欠席状況　確認シート</v>
      </c>
      <c r="W1" s="118" t="s">
        <v>64</v>
      </c>
      <c r="X1" s="129" t="s">
        <v>25</v>
      </c>
      <c r="Y1" s="129"/>
      <c r="Z1" s="129"/>
      <c r="AA1" s="129"/>
      <c r="AB1" s="139">
        <f>$AZ$57</f>
        <v>1</v>
      </c>
      <c r="AC1" s="139"/>
      <c r="AD1" s="140"/>
      <c r="AE1" s="2" t="s">
        <v>34</v>
      </c>
      <c r="AF1" s="2" t="s">
        <v>37</v>
      </c>
      <c r="AG1" s="2"/>
    </row>
    <row r="2" spans="1:61" ht="24.75" customHeight="1" x14ac:dyDescent="0.15">
      <c r="W2" s="119"/>
      <c r="X2" s="130" t="s">
        <v>23</v>
      </c>
      <c r="Y2" s="130"/>
      <c r="Z2" s="130"/>
      <c r="AA2" s="130"/>
      <c r="AB2" s="141">
        <f t="shared" ref="AB2" si="0">$AZ$58</f>
        <v>0</v>
      </c>
      <c r="AC2" s="141"/>
      <c r="AD2" s="142"/>
      <c r="AE2" s="2" t="s">
        <v>34</v>
      </c>
      <c r="AF2" s="2" t="s">
        <v>36</v>
      </c>
      <c r="AG2" s="2"/>
    </row>
    <row r="3" spans="1:61" ht="24.75" customHeight="1" thickBot="1" x14ac:dyDescent="0.2">
      <c r="B3" s="22">
        <f>基礎情報!B5</f>
        <v>2012</v>
      </c>
      <c r="C3" s="23" t="s">
        <v>2</v>
      </c>
      <c r="D3" s="24">
        <v>8</v>
      </c>
      <c r="E3" s="23" t="s">
        <v>3</v>
      </c>
      <c r="F3" s="25"/>
      <c r="W3" s="120"/>
      <c r="X3" s="131" t="s">
        <v>24</v>
      </c>
      <c r="Y3" s="131"/>
      <c r="Z3" s="131"/>
      <c r="AA3" s="131"/>
      <c r="AB3" s="143">
        <f t="shared" ref="AB3" si="1">$AZ$59</f>
        <v>0</v>
      </c>
      <c r="AC3" s="143"/>
      <c r="AD3" s="144"/>
      <c r="AE3" s="2" t="s">
        <v>34</v>
      </c>
      <c r="AF3" s="2" t="s">
        <v>35</v>
      </c>
      <c r="AG3" s="2"/>
    </row>
    <row r="4" spans="1:61" ht="8.25" customHeight="1" thickBot="1" x14ac:dyDescent="0.2">
      <c r="B4" s="4"/>
      <c r="D4" s="5"/>
    </row>
    <row r="5" spans="1:61" x14ac:dyDescent="0.15">
      <c r="A5" s="108" t="str">
        <f>基礎情報!B7</f>
        <v>□年○組</v>
      </c>
      <c r="B5" s="109"/>
      <c r="C5" s="125" t="s">
        <v>44</v>
      </c>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5" t="s">
        <v>45</v>
      </c>
      <c r="AI5" s="126"/>
      <c r="AJ5" s="126"/>
      <c r="AK5" s="126"/>
      <c r="AL5" s="126"/>
      <c r="AM5" s="126"/>
      <c r="AN5" s="126"/>
      <c r="AO5" s="126"/>
      <c r="AP5" s="126"/>
      <c r="AQ5" s="125" t="s">
        <v>17</v>
      </c>
      <c r="AR5" s="126"/>
      <c r="AS5" s="126"/>
      <c r="AT5" s="126"/>
      <c r="AU5" s="126"/>
      <c r="AV5" s="126"/>
      <c r="AW5" s="126"/>
      <c r="AX5" s="121"/>
      <c r="AY5" s="121" t="s">
        <v>29</v>
      </c>
      <c r="AZ5" s="3"/>
    </row>
    <row r="6" spans="1:61" ht="30.75" customHeight="1" x14ac:dyDescent="0.15">
      <c r="A6" s="110"/>
      <c r="B6" s="111"/>
      <c r="C6" s="6">
        <v>1</v>
      </c>
      <c r="D6" s="6">
        <v>2</v>
      </c>
      <c r="E6" s="6">
        <v>3</v>
      </c>
      <c r="F6" s="6">
        <v>4</v>
      </c>
      <c r="G6" s="6">
        <v>5</v>
      </c>
      <c r="H6" s="6">
        <v>6</v>
      </c>
      <c r="I6" s="6">
        <v>7</v>
      </c>
      <c r="J6" s="6">
        <v>8</v>
      </c>
      <c r="K6" s="6">
        <v>9</v>
      </c>
      <c r="L6" s="6">
        <v>10</v>
      </c>
      <c r="M6" s="6">
        <v>11</v>
      </c>
      <c r="N6" s="6">
        <v>12</v>
      </c>
      <c r="O6" s="6">
        <v>13</v>
      </c>
      <c r="P6" s="6">
        <v>14</v>
      </c>
      <c r="Q6" s="6">
        <v>15</v>
      </c>
      <c r="R6" s="6">
        <v>16</v>
      </c>
      <c r="S6" s="6">
        <v>17</v>
      </c>
      <c r="T6" s="6">
        <v>18</v>
      </c>
      <c r="U6" s="6">
        <v>19</v>
      </c>
      <c r="V6" s="6">
        <v>20</v>
      </c>
      <c r="W6" s="6">
        <v>21</v>
      </c>
      <c r="X6" s="6">
        <v>22</v>
      </c>
      <c r="Y6" s="6">
        <v>23</v>
      </c>
      <c r="Z6" s="6">
        <v>24</v>
      </c>
      <c r="AA6" s="6">
        <v>25</v>
      </c>
      <c r="AB6" s="6">
        <v>26</v>
      </c>
      <c r="AC6" s="6">
        <v>27</v>
      </c>
      <c r="AD6" s="6">
        <v>28</v>
      </c>
      <c r="AE6" s="6">
        <v>29</v>
      </c>
      <c r="AF6" s="6">
        <v>30</v>
      </c>
      <c r="AG6" s="33">
        <v>31</v>
      </c>
      <c r="AH6" s="145" t="s">
        <v>28</v>
      </c>
      <c r="AI6" s="112" t="s">
        <v>14</v>
      </c>
      <c r="AJ6" s="112" t="s">
        <v>15</v>
      </c>
      <c r="AK6" s="112" t="s">
        <v>16</v>
      </c>
      <c r="AL6" s="112" t="s">
        <v>5</v>
      </c>
      <c r="AM6" s="112" t="s">
        <v>6</v>
      </c>
      <c r="AN6" s="112" t="s">
        <v>20</v>
      </c>
      <c r="AO6" s="148" t="s">
        <v>93</v>
      </c>
      <c r="AP6" s="134" t="s">
        <v>43</v>
      </c>
      <c r="AQ6" s="127" t="s">
        <v>14</v>
      </c>
      <c r="AR6" s="112" t="s">
        <v>15</v>
      </c>
      <c r="AS6" s="112" t="s">
        <v>16</v>
      </c>
      <c r="AT6" s="112" t="s">
        <v>5</v>
      </c>
      <c r="AU6" s="112" t="s">
        <v>6</v>
      </c>
      <c r="AV6" s="112" t="s">
        <v>20</v>
      </c>
      <c r="AW6" s="148" t="s">
        <v>93</v>
      </c>
      <c r="AX6" s="137" t="s">
        <v>43</v>
      </c>
      <c r="AY6" s="122"/>
      <c r="AZ6" s="3"/>
    </row>
    <row r="7" spans="1:61" ht="13.5" hidden="1" customHeight="1" x14ac:dyDescent="0.15">
      <c r="A7" s="110"/>
      <c r="B7" s="111"/>
      <c r="C7" s="7">
        <f t="shared" ref="C7:AG7" si="2">DATE($B$3,$D$3,C6)</f>
        <v>41122</v>
      </c>
      <c r="D7" s="7">
        <f t="shared" si="2"/>
        <v>41123</v>
      </c>
      <c r="E7" s="7">
        <f t="shared" si="2"/>
        <v>41124</v>
      </c>
      <c r="F7" s="7">
        <f t="shared" si="2"/>
        <v>41125</v>
      </c>
      <c r="G7" s="7">
        <f t="shared" si="2"/>
        <v>41126</v>
      </c>
      <c r="H7" s="7">
        <f t="shared" si="2"/>
        <v>41127</v>
      </c>
      <c r="I7" s="7">
        <f t="shared" si="2"/>
        <v>41128</v>
      </c>
      <c r="J7" s="7">
        <f t="shared" si="2"/>
        <v>41129</v>
      </c>
      <c r="K7" s="7">
        <f t="shared" si="2"/>
        <v>41130</v>
      </c>
      <c r="L7" s="7">
        <f t="shared" si="2"/>
        <v>41131</v>
      </c>
      <c r="M7" s="7">
        <f t="shared" si="2"/>
        <v>41132</v>
      </c>
      <c r="N7" s="7">
        <f t="shared" si="2"/>
        <v>41133</v>
      </c>
      <c r="O7" s="7">
        <f t="shared" si="2"/>
        <v>41134</v>
      </c>
      <c r="P7" s="7">
        <f t="shared" si="2"/>
        <v>41135</v>
      </c>
      <c r="Q7" s="7">
        <f t="shared" si="2"/>
        <v>41136</v>
      </c>
      <c r="R7" s="7">
        <f t="shared" si="2"/>
        <v>41137</v>
      </c>
      <c r="S7" s="7">
        <f t="shared" si="2"/>
        <v>41138</v>
      </c>
      <c r="T7" s="7">
        <f t="shared" si="2"/>
        <v>41139</v>
      </c>
      <c r="U7" s="7">
        <f t="shared" si="2"/>
        <v>41140</v>
      </c>
      <c r="V7" s="7">
        <f t="shared" si="2"/>
        <v>41141</v>
      </c>
      <c r="W7" s="7">
        <f t="shared" si="2"/>
        <v>41142</v>
      </c>
      <c r="X7" s="7">
        <f t="shared" si="2"/>
        <v>41143</v>
      </c>
      <c r="Y7" s="7">
        <f t="shared" si="2"/>
        <v>41144</v>
      </c>
      <c r="Z7" s="7">
        <f t="shared" si="2"/>
        <v>41145</v>
      </c>
      <c r="AA7" s="7">
        <f t="shared" si="2"/>
        <v>41146</v>
      </c>
      <c r="AB7" s="7">
        <f t="shared" si="2"/>
        <v>41147</v>
      </c>
      <c r="AC7" s="7">
        <f t="shared" si="2"/>
        <v>41148</v>
      </c>
      <c r="AD7" s="7">
        <f t="shared" si="2"/>
        <v>41149</v>
      </c>
      <c r="AE7" s="7">
        <f t="shared" si="2"/>
        <v>41150</v>
      </c>
      <c r="AF7" s="7">
        <f t="shared" si="2"/>
        <v>41151</v>
      </c>
      <c r="AG7" s="34">
        <f t="shared" si="2"/>
        <v>41152</v>
      </c>
      <c r="AH7" s="146"/>
      <c r="AI7" s="113"/>
      <c r="AJ7" s="112"/>
      <c r="AK7" s="112"/>
      <c r="AL7" s="112"/>
      <c r="AM7" s="112"/>
      <c r="AN7" s="112"/>
      <c r="AO7" s="149"/>
      <c r="AP7" s="135"/>
      <c r="AQ7" s="127"/>
      <c r="AR7" s="112"/>
      <c r="AS7" s="112"/>
      <c r="AT7" s="112"/>
      <c r="AU7" s="112"/>
      <c r="AV7" s="112"/>
      <c r="AW7" s="149"/>
      <c r="AX7" s="137"/>
      <c r="AY7" s="122"/>
      <c r="AZ7" s="3"/>
    </row>
    <row r="8" spans="1:61" ht="13.5" hidden="1" customHeight="1" x14ac:dyDescent="0.15">
      <c r="A8" s="110"/>
      <c r="B8" s="111"/>
      <c r="C8" s="6">
        <f>WEEKDAY(C7,1)</f>
        <v>4</v>
      </c>
      <c r="D8" s="6">
        <f t="shared" ref="D8:AG8" si="3">WEEKDAY(D7,1)</f>
        <v>5</v>
      </c>
      <c r="E8" s="6">
        <f t="shared" si="3"/>
        <v>6</v>
      </c>
      <c r="F8" s="6">
        <f t="shared" si="3"/>
        <v>7</v>
      </c>
      <c r="G8" s="6">
        <f t="shared" si="3"/>
        <v>1</v>
      </c>
      <c r="H8" s="6">
        <f t="shared" si="3"/>
        <v>2</v>
      </c>
      <c r="I8" s="6">
        <f t="shared" si="3"/>
        <v>3</v>
      </c>
      <c r="J8" s="6">
        <f t="shared" si="3"/>
        <v>4</v>
      </c>
      <c r="K8" s="6">
        <f t="shared" si="3"/>
        <v>5</v>
      </c>
      <c r="L8" s="6">
        <f t="shared" si="3"/>
        <v>6</v>
      </c>
      <c r="M8" s="6">
        <f t="shared" si="3"/>
        <v>7</v>
      </c>
      <c r="N8" s="6">
        <f t="shared" si="3"/>
        <v>1</v>
      </c>
      <c r="O8" s="6">
        <f t="shared" si="3"/>
        <v>2</v>
      </c>
      <c r="P8" s="6">
        <f t="shared" si="3"/>
        <v>3</v>
      </c>
      <c r="Q8" s="6">
        <f t="shared" si="3"/>
        <v>4</v>
      </c>
      <c r="R8" s="6">
        <f t="shared" si="3"/>
        <v>5</v>
      </c>
      <c r="S8" s="6">
        <f t="shared" si="3"/>
        <v>6</v>
      </c>
      <c r="T8" s="6">
        <f t="shared" si="3"/>
        <v>7</v>
      </c>
      <c r="U8" s="6">
        <f t="shared" si="3"/>
        <v>1</v>
      </c>
      <c r="V8" s="6">
        <f t="shared" si="3"/>
        <v>2</v>
      </c>
      <c r="W8" s="6">
        <f t="shared" si="3"/>
        <v>3</v>
      </c>
      <c r="X8" s="6">
        <f t="shared" si="3"/>
        <v>4</v>
      </c>
      <c r="Y8" s="6">
        <f t="shared" si="3"/>
        <v>5</v>
      </c>
      <c r="Z8" s="6">
        <f t="shared" si="3"/>
        <v>6</v>
      </c>
      <c r="AA8" s="6">
        <f t="shared" si="3"/>
        <v>7</v>
      </c>
      <c r="AB8" s="6">
        <f t="shared" si="3"/>
        <v>1</v>
      </c>
      <c r="AC8" s="6">
        <f t="shared" si="3"/>
        <v>2</v>
      </c>
      <c r="AD8" s="6">
        <f t="shared" si="3"/>
        <v>3</v>
      </c>
      <c r="AE8" s="6">
        <f t="shared" si="3"/>
        <v>4</v>
      </c>
      <c r="AF8" s="6">
        <f t="shared" si="3"/>
        <v>5</v>
      </c>
      <c r="AG8" s="33">
        <f t="shared" si="3"/>
        <v>6</v>
      </c>
      <c r="AH8" s="146"/>
      <c r="AI8" s="113"/>
      <c r="AJ8" s="112"/>
      <c r="AK8" s="112"/>
      <c r="AL8" s="112"/>
      <c r="AM8" s="112"/>
      <c r="AN8" s="112"/>
      <c r="AO8" s="149"/>
      <c r="AP8" s="135"/>
      <c r="AQ8" s="127"/>
      <c r="AR8" s="112"/>
      <c r="AS8" s="112"/>
      <c r="AT8" s="112"/>
      <c r="AU8" s="112"/>
      <c r="AV8" s="112"/>
      <c r="AW8" s="149"/>
      <c r="AX8" s="137"/>
      <c r="AY8" s="122"/>
      <c r="AZ8" s="3"/>
    </row>
    <row r="9" spans="1:61" ht="18" customHeight="1" x14ac:dyDescent="0.15">
      <c r="A9" s="110"/>
      <c r="B9" s="111"/>
      <c r="C9" s="6" t="str">
        <f>IF(C8=1,"日",IF(C8=2,"月",IF(C8=3,"火",IF(C8=4,"水",IF(C8=5,"木",IF(C8=6,"金",IF(C8=7,"土")))))))</f>
        <v>水</v>
      </c>
      <c r="D9" s="6" t="str">
        <f t="shared" ref="D9:AG9" si="4">IF(D8=1,"日",IF(D8=2,"月",IF(D8=3,"火",IF(D8=4,"水",IF(D8=5,"木",IF(D8=6,"金",IF(D8=7,"土")))))))</f>
        <v>木</v>
      </c>
      <c r="E9" s="6" t="str">
        <f t="shared" si="4"/>
        <v>金</v>
      </c>
      <c r="F9" s="6" t="str">
        <f t="shared" si="4"/>
        <v>土</v>
      </c>
      <c r="G9" s="6" t="str">
        <f t="shared" si="4"/>
        <v>日</v>
      </c>
      <c r="H9" s="6" t="str">
        <f t="shared" si="4"/>
        <v>月</v>
      </c>
      <c r="I9" s="6" t="str">
        <f t="shared" si="4"/>
        <v>火</v>
      </c>
      <c r="J9" s="6" t="str">
        <f t="shared" si="4"/>
        <v>水</v>
      </c>
      <c r="K9" s="6" t="str">
        <f t="shared" si="4"/>
        <v>木</v>
      </c>
      <c r="L9" s="6" t="str">
        <f t="shared" si="4"/>
        <v>金</v>
      </c>
      <c r="M9" s="6" t="str">
        <f t="shared" si="4"/>
        <v>土</v>
      </c>
      <c r="N9" s="6" t="str">
        <f t="shared" si="4"/>
        <v>日</v>
      </c>
      <c r="O9" s="6" t="str">
        <f t="shared" si="4"/>
        <v>月</v>
      </c>
      <c r="P9" s="6" t="str">
        <f t="shared" si="4"/>
        <v>火</v>
      </c>
      <c r="Q9" s="6" t="str">
        <f t="shared" si="4"/>
        <v>水</v>
      </c>
      <c r="R9" s="6" t="str">
        <f t="shared" si="4"/>
        <v>木</v>
      </c>
      <c r="S9" s="6" t="str">
        <f t="shared" si="4"/>
        <v>金</v>
      </c>
      <c r="T9" s="6" t="str">
        <f t="shared" si="4"/>
        <v>土</v>
      </c>
      <c r="U9" s="6" t="str">
        <f t="shared" si="4"/>
        <v>日</v>
      </c>
      <c r="V9" s="6" t="str">
        <f t="shared" si="4"/>
        <v>月</v>
      </c>
      <c r="W9" s="6" t="str">
        <f t="shared" si="4"/>
        <v>火</v>
      </c>
      <c r="X9" s="6" t="str">
        <f t="shared" si="4"/>
        <v>水</v>
      </c>
      <c r="Y9" s="6" t="str">
        <f t="shared" si="4"/>
        <v>木</v>
      </c>
      <c r="Z9" s="6" t="str">
        <f t="shared" si="4"/>
        <v>金</v>
      </c>
      <c r="AA9" s="6" t="str">
        <f t="shared" si="4"/>
        <v>土</v>
      </c>
      <c r="AB9" s="6" t="str">
        <f t="shared" si="4"/>
        <v>日</v>
      </c>
      <c r="AC9" s="6" t="str">
        <f t="shared" si="4"/>
        <v>月</v>
      </c>
      <c r="AD9" s="6" t="str">
        <f t="shared" si="4"/>
        <v>火</v>
      </c>
      <c r="AE9" s="6" t="str">
        <f t="shared" si="4"/>
        <v>水</v>
      </c>
      <c r="AF9" s="6" t="str">
        <f t="shared" si="4"/>
        <v>木</v>
      </c>
      <c r="AG9" s="33" t="str">
        <f t="shared" si="4"/>
        <v>金</v>
      </c>
      <c r="AH9" s="147"/>
      <c r="AI9" s="113"/>
      <c r="AJ9" s="112"/>
      <c r="AK9" s="112"/>
      <c r="AL9" s="112"/>
      <c r="AM9" s="112"/>
      <c r="AN9" s="112"/>
      <c r="AO9" s="150"/>
      <c r="AP9" s="136"/>
      <c r="AQ9" s="127"/>
      <c r="AR9" s="112"/>
      <c r="AS9" s="112"/>
      <c r="AT9" s="112"/>
      <c r="AU9" s="112"/>
      <c r="AV9" s="112"/>
      <c r="AW9" s="149"/>
      <c r="AX9" s="137"/>
      <c r="AY9" s="122"/>
      <c r="AZ9" s="3"/>
    </row>
    <row r="10" spans="1:61" ht="20.25" thickBot="1" x14ac:dyDescent="0.2">
      <c r="A10" s="38" t="s">
        <v>0</v>
      </c>
      <c r="B10" s="39" t="s">
        <v>46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2"/>
      <c r="AH10" s="8" t="s">
        <v>27</v>
      </c>
      <c r="AI10" s="9" t="s">
        <v>22</v>
      </c>
      <c r="AJ10" s="10"/>
      <c r="AK10" s="10" t="s">
        <v>21</v>
      </c>
      <c r="AL10" s="10" t="s">
        <v>7</v>
      </c>
      <c r="AM10" s="10" t="s">
        <v>8</v>
      </c>
      <c r="AN10" s="10" t="s">
        <v>18</v>
      </c>
      <c r="AO10" s="35" t="s">
        <v>94</v>
      </c>
      <c r="AP10" s="35" t="s">
        <v>42</v>
      </c>
      <c r="AQ10" s="128"/>
      <c r="AR10" s="124"/>
      <c r="AS10" s="124"/>
      <c r="AT10" s="124"/>
      <c r="AU10" s="124"/>
      <c r="AV10" s="124"/>
      <c r="AW10" s="151"/>
      <c r="AX10" s="138"/>
      <c r="AY10" s="123"/>
      <c r="AZ10" s="3"/>
    </row>
    <row r="11" spans="1:61" ht="15" customHeight="1" x14ac:dyDescent="0.15">
      <c r="A11" s="11">
        <v>1</v>
      </c>
      <c r="B11" s="40" t="str">
        <f>'４月'!B11</f>
        <v>岡山　太郎</v>
      </c>
      <c r="C11" s="72"/>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4"/>
      <c r="AH11" s="116">
        <f t="shared" ref="AH11:AH55" si="5">COUNTIF($C$10:$AG$10,"○")</f>
        <v>0</v>
      </c>
      <c r="AI11" s="117"/>
      <c r="AJ11" s="15">
        <f>AH11-AK11-AP11</f>
        <v>0</v>
      </c>
      <c r="AK11" s="15">
        <f t="shared" ref="AK11:AK55" si="6">COUNTIF($C11:$AG11,"×")</f>
        <v>0</v>
      </c>
      <c r="AL11" s="15">
        <f t="shared" ref="AL11:AL55" si="7">COUNTIF($C11:$AG11,"遅")</f>
        <v>0</v>
      </c>
      <c r="AM11" s="15">
        <f t="shared" ref="AM11:AM55" si="8">COUNTIF($C11:$AG11,"早")</f>
        <v>0</v>
      </c>
      <c r="AN11" s="15">
        <f t="shared" ref="AN11:AN55" si="9">COUNTIF($C11:$AG11,"別")</f>
        <v>0</v>
      </c>
      <c r="AO11" s="26">
        <f t="shared" ref="AO11:AO55" si="10">COUNTIF($C11:$AG11,"セ")</f>
        <v>0</v>
      </c>
      <c r="AP11" s="26">
        <f t="shared" ref="AP11:AP55" si="11">COUNTIF($C11:$AG11,"△")</f>
        <v>0</v>
      </c>
      <c r="AQ11" s="11">
        <f>AH11+'７月'!AQ11</f>
        <v>16</v>
      </c>
      <c r="AR11" s="31">
        <f>AJ11+'７月'!AR11</f>
        <v>13</v>
      </c>
      <c r="AS11" s="31">
        <f>AK11+'７月'!AS11</f>
        <v>2</v>
      </c>
      <c r="AT11" s="31">
        <f>AL11+'７月'!AT11</f>
        <v>2</v>
      </c>
      <c r="AU11" s="31">
        <f>AM11+'７月'!AU11</f>
        <v>2</v>
      </c>
      <c r="AV11" s="31">
        <f>AN11+'７月'!AV11</f>
        <v>2</v>
      </c>
      <c r="AW11" s="31">
        <f>AO11+'７月'!AW11</f>
        <v>0</v>
      </c>
      <c r="AX11" s="20">
        <f>AP11+'７月'!AX11</f>
        <v>1</v>
      </c>
      <c r="AY11" s="29" t="str">
        <f>IF(AS11&gt;$BD$12,"不登校",IF(BA11&gt;$BE$12,"不登校相当",IF(BA11&gt;$BF$12,"準不登校","")))</f>
        <v/>
      </c>
      <c r="BA11" s="2">
        <f>AS11+AV11+AW11+(AT11+AU11)/2</f>
        <v>6</v>
      </c>
      <c r="BC11" s="2" t="str">
        <f>基礎情報!B9</f>
        <v>月</v>
      </c>
      <c r="BD11" s="2" t="str">
        <f>基礎情報!C9</f>
        <v>不登校</v>
      </c>
      <c r="BE11" s="2" t="str">
        <f>基礎情報!D9</f>
        <v>不登校相当</v>
      </c>
      <c r="BF11" s="2" t="str">
        <f>基礎情報!E9</f>
        <v>準不登校</v>
      </c>
      <c r="BH11" s="2" t="s">
        <v>21</v>
      </c>
      <c r="BI11" s="2" t="s">
        <v>40</v>
      </c>
    </row>
    <row r="12" spans="1:61" ht="15" customHeight="1" x14ac:dyDescent="0.15">
      <c r="A12" s="12">
        <v>2</v>
      </c>
      <c r="B12" s="41" t="str">
        <f>'４月'!B12</f>
        <v>岡山　桃子</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6"/>
      <c r="AH12" s="114">
        <f t="shared" si="5"/>
        <v>0</v>
      </c>
      <c r="AI12" s="115"/>
      <c r="AJ12" s="16">
        <f t="shared" ref="AJ12:AJ55" si="12">AH12-AK12-AP12</f>
        <v>0</v>
      </c>
      <c r="AK12" s="16">
        <f t="shared" si="6"/>
        <v>0</v>
      </c>
      <c r="AL12" s="16">
        <f t="shared" si="7"/>
        <v>0</v>
      </c>
      <c r="AM12" s="16">
        <f t="shared" si="8"/>
        <v>0</v>
      </c>
      <c r="AN12" s="16">
        <f t="shared" si="9"/>
        <v>0</v>
      </c>
      <c r="AO12" s="27">
        <f t="shared" si="10"/>
        <v>0</v>
      </c>
      <c r="AP12" s="27">
        <f t="shared" si="11"/>
        <v>0</v>
      </c>
      <c r="AQ12" s="12">
        <f>AH12+'７月'!AQ12</f>
        <v>16</v>
      </c>
      <c r="AR12" s="16">
        <f>AJ12+'７月'!AR12</f>
        <v>1</v>
      </c>
      <c r="AS12" s="16">
        <f>AK12+'７月'!AS12</f>
        <v>15</v>
      </c>
      <c r="AT12" s="16">
        <f>AL12+'７月'!AT12</f>
        <v>0</v>
      </c>
      <c r="AU12" s="16">
        <f>AM12+'７月'!AU12</f>
        <v>0</v>
      </c>
      <c r="AV12" s="16">
        <f>AN12+'７月'!AV12</f>
        <v>0</v>
      </c>
      <c r="AW12" s="56">
        <f>AO12+'７月'!AW12</f>
        <v>0</v>
      </c>
      <c r="AX12" s="17">
        <f>AP12+'７月'!AX12</f>
        <v>0</v>
      </c>
      <c r="AY12" s="29" t="str">
        <f t="shared" ref="AY12:AY55" si="13">IF(AS12&gt;$BD$12,"不登校",IF(BA12&gt;$BE$12,"不登校相当",IF(BA12&gt;$BF$12,"準不登校","")))</f>
        <v>不登校</v>
      </c>
      <c r="BA12" s="2">
        <f t="shared" ref="BA12:BA55" si="14">AS12+AV12+AW12+(AT12+AU12)/2</f>
        <v>15</v>
      </c>
      <c r="BC12" s="2">
        <f>基礎情報!B14</f>
        <v>8</v>
      </c>
      <c r="BD12" s="2">
        <f>基礎情報!C14</f>
        <v>10</v>
      </c>
      <c r="BE12" s="2">
        <f>基礎情報!D14</f>
        <v>12</v>
      </c>
      <c r="BF12" s="2">
        <f>基礎情報!E14</f>
        <v>6</v>
      </c>
      <c r="BH12" s="2" t="s">
        <v>10</v>
      </c>
    </row>
    <row r="13" spans="1:61" ht="15" customHeight="1" x14ac:dyDescent="0.15">
      <c r="A13" s="12">
        <v>3</v>
      </c>
      <c r="B13" s="41" t="str">
        <f>'４月'!B13</f>
        <v>倉敷　一郎</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6"/>
      <c r="AH13" s="114">
        <f t="shared" si="5"/>
        <v>0</v>
      </c>
      <c r="AI13" s="115"/>
      <c r="AJ13" s="16">
        <f t="shared" si="12"/>
        <v>0</v>
      </c>
      <c r="AK13" s="16">
        <f t="shared" si="6"/>
        <v>0</v>
      </c>
      <c r="AL13" s="16">
        <f t="shared" si="7"/>
        <v>0</v>
      </c>
      <c r="AM13" s="16">
        <f t="shared" si="8"/>
        <v>0</v>
      </c>
      <c r="AN13" s="16">
        <f t="shared" si="9"/>
        <v>0</v>
      </c>
      <c r="AO13" s="27">
        <f t="shared" si="10"/>
        <v>0</v>
      </c>
      <c r="AP13" s="27">
        <f t="shared" si="11"/>
        <v>0</v>
      </c>
      <c r="AQ13" s="12">
        <f>AH13+'７月'!AQ13</f>
        <v>16</v>
      </c>
      <c r="AR13" s="16">
        <f>AJ13+'７月'!AR13</f>
        <v>16</v>
      </c>
      <c r="AS13" s="16">
        <f>AK13+'７月'!AS13</f>
        <v>0</v>
      </c>
      <c r="AT13" s="16">
        <f>AL13+'７月'!AT13</f>
        <v>1</v>
      </c>
      <c r="AU13" s="16">
        <f>AM13+'７月'!AU13</f>
        <v>1</v>
      </c>
      <c r="AV13" s="16">
        <f>AN13+'７月'!AV13</f>
        <v>2</v>
      </c>
      <c r="AW13" s="56">
        <f>AO13+'７月'!AW13</f>
        <v>0</v>
      </c>
      <c r="AX13" s="17">
        <f>AP13+'７月'!AX13</f>
        <v>0</v>
      </c>
      <c r="AY13" s="29" t="str">
        <f t="shared" si="13"/>
        <v/>
      </c>
      <c r="BA13" s="2">
        <f t="shared" si="14"/>
        <v>3</v>
      </c>
      <c r="BH13" s="2" t="s">
        <v>11</v>
      </c>
    </row>
    <row r="14" spans="1:61" ht="15" customHeight="1" x14ac:dyDescent="0.15">
      <c r="A14" s="12">
        <v>4</v>
      </c>
      <c r="B14" s="41" t="str">
        <f>'４月'!B14</f>
        <v>津山　二郎</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6"/>
      <c r="AH14" s="114">
        <f t="shared" si="5"/>
        <v>0</v>
      </c>
      <c r="AI14" s="115"/>
      <c r="AJ14" s="16">
        <f t="shared" si="12"/>
        <v>0</v>
      </c>
      <c r="AK14" s="16">
        <f t="shared" si="6"/>
        <v>0</v>
      </c>
      <c r="AL14" s="16">
        <f t="shared" si="7"/>
        <v>0</v>
      </c>
      <c r="AM14" s="16">
        <f t="shared" si="8"/>
        <v>0</v>
      </c>
      <c r="AN14" s="16">
        <f t="shared" si="9"/>
        <v>0</v>
      </c>
      <c r="AO14" s="27">
        <f t="shared" si="10"/>
        <v>0</v>
      </c>
      <c r="AP14" s="27">
        <f t="shared" si="11"/>
        <v>0</v>
      </c>
      <c r="AQ14" s="12">
        <f>AH14+'７月'!AQ14</f>
        <v>16</v>
      </c>
      <c r="AR14" s="16">
        <f>AJ14+'７月'!AR14</f>
        <v>16</v>
      </c>
      <c r="AS14" s="16">
        <f>AK14+'７月'!AS14</f>
        <v>0</v>
      </c>
      <c r="AT14" s="16">
        <f>AL14+'７月'!AT14</f>
        <v>0</v>
      </c>
      <c r="AU14" s="16">
        <f>AM14+'７月'!AU14</f>
        <v>0</v>
      </c>
      <c r="AV14" s="16">
        <f>AN14+'７月'!AV14</f>
        <v>0</v>
      </c>
      <c r="AW14" s="56">
        <f>AO14+'７月'!AW14</f>
        <v>0</v>
      </c>
      <c r="AX14" s="17">
        <f>AP14+'７月'!AX14</f>
        <v>0</v>
      </c>
      <c r="AY14" s="29" t="str">
        <f t="shared" si="13"/>
        <v/>
      </c>
      <c r="BA14" s="2">
        <f t="shared" si="14"/>
        <v>0</v>
      </c>
      <c r="BH14" s="2" t="s">
        <v>18</v>
      </c>
    </row>
    <row r="15" spans="1:61" ht="15" customHeight="1" x14ac:dyDescent="0.15">
      <c r="A15" s="12">
        <v>5</v>
      </c>
      <c r="B15" s="41" t="str">
        <f>'４月'!B15</f>
        <v>津山　鶴子</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c r="AH15" s="114">
        <f t="shared" si="5"/>
        <v>0</v>
      </c>
      <c r="AI15" s="115"/>
      <c r="AJ15" s="16">
        <f t="shared" si="12"/>
        <v>0</v>
      </c>
      <c r="AK15" s="16">
        <f t="shared" si="6"/>
        <v>0</v>
      </c>
      <c r="AL15" s="16">
        <f t="shared" si="7"/>
        <v>0</v>
      </c>
      <c r="AM15" s="16">
        <f t="shared" si="8"/>
        <v>0</v>
      </c>
      <c r="AN15" s="16">
        <f t="shared" si="9"/>
        <v>0</v>
      </c>
      <c r="AO15" s="27">
        <f t="shared" si="10"/>
        <v>0</v>
      </c>
      <c r="AP15" s="27">
        <f t="shared" si="11"/>
        <v>0</v>
      </c>
      <c r="AQ15" s="12">
        <f>AH15+'７月'!AQ15</f>
        <v>16</v>
      </c>
      <c r="AR15" s="16">
        <f>AJ15+'７月'!AR15</f>
        <v>16</v>
      </c>
      <c r="AS15" s="16">
        <f>AK15+'７月'!AS15</f>
        <v>0</v>
      </c>
      <c r="AT15" s="16">
        <f>AL15+'７月'!AT15</f>
        <v>0</v>
      </c>
      <c r="AU15" s="16">
        <f>AM15+'７月'!AU15</f>
        <v>0</v>
      </c>
      <c r="AV15" s="16">
        <f>AN15+'７月'!AV15</f>
        <v>0</v>
      </c>
      <c r="AW15" s="56">
        <f>AO15+'７月'!AW15</f>
        <v>0</v>
      </c>
      <c r="AX15" s="17">
        <f>AP15+'７月'!AX15</f>
        <v>0</v>
      </c>
      <c r="AY15" s="29" t="str">
        <f t="shared" si="13"/>
        <v/>
      </c>
      <c r="BA15" s="2">
        <f t="shared" si="14"/>
        <v>0</v>
      </c>
      <c r="BH15" s="2" t="s">
        <v>95</v>
      </c>
    </row>
    <row r="16" spans="1:61" ht="15" customHeight="1" x14ac:dyDescent="0.15">
      <c r="A16" s="12">
        <v>6</v>
      </c>
      <c r="B16" s="41" t="str">
        <f>'４月'!B16</f>
        <v>玉野　鷲羽</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6"/>
      <c r="AH16" s="114">
        <f t="shared" si="5"/>
        <v>0</v>
      </c>
      <c r="AI16" s="115"/>
      <c r="AJ16" s="16">
        <f t="shared" si="12"/>
        <v>0</v>
      </c>
      <c r="AK16" s="16">
        <f t="shared" si="6"/>
        <v>0</v>
      </c>
      <c r="AL16" s="16">
        <f t="shared" si="7"/>
        <v>0</v>
      </c>
      <c r="AM16" s="16">
        <f t="shared" si="8"/>
        <v>0</v>
      </c>
      <c r="AN16" s="16">
        <f t="shared" si="9"/>
        <v>0</v>
      </c>
      <c r="AO16" s="27">
        <f t="shared" si="10"/>
        <v>0</v>
      </c>
      <c r="AP16" s="27">
        <f t="shared" si="11"/>
        <v>0</v>
      </c>
      <c r="AQ16" s="12">
        <f>AH16+'７月'!AQ16</f>
        <v>16</v>
      </c>
      <c r="AR16" s="16">
        <f>AJ16+'７月'!AR16</f>
        <v>12</v>
      </c>
      <c r="AS16" s="16">
        <f>AK16+'７月'!AS16</f>
        <v>4</v>
      </c>
      <c r="AT16" s="16">
        <f>AL16+'７月'!AT16</f>
        <v>0</v>
      </c>
      <c r="AU16" s="16">
        <f>AM16+'７月'!AU16</f>
        <v>0</v>
      </c>
      <c r="AV16" s="16">
        <f>AN16+'７月'!AV16</f>
        <v>0</v>
      </c>
      <c r="AW16" s="56">
        <f>AO16+'７月'!AW16</f>
        <v>0</v>
      </c>
      <c r="AX16" s="17">
        <f>AP16+'７月'!AX16</f>
        <v>0</v>
      </c>
      <c r="AY16" s="29" t="str">
        <f t="shared" si="13"/>
        <v/>
      </c>
      <c r="BA16" s="2">
        <f t="shared" si="14"/>
        <v>4</v>
      </c>
      <c r="BH16" s="2" t="s">
        <v>42</v>
      </c>
    </row>
    <row r="17" spans="1:53" ht="15" customHeight="1" x14ac:dyDescent="0.15">
      <c r="A17" s="12">
        <v>7</v>
      </c>
      <c r="B17" s="13">
        <f>'４月'!B17</f>
        <v>0</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6"/>
      <c r="AH17" s="114">
        <f t="shared" si="5"/>
        <v>0</v>
      </c>
      <c r="AI17" s="115"/>
      <c r="AJ17" s="16">
        <f t="shared" si="12"/>
        <v>0</v>
      </c>
      <c r="AK17" s="16">
        <f t="shared" si="6"/>
        <v>0</v>
      </c>
      <c r="AL17" s="16">
        <f t="shared" si="7"/>
        <v>0</v>
      </c>
      <c r="AM17" s="16">
        <f t="shared" si="8"/>
        <v>0</v>
      </c>
      <c r="AN17" s="16">
        <f t="shared" si="9"/>
        <v>0</v>
      </c>
      <c r="AO17" s="27">
        <f t="shared" si="10"/>
        <v>0</v>
      </c>
      <c r="AP17" s="27">
        <f t="shared" si="11"/>
        <v>0</v>
      </c>
      <c r="AQ17" s="12">
        <f>AH17+'７月'!AQ17</f>
        <v>16</v>
      </c>
      <c r="AR17" s="16">
        <f>AJ17+'７月'!AR17</f>
        <v>16</v>
      </c>
      <c r="AS17" s="16">
        <f>AK17+'７月'!AS17</f>
        <v>0</v>
      </c>
      <c r="AT17" s="16">
        <f>AL17+'７月'!AT17</f>
        <v>0</v>
      </c>
      <c r="AU17" s="16">
        <f>AM17+'７月'!AU17</f>
        <v>0</v>
      </c>
      <c r="AV17" s="16">
        <f>AN17+'７月'!AV17</f>
        <v>0</v>
      </c>
      <c r="AW17" s="56">
        <f>AO17+'７月'!AW17</f>
        <v>0</v>
      </c>
      <c r="AX17" s="17">
        <f>AP17+'７月'!AX17</f>
        <v>0</v>
      </c>
      <c r="AY17" s="29" t="str">
        <f t="shared" si="13"/>
        <v/>
      </c>
      <c r="BA17" s="2">
        <f t="shared" si="14"/>
        <v>0</v>
      </c>
    </row>
    <row r="18" spans="1:53" ht="15" customHeight="1" x14ac:dyDescent="0.15">
      <c r="A18" s="12">
        <v>8</v>
      </c>
      <c r="B18" s="13">
        <f>'４月'!B18</f>
        <v>0</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6"/>
      <c r="AH18" s="114">
        <f t="shared" si="5"/>
        <v>0</v>
      </c>
      <c r="AI18" s="115"/>
      <c r="AJ18" s="16">
        <f t="shared" si="12"/>
        <v>0</v>
      </c>
      <c r="AK18" s="16">
        <f t="shared" si="6"/>
        <v>0</v>
      </c>
      <c r="AL18" s="16">
        <f t="shared" si="7"/>
        <v>0</v>
      </c>
      <c r="AM18" s="16">
        <f t="shared" si="8"/>
        <v>0</v>
      </c>
      <c r="AN18" s="16">
        <f t="shared" si="9"/>
        <v>0</v>
      </c>
      <c r="AO18" s="27">
        <f t="shared" si="10"/>
        <v>0</v>
      </c>
      <c r="AP18" s="27">
        <f t="shared" si="11"/>
        <v>0</v>
      </c>
      <c r="AQ18" s="12">
        <f>AH18+'７月'!AQ18</f>
        <v>16</v>
      </c>
      <c r="AR18" s="16">
        <f>AJ18+'７月'!AR18</f>
        <v>16</v>
      </c>
      <c r="AS18" s="16">
        <f>AK18+'７月'!AS18</f>
        <v>0</v>
      </c>
      <c r="AT18" s="16">
        <f>AL18+'７月'!AT18</f>
        <v>0</v>
      </c>
      <c r="AU18" s="16">
        <f>AM18+'７月'!AU18</f>
        <v>0</v>
      </c>
      <c r="AV18" s="16">
        <f>AN18+'７月'!AV18</f>
        <v>0</v>
      </c>
      <c r="AW18" s="56">
        <f>AO18+'７月'!AW18</f>
        <v>0</v>
      </c>
      <c r="AX18" s="17">
        <f>AP18+'７月'!AX18</f>
        <v>0</v>
      </c>
      <c r="AY18" s="29" t="str">
        <f t="shared" si="13"/>
        <v/>
      </c>
      <c r="BA18" s="2">
        <f t="shared" si="14"/>
        <v>0</v>
      </c>
    </row>
    <row r="19" spans="1:53" ht="15" customHeight="1" x14ac:dyDescent="0.15">
      <c r="A19" s="12">
        <v>9</v>
      </c>
      <c r="B19" s="13" t="str">
        <f>'４月'!B19</f>
        <v>美咲　久米子</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6"/>
      <c r="AH19" s="114">
        <f t="shared" si="5"/>
        <v>0</v>
      </c>
      <c r="AI19" s="115"/>
      <c r="AJ19" s="16">
        <f t="shared" si="12"/>
        <v>0</v>
      </c>
      <c r="AK19" s="16">
        <f t="shared" si="6"/>
        <v>0</v>
      </c>
      <c r="AL19" s="16">
        <f t="shared" si="7"/>
        <v>0</v>
      </c>
      <c r="AM19" s="16">
        <f t="shared" si="8"/>
        <v>0</v>
      </c>
      <c r="AN19" s="16">
        <f t="shared" si="9"/>
        <v>0</v>
      </c>
      <c r="AO19" s="27">
        <f t="shared" si="10"/>
        <v>0</v>
      </c>
      <c r="AP19" s="27">
        <f t="shared" si="11"/>
        <v>0</v>
      </c>
      <c r="AQ19" s="12">
        <f>AH19+'７月'!AQ19</f>
        <v>16</v>
      </c>
      <c r="AR19" s="16">
        <f>AJ19+'７月'!AR19</f>
        <v>14</v>
      </c>
      <c r="AS19" s="16">
        <f>AK19+'７月'!AS19</f>
        <v>1</v>
      </c>
      <c r="AT19" s="16">
        <f>AL19+'７月'!AT19</f>
        <v>1</v>
      </c>
      <c r="AU19" s="16">
        <f>AM19+'７月'!AU19</f>
        <v>0</v>
      </c>
      <c r="AV19" s="16">
        <f>AN19+'７月'!AV19</f>
        <v>1</v>
      </c>
      <c r="AW19" s="56">
        <f>AO19+'７月'!AW19</f>
        <v>0</v>
      </c>
      <c r="AX19" s="17">
        <f>AP19+'７月'!AX19</f>
        <v>1</v>
      </c>
      <c r="AY19" s="29" t="str">
        <f t="shared" si="13"/>
        <v/>
      </c>
      <c r="BA19" s="2">
        <f t="shared" si="14"/>
        <v>2.5</v>
      </c>
    </row>
    <row r="20" spans="1:53" ht="15" customHeight="1" x14ac:dyDescent="0.15">
      <c r="A20" s="12">
        <v>10</v>
      </c>
      <c r="B20" s="70">
        <f>'４月'!B20</f>
        <v>0</v>
      </c>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H20" s="114">
        <f t="shared" si="5"/>
        <v>0</v>
      </c>
      <c r="AI20" s="115"/>
      <c r="AJ20" s="16">
        <f t="shared" si="12"/>
        <v>0</v>
      </c>
      <c r="AK20" s="16">
        <f t="shared" si="6"/>
        <v>0</v>
      </c>
      <c r="AL20" s="16">
        <f t="shared" si="7"/>
        <v>0</v>
      </c>
      <c r="AM20" s="16">
        <f t="shared" si="8"/>
        <v>0</v>
      </c>
      <c r="AN20" s="16">
        <f t="shared" si="9"/>
        <v>0</v>
      </c>
      <c r="AO20" s="27">
        <f t="shared" si="10"/>
        <v>0</v>
      </c>
      <c r="AP20" s="27">
        <f t="shared" si="11"/>
        <v>0</v>
      </c>
      <c r="AQ20" s="12">
        <f>AH20+'７月'!AQ20</f>
        <v>16</v>
      </c>
      <c r="AR20" s="16">
        <f>AJ20+'７月'!AR20</f>
        <v>16</v>
      </c>
      <c r="AS20" s="16">
        <f>AK20+'７月'!AS20</f>
        <v>0</v>
      </c>
      <c r="AT20" s="16">
        <f>AL20+'７月'!AT20</f>
        <v>0</v>
      </c>
      <c r="AU20" s="16">
        <f>AM20+'７月'!AU20</f>
        <v>0</v>
      </c>
      <c r="AV20" s="16">
        <f>AN20+'７月'!AV20</f>
        <v>0</v>
      </c>
      <c r="AW20" s="56">
        <f>AO20+'７月'!AW20</f>
        <v>0</v>
      </c>
      <c r="AX20" s="17">
        <f>AP20+'７月'!AX20</f>
        <v>0</v>
      </c>
      <c r="AY20" s="29" t="str">
        <f t="shared" si="13"/>
        <v/>
      </c>
      <c r="BA20" s="2">
        <f t="shared" si="14"/>
        <v>0</v>
      </c>
    </row>
    <row r="21" spans="1:53" ht="15" customHeight="1" x14ac:dyDescent="0.15">
      <c r="A21" s="12">
        <v>11</v>
      </c>
      <c r="B21" s="70">
        <f>'４月'!B21</f>
        <v>0</v>
      </c>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114">
        <f t="shared" si="5"/>
        <v>0</v>
      </c>
      <c r="AI21" s="115"/>
      <c r="AJ21" s="16">
        <f t="shared" si="12"/>
        <v>0</v>
      </c>
      <c r="AK21" s="16">
        <f t="shared" si="6"/>
        <v>0</v>
      </c>
      <c r="AL21" s="16">
        <f t="shared" si="7"/>
        <v>0</v>
      </c>
      <c r="AM21" s="16">
        <f t="shared" si="8"/>
        <v>0</v>
      </c>
      <c r="AN21" s="16">
        <f t="shared" si="9"/>
        <v>0</v>
      </c>
      <c r="AO21" s="27">
        <f t="shared" si="10"/>
        <v>0</v>
      </c>
      <c r="AP21" s="27">
        <f t="shared" si="11"/>
        <v>0</v>
      </c>
      <c r="AQ21" s="12">
        <f>AH21+'７月'!AQ21</f>
        <v>16</v>
      </c>
      <c r="AR21" s="16">
        <f>AJ21+'７月'!AR21</f>
        <v>16</v>
      </c>
      <c r="AS21" s="16">
        <f>AK21+'７月'!AS21</f>
        <v>0</v>
      </c>
      <c r="AT21" s="16">
        <f>AL21+'７月'!AT21</f>
        <v>0</v>
      </c>
      <c r="AU21" s="16">
        <f>AM21+'７月'!AU21</f>
        <v>0</v>
      </c>
      <c r="AV21" s="16">
        <f>AN21+'７月'!AV21</f>
        <v>0</v>
      </c>
      <c r="AW21" s="56">
        <f>AO21+'７月'!AW21</f>
        <v>0</v>
      </c>
      <c r="AX21" s="17">
        <f>AP21+'７月'!AX21</f>
        <v>0</v>
      </c>
      <c r="AY21" s="29" t="str">
        <f t="shared" si="13"/>
        <v/>
      </c>
      <c r="BA21" s="2">
        <f t="shared" si="14"/>
        <v>0</v>
      </c>
    </row>
    <row r="22" spans="1:53" ht="15" customHeight="1" x14ac:dyDescent="0.15">
      <c r="A22" s="12">
        <v>12</v>
      </c>
      <c r="B22" s="70">
        <f>'４月'!B22</f>
        <v>0</v>
      </c>
      <c r="C22" s="64"/>
      <c r="D22" s="65"/>
      <c r="E22" s="65"/>
      <c r="F22" s="65"/>
      <c r="G22" s="65"/>
      <c r="H22" s="67"/>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6"/>
      <c r="AH22" s="114">
        <f t="shared" si="5"/>
        <v>0</v>
      </c>
      <c r="AI22" s="115"/>
      <c r="AJ22" s="16">
        <f t="shared" si="12"/>
        <v>0</v>
      </c>
      <c r="AK22" s="16">
        <f t="shared" si="6"/>
        <v>0</v>
      </c>
      <c r="AL22" s="16">
        <f t="shared" si="7"/>
        <v>0</v>
      </c>
      <c r="AM22" s="16">
        <f t="shared" si="8"/>
        <v>0</v>
      </c>
      <c r="AN22" s="16">
        <f t="shared" si="9"/>
        <v>0</v>
      </c>
      <c r="AO22" s="27">
        <f t="shared" si="10"/>
        <v>0</v>
      </c>
      <c r="AP22" s="27">
        <f t="shared" si="11"/>
        <v>0</v>
      </c>
      <c r="AQ22" s="12">
        <f>AH22+'７月'!AQ22</f>
        <v>16</v>
      </c>
      <c r="AR22" s="16">
        <f>AJ22+'７月'!AR22</f>
        <v>16</v>
      </c>
      <c r="AS22" s="16">
        <f>AK22+'７月'!AS22</f>
        <v>0</v>
      </c>
      <c r="AT22" s="16">
        <f>AL22+'７月'!AT22</f>
        <v>0</v>
      </c>
      <c r="AU22" s="16">
        <f>AM22+'７月'!AU22</f>
        <v>0</v>
      </c>
      <c r="AV22" s="16">
        <f>AN22+'７月'!AV22</f>
        <v>0</v>
      </c>
      <c r="AW22" s="56">
        <f>AO22+'７月'!AW22</f>
        <v>0</v>
      </c>
      <c r="AX22" s="17">
        <f>AP22+'７月'!AX22</f>
        <v>0</v>
      </c>
      <c r="AY22" s="29" t="str">
        <f t="shared" si="13"/>
        <v/>
      </c>
      <c r="BA22" s="2">
        <f t="shared" si="14"/>
        <v>0</v>
      </c>
    </row>
    <row r="23" spans="1:53" ht="15" customHeight="1" x14ac:dyDescent="0.15">
      <c r="A23" s="12">
        <v>13</v>
      </c>
      <c r="B23" s="70">
        <f>'４月'!B23</f>
        <v>0</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114">
        <f t="shared" si="5"/>
        <v>0</v>
      </c>
      <c r="AI23" s="115"/>
      <c r="AJ23" s="16">
        <f t="shared" si="12"/>
        <v>0</v>
      </c>
      <c r="AK23" s="16">
        <f t="shared" si="6"/>
        <v>0</v>
      </c>
      <c r="AL23" s="16">
        <f t="shared" si="7"/>
        <v>0</v>
      </c>
      <c r="AM23" s="16">
        <f t="shared" si="8"/>
        <v>0</v>
      </c>
      <c r="AN23" s="16">
        <f t="shared" si="9"/>
        <v>0</v>
      </c>
      <c r="AO23" s="27">
        <f t="shared" si="10"/>
        <v>0</v>
      </c>
      <c r="AP23" s="27">
        <f t="shared" si="11"/>
        <v>0</v>
      </c>
      <c r="AQ23" s="12">
        <f>AH23+'７月'!AQ23</f>
        <v>16</v>
      </c>
      <c r="AR23" s="16">
        <f>AJ23+'７月'!AR23</f>
        <v>16</v>
      </c>
      <c r="AS23" s="16">
        <f>AK23+'７月'!AS23</f>
        <v>0</v>
      </c>
      <c r="AT23" s="16">
        <f>AL23+'７月'!AT23</f>
        <v>0</v>
      </c>
      <c r="AU23" s="16">
        <f>AM23+'７月'!AU23</f>
        <v>0</v>
      </c>
      <c r="AV23" s="16">
        <f>AN23+'７月'!AV23</f>
        <v>0</v>
      </c>
      <c r="AW23" s="56">
        <f>AO23+'７月'!AW23</f>
        <v>0</v>
      </c>
      <c r="AX23" s="17">
        <f>AP23+'７月'!AX23</f>
        <v>0</v>
      </c>
      <c r="AY23" s="29" t="str">
        <f t="shared" si="13"/>
        <v/>
      </c>
      <c r="BA23" s="2">
        <f t="shared" si="14"/>
        <v>0</v>
      </c>
    </row>
    <row r="24" spans="1:53" ht="15" customHeight="1" x14ac:dyDescent="0.15">
      <c r="A24" s="12">
        <v>14</v>
      </c>
      <c r="B24" s="70">
        <f>'４月'!B24</f>
        <v>0</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c r="AH24" s="114">
        <f t="shared" si="5"/>
        <v>0</v>
      </c>
      <c r="AI24" s="115"/>
      <c r="AJ24" s="16">
        <f t="shared" si="12"/>
        <v>0</v>
      </c>
      <c r="AK24" s="16">
        <f t="shared" si="6"/>
        <v>0</v>
      </c>
      <c r="AL24" s="16">
        <f t="shared" si="7"/>
        <v>0</v>
      </c>
      <c r="AM24" s="16">
        <f t="shared" si="8"/>
        <v>0</v>
      </c>
      <c r="AN24" s="16">
        <f t="shared" si="9"/>
        <v>0</v>
      </c>
      <c r="AO24" s="27">
        <f t="shared" si="10"/>
        <v>0</v>
      </c>
      <c r="AP24" s="27">
        <f t="shared" si="11"/>
        <v>0</v>
      </c>
      <c r="AQ24" s="12">
        <f>AH24+'７月'!AQ24</f>
        <v>16</v>
      </c>
      <c r="AR24" s="16">
        <f>AJ24+'７月'!AR24</f>
        <v>16</v>
      </c>
      <c r="AS24" s="16">
        <f>AK24+'７月'!AS24</f>
        <v>0</v>
      </c>
      <c r="AT24" s="16">
        <f>AL24+'７月'!AT24</f>
        <v>0</v>
      </c>
      <c r="AU24" s="16">
        <f>AM24+'７月'!AU24</f>
        <v>0</v>
      </c>
      <c r="AV24" s="16">
        <f>AN24+'７月'!AV24</f>
        <v>0</v>
      </c>
      <c r="AW24" s="56">
        <f>AO24+'７月'!AW24</f>
        <v>0</v>
      </c>
      <c r="AX24" s="17">
        <f>AP24+'７月'!AX24</f>
        <v>0</v>
      </c>
      <c r="AY24" s="29" t="str">
        <f t="shared" si="13"/>
        <v/>
      </c>
      <c r="BA24" s="2">
        <f t="shared" si="14"/>
        <v>0</v>
      </c>
    </row>
    <row r="25" spans="1:53" ht="15" customHeight="1" x14ac:dyDescent="0.15">
      <c r="A25" s="12">
        <v>15</v>
      </c>
      <c r="B25" s="70">
        <f>'４月'!B25</f>
        <v>0</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114">
        <f t="shared" si="5"/>
        <v>0</v>
      </c>
      <c r="AI25" s="115"/>
      <c r="AJ25" s="16">
        <f t="shared" si="12"/>
        <v>0</v>
      </c>
      <c r="AK25" s="16">
        <f t="shared" si="6"/>
        <v>0</v>
      </c>
      <c r="AL25" s="16">
        <f t="shared" si="7"/>
        <v>0</v>
      </c>
      <c r="AM25" s="16">
        <f t="shared" si="8"/>
        <v>0</v>
      </c>
      <c r="AN25" s="16">
        <f t="shared" si="9"/>
        <v>0</v>
      </c>
      <c r="AO25" s="27">
        <f t="shared" si="10"/>
        <v>0</v>
      </c>
      <c r="AP25" s="27">
        <f t="shared" si="11"/>
        <v>0</v>
      </c>
      <c r="AQ25" s="12">
        <f>AH25+'７月'!AQ25</f>
        <v>16</v>
      </c>
      <c r="AR25" s="16">
        <f>AJ25+'７月'!AR25</f>
        <v>16</v>
      </c>
      <c r="AS25" s="16">
        <f>AK25+'７月'!AS25</f>
        <v>0</v>
      </c>
      <c r="AT25" s="16">
        <f>AL25+'７月'!AT25</f>
        <v>0</v>
      </c>
      <c r="AU25" s="16">
        <f>AM25+'７月'!AU25</f>
        <v>0</v>
      </c>
      <c r="AV25" s="16">
        <f>AN25+'７月'!AV25</f>
        <v>0</v>
      </c>
      <c r="AW25" s="56">
        <f>AO25+'７月'!AW25</f>
        <v>0</v>
      </c>
      <c r="AX25" s="17">
        <f>AP25+'７月'!AX25</f>
        <v>0</v>
      </c>
      <c r="AY25" s="29" t="str">
        <f t="shared" si="13"/>
        <v/>
      </c>
      <c r="BA25" s="2">
        <f t="shared" si="14"/>
        <v>0</v>
      </c>
    </row>
    <row r="26" spans="1:53" ht="15" customHeight="1" x14ac:dyDescent="0.15">
      <c r="A26" s="12">
        <v>16</v>
      </c>
      <c r="B26" s="70">
        <f>'４月'!B26</f>
        <v>0</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6"/>
      <c r="AH26" s="114">
        <f t="shared" si="5"/>
        <v>0</v>
      </c>
      <c r="AI26" s="115"/>
      <c r="AJ26" s="16">
        <f t="shared" si="12"/>
        <v>0</v>
      </c>
      <c r="AK26" s="16">
        <f t="shared" si="6"/>
        <v>0</v>
      </c>
      <c r="AL26" s="16">
        <f t="shared" si="7"/>
        <v>0</v>
      </c>
      <c r="AM26" s="16">
        <f t="shared" si="8"/>
        <v>0</v>
      </c>
      <c r="AN26" s="16">
        <f t="shared" si="9"/>
        <v>0</v>
      </c>
      <c r="AO26" s="27">
        <f t="shared" si="10"/>
        <v>0</v>
      </c>
      <c r="AP26" s="27">
        <f t="shared" si="11"/>
        <v>0</v>
      </c>
      <c r="AQ26" s="12">
        <f>AH26+'７月'!AQ26</f>
        <v>16</v>
      </c>
      <c r="AR26" s="16">
        <f>AJ26+'７月'!AR26</f>
        <v>16</v>
      </c>
      <c r="AS26" s="16">
        <f>AK26+'７月'!AS26</f>
        <v>0</v>
      </c>
      <c r="AT26" s="16">
        <f>AL26+'７月'!AT26</f>
        <v>0</v>
      </c>
      <c r="AU26" s="16">
        <f>AM26+'７月'!AU26</f>
        <v>0</v>
      </c>
      <c r="AV26" s="16">
        <f>AN26+'７月'!AV26</f>
        <v>0</v>
      </c>
      <c r="AW26" s="56">
        <f>AO26+'７月'!AW26</f>
        <v>0</v>
      </c>
      <c r="AX26" s="17">
        <f>AP26+'７月'!AX26</f>
        <v>0</v>
      </c>
      <c r="AY26" s="29" t="str">
        <f t="shared" si="13"/>
        <v/>
      </c>
      <c r="BA26" s="2">
        <f t="shared" si="14"/>
        <v>0</v>
      </c>
    </row>
    <row r="27" spans="1:53" ht="15" customHeight="1" x14ac:dyDescent="0.15">
      <c r="A27" s="12">
        <v>17</v>
      </c>
      <c r="B27" s="70">
        <f>'４月'!B27</f>
        <v>0</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114">
        <f t="shared" si="5"/>
        <v>0</v>
      </c>
      <c r="AI27" s="115"/>
      <c r="AJ27" s="16">
        <f t="shared" si="12"/>
        <v>0</v>
      </c>
      <c r="AK27" s="16">
        <f t="shared" si="6"/>
        <v>0</v>
      </c>
      <c r="AL27" s="16">
        <f t="shared" si="7"/>
        <v>0</v>
      </c>
      <c r="AM27" s="16">
        <f t="shared" si="8"/>
        <v>0</v>
      </c>
      <c r="AN27" s="16">
        <f t="shared" si="9"/>
        <v>0</v>
      </c>
      <c r="AO27" s="27">
        <f t="shared" si="10"/>
        <v>0</v>
      </c>
      <c r="AP27" s="27">
        <f t="shared" si="11"/>
        <v>0</v>
      </c>
      <c r="AQ27" s="12">
        <f>AH27+'７月'!AQ27</f>
        <v>16</v>
      </c>
      <c r="AR27" s="16">
        <f>AJ27+'７月'!AR27</f>
        <v>16</v>
      </c>
      <c r="AS27" s="16">
        <f>AK27+'７月'!AS27</f>
        <v>0</v>
      </c>
      <c r="AT27" s="16">
        <f>AL27+'７月'!AT27</f>
        <v>0</v>
      </c>
      <c r="AU27" s="16">
        <f>AM27+'７月'!AU27</f>
        <v>0</v>
      </c>
      <c r="AV27" s="16">
        <f>AN27+'７月'!AV27</f>
        <v>0</v>
      </c>
      <c r="AW27" s="56">
        <f>AO27+'７月'!AW27</f>
        <v>0</v>
      </c>
      <c r="AX27" s="17">
        <f>AP27+'７月'!AX27</f>
        <v>0</v>
      </c>
      <c r="AY27" s="29" t="str">
        <f t="shared" si="13"/>
        <v/>
      </c>
      <c r="BA27" s="2">
        <f t="shared" si="14"/>
        <v>0</v>
      </c>
    </row>
    <row r="28" spans="1:53" ht="15" customHeight="1" x14ac:dyDescent="0.15">
      <c r="A28" s="12">
        <v>18</v>
      </c>
      <c r="B28" s="70">
        <f>'４月'!B28</f>
        <v>0</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6"/>
      <c r="AH28" s="114">
        <f t="shared" si="5"/>
        <v>0</v>
      </c>
      <c r="AI28" s="115"/>
      <c r="AJ28" s="16">
        <f t="shared" si="12"/>
        <v>0</v>
      </c>
      <c r="AK28" s="16">
        <f t="shared" si="6"/>
        <v>0</v>
      </c>
      <c r="AL28" s="16">
        <f t="shared" si="7"/>
        <v>0</v>
      </c>
      <c r="AM28" s="16">
        <f t="shared" si="8"/>
        <v>0</v>
      </c>
      <c r="AN28" s="16">
        <f t="shared" si="9"/>
        <v>0</v>
      </c>
      <c r="AO28" s="27">
        <f t="shared" si="10"/>
        <v>0</v>
      </c>
      <c r="AP28" s="27">
        <f t="shared" si="11"/>
        <v>0</v>
      </c>
      <c r="AQ28" s="12">
        <f>AH28+'７月'!AQ28</f>
        <v>16</v>
      </c>
      <c r="AR28" s="16">
        <f>AJ28+'７月'!AR28</f>
        <v>16</v>
      </c>
      <c r="AS28" s="16">
        <f>AK28+'７月'!AS28</f>
        <v>0</v>
      </c>
      <c r="AT28" s="16">
        <f>AL28+'７月'!AT28</f>
        <v>0</v>
      </c>
      <c r="AU28" s="16">
        <f>AM28+'７月'!AU28</f>
        <v>0</v>
      </c>
      <c r="AV28" s="16">
        <f>AN28+'７月'!AV28</f>
        <v>0</v>
      </c>
      <c r="AW28" s="56">
        <f>AO28+'７月'!AW28</f>
        <v>0</v>
      </c>
      <c r="AX28" s="17">
        <f>AP28+'７月'!AX28</f>
        <v>0</v>
      </c>
      <c r="AY28" s="29" t="str">
        <f t="shared" si="13"/>
        <v/>
      </c>
      <c r="BA28" s="2">
        <f t="shared" si="14"/>
        <v>0</v>
      </c>
    </row>
    <row r="29" spans="1:53" ht="15" customHeight="1" x14ac:dyDescent="0.15">
      <c r="A29" s="12">
        <v>19</v>
      </c>
      <c r="B29" s="70">
        <f>'４月'!B29</f>
        <v>0</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114">
        <f t="shared" si="5"/>
        <v>0</v>
      </c>
      <c r="AI29" s="115"/>
      <c r="AJ29" s="16">
        <f t="shared" si="12"/>
        <v>0</v>
      </c>
      <c r="AK29" s="16">
        <f t="shared" si="6"/>
        <v>0</v>
      </c>
      <c r="AL29" s="16">
        <f t="shared" si="7"/>
        <v>0</v>
      </c>
      <c r="AM29" s="16">
        <f t="shared" si="8"/>
        <v>0</v>
      </c>
      <c r="AN29" s="16">
        <f t="shared" si="9"/>
        <v>0</v>
      </c>
      <c r="AO29" s="27">
        <f t="shared" si="10"/>
        <v>0</v>
      </c>
      <c r="AP29" s="27">
        <f t="shared" si="11"/>
        <v>0</v>
      </c>
      <c r="AQ29" s="12">
        <f>AH29+'７月'!AQ29</f>
        <v>16</v>
      </c>
      <c r="AR29" s="16">
        <f>AJ29+'７月'!AR29</f>
        <v>16</v>
      </c>
      <c r="AS29" s="16">
        <f>AK29+'７月'!AS29</f>
        <v>0</v>
      </c>
      <c r="AT29" s="16">
        <f>AL29+'７月'!AT29</f>
        <v>0</v>
      </c>
      <c r="AU29" s="16">
        <f>AM29+'７月'!AU29</f>
        <v>0</v>
      </c>
      <c r="AV29" s="16">
        <f>AN29+'７月'!AV29</f>
        <v>0</v>
      </c>
      <c r="AW29" s="56">
        <f>AO29+'７月'!AW29</f>
        <v>0</v>
      </c>
      <c r="AX29" s="17">
        <f>AP29+'７月'!AX29</f>
        <v>0</v>
      </c>
      <c r="AY29" s="29" t="str">
        <f t="shared" si="13"/>
        <v/>
      </c>
      <c r="BA29" s="2">
        <f t="shared" si="14"/>
        <v>0</v>
      </c>
    </row>
    <row r="30" spans="1:53" ht="15" customHeight="1" x14ac:dyDescent="0.15">
      <c r="A30" s="12">
        <v>20</v>
      </c>
      <c r="B30" s="70">
        <f>'４月'!B30</f>
        <v>0</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c r="AH30" s="114">
        <f t="shared" si="5"/>
        <v>0</v>
      </c>
      <c r="AI30" s="115"/>
      <c r="AJ30" s="16">
        <f t="shared" si="12"/>
        <v>0</v>
      </c>
      <c r="AK30" s="16">
        <f t="shared" si="6"/>
        <v>0</v>
      </c>
      <c r="AL30" s="16">
        <f t="shared" si="7"/>
        <v>0</v>
      </c>
      <c r="AM30" s="16">
        <f t="shared" si="8"/>
        <v>0</v>
      </c>
      <c r="AN30" s="16">
        <f t="shared" si="9"/>
        <v>0</v>
      </c>
      <c r="AO30" s="27">
        <f t="shared" si="10"/>
        <v>0</v>
      </c>
      <c r="AP30" s="27">
        <f t="shared" si="11"/>
        <v>0</v>
      </c>
      <c r="AQ30" s="12">
        <f>AH30+'７月'!AQ30</f>
        <v>16</v>
      </c>
      <c r="AR30" s="16">
        <f>AJ30+'７月'!AR30</f>
        <v>16</v>
      </c>
      <c r="AS30" s="16">
        <f>AK30+'７月'!AS30</f>
        <v>0</v>
      </c>
      <c r="AT30" s="16">
        <f>AL30+'７月'!AT30</f>
        <v>0</v>
      </c>
      <c r="AU30" s="16">
        <f>AM30+'７月'!AU30</f>
        <v>0</v>
      </c>
      <c r="AV30" s="16">
        <f>AN30+'７月'!AV30</f>
        <v>0</v>
      </c>
      <c r="AW30" s="56">
        <f>AO30+'７月'!AW30</f>
        <v>0</v>
      </c>
      <c r="AX30" s="17">
        <f>AP30+'７月'!AX30</f>
        <v>0</v>
      </c>
      <c r="AY30" s="29" t="str">
        <f t="shared" si="13"/>
        <v/>
      </c>
      <c r="BA30" s="2">
        <f t="shared" si="14"/>
        <v>0</v>
      </c>
    </row>
    <row r="31" spans="1:53" ht="15" customHeight="1" x14ac:dyDescent="0.15">
      <c r="A31" s="12">
        <v>21</v>
      </c>
      <c r="B31" s="70">
        <f>'４月'!B31</f>
        <v>0</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c r="AH31" s="114">
        <f t="shared" si="5"/>
        <v>0</v>
      </c>
      <c r="AI31" s="115"/>
      <c r="AJ31" s="16">
        <f t="shared" si="12"/>
        <v>0</v>
      </c>
      <c r="AK31" s="16">
        <f t="shared" si="6"/>
        <v>0</v>
      </c>
      <c r="AL31" s="16">
        <f t="shared" si="7"/>
        <v>0</v>
      </c>
      <c r="AM31" s="16">
        <f t="shared" si="8"/>
        <v>0</v>
      </c>
      <c r="AN31" s="16">
        <f t="shared" si="9"/>
        <v>0</v>
      </c>
      <c r="AO31" s="27">
        <f t="shared" si="10"/>
        <v>0</v>
      </c>
      <c r="AP31" s="27">
        <f t="shared" si="11"/>
        <v>0</v>
      </c>
      <c r="AQ31" s="12">
        <f>AH31+'７月'!AQ31</f>
        <v>16</v>
      </c>
      <c r="AR31" s="16">
        <f>AJ31+'７月'!AR31</f>
        <v>16</v>
      </c>
      <c r="AS31" s="16">
        <f>AK31+'７月'!AS31</f>
        <v>0</v>
      </c>
      <c r="AT31" s="16">
        <f>AL31+'７月'!AT31</f>
        <v>0</v>
      </c>
      <c r="AU31" s="16">
        <f>AM31+'７月'!AU31</f>
        <v>0</v>
      </c>
      <c r="AV31" s="16">
        <f>AN31+'７月'!AV31</f>
        <v>0</v>
      </c>
      <c r="AW31" s="56">
        <f>AO31+'７月'!AW31</f>
        <v>0</v>
      </c>
      <c r="AX31" s="17">
        <f>AP31+'７月'!AX31</f>
        <v>0</v>
      </c>
      <c r="AY31" s="29" t="str">
        <f t="shared" si="13"/>
        <v/>
      </c>
      <c r="BA31" s="2">
        <f t="shared" si="14"/>
        <v>0</v>
      </c>
    </row>
    <row r="32" spans="1:53" ht="15" customHeight="1" x14ac:dyDescent="0.15">
      <c r="A32" s="12">
        <v>22</v>
      </c>
      <c r="B32" s="70">
        <f>'４月'!B32</f>
        <v>0</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114">
        <f t="shared" si="5"/>
        <v>0</v>
      </c>
      <c r="AI32" s="115"/>
      <c r="AJ32" s="16">
        <f t="shared" si="12"/>
        <v>0</v>
      </c>
      <c r="AK32" s="16">
        <f t="shared" si="6"/>
        <v>0</v>
      </c>
      <c r="AL32" s="16">
        <f t="shared" si="7"/>
        <v>0</v>
      </c>
      <c r="AM32" s="16">
        <f t="shared" si="8"/>
        <v>0</v>
      </c>
      <c r="AN32" s="16">
        <f t="shared" si="9"/>
        <v>0</v>
      </c>
      <c r="AO32" s="27">
        <f t="shared" si="10"/>
        <v>0</v>
      </c>
      <c r="AP32" s="27">
        <f t="shared" si="11"/>
        <v>0</v>
      </c>
      <c r="AQ32" s="12">
        <f>AH32+'７月'!AQ32</f>
        <v>16</v>
      </c>
      <c r="AR32" s="16">
        <f>AJ32+'７月'!AR32</f>
        <v>16</v>
      </c>
      <c r="AS32" s="16">
        <f>AK32+'７月'!AS32</f>
        <v>0</v>
      </c>
      <c r="AT32" s="16">
        <f>AL32+'７月'!AT32</f>
        <v>0</v>
      </c>
      <c r="AU32" s="16">
        <f>AM32+'７月'!AU32</f>
        <v>0</v>
      </c>
      <c r="AV32" s="16">
        <f>AN32+'７月'!AV32</f>
        <v>0</v>
      </c>
      <c r="AW32" s="56">
        <f>AO32+'７月'!AW32</f>
        <v>0</v>
      </c>
      <c r="AX32" s="17">
        <f>AP32+'７月'!AX32</f>
        <v>0</v>
      </c>
      <c r="AY32" s="29" t="str">
        <f t="shared" si="13"/>
        <v/>
      </c>
      <c r="BA32" s="2">
        <f t="shared" si="14"/>
        <v>0</v>
      </c>
    </row>
    <row r="33" spans="1:53" ht="15" customHeight="1" x14ac:dyDescent="0.15">
      <c r="A33" s="12">
        <v>23</v>
      </c>
      <c r="B33" s="70">
        <f>'４月'!B33</f>
        <v>0</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6"/>
      <c r="AH33" s="114">
        <f t="shared" si="5"/>
        <v>0</v>
      </c>
      <c r="AI33" s="115"/>
      <c r="AJ33" s="16">
        <f t="shared" si="12"/>
        <v>0</v>
      </c>
      <c r="AK33" s="16">
        <f t="shared" si="6"/>
        <v>0</v>
      </c>
      <c r="AL33" s="16">
        <f t="shared" si="7"/>
        <v>0</v>
      </c>
      <c r="AM33" s="16">
        <f t="shared" si="8"/>
        <v>0</v>
      </c>
      <c r="AN33" s="16">
        <f t="shared" si="9"/>
        <v>0</v>
      </c>
      <c r="AO33" s="27">
        <f t="shared" si="10"/>
        <v>0</v>
      </c>
      <c r="AP33" s="27">
        <f t="shared" si="11"/>
        <v>0</v>
      </c>
      <c r="AQ33" s="12">
        <f>AH33+'７月'!AQ33</f>
        <v>16</v>
      </c>
      <c r="AR33" s="16">
        <f>AJ33+'７月'!AR33</f>
        <v>16</v>
      </c>
      <c r="AS33" s="16">
        <f>AK33+'７月'!AS33</f>
        <v>0</v>
      </c>
      <c r="AT33" s="16">
        <f>AL33+'７月'!AT33</f>
        <v>0</v>
      </c>
      <c r="AU33" s="16">
        <f>AM33+'７月'!AU33</f>
        <v>0</v>
      </c>
      <c r="AV33" s="16">
        <f>AN33+'７月'!AV33</f>
        <v>0</v>
      </c>
      <c r="AW33" s="56">
        <f>AO33+'７月'!AW33</f>
        <v>0</v>
      </c>
      <c r="AX33" s="17">
        <f>AP33+'７月'!AX33</f>
        <v>0</v>
      </c>
      <c r="AY33" s="29" t="str">
        <f t="shared" si="13"/>
        <v/>
      </c>
      <c r="BA33" s="2">
        <f t="shared" si="14"/>
        <v>0</v>
      </c>
    </row>
    <row r="34" spans="1:53" ht="15" customHeight="1" x14ac:dyDescent="0.15">
      <c r="A34" s="12">
        <v>24</v>
      </c>
      <c r="B34" s="70">
        <f>'４月'!B34</f>
        <v>0</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6"/>
      <c r="AH34" s="114">
        <f t="shared" si="5"/>
        <v>0</v>
      </c>
      <c r="AI34" s="115"/>
      <c r="AJ34" s="16">
        <f t="shared" si="12"/>
        <v>0</v>
      </c>
      <c r="AK34" s="16">
        <f t="shared" si="6"/>
        <v>0</v>
      </c>
      <c r="AL34" s="16">
        <f t="shared" si="7"/>
        <v>0</v>
      </c>
      <c r="AM34" s="16">
        <f t="shared" si="8"/>
        <v>0</v>
      </c>
      <c r="AN34" s="16">
        <f t="shared" si="9"/>
        <v>0</v>
      </c>
      <c r="AO34" s="27">
        <f t="shared" si="10"/>
        <v>0</v>
      </c>
      <c r="AP34" s="27">
        <f t="shared" si="11"/>
        <v>0</v>
      </c>
      <c r="AQ34" s="12">
        <f>AH34+'７月'!AQ34</f>
        <v>16</v>
      </c>
      <c r="AR34" s="16">
        <f>AJ34+'７月'!AR34</f>
        <v>16</v>
      </c>
      <c r="AS34" s="16">
        <f>AK34+'７月'!AS34</f>
        <v>0</v>
      </c>
      <c r="AT34" s="16">
        <f>AL34+'７月'!AT34</f>
        <v>0</v>
      </c>
      <c r="AU34" s="16">
        <f>AM34+'７月'!AU34</f>
        <v>0</v>
      </c>
      <c r="AV34" s="16">
        <f>AN34+'７月'!AV34</f>
        <v>0</v>
      </c>
      <c r="AW34" s="56">
        <f>AO34+'７月'!AW34</f>
        <v>0</v>
      </c>
      <c r="AX34" s="17">
        <f>AP34+'７月'!AX34</f>
        <v>0</v>
      </c>
      <c r="AY34" s="29" t="str">
        <f t="shared" si="13"/>
        <v/>
      </c>
      <c r="BA34" s="2">
        <f t="shared" si="14"/>
        <v>0</v>
      </c>
    </row>
    <row r="35" spans="1:53" ht="15" customHeight="1" x14ac:dyDescent="0.15">
      <c r="A35" s="12">
        <v>25</v>
      </c>
      <c r="B35" s="70">
        <f>'４月'!B35</f>
        <v>0</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114">
        <f t="shared" si="5"/>
        <v>0</v>
      </c>
      <c r="AI35" s="115"/>
      <c r="AJ35" s="16">
        <f t="shared" si="12"/>
        <v>0</v>
      </c>
      <c r="AK35" s="16">
        <f t="shared" si="6"/>
        <v>0</v>
      </c>
      <c r="AL35" s="16">
        <f t="shared" si="7"/>
        <v>0</v>
      </c>
      <c r="AM35" s="16">
        <f t="shared" si="8"/>
        <v>0</v>
      </c>
      <c r="AN35" s="16">
        <f t="shared" si="9"/>
        <v>0</v>
      </c>
      <c r="AO35" s="27">
        <f t="shared" si="10"/>
        <v>0</v>
      </c>
      <c r="AP35" s="27">
        <f t="shared" si="11"/>
        <v>0</v>
      </c>
      <c r="AQ35" s="12">
        <f>AH35+'７月'!AQ35</f>
        <v>16</v>
      </c>
      <c r="AR35" s="16">
        <f>AJ35+'７月'!AR35</f>
        <v>16</v>
      </c>
      <c r="AS35" s="16">
        <f>AK35+'７月'!AS35</f>
        <v>0</v>
      </c>
      <c r="AT35" s="16">
        <f>AL35+'７月'!AT35</f>
        <v>0</v>
      </c>
      <c r="AU35" s="16">
        <f>AM35+'７月'!AU35</f>
        <v>0</v>
      </c>
      <c r="AV35" s="16">
        <f>AN35+'７月'!AV35</f>
        <v>0</v>
      </c>
      <c r="AW35" s="56">
        <f>AO35+'７月'!AW35</f>
        <v>0</v>
      </c>
      <c r="AX35" s="17">
        <f>AP35+'７月'!AX35</f>
        <v>0</v>
      </c>
      <c r="AY35" s="29" t="str">
        <f t="shared" si="13"/>
        <v/>
      </c>
      <c r="BA35" s="2">
        <f t="shared" si="14"/>
        <v>0</v>
      </c>
    </row>
    <row r="36" spans="1:53" ht="15" customHeight="1" x14ac:dyDescent="0.15">
      <c r="A36" s="12">
        <v>26</v>
      </c>
      <c r="B36" s="70">
        <f>'４月'!B36</f>
        <v>0</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114">
        <f t="shared" si="5"/>
        <v>0</v>
      </c>
      <c r="AI36" s="115"/>
      <c r="AJ36" s="16">
        <f t="shared" si="12"/>
        <v>0</v>
      </c>
      <c r="AK36" s="16">
        <f t="shared" si="6"/>
        <v>0</v>
      </c>
      <c r="AL36" s="16">
        <f t="shared" si="7"/>
        <v>0</v>
      </c>
      <c r="AM36" s="16">
        <f t="shared" si="8"/>
        <v>0</v>
      </c>
      <c r="AN36" s="16">
        <f t="shared" si="9"/>
        <v>0</v>
      </c>
      <c r="AO36" s="27">
        <f t="shared" si="10"/>
        <v>0</v>
      </c>
      <c r="AP36" s="27">
        <f t="shared" si="11"/>
        <v>0</v>
      </c>
      <c r="AQ36" s="12">
        <f>AH36+'７月'!AQ36</f>
        <v>16</v>
      </c>
      <c r="AR36" s="16">
        <f>AJ36+'７月'!AR36</f>
        <v>16</v>
      </c>
      <c r="AS36" s="16">
        <f>AK36+'７月'!AS36</f>
        <v>0</v>
      </c>
      <c r="AT36" s="16">
        <f>AL36+'７月'!AT36</f>
        <v>0</v>
      </c>
      <c r="AU36" s="16">
        <f>AM36+'７月'!AU36</f>
        <v>0</v>
      </c>
      <c r="AV36" s="16">
        <f>AN36+'７月'!AV36</f>
        <v>0</v>
      </c>
      <c r="AW36" s="56">
        <f>AO36+'７月'!AW36</f>
        <v>0</v>
      </c>
      <c r="AX36" s="17">
        <f>AP36+'７月'!AX36</f>
        <v>0</v>
      </c>
      <c r="AY36" s="29" t="str">
        <f t="shared" si="13"/>
        <v/>
      </c>
      <c r="BA36" s="2">
        <f t="shared" si="14"/>
        <v>0</v>
      </c>
    </row>
    <row r="37" spans="1:53" ht="15" customHeight="1" x14ac:dyDescent="0.15">
      <c r="A37" s="12">
        <v>27</v>
      </c>
      <c r="B37" s="70">
        <f>'４月'!B37</f>
        <v>0</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114">
        <f t="shared" si="5"/>
        <v>0</v>
      </c>
      <c r="AI37" s="115"/>
      <c r="AJ37" s="16">
        <f t="shared" si="12"/>
        <v>0</v>
      </c>
      <c r="AK37" s="16">
        <f t="shared" si="6"/>
        <v>0</v>
      </c>
      <c r="AL37" s="16">
        <f t="shared" si="7"/>
        <v>0</v>
      </c>
      <c r="AM37" s="16">
        <f t="shared" si="8"/>
        <v>0</v>
      </c>
      <c r="AN37" s="16">
        <f t="shared" si="9"/>
        <v>0</v>
      </c>
      <c r="AO37" s="27">
        <f t="shared" si="10"/>
        <v>0</v>
      </c>
      <c r="AP37" s="27">
        <f t="shared" si="11"/>
        <v>0</v>
      </c>
      <c r="AQ37" s="12">
        <f>AH37+'７月'!AQ37</f>
        <v>16</v>
      </c>
      <c r="AR37" s="16">
        <f>AJ37+'７月'!AR37</f>
        <v>16</v>
      </c>
      <c r="AS37" s="16">
        <f>AK37+'７月'!AS37</f>
        <v>0</v>
      </c>
      <c r="AT37" s="16">
        <f>AL37+'７月'!AT37</f>
        <v>0</v>
      </c>
      <c r="AU37" s="16">
        <f>AM37+'７月'!AU37</f>
        <v>0</v>
      </c>
      <c r="AV37" s="16">
        <f>AN37+'７月'!AV37</f>
        <v>0</v>
      </c>
      <c r="AW37" s="56">
        <f>AO37+'７月'!AW37</f>
        <v>0</v>
      </c>
      <c r="AX37" s="17">
        <f>AP37+'７月'!AX37</f>
        <v>0</v>
      </c>
      <c r="AY37" s="29" t="str">
        <f t="shared" si="13"/>
        <v/>
      </c>
      <c r="BA37" s="2">
        <f t="shared" si="14"/>
        <v>0</v>
      </c>
    </row>
    <row r="38" spans="1:53" ht="15" customHeight="1" x14ac:dyDescent="0.15">
      <c r="A38" s="12">
        <v>28</v>
      </c>
      <c r="B38" s="70">
        <f>'４月'!B38</f>
        <v>0</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6"/>
      <c r="AH38" s="114">
        <f t="shared" si="5"/>
        <v>0</v>
      </c>
      <c r="AI38" s="115"/>
      <c r="AJ38" s="16">
        <f t="shared" si="12"/>
        <v>0</v>
      </c>
      <c r="AK38" s="16">
        <f t="shared" si="6"/>
        <v>0</v>
      </c>
      <c r="AL38" s="16">
        <f t="shared" si="7"/>
        <v>0</v>
      </c>
      <c r="AM38" s="16">
        <f t="shared" si="8"/>
        <v>0</v>
      </c>
      <c r="AN38" s="16">
        <f t="shared" si="9"/>
        <v>0</v>
      </c>
      <c r="AO38" s="27">
        <f t="shared" si="10"/>
        <v>0</v>
      </c>
      <c r="AP38" s="27">
        <f t="shared" si="11"/>
        <v>0</v>
      </c>
      <c r="AQ38" s="12">
        <f>AH38+'７月'!AQ38</f>
        <v>16</v>
      </c>
      <c r="AR38" s="16">
        <f>AJ38+'７月'!AR38</f>
        <v>16</v>
      </c>
      <c r="AS38" s="16">
        <f>AK38+'７月'!AS38</f>
        <v>0</v>
      </c>
      <c r="AT38" s="16">
        <f>AL38+'７月'!AT38</f>
        <v>0</v>
      </c>
      <c r="AU38" s="16">
        <f>AM38+'７月'!AU38</f>
        <v>0</v>
      </c>
      <c r="AV38" s="16">
        <f>AN38+'７月'!AV38</f>
        <v>0</v>
      </c>
      <c r="AW38" s="56">
        <f>AO38+'７月'!AW38</f>
        <v>0</v>
      </c>
      <c r="AX38" s="17">
        <f>AP38+'７月'!AX38</f>
        <v>0</v>
      </c>
      <c r="AY38" s="29" t="str">
        <f t="shared" si="13"/>
        <v/>
      </c>
      <c r="BA38" s="2">
        <f t="shared" si="14"/>
        <v>0</v>
      </c>
    </row>
    <row r="39" spans="1:53" ht="15" customHeight="1" x14ac:dyDescent="0.15">
      <c r="A39" s="12">
        <v>29</v>
      </c>
      <c r="B39" s="70">
        <f>'４月'!B39</f>
        <v>0</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6"/>
      <c r="AH39" s="114">
        <f t="shared" si="5"/>
        <v>0</v>
      </c>
      <c r="AI39" s="115"/>
      <c r="AJ39" s="16">
        <f t="shared" si="12"/>
        <v>0</v>
      </c>
      <c r="AK39" s="16">
        <f t="shared" si="6"/>
        <v>0</v>
      </c>
      <c r="AL39" s="16">
        <f t="shared" si="7"/>
        <v>0</v>
      </c>
      <c r="AM39" s="16">
        <f t="shared" si="8"/>
        <v>0</v>
      </c>
      <c r="AN39" s="16">
        <f t="shared" si="9"/>
        <v>0</v>
      </c>
      <c r="AO39" s="27">
        <f t="shared" si="10"/>
        <v>0</v>
      </c>
      <c r="AP39" s="27">
        <f t="shared" si="11"/>
        <v>0</v>
      </c>
      <c r="AQ39" s="12">
        <f>AH39+'７月'!AQ39</f>
        <v>16</v>
      </c>
      <c r="AR39" s="16">
        <f>AJ39+'７月'!AR39</f>
        <v>16</v>
      </c>
      <c r="AS39" s="16">
        <f>AK39+'７月'!AS39</f>
        <v>0</v>
      </c>
      <c r="AT39" s="16">
        <f>AL39+'７月'!AT39</f>
        <v>0</v>
      </c>
      <c r="AU39" s="16">
        <f>AM39+'７月'!AU39</f>
        <v>0</v>
      </c>
      <c r="AV39" s="16">
        <f>AN39+'７月'!AV39</f>
        <v>0</v>
      </c>
      <c r="AW39" s="56">
        <f>AO39+'７月'!AW39</f>
        <v>0</v>
      </c>
      <c r="AX39" s="17">
        <f>AP39+'７月'!AX39</f>
        <v>0</v>
      </c>
      <c r="AY39" s="29" t="str">
        <f t="shared" si="13"/>
        <v/>
      </c>
      <c r="BA39" s="2">
        <f t="shared" si="14"/>
        <v>0</v>
      </c>
    </row>
    <row r="40" spans="1:53" ht="15" customHeight="1" x14ac:dyDescent="0.15">
      <c r="A40" s="12">
        <v>30</v>
      </c>
      <c r="B40" s="70">
        <f>'４月'!B40</f>
        <v>0</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114">
        <f t="shared" si="5"/>
        <v>0</v>
      </c>
      <c r="AI40" s="115"/>
      <c r="AJ40" s="16">
        <f t="shared" si="12"/>
        <v>0</v>
      </c>
      <c r="AK40" s="16">
        <f t="shared" si="6"/>
        <v>0</v>
      </c>
      <c r="AL40" s="16">
        <f t="shared" si="7"/>
        <v>0</v>
      </c>
      <c r="AM40" s="16">
        <f t="shared" si="8"/>
        <v>0</v>
      </c>
      <c r="AN40" s="16">
        <f t="shared" si="9"/>
        <v>0</v>
      </c>
      <c r="AO40" s="27">
        <f t="shared" si="10"/>
        <v>0</v>
      </c>
      <c r="AP40" s="27">
        <f t="shared" si="11"/>
        <v>0</v>
      </c>
      <c r="AQ40" s="12">
        <f>AH40+'７月'!AQ40</f>
        <v>16</v>
      </c>
      <c r="AR40" s="16">
        <f>AJ40+'７月'!AR40</f>
        <v>16</v>
      </c>
      <c r="AS40" s="16">
        <f>AK40+'７月'!AS40</f>
        <v>0</v>
      </c>
      <c r="AT40" s="16">
        <f>AL40+'７月'!AT40</f>
        <v>0</v>
      </c>
      <c r="AU40" s="16">
        <f>AM40+'７月'!AU40</f>
        <v>0</v>
      </c>
      <c r="AV40" s="16">
        <f>AN40+'７月'!AV40</f>
        <v>0</v>
      </c>
      <c r="AW40" s="56">
        <f>AO40+'７月'!AW40</f>
        <v>0</v>
      </c>
      <c r="AX40" s="17">
        <f>AP40+'７月'!AX40</f>
        <v>0</v>
      </c>
      <c r="AY40" s="29" t="str">
        <f t="shared" si="13"/>
        <v/>
      </c>
      <c r="BA40" s="2">
        <f t="shared" si="14"/>
        <v>0</v>
      </c>
    </row>
    <row r="41" spans="1:53" ht="15" customHeight="1" x14ac:dyDescent="0.15">
      <c r="A41" s="12">
        <v>31</v>
      </c>
      <c r="B41" s="70">
        <f>'４月'!B41</f>
        <v>0</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114">
        <f t="shared" si="5"/>
        <v>0</v>
      </c>
      <c r="AI41" s="115"/>
      <c r="AJ41" s="16">
        <f t="shared" si="12"/>
        <v>0</v>
      </c>
      <c r="AK41" s="16">
        <f t="shared" si="6"/>
        <v>0</v>
      </c>
      <c r="AL41" s="16">
        <f t="shared" si="7"/>
        <v>0</v>
      </c>
      <c r="AM41" s="16">
        <f t="shared" si="8"/>
        <v>0</v>
      </c>
      <c r="AN41" s="16">
        <f t="shared" si="9"/>
        <v>0</v>
      </c>
      <c r="AO41" s="27">
        <f t="shared" si="10"/>
        <v>0</v>
      </c>
      <c r="AP41" s="27">
        <f t="shared" si="11"/>
        <v>0</v>
      </c>
      <c r="AQ41" s="12">
        <f>AH41+'７月'!AQ41</f>
        <v>16</v>
      </c>
      <c r="AR41" s="16">
        <f>AJ41+'７月'!AR41</f>
        <v>16</v>
      </c>
      <c r="AS41" s="16">
        <f>AK41+'７月'!AS41</f>
        <v>0</v>
      </c>
      <c r="AT41" s="16">
        <f>AL41+'７月'!AT41</f>
        <v>0</v>
      </c>
      <c r="AU41" s="16">
        <f>AM41+'７月'!AU41</f>
        <v>0</v>
      </c>
      <c r="AV41" s="16">
        <f>AN41+'７月'!AV41</f>
        <v>0</v>
      </c>
      <c r="AW41" s="56">
        <f>AO41+'７月'!AW41</f>
        <v>0</v>
      </c>
      <c r="AX41" s="17">
        <f>AP41+'７月'!AX41</f>
        <v>0</v>
      </c>
      <c r="AY41" s="29" t="str">
        <f t="shared" si="13"/>
        <v/>
      </c>
      <c r="BA41" s="2">
        <f t="shared" si="14"/>
        <v>0</v>
      </c>
    </row>
    <row r="42" spans="1:53" ht="15" customHeight="1" x14ac:dyDescent="0.15">
      <c r="A42" s="12">
        <v>32</v>
      </c>
      <c r="B42" s="70">
        <f>'４月'!B42</f>
        <v>0</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c r="AH42" s="114">
        <f t="shared" si="5"/>
        <v>0</v>
      </c>
      <c r="AI42" s="115"/>
      <c r="AJ42" s="16">
        <f t="shared" si="12"/>
        <v>0</v>
      </c>
      <c r="AK42" s="16">
        <f t="shared" si="6"/>
        <v>0</v>
      </c>
      <c r="AL42" s="16">
        <f t="shared" si="7"/>
        <v>0</v>
      </c>
      <c r="AM42" s="16">
        <f t="shared" si="8"/>
        <v>0</v>
      </c>
      <c r="AN42" s="16">
        <f t="shared" si="9"/>
        <v>0</v>
      </c>
      <c r="AO42" s="27">
        <f t="shared" si="10"/>
        <v>0</v>
      </c>
      <c r="AP42" s="27">
        <f t="shared" si="11"/>
        <v>0</v>
      </c>
      <c r="AQ42" s="12">
        <f>AH42+'７月'!AQ42</f>
        <v>16</v>
      </c>
      <c r="AR42" s="16">
        <f>AJ42+'７月'!AR42</f>
        <v>16</v>
      </c>
      <c r="AS42" s="16">
        <f>AK42+'７月'!AS42</f>
        <v>0</v>
      </c>
      <c r="AT42" s="16">
        <f>AL42+'７月'!AT42</f>
        <v>0</v>
      </c>
      <c r="AU42" s="16">
        <f>AM42+'７月'!AU42</f>
        <v>0</v>
      </c>
      <c r="AV42" s="16">
        <f>AN42+'７月'!AV42</f>
        <v>0</v>
      </c>
      <c r="AW42" s="56">
        <f>AO42+'７月'!AW42</f>
        <v>0</v>
      </c>
      <c r="AX42" s="17">
        <f>AP42+'７月'!AX42</f>
        <v>0</v>
      </c>
      <c r="AY42" s="29" t="str">
        <f t="shared" si="13"/>
        <v/>
      </c>
      <c r="BA42" s="2">
        <f t="shared" si="14"/>
        <v>0</v>
      </c>
    </row>
    <row r="43" spans="1:53" ht="15" customHeight="1" x14ac:dyDescent="0.15">
      <c r="A43" s="12">
        <v>33</v>
      </c>
      <c r="B43" s="70">
        <f>'４月'!B43</f>
        <v>0</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6"/>
      <c r="AH43" s="114">
        <f t="shared" si="5"/>
        <v>0</v>
      </c>
      <c r="AI43" s="115"/>
      <c r="AJ43" s="16">
        <f t="shared" si="12"/>
        <v>0</v>
      </c>
      <c r="AK43" s="16">
        <f t="shared" si="6"/>
        <v>0</v>
      </c>
      <c r="AL43" s="16">
        <f t="shared" si="7"/>
        <v>0</v>
      </c>
      <c r="AM43" s="16">
        <f t="shared" si="8"/>
        <v>0</v>
      </c>
      <c r="AN43" s="16">
        <f t="shared" si="9"/>
        <v>0</v>
      </c>
      <c r="AO43" s="27">
        <f t="shared" si="10"/>
        <v>0</v>
      </c>
      <c r="AP43" s="27">
        <f t="shared" si="11"/>
        <v>0</v>
      </c>
      <c r="AQ43" s="12">
        <f>AH43+'７月'!AQ43</f>
        <v>16</v>
      </c>
      <c r="AR43" s="16">
        <f>AJ43+'７月'!AR43</f>
        <v>16</v>
      </c>
      <c r="AS43" s="16">
        <f>AK43+'７月'!AS43</f>
        <v>0</v>
      </c>
      <c r="AT43" s="16">
        <f>AL43+'７月'!AT43</f>
        <v>0</v>
      </c>
      <c r="AU43" s="16">
        <f>AM43+'７月'!AU43</f>
        <v>0</v>
      </c>
      <c r="AV43" s="16">
        <f>AN43+'７月'!AV43</f>
        <v>0</v>
      </c>
      <c r="AW43" s="56">
        <f>AO43+'７月'!AW43</f>
        <v>0</v>
      </c>
      <c r="AX43" s="17">
        <f>AP43+'７月'!AX43</f>
        <v>0</v>
      </c>
      <c r="AY43" s="29" t="str">
        <f t="shared" si="13"/>
        <v/>
      </c>
      <c r="BA43" s="2">
        <f t="shared" si="14"/>
        <v>0</v>
      </c>
    </row>
    <row r="44" spans="1:53" ht="15" customHeight="1" x14ac:dyDescent="0.15">
      <c r="A44" s="12">
        <v>34</v>
      </c>
      <c r="B44" s="70">
        <f>'４月'!B44</f>
        <v>0</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c r="AH44" s="114">
        <f t="shared" si="5"/>
        <v>0</v>
      </c>
      <c r="AI44" s="115"/>
      <c r="AJ44" s="16">
        <f t="shared" si="12"/>
        <v>0</v>
      </c>
      <c r="AK44" s="16">
        <f t="shared" si="6"/>
        <v>0</v>
      </c>
      <c r="AL44" s="16">
        <f t="shared" si="7"/>
        <v>0</v>
      </c>
      <c r="AM44" s="16">
        <f t="shared" si="8"/>
        <v>0</v>
      </c>
      <c r="AN44" s="16">
        <f t="shared" si="9"/>
        <v>0</v>
      </c>
      <c r="AO44" s="27">
        <f t="shared" si="10"/>
        <v>0</v>
      </c>
      <c r="AP44" s="27">
        <f t="shared" si="11"/>
        <v>0</v>
      </c>
      <c r="AQ44" s="12">
        <f>AH44+'７月'!AQ44</f>
        <v>16</v>
      </c>
      <c r="AR44" s="16">
        <f>AJ44+'７月'!AR44</f>
        <v>16</v>
      </c>
      <c r="AS44" s="16">
        <f>AK44+'７月'!AS44</f>
        <v>0</v>
      </c>
      <c r="AT44" s="16">
        <f>AL44+'７月'!AT44</f>
        <v>0</v>
      </c>
      <c r="AU44" s="16">
        <f>AM44+'７月'!AU44</f>
        <v>0</v>
      </c>
      <c r="AV44" s="16">
        <f>AN44+'７月'!AV44</f>
        <v>0</v>
      </c>
      <c r="AW44" s="56">
        <f>AO44+'７月'!AW44</f>
        <v>0</v>
      </c>
      <c r="AX44" s="17">
        <f>AP44+'７月'!AX44</f>
        <v>0</v>
      </c>
      <c r="AY44" s="29" t="str">
        <f t="shared" si="13"/>
        <v/>
      </c>
      <c r="BA44" s="2">
        <f t="shared" si="14"/>
        <v>0</v>
      </c>
    </row>
    <row r="45" spans="1:53" ht="15" customHeight="1" x14ac:dyDescent="0.15">
      <c r="A45" s="12">
        <v>35</v>
      </c>
      <c r="B45" s="70">
        <f>'４月'!B45</f>
        <v>0</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6"/>
      <c r="AH45" s="114">
        <f t="shared" si="5"/>
        <v>0</v>
      </c>
      <c r="AI45" s="115"/>
      <c r="AJ45" s="16">
        <f t="shared" si="12"/>
        <v>0</v>
      </c>
      <c r="AK45" s="16">
        <f t="shared" si="6"/>
        <v>0</v>
      </c>
      <c r="AL45" s="16">
        <f t="shared" si="7"/>
        <v>0</v>
      </c>
      <c r="AM45" s="16">
        <f t="shared" si="8"/>
        <v>0</v>
      </c>
      <c r="AN45" s="16">
        <f t="shared" si="9"/>
        <v>0</v>
      </c>
      <c r="AO45" s="27">
        <f t="shared" si="10"/>
        <v>0</v>
      </c>
      <c r="AP45" s="27">
        <f t="shared" si="11"/>
        <v>0</v>
      </c>
      <c r="AQ45" s="12">
        <f>AH45+'７月'!AQ45</f>
        <v>16</v>
      </c>
      <c r="AR45" s="16">
        <f>AJ45+'７月'!AR45</f>
        <v>16</v>
      </c>
      <c r="AS45" s="16">
        <f>AK45+'７月'!AS45</f>
        <v>0</v>
      </c>
      <c r="AT45" s="16">
        <f>AL45+'７月'!AT45</f>
        <v>0</v>
      </c>
      <c r="AU45" s="16">
        <f>AM45+'７月'!AU45</f>
        <v>0</v>
      </c>
      <c r="AV45" s="16">
        <f>AN45+'７月'!AV45</f>
        <v>0</v>
      </c>
      <c r="AW45" s="56">
        <f>AO45+'７月'!AW45</f>
        <v>0</v>
      </c>
      <c r="AX45" s="17">
        <f>AP45+'７月'!AX45</f>
        <v>0</v>
      </c>
      <c r="AY45" s="29" t="str">
        <f t="shared" si="13"/>
        <v/>
      </c>
      <c r="BA45" s="2">
        <f t="shared" si="14"/>
        <v>0</v>
      </c>
    </row>
    <row r="46" spans="1:53" ht="15" customHeight="1" x14ac:dyDescent="0.15">
      <c r="A46" s="12">
        <v>36</v>
      </c>
      <c r="B46" s="70">
        <f>'４月'!B46</f>
        <v>0</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6"/>
      <c r="AH46" s="114">
        <f t="shared" si="5"/>
        <v>0</v>
      </c>
      <c r="AI46" s="115"/>
      <c r="AJ46" s="16">
        <f t="shared" si="12"/>
        <v>0</v>
      </c>
      <c r="AK46" s="16">
        <f t="shared" si="6"/>
        <v>0</v>
      </c>
      <c r="AL46" s="16">
        <f t="shared" si="7"/>
        <v>0</v>
      </c>
      <c r="AM46" s="16">
        <f t="shared" si="8"/>
        <v>0</v>
      </c>
      <c r="AN46" s="16">
        <f t="shared" si="9"/>
        <v>0</v>
      </c>
      <c r="AO46" s="27">
        <f t="shared" si="10"/>
        <v>0</v>
      </c>
      <c r="AP46" s="27">
        <f t="shared" si="11"/>
        <v>0</v>
      </c>
      <c r="AQ46" s="12">
        <f>AH46+'７月'!AQ46</f>
        <v>16</v>
      </c>
      <c r="AR46" s="16">
        <f>AJ46+'７月'!AR46</f>
        <v>16</v>
      </c>
      <c r="AS46" s="16">
        <f>AK46+'７月'!AS46</f>
        <v>0</v>
      </c>
      <c r="AT46" s="16">
        <f>AL46+'７月'!AT46</f>
        <v>0</v>
      </c>
      <c r="AU46" s="16">
        <f>AM46+'７月'!AU46</f>
        <v>0</v>
      </c>
      <c r="AV46" s="16">
        <f>AN46+'７月'!AV46</f>
        <v>0</v>
      </c>
      <c r="AW46" s="56">
        <f>AO46+'７月'!AW46</f>
        <v>0</v>
      </c>
      <c r="AX46" s="17">
        <f>AP46+'７月'!AX46</f>
        <v>0</v>
      </c>
      <c r="AY46" s="29" t="str">
        <f t="shared" si="13"/>
        <v/>
      </c>
      <c r="BA46" s="2">
        <f t="shared" si="14"/>
        <v>0</v>
      </c>
    </row>
    <row r="47" spans="1:53" ht="15" customHeight="1" x14ac:dyDescent="0.15">
      <c r="A47" s="12">
        <v>37</v>
      </c>
      <c r="B47" s="70">
        <f>'４月'!B47</f>
        <v>0</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c r="AH47" s="114">
        <f t="shared" si="5"/>
        <v>0</v>
      </c>
      <c r="AI47" s="115"/>
      <c r="AJ47" s="16">
        <f t="shared" si="12"/>
        <v>0</v>
      </c>
      <c r="AK47" s="16">
        <f t="shared" si="6"/>
        <v>0</v>
      </c>
      <c r="AL47" s="16">
        <f t="shared" si="7"/>
        <v>0</v>
      </c>
      <c r="AM47" s="16">
        <f t="shared" si="8"/>
        <v>0</v>
      </c>
      <c r="AN47" s="16">
        <f t="shared" si="9"/>
        <v>0</v>
      </c>
      <c r="AO47" s="27">
        <f t="shared" si="10"/>
        <v>0</v>
      </c>
      <c r="AP47" s="27">
        <f t="shared" si="11"/>
        <v>0</v>
      </c>
      <c r="AQ47" s="12">
        <f>AH47+'７月'!AQ47</f>
        <v>16</v>
      </c>
      <c r="AR47" s="16">
        <f>AJ47+'７月'!AR47</f>
        <v>16</v>
      </c>
      <c r="AS47" s="16">
        <f>AK47+'７月'!AS47</f>
        <v>0</v>
      </c>
      <c r="AT47" s="16">
        <f>AL47+'７月'!AT47</f>
        <v>0</v>
      </c>
      <c r="AU47" s="16">
        <f>AM47+'７月'!AU47</f>
        <v>0</v>
      </c>
      <c r="AV47" s="16">
        <f>AN47+'７月'!AV47</f>
        <v>0</v>
      </c>
      <c r="AW47" s="56">
        <f>AO47+'７月'!AW47</f>
        <v>0</v>
      </c>
      <c r="AX47" s="17">
        <f>AP47+'７月'!AX47</f>
        <v>0</v>
      </c>
      <c r="AY47" s="29" t="str">
        <f t="shared" si="13"/>
        <v/>
      </c>
      <c r="BA47" s="2">
        <f t="shared" si="14"/>
        <v>0</v>
      </c>
    </row>
    <row r="48" spans="1:53" ht="15" customHeight="1" x14ac:dyDescent="0.15">
      <c r="A48" s="12">
        <v>38</v>
      </c>
      <c r="B48" s="70">
        <f>'４月'!B48</f>
        <v>0</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6"/>
      <c r="AH48" s="114">
        <f t="shared" si="5"/>
        <v>0</v>
      </c>
      <c r="AI48" s="115"/>
      <c r="AJ48" s="16">
        <f t="shared" si="12"/>
        <v>0</v>
      </c>
      <c r="AK48" s="16">
        <f t="shared" si="6"/>
        <v>0</v>
      </c>
      <c r="AL48" s="16">
        <f t="shared" si="7"/>
        <v>0</v>
      </c>
      <c r="AM48" s="16">
        <f t="shared" si="8"/>
        <v>0</v>
      </c>
      <c r="AN48" s="16">
        <f t="shared" si="9"/>
        <v>0</v>
      </c>
      <c r="AO48" s="27">
        <f t="shared" si="10"/>
        <v>0</v>
      </c>
      <c r="AP48" s="27">
        <f t="shared" si="11"/>
        <v>0</v>
      </c>
      <c r="AQ48" s="12">
        <f>AH48+'７月'!AQ48</f>
        <v>16</v>
      </c>
      <c r="AR48" s="16">
        <f>AJ48+'７月'!AR48</f>
        <v>16</v>
      </c>
      <c r="AS48" s="16">
        <f>AK48+'７月'!AS48</f>
        <v>0</v>
      </c>
      <c r="AT48" s="16">
        <f>AL48+'７月'!AT48</f>
        <v>0</v>
      </c>
      <c r="AU48" s="16">
        <f>AM48+'７月'!AU48</f>
        <v>0</v>
      </c>
      <c r="AV48" s="16">
        <f>AN48+'７月'!AV48</f>
        <v>0</v>
      </c>
      <c r="AW48" s="56">
        <f>AO48+'７月'!AW48</f>
        <v>0</v>
      </c>
      <c r="AX48" s="17">
        <f>AP48+'７月'!AX48</f>
        <v>0</v>
      </c>
      <c r="AY48" s="29" t="str">
        <f t="shared" si="13"/>
        <v/>
      </c>
      <c r="BA48" s="2">
        <f t="shared" si="14"/>
        <v>0</v>
      </c>
    </row>
    <row r="49" spans="1:53" ht="15" customHeight="1" x14ac:dyDescent="0.15">
      <c r="A49" s="12">
        <v>39</v>
      </c>
      <c r="B49" s="70">
        <f>'４月'!B49</f>
        <v>0</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6"/>
      <c r="AH49" s="114">
        <f t="shared" si="5"/>
        <v>0</v>
      </c>
      <c r="AI49" s="115"/>
      <c r="AJ49" s="16">
        <f t="shared" si="12"/>
        <v>0</v>
      </c>
      <c r="AK49" s="16">
        <f t="shared" si="6"/>
        <v>0</v>
      </c>
      <c r="AL49" s="16">
        <f t="shared" si="7"/>
        <v>0</v>
      </c>
      <c r="AM49" s="16">
        <f t="shared" si="8"/>
        <v>0</v>
      </c>
      <c r="AN49" s="16">
        <f t="shared" si="9"/>
        <v>0</v>
      </c>
      <c r="AO49" s="27">
        <f t="shared" si="10"/>
        <v>0</v>
      </c>
      <c r="AP49" s="27">
        <f t="shared" si="11"/>
        <v>0</v>
      </c>
      <c r="AQ49" s="12">
        <f>AH49+'７月'!AQ49</f>
        <v>16</v>
      </c>
      <c r="AR49" s="16">
        <f>AJ49+'７月'!AR49</f>
        <v>16</v>
      </c>
      <c r="AS49" s="16">
        <f>AK49+'７月'!AS49</f>
        <v>0</v>
      </c>
      <c r="AT49" s="16">
        <f>AL49+'７月'!AT49</f>
        <v>0</v>
      </c>
      <c r="AU49" s="16">
        <f>AM49+'７月'!AU49</f>
        <v>0</v>
      </c>
      <c r="AV49" s="16">
        <f>AN49+'７月'!AV49</f>
        <v>0</v>
      </c>
      <c r="AW49" s="56">
        <f>AO49+'７月'!AW49</f>
        <v>0</v>
      </c>
      <c r="AX49" s="17">
        <f>AP49+'７月'!AX49</f>
        <v>0</v>
      </c>
      <c r="AY49" s="29" t="str">
        <f t="shared" si="13"/>
        <v/>
      </c>
      <c r="BA49" s="2">
        <f t="shared" si="14"/>
        <v>0</v>
      </c>
    </row>
    <row r="50" spans="1:53" ht="15" customHeight="1" x14ac:dyDescent="0.15">
      <c r="A50" s="12">
        <v>40</v>
      </c>
      <c r="B50" s="70">
        <f>'４月'!B50</f>
        <v>0</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6"/>
      <c r="AH50" s="114">
        <f t="shared" si="5"/>
        <v>0</v>
      </c>
      <c r="AI50" s="115"/>
      <c r="AJ50" s="16">
        <f t="shared" si="12"/>
        <v>0</v>
      </c>
      <c r="AK50" s="16">
        <f t="shared" si="6"/>
        <v>0</v>
      </c>
      <c r="AL50" s="16">
        <f t="shared" si="7"/>
        <v>0</v>
      </c>
      <c r="AM50" s="16">
        <f t="shared" si="8"/>
        <v>0</v>
      </c>
      <c r="AN50" s="16">
        <f t="shared" si="9"/>
        <v>0</v>
      </c>
      <c r="AO50" s="27">
        <f t="shared" si="10"/>
        <v>0</v>
      </c>
      <c r="AP50" s="27">
        <f t="shared" si="11"/>
        <v>0</v>
      </c>
      <c r="AQ50" s="12">
        <f>AH50+'７月'!AQ50</f>
        <v>16</v>
      </c>
      <c r="AR50" s="16">
        <f>AJ50+'７月'!AR50</f>
        <v>16</v>
      </c>
      <c r="AS50" s="16">
        <f>AK50+'７月'!AS50</f>
        <v>0</v>
      </c>
      <c r="AT50" s="16">
        <f>AL50+'７月'!AT50</f>
        <v>0</v>
      </c>
      <c r="AU50" s="16">
        <f>AM50+'７月'!AU50</f>
        <v>0</v>
      </c>
      <c r="AV50" s="16">
        <f>AN50+'７月'!AV50</f>
        <v>0</v>
      </c>
      <c r="AW50" s="56">
        <f>AO50+'７月'!AW50</f>
        <v>0</v>
      </c>
      <c r="AX50" s="17">
        <f>AP50+'７月'!AX50</f>
        <v>0</v>
      </c>
      <c r="AY50" s="29" t="str">
        <f t="shared" si="13"/>
        <v/>
      </c>
      <c r="BA50" s="2">
        <f t="shared" si="14"/>
        <v>0</v>
      </c>
    </row>
    <row r="51" spans="1:53" ht="15" customHeight="1" x14ac:dyDescent="0.15">
      <c r="A51" s="12">
        <v>41</v>
      </c>
      <c r="B51" s="70">
        <f>'４月'!B51</f>
        <v>0</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6"/>
      <c r="AH51" s="114">
        <f t="shared" si="5"/>
        <v>0</v>
      </c>
      <c r="AI51" s="115"/>
      <c r="AJ51" s="16">
        <f t="shared" si="12"/>
        <v>0</v>
      </c>
      <c r="AK51" s="16">
        <f t="shared" si="6"/>
        <v>0</v>
      </c>
      <c r="AL51" s="16">
        <f t="shared" si="7"/>
        <v>0</v>
      </c>
      <c r="AM51" s="16">
        <f t="shared" si="8"/>
        <v>0</v>
      </c>
      <c r="AN51" s="16">
        <f t="shared" si="9"/>
        <v>0</v>
      </c>
      <c r="AO51" s="27">
        <f t="shared" si="10"/>
        <v>0</v>
      </c>
      <c r="AP51" s="27">
        <f t="shared" si="11"/>
        <v>0</v>
      </c>
      <c r="AQ51" s="12">
        <f>AH51+'７月'!AQ51</f>
        <v>16</v>
      </c>
      <c r="AR51" s="16">
        <f>AJ51+'７月'!AR51</f>
        <v>16</v>
      </c>
      <c r="AS51" s="16">
        <f>AK51+'７月'!AS51</f>
        <v>0</v>
      </c>
      <c r="AT51" s="16">
        <f>AL51+'７月'!AT51</f>
        <v>0</v>
      </c>
      <c r="AU51" s="16">
        <f>AM51+'７月'!AU51</f>
        <v>0</v>
      </c>
      <c r="AV51" s="16">
        <f>AN51+'７月'!AV51</f>
        <v>0</v>
      </c>
      <c r="AW51" s="56">
        <f>AO51+'７月'!AW51</f>
        <v>0</v>
      </c>
      <c r="AX51" s="17">
        <f>AP51+'７月'!AX51</f>
        <v>0</v>
      </c>
      <c r="AY51" s="29" t="str">
        <f t="shared" si="13"/>
        <v/>
      </c>
      <c r="BA51" s="2">
        <f t="shared" si="14"/>
        <v>0</v>
      </c>
    </row>
    <row r="52" spans="1:53" ht="15" customHeight="1" x14ac:dyDescent="0.15">
      <c r="A52" s="12">
        <v>42</v>
      </c>
      <c r="B52" s="70">
        <f>'４月'!B52</f>
        <v>0</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6"/>
      <c r="AH52" s="114">
        <f t="shared" si="5"/>
        <v>0</v>
      </c>
      <c r="AI52" s="115"/>
      <c r="AJ52" s="16">
        <f t="shared" si="12"/>
        <v>0</v>
      </c>
      <c r="AK52" s="16">
        <f t="shared" si="6"/>
        <v>0</v>
      </c>
      <c r="AL52" s="16">
        <f t="shared" si="7"/>
        <v>0</v>
      </c>
      <c r="AM52" s="16">
        <f t="shared" si="8"/>
        <v>0</v>
      </c>
      <c r="AN52" s="16">
        <f t="shared" si="9"/>
        <v>0</v>
      </c>
      <c r="AO52" s="27">
        <f t="shared" si="10"/>
        <v>0</v>
      </c>
      <c r="AP52" s="27">
        <f t="shared" si="11"/>
        <v>0</v>
      </c>
      <c r="AQ52" s="12">
        <f>AH52+'７月'!AQ52</f>
        <v>16</v>
      </c>
      <c r="AR52" s="16">
        <f>AJ52+'７月'!AR52</f>
        <v>16</v>
      </c>
      <c r="AS52" s="16">
        <f>AK52+'７月'!AS52</f>
        <v>0</v>
      </c>
      <c r="AT52" s="16">
        <f>AL52+'７月'!AT52</f>
        <v>0</v>
      </c>
      <c r="AU52" s="16">
        <f>AM52+'７月'!AU52</f>
        <v>0</v>
      </c>
      <c r="AV52" s="16">
        <f>AN52+'７月'!AV52</f>
        <v>0</v>
      </c>
      <c r="AW52" s="56">
        <f>AO52+'７月'!AW52</f>
        <v>0</v>
      </c>
      <c r="AX52" s="17">
        <f>AP52+'７月'!AX52</f>
        <v>0</v>
      </c>
      <c r="AY52" s="29" t="str">
        <f t="shared" si="13"/>
        <v/>
      </c>
      <c r="BA52" s="2">
        <f t="shared" si="14"/>
        <v>0</v>
      </c>
    </row>
    <row r="53" spans="1:53" ht="15" customHeight="1" x14ac:dyDescent="0.15">
      <c r="A53" s="12">
        <v>43</v>
      </c>
      <c r="B53" s="70">
        <f>'４月'!B53</f>
        <v>0</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6"/>
      <c r="AH53" s="114">
        <f t="shared" si="5"/>
        <v>0</v>
      </c>
      <c r="AI53" s="115"/>
      <c r="AJ53" s="16">
        <f t="shared" si="12"/>
        <v>0</v>
      </c>
      <c r="AK53" s="16">
        <f t="shared" si="6"/>
        <v>0</v>
      </c>
      <c r="AL53" s="16">
        <f t="shared" si="7"/>
        <v>0</v>
      </c>
      <c r="AM53" s="16">
        <f t="shared" si="8"/>
        <v>0</v>
      </c>
      <c r="AN53" s="16">
        <f t="shared" si="9"/>
        <v>0</v>
      </c>
      <c r="AO53" s="27">
        <f t="shared" si="10"/>
        <v>0</v>
      </c>
      <c r="AP53" s="27">
        <f t="shared" si="11"/>
        <v>0</v>
      </c>
      <c r="AQ53" s="12">
        <f>AH53+'７月'!AQ53</f>
        <v>16</v>
      </c>
      <c r="AR53" s="16">
        <f>AJ53+'７月'!AR53</f>
        <v>16</v>
      </c>
      <c r="AS53" s="16">
        <f>AK53+'７月'!AS53</f>
        <v>0</v>
      </c>
      <c r="AT53" s="16">
        <f>AL53+'７月'!AT53</f>
        <v>0</v>
      </c>
      <c r="AU53" s="16">
        <f>AM53+'７月'!AU53</f>
        <v>0</v>
      </c>
      <c r="AV53" s="16">
        <f>AN53+'７月'!AV53</f>
        <v>0</v>
      </c>
      <c r="AW53" s="56">
        <f>AO53+'７月'!AW53</f>
        <v>0</v>
      </c>
      <c r="AX53" s="17">
        <f>AP53+'７月'!AX53</f>
        <v>0</v>
      </c>
      <c r="AY53" s="29" t="str">
        <f t="shared" si="13"/>
        <v/>
      </c>
      <c r="BA53" s="2">
        <f t="shared" si="14"/>
        <v>0</v>
      </c>
    </row>
    <row r="54" spans="1:53" ht="15" customHeight="1" x14ac:dyDescent="0.15">
      <c r="A54" s="12">
        <v>44</v>
      </c>
      <c r="B54" s="70">
        <f>'４月'!B54</f>
        <v>0</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6"/>
      <c r="AH54" s="114">
        <f t="shared" si="5"/>
        <v>0</v>
      </c>
      <c r="AI54" s="115"/>
      <c r="AJ54" s="16">
        <f t="shared" si="12"/>
        <v>0</v>
      </c>
      <c r="AK54" s="16">
        <f t="shared" si="6"/>
        <v>0</v>
      </c>
      <c r="AL54" s="16">
        <f t="shared" si="7"/>
        <v>0</v>
      </c>
      <c r="AM54" s="16">
        <f t="shared" si="8"/>
        <v>0</v>
      </c>
      <c r="AN54" s="16">
        <f t="shared" si="9"/>
        <v>0</v>
      </c>
      <c r="AO54" s="27">
        <f t="shared" si="10"/>
        <v>0</v>
      </c>
      <c r="AP54" s="27">
        <f t="shared" si="11"/>
        <v>0</v>
      </c>
      <c r="AQ54" s="12">
        <f>AH54+'７月'!AQ54</f>
        <v>16</v>
      </c>
      <c r="AR54" s="16">
        <f>AJ54+'７月'!AR54</f>
        <v>16</v>
      </c>
      <c r="AS54" s="16">
        <f>AK54+'７月'!AS54</f>
        <v>0</v>
      </c>
      <c r="AT54" s="16">
        <f>AL54+'７月'!AT54</f>
        <v>0</v>
      </c>
      <c r="AU54" s="16">
        <f>AM54+'７月'!AU54</f>
        <v>0</v>
      </c>
      <c r="AV54" s="16">
        <f>AN54+'７月'!AV54</f>
        <v>0</v>
      </c>
      <c r="AW54" s="56">
        <f>AO54+'７月'!AW54</f>
        <v>0</v>
      </c>
      <c r="AX54" s="17">
        <f>AP54+'７月'!AX54</f>
        <v>0</v>
      </c>
      <c r="AY54" s="29" t="str">
        <f t="shared" si="13"/>
        <v/>
      </c>
      <c r="BA54" s="2">
        <f t="shared" si="14"/>
        <v>0</v>
      </c>
    </row>
    <row r="55" spans="1:53" ht="15" customHeight="1" thickBot="1" x14ac:dyDescent="0.2">
      <c r="A55" s="14">
        <v>45</v>
      </c>
      <c r="B55" s="71">
        <f>'４月'!B55</f>
        <v>0</v>
      </c>
      <c r="C55" s="6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132">
        <f t="shared" si="5"/>
        <v>0</v>
      </c>
      <c r="AI55" s="133"/>
      <c r="AJ55" s="18">
        <f t="shared" si="12"/>
        <v>0</v>
      </c>
      <c r="AK55" s="18">
        <f t="shared" si="6"/>
        <v>0</v>
      </c>
      <c r="AL55" s="18">
        <f t="shared" si="7"/>
        <v>0</v>
      </c>
      <c r="AM55" s="18">
        <f t="shared" si="8"/>
        <v>0</v>
      </c>
      <c r="AN55" s="18">
        <f t="shared" si="9"/>
        <v>0</v>
      </c>
      <c r="AO55" s="28">
        <f t="shared" si="10"/>
        <v>0</v>
      </c>
      <c r="AP55" s="28">
        <f t="shared" si="11"/>
        <v>0</v>
      </c>
      <c r="AQ55" s="14">
        <f>AH55+'７月'!AQ55</f>
        <v>16</v>
      </c>
      <c r="AR55" s="18">
        <f>AJ55+'７月'!AR55</f>
        <v>16</v>
      </c>
      <c r="AS55" s="18">
        <f>AK55+'７月'!AS55</f>
        <v>0</v>
      </c>
      <c r="AT55" s="18">
        <f>AL55+'７月'!AT55</f>
        <v>0</v>
      </c>
      <c r="AU55" s="18">
        <f>AM55+'７月'!AU55</f>
        <v>0</v>
      </c>
      <c r="AV55" s="18">
        <f>AN55+'７月'!AV55</f>
        <v>0</v>
      </c>
      <c r="AW55" s="57">
        <f>AO55+'７月'!AW55</f>
        <v>0</v>
      </c>
      <c r="AX55" s="19">
        <f>AP55+'７月'!AX55</f>
        <v>0</v>
      </c>
      <c r="AY55" s="30" t="str">
        <f t="shared" si="13"/>
        <v/>
      </c>
      <c r="BA55" s="2">
        <f t="shared" si="14"/>
        <v>0</v>
      </c>
    </row>
    <row r="57" spans="1:53" ht="22.5" customHeight="1" x14ac:dyDescent="0.15">
      <c r="L57" s="2"/>
      <c r="M57" s="2"/>
      <c r="N57" s="2"/>
      <c r="O57" s="2"/>
      <c r="P57" s="2"/>
      <c r="Q57" s="2"/>
      <c r="R57" s="2"/>
      <c r="S57" s="2"/>
      <c r="T57" s="2"/>
      <c r="U57" s="2"/>
      <c r="AZ57" s="32">
        <f>COUNTIF(AY$11:AY$55,X1)</f>
        <v>1</v>
      </c>
      <c r="BA57" s="32"/>
    </row>
    <row r="58" spans="1:53" ht="22.5" customHeight="1" x14ac:dyDescent="0.15">
      <c r="L58" s="2"/>
      <c r="M58" s="2"/>
      <c r="N58" s="2"/>
      <c r="O58" s="2"/>
      <c r="P58" s="2"/>
      <c r="Q58" s="2"/>
      <c r="R58" s="2"/>
      <c r="S58" s="2"/>
      <c r="T58" s="2"/>
      <c r="U58" s="2"/>
      <c r="AZ58" s="32">
        <f>COUNTIF(AY$11:AY$55,X2)</f>
        <v>0</v>
      </c>
      <c r="BA58" s="32"/>
    </row>
    <row r="59" spans="1:53" ht="22.5" customHeight="1" x14ac:dyDescent="0.15">
      <c r="L59" s="2"/>
      <c r="M59" s="2"/>
      <c r="N59" s="2"/>
      <c r="O59" s="2"/>
      <c r="P59" s="2"/>
      <c r="Q59" s="2"/>
      <c r="R59" s="2"/>
      <c r="S59" s="2"/>
      <c r="T59" s="2"/>
      <c r="U59" s="2"/>
      <c r="AZ59" s="32">
        <f>COUNTIF(AY$11:AY$55,X3)</f>
        <v>0</v>
      </c>
      <c r="BA59" s="32"/>
    </row>
  </sheetData>
  <sheetProtection password="CCA5" sheet="1" objects="1" scenarios="1"/>
  <mergeCells count="74">
    <mergeCell ref="AB3:AD3"/>
    <mergeCell ref="X1:AA1"/>
    <mergeCell ref="X2:AA2"/>
    <mergeCell ref="X3:AA3"/>
    <mergeCell ref="AH55:AI55"/>
    <mergeCell ref="AH51:AI51"/>
    <mergeCell ref="AH52:AI52"/>
    <mergeCell ref="AH53:AI53"/>
    <mergeCell ref="AH54:AI54"/>
    <mergeCell ref="AH42:AI42"/>
    <mergeCell ref="AH31:AI31"/>
    <mergeCell ref="AH32:AI32"/>
    <mergeCell ref="AH33:AI33"/>
    <mergeCell ref="AH34:AI34"/>
    <mergeCell ref="AH35:AI35"/>
    <mergeCell ref="AH36:AI36"/>
    <mergeCell ref="W1:W3"/>
    <mergeCell ref="AB1:AD1"/>
    <mergeCell ref="AB2:AD2"/>
    <mergeCell ref="AH49:AI49"/>
    <mergeCell ref="AH50:AI50"/>
    <mergeCell ref="AH43:AI43"/>
    <mergeCell ref="AH44:AI44"/>
    <mergeCell ref="AH45:AI45"/>
    <mergeCell ref="AH46:AI46"/>
    <mergeCell ref="AH47:AI47"/>
    <mergeCell ref="AH48:AI48"/>
    <mergeCell ref="AH37:AI37"/>
    <mergeCell ref="AH38:AI38"/>
    <mergeCell ref="AH39:AI39"/>
    <mergeCell ref="AH40:AI40"/>
    <mergeCell ref="AH41:AI41"/>
    <mergeCell ref="AH16:AI16"/>
    <mergeCell ref="AH17:AI17"/>
    <mergeCell ref="AH30:AI30"/>
    <mergeCell ref="AH19:AI19"/>
    <mergeCell ref="AH20:AI20"/>
    <mergeCell ref="AH21:AI21"/>
    <mergeCell ref="AH22:AI22"/>
    <mergeCell ref="AH23:AI23"/>
    <mergeCell ref="AH24:AI24"/>
    <mergeCell ref="AH25:AI25"/>
    <mergeCell ref="AH26:AI26"/>
    <mergeCell ref="AH27:AI27"/>
    <mergeCell ref="AH28:AI28"/>
    <mergeCell ref="AH29:AI29"/>
    <mergeCell ref="AH18:AI18"/>
    <mergeCell ref="AH13:AI13"/>
    <mergeCell ref="AH14:AI14"/>
    <mergeCell ref="AH15:AI15"/>
    <mergeCell ref="A5:B9"/>
    <mergeCell ref="C5:AG5"/>
    <mergeCell ref="AH5:AP5"/>
    <mergeCell ref="AH12:AI12"/>
    <mergeCell ref="AM6:AM9"/>
    <mergeCell ref="AN6:AN9"/>
    <mergeCell ref="AP6:AP9"/>
    <mergeCell ref="AH11:AI11"/>
    <mergeCell ref="AQ5:AX5"/>
    <mergeCell ref="AY5:AY10"/>
    <mergeCell ref="AH6:AH9"/>
    <mergeCell ref="AI6:AI9"/>
    <mergeCell ref="AJ6:AJ9"/>
    <mergeCell ref="AK6:AK9"/>
    <mergeCell ref="AL6:AL9"/>
    <mergeCell ref="AO6:AO9"/>
    <mergeCell ref="AW6:AW10"/>
    <mergeCell ref="AQ6:AQ10"/>
    <mergeCell ref="AT6:AT10"/>
    <mergeCell ref="AU6:AU10"/>
    <mergeCell ref="AV6:AV10"/>
    <mergeCell ref="AX6:AX10"/>
    <mergeCell ref="AR6:AR10"/>
    <mergeCell ref="AS6:AS10"/>
  </mergeCells>
  <phoneticPr fontId="1"/>
  <conditionalFormatting sqref="AH11:AX55">
    <cfRule type="cellIs" dxfId="57" priority="4" operator="equal">
      <formula>0</formula>
    </cfRule>
  </conditionalFormatting>
  <conditionalFormatting sqref="B11:B55">
    <cfRule type="cellIs" dxfId="56" priority="3" operator="equal">
      <formula>0</formula>
    </cfRule>
  </conditionalFormatting>
  <conditionalFormatting sqref="AY11:AY55">
    <cfRule type="cellIs" dxfId="55" priority="25" operator="equal">
      <formula>$X$3</formula>
    </cfRule>
    <cfRule type="cellIs" dxfId="54" priority="26" operator="equal">
      <formula>$X$2</formula>
    </cfRule>
    <cfRule type="cellIs" dxfId="53" priority="27" operator="equal">
      <formula>$X$1</formula>
    </cfRule>
  </conditionalFormatting>
  <conditionalFormatting sqref="C9:AG9">
    <cfRule type="cellIs" dxfId="52" priority="1" operator="equal">
      <formula>"土"</formula>
    </cfRule>
    <cfRule type="cellIs" dxfId="51" priority="2" operator="equal">
      <formula>"日"</formula>
    </cfRule>
  </conditionalFormatting>
  <dataValidations count="2">
    <dataValidation type="list" allowBlank="1" showInputMessage="1" showErrorMessage="1" sqref="C10:AG10">
      <formula1>$BI$11:$BI$12</formula1>
    </dataValidation>
    <dataValidation type="list" allowBlank="1" showInputMessage="1" showErrorMessage="1" sqref="C11:AG55">
      <formula1>$BH$11:$BH$16</formula1>
    </dataValidation>
  </dataValidations>
  <pageMargins left="0.7" right="0.7" top="0.75" bottom="0.75" header="0.3" footer="0.3"/>
  <pageSetup paperSize="9" scale="5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使い方</vt:lpstr>
      <vt:lpstr>支援のヒント</vt:lpstr>
      <vt:lpstr>基礎情報</vt: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lpstr>使い方!Print_Area</vt:lpstr>
      <vt:lpstr>支援のヒント!Print_Area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N.Takahashi</dc:creator>
  <cp:lastModifiedBy>okayamaken</cp:lastModifiedBy>
  <cp:lastPrinted>2012-11-05T01:18:52Z</cp:lastPrinted>
  <dcterms:created xsi:type="dcterms:W3CDTF">2012-07-08T02:36:31Z</dcterms:created>
  <dcterms:modified xsi:type="dcterms:W3CDTF">2014-03-25T12:44:37Z</dcterms:modified>
</cp:coreProperties>
</file>