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_{4BB7F7CC-7CA1-40AB-B193-31AF4D2860AD}" xr6:coauthVersionLast="47" xr6:coauthVersionMax="47" xr10:uidLastSave="{00000000-0000-0000-0000-000000000000}"/>
  <bookViews>
    <workbookView xWindow="-120" yWindow="-120" windowWidth="20730" windowHeight="11040" tabRatio="818" activeTab="5" xr2:uid="{00000000-000D-0000-FFFF-FFFF00000000}"/>
  </bookViews>
  <sheets>
    <sheet name="計画61-1" sheetId="138" r:id="rId1"/>
    <sheet name="計画61-2" sheetId="126" r:id="rId2"/>
    <sheet name="計画61-3" sheetId="139" r:id="rId3"/>
    <sheet name="【記載例】計画61-1" sheetId="142" r:id="rId4"/>
    <sheet name="【記載例】計画61-2" sheetId="136" r:id="rId5"/>
    <sheet name="【記載例】計画61-3" sheetId="141" r:id="rId6"/>
  </sheets>
  <definedNames>
    <definedName name="_000" hidden="1">#REF!</definedName>
    <definedName name="_111" localSheetId="3" hidden="1">#REF!</definedName>
    <definedName name="_111" localSheetId="5" hidden="1">#REF!</definedName>
    <definedName name="_111" hidden="1">#REF!</definedName>
    <definedName name="_1111" localSheetId="3" hidden="1">#REF!</definedName>
    <definedName name="_1111" localSheetId="5" hidden="1">#REF!</definedName>
    <definedName name="_1111" hidden="1">#REF!</definedName>
    <definedName name="_11111" localSheetId="3" hidden="1">#REF!</definedName>
    <definedName name="_11111" localSheetId="5" hidden="1">#REF!</definedName>
    <definedName name="_11111" hidden="1">#REF!</definedName>
    <definedName name="_12" localSheetId="3" hidden="1">#REF!</definedName>
    <definedName name="_12" localSheetId="5" hidden="1">#REF!</definedName>
    <definedName name="_12" hidden="1">#REF!</definedName>
    <definedName name="_2" localSheetId="3" hidden="1">#REF!</definedName>
    <definedName name="_2" localSheetId="4" hidden="1">#REF!</definedName>
    <definedName name="_2" localSheetId="5" hidden="1">#REF!</definedName>
    <definedName name="_2" hidden="1">#REF!</definedName>
    <definedName name="_22" localSheetId="3" hidden="1">#REF!</definedName>
    <definedName name="_22" localSheetId="4" hidden="1">#REF!</definedName>
    <definedName name="_22" localSheetId="5" hidden="1">#REF!</definedName>
    <definedName name="_22" hidden="1">#REF!</definedName>
    <definedName name="_22222" localSheetId="3" hidden="1">#REF!</definedName>
    <definedName name="_22222" hidden="1">#REF!</definedName>
    <definedName name="_3" localSheetId="3" hidden="1">#REF!</definedName>
    <definedName name="_3" localSheetId="4" hidden="1">#REF!</definedName>
    <definedName name="_3" localSheetId="5" hidden="1">#REF!</definedName>
    <definedName name="_3" hidden="1">#REF!</definedName>
    <definedName name="_777" localSheetId="3" hidden="1">#REF!</definedName>
    <definedName name="_777" localSheetId="5" hidden="1">#REF!</definedName>
    <definedName name="_777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3">'【記載例】計画61-1'!$B$1:$H$24</definedName>
    <definedName name="_xlnm.Print_Area" localSheetId="4">'【記載例】計画61-2'!$A$1:$L$19</definedName>
    <definedName name="_xlnm.Print_Area" localSheetId="5">'【記載例】計画61-3'!$A$1:$AD$16</definedName>
    <definedName name="_xlnm.Print_Area" localSheetId="0">'計画61-1'!$B$1:$H$24</definedName>
    <definedName name="_xlnm.Print_Area" localSheetId="1">'計画61-2'!$A$1:$L$19</definedName>
    <definedName name="_xlnm.Print_Area" localSheetId="2">'計画61-3'!$A$1:$AD$16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41" l="1"/>
  <c r="V4" i="139"/>
  <c r="I4" i="136"/>
  <c r="I4" i="126" l="1"/>
  <c r="H12" i="142" l="1"/>
  <c r="H8" i="142"/>
  <c r="H8" i="138"/>
  <c r="M10" i="141"/>
  <c r="M8" i="141"/>
  <c r="B10" i="141"/>
  <c r="B8" i="141"/>
  <c r="M12" i="141" l="1"/>
  <c r="M10" i="139"/>
  <c r="M8" i="139"/>
  <c r="B10" i="139"/>
  <c r="B8" i="139"/>
  <c r="M12" i="139" l="1"/>
  <c r="H12" i="138"/>
  <c r="E73" i="136" l="1"/>
  <c r="F11" i="136"/>
  <c r="D11" i="136"/>
  <c r="C11" i="136"/>
  <c r="E11" i="136" s="1"/>
  <c r="H10" i="136"/>
  <c r="E10" i="136"/>
  <c r="I10" i="136" s="1"/>
  <c r="J10" i="136" s="1"/>
  <c r="K10" i="136" s="1"/>
  <c r="H9" i="136"/>
  <c r="E9" i="136"/>
  <c r="I9" i="136" s="1"/>
  <c r="J9" i="136" l="1"/>
  <c r="K9" i="136" s="1"/>
  <c r="K11" i="136" s="1"/>
  <c r="H10" i="126"/>
  <c r="F11" i="126"/>
  <c r="D11" i="126"/>
  <c r="C11" i="126"/>
  <c r="E10" i="126"/>
  <c r="E9" i="126"/>
  <c r="E11" i="126" l="1"/>
  <c r="I10" i="126"/>
  <c r="J10" i="126" s="1"/>
  <c r="K10" i="126" s="1"/>
  <c r="H9" i="126" l="1"/>
  <c r="I9" i="126" s="1"/>
  <c r="J9" i="126" s="1"/>
  <c r="K9" i="126" s="1"/>
  <c r="K11" i="126" l="1"/>
  <c r="E73" i="126" l="1"/>
</calcChain>
</file>

<file path=xl/sharedStrings.xml><?xml version="1.0" encoding="utf-8"?>
<sst xmlns="http://schemas.openxmlformats.org/spreadsheetml/2006/main" count="288" uniqueCount="119">
  <si>
    <t>備考</t>
  </si>
  <si>
    <t xml:space="preserve">Ａ </t>
  </si>
  <si>
    <t>（注）</t>
  </si>
  <si>
    <t>合計</t>
    <rPh sb="0" eb="2">
      <t>ゴウケイ</t>
    </rPh>
    <phoneticPr fontId="3"/>
  </si>
  <si>
    <t>総事業費
(円)</t>
    <rPh sb="6" eb="7">
      <t>エン</t>
    </rPh>
    <phoneticPr fontId="1"/>
  </si>
  <si>
    <t>寄付金その他の収入額(円)</t>
    <rPh sb="11" eb="12">
      <t>エン</t>
    </rPh>
    <phoneticPr fontId="3"/>
  </si>
  <si>
    <t>差引額
(円)</t>
    <rPh sb="5" eb="6">
      <t>エン</t>
    </rPh>
    <phoneticPr fontId="1"/>
  </si>
  <si>
    <t>Ｃ
=(Ａ－Ｂ)</t>
    <phoneticPr fontId="1"/>
  </si>
  <si>
    <t>補助
基本額
(円)</t>
    <rPh sb="8" eb="9">
      <t>エン</t>
    </rPh>
    <phoneticPr fontId="3"/>
  </si>
  <si>
    <t>補助
所要額
(円)</t>
    <rPh sb="3" eb="5">
      <t>ショヨウ</t>
    </rPh>
    <rPh sb="5" eb="6">
      <t>ガク</t>
    </rPh>
    <rPh sb="8" eb="9">
      <t>エン</t>
    </rPh>
    <phoneticPr fontId="3"/>
  </si>
  <si>
    <t>５</t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</si>
  <si>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</si>
  <si>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</si>
  <si>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</si>
  <si>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</si>
  <si>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６</t>
    <phoneticPr fontId="1"/>
  </si>
  <si>
    <t>Ｂ</t>
    <phoneticPr fontId="1"/>
  </si>
  <si>
    <t>白色のセルのみに入力すること。</t>
    <rPh sb="0" eb="1">
      <t>シロ</t>
    </rPh>
    <rPh sb="1" eb="2">
      <t>イロ</t>
    </rPh>
    <rPh sb="8" eb="10">
      <t>ニュウリョク</t>
    </rPh>
    <phoneticPr fontId="1"/>
  </si>
  <si>
    <t>〇〇病院</t>
    <rPh sb="2" eb="4">
      <t>ビョウイン</t>
    </rPh>
    <phoneticPr fontId="1"/>
  </si>
  <si>
    <t>Ｇ
=(Ｄ∨Ｆ)</t>
    <phoneticPr fontId="1"/>
  </si>
  <si>
    <t>選定額①
(円)</t>
    <rPh sb="6" eb="7">
      <t>エン</t>
    </rPh>
    <phoneticPr fontId="1"/>
  </si>
  <si>
    <t>選定額②
(円)</t>
    <rPh sb="0" eb="2">
      <t>センテイ</t>
    </rPh>
    <rPh sb="2" eb="3">
      <t>ガク</t>
    </rPh>
    <rPh sb="6" eb="7">
      <t>エン</t>
    </rPh>
    <phoneticPr fontId="3"/>
  </si>
  <si>
    <t>Ｈ
=(Ｃ∨Ｇ)</t>
    <phoneticPr fontId="3"/>
  </si>
  <si>
    <t>「選定額①Ｇ」欄には、Ｄ欄とＦ欄の金額とを比較して、少ない方の額が表示される。（自動計算）</t>
    <rPh sb="1" eb="3">
      <t>センテイ</t>
    </rPh>
    <rPh sb="3" eb="4">
      <t>ガク</t>
    </rPh>
    <rPh sb="33" eb="35">
      <t>ヒョウジ</t>
    </rPh>
    <rPh sb="40" eb="42">
      <t>ジドウ</t>
    </rPh>
    <rPh sb="42" eb="44">
      <t>ケイサン</t>
    </rPh>
    <phoneticPr fontId="1"/>
  </si>
  <si>
    <t>「選定額②Ｈ」欄には、Ｃ欄とＧ欄の金額とを比較して、少ない方の額が表示される。（自動計算）</t>
    <rPh sb="1" eb="3">
      <t>センテイ</t>
    </rPh>
    <rPh sb="3" eb="4">
      <t>ガク</t>
    </rPh>
    <rPh sb="33" eb="35">
      <t>ヒョウジ</t>
    </rPh>
    <rPh sb="40" eb="42">
      <t>ジドウ</t>
    </rPh>
    <rPh sb="42" eb="44">
      <t>ケイサン</t>
    </rPh>
    <phoneticPr fontId="1"/>
  </si>
  <si>
    <t>理事長　〇〇　〇〇</t>
    <rPh sb="0" eb="3">
      <t>リジチョウ</t>
    </rPh>
    <phoneticPr fontId="1"/>
  </si>
  <si>
    <t>事業対象施設名</t>
    <rPh sb="0" eb="2">
      <t>ジギョウ</t>
    </rPh>
    <rPh sb="2" eb="4">
      <t>タイショウ</t>
    </rPh>
    <rPh sb="4" eb="6">
      <t>シセツ</t>
    </rPh>
    <rPh sb="6" eb="7">
      <t>メイ</t>
    </rPh>
    <phoneticPr fontId="1"/>
  </si>
  <si>
    <t>採用者
氏　名</t>
    <rPh sb="0" eb="3">
      <t>サイヨウシャ</t>
    </rPh>
    <rPh sb="4" eb="5">
      <t>シ</t>
    </rPh>
    <rPh sb="6" eb="7">
      <t>ナ</t>
    </rPh>
    <phoneticPr fontId="1"/>
  </si>
  <si>
    <t xml:space="preserve">Ｉ
＝(Ｈ×1/2)
</t>
    <phoneticPr fontId="3"/>
  </si>
  <si>
    <t>対象経費の
支出（予定）額
(円)</t>
    <rPh sb="15" eb="16">
      <t>エン</t>
    </rPh>
    <phoneticPr fontId="3"/>
  </si>
  <si>
    <t>「対象経費の支出（予定）額Ｄ」欄は、支給する（した）就職準備金額を記載すること。</t>
    <rPh sb="1" eb="3">
      <t>タイショウ</t>
    </rPh>
    <rPh sb="3" eb="5">
      <t>ケイヒ</t>
    </rPh>
    <rPh sb="6" eb="8">
      <t>シシュツ</t>
    </rPh>
    <rPh sb="9" eb="11">
      <t>ヨテイ</t>
    </rPh>
    <rPh sb="12" eb="13">
      <t>ガク</t>
    </rPh>
    <rPh sb="15" eb="16">
      <t>ラン</t>
    </rPh>
    <rPh sb="18" eb="20">
      <t>シキュウ</t>
    </rPh>
    <rPh sb="26" eb="30">
      <t>シュウショクジュンビ</t>
    </rPh>
    <rPh sb="30" eb="32">
      <t>キンガク</t>
    </rPh>
    <rPh sb="33" eb="35">
      <t>キサイ</t>
    </rPh>
    <phoneticPr fontId="1"/>
  </si>
  <si>
    <t>〇〇　〇〇</t>
    <phoneticPr fontId="1"/>
  </si>
  <si>
    <r>
      <t xml:space="preserve">Ｄ
</t>
    </r>
    <r>
      <rPr>
        <sz val="11"/>
        <rFont val="ＭＳ 明朝"/>
        <family val="1"/>
        <charset val="128"/>
      </rPr>
      <t>下記注３を
参照して入力</t>
    </r>
    <phoneticPr fontId="1"/>
  </si>
  <si>
    <t xml:space="preserve">Ｆ
</t>
    <phoneticPr fontId="1"/>
  </si>
  <si>
    <t>令和　年　月　日現在</t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</si>
  <si>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１　採用者就業施設の開設者の名称等</t>
    <rPh sb="2" eb="4">
      <t>サイヨウ</t>
    </rPh>
    <rPh sb="4" eb="5">
      <t>シャ</t>
    </rPh>
    <rPh sb="5" eb="7">
      <t>シュウギョウ</t>
    </rPh>
    <rPh sb="7" eb="9">
      <t>シセツ</t>
    </rPh>
    <rPh sb="10" eb="12">
      <t>カイセツ</t>
    </rPh>
    <rPh sb="12" eb="13">
      <t>シャ</t>
    </rPh>
    <rPh sb="14" eb="16">
      <t>メイショウ</t>
    </rPh>
    <rPh sb="16" eb="17">
      <t>ナド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</si>
  <si>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</si>
  <si>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所在地</t>
    <rPh sb="0" eb="3">
      <t>ショザイチ</t>
    </rPh>
    <phoneticPr fontId="1"/>
  </si>
  <si>
    <t>２　採用者就業施設の情報</t>
    <rPh sb="2" eb="5">
      <t>サイヨウシャ</t>
    </rPh>
    <rPh sb="5" eb="7">
      <t>シュウギョウ</t>
    </rPh>
    <rPh sb="7" eb="9">
      <t>シセツ</t>
    </rPh>
    <rPh sb="10" eb="12">
      <t>ジョウホウ</t>
    </rPh>
    <phoneticPr fontId="1"/>
  </si>
  <si>
    <t>(1)50歳未満看護職員
　 実人員数</t>
    <rPh sb="5" eb="6">
      <t>サイ</t>
    </rPh>
    <rPh sb="6" eb="8">
      <t>ミマン</t>
    </rPh>
    <rPh sb="8" eb="12">
      <t>カンゴショクイン</t>
    </rPh>
    <rPh sb="15" eb="18">
      <t>ジツジンイン</t>
    </rPh>
    <rPh sb="18" eb="19">
      <t>スウ</t>
    </rPh>
    <phoneticPr fontId="1"/>
  </si>
  <si>
    <t>施設名</t>
    <rPh sb="0" eb="3">
      <t>シセツメイ</t>
    </rPh>
    <phoneticPr fontId="1"/>
  </si>
  <si>
    <t xml:space="preserve">(2)全看護職員実人員数 </t>
    <rPh sb="3" eb="4">
      <t>ゼン</t>
    </rPh>
    <rPh sb="4" eb="8">
      <t>カンゴショクイン</t>
    </rPh>
    <rPh sb="8" eb="11">
      <t>ジツジンイン</t>
    </rPh>
    <rPh sb="11" eb="12">
      <t>スウ</t>
    </rPh>
    <phoneticPr fontId="1"/>
  </si>
  <si>
    <t>(3)50歳未満実人員割合</t>
    <rPh sb="5" eb="6">
      <t>サイ</t>
    </rPh>
    <rPh sb="6" eb="8">
      <t>ミマン</t>
    </rPh>
    <rPh sb="8" eb="11">
      <t>ジツジンイン</t>
    </rPh>
    <rPh sb="11" eb="13">
      <t>ワリアイ</t>
    </rPh>
    <phoneticPr fontId="1"/>
  </si>
  <si>
    <t>病院</t>
    <phoneticPr fontId="1"/>
  </si>
  <si>
    <t>診療所</t>
    <phoneticPr fontId="1"/>
  </si>
  <si>
    <t>医療型障害児入所施設</t>
    <phoneticPr fontId="1"/>
  </si>
  <si>
    <t>指定発達支援医療機関</t>
    <phoneticPr fontId="1"/>
  </si>
  <si>
    <t>介護老人保健施設</t>
    <phoneticPr fontId="1"/>
  </si>
  <si>
    <t>(介護予防)訪問看護事業所</t>
    <phoneticPr fontId="1"/>
  </si>
  <si>
    <t>介護医療院</t>
    <phoneticPr fontId="1"/>
  </si>
  <si>
    <t>番号</t>
    <rPh sb="0" eb="2">
      <t>バンゴウ</t>
    </rPh>
    <phoneticPr fontId="1"/>
  </si>
  <si>
    <t>備考</t>
    <phoneticPr fontId="3"/>
  </si>
  <si>
    <t>【下段】
　免許番号</t>
    <rPh sb="1" eb="3">
      <t>カダン</t>
    </rPh>
    <rPh sb="6" eb="8">
      <t>メンキョ</t>
    </rPh>
    <rPh sb="8" eb="10">
      <t>バンゴウ</t>
    </rPh>
    <phoneticPr fontId="1"/>
  </si>
  <si>
    <t>Ｒ</t>
    <phoneticPr fontId="1"/>
  </si>
  <si>
    <t>計</t>
    <rPh sb="0" eb="1">
      <t>ケイ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</si>
  <si>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</si>
  <si>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</si>
  <si>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</si>
  <si>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</si>
  <si>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常勤</t>
    <rPh sb="0" eb="2">
      <t>ジョウキン</t>
    </rPh>
    <phoneticPr fontId="1"/>
  </si>
  <si>
    <t>非常勤</t>
    <rPh sb="0" eb="1">
      <t>ヒ</t>
    </rPh>
    <rPh sb="1" eb="3">
      <t>ジョウキン</t>
    </rPh>
    <phoneticPr fontId="1"/>
  </si>
  <si>
    <t>有</t>
    <rPh sb="0" eb="1">
      <t>ウ</t>
    </rPh>
    <phoneticPr fontId="1"/>
  </si>
  <si>
    <t>無</t>
    <rPh sb="0" eb="1">
      <t>ム</t>
    </rPh>
    <phoneticPr fontId="1"/>
  </si>
  <si>
    <t>採用者
氏　名</t>
    <rPh sb="0" eb="3">
      <t>サイヨウシャ</t>
    </rPh>
    <rPh sb="4" eb="5">
      <t>シ</t>
    </rPh>
    <rPh sb="6" eb="7">
      <t>ナ</t>
    </rPh>
    <phoneticPr fontId="1"/>
  </si>
  <si>
    <t>退職年月日</t>
    <rPh sb="0" eb="2">
      <t>タイショク</t>
    </rPh>
    <rPh sb="2" eb="5">
      <t>ネンガッピ</t>
    </rPh>
    <phoneticPr fontId="1"/>
  </si>
  <si>
    <t>法人名</t>
    <rPh sb="0" eb="3">
      <t>ホウジンメイ</t>
    </rPh>
    <phoneticPr fontId="1"/>
  </si>
  <si>
    <r>
      <rPr>
        <b/>
        <sz val="14"/>
        <rFont val="ＭＳ 明朝"/>
        <family val="1"/>
        <charset val="128"/>
      </rPr>
      <t>前</t>
    </r>
    <r>
      <rPr>
        <sz val="14"/>
        <rFont val="ＭＳ 明朝"/>
        <family val="1"/>
        <charset val="128"/>
      </rPr>
      <t>就業施設にかかる情報</t>
    </r>
    <rPh sb="0" eb="1">
      <t>ゼン</t>
    </rPh>
    <rPh sb="1" eb="3">
      <t>シュウギョウ</t>
    </rPh>
    <rPh sb="3" eb="5">
      <t>シセツ</t>
    </rPh>
    <rPh sb="9" eb="11">
      <t>ジョウホウ</t>
    </rPh>
    <phoneticPr fontId="3"/>
  </si>
  <si>
    <t>就職準備金
支給(予定)
年月日</t>
    <rPh sb="0" eb="2">
      <t>シュウショク</t>
    </rPh>
    <rPh sb="2" eb="5">
      <t>ジュンビキン</t>
    </rPh>
    <rPh sb="6" eb="8">
      <t>シキュウ</t>
    </rPh>
    <rPh sb="9" eb="11">
      <t>ヨテイ</t>
    </rPh>
    <rPh sb="13" eb="15">
      <t>ネンゲツ</t>
    </rPh>
    <rPh sb="15" eb="16">
      <t>ヒ</t>
    </rPh>
    <phoneticPr fontId="1"/>
  </si>
  <si>
    <t>就職
準備金
支給
(予定)額
(円)</t>
    <rPh sb="0" eb="2">
      <t>シュウショク</t>
    </rPh>
    <rPh sb="3" eb="6">
      <t>ジュンビキン</t>
    </rPh>
    <rPh sb="7" eb="9">
      <t>シキュウ</t>
    </rPh>
    <rPh sb="11" eb="13">
      <t>ヨテイ</t>
    </rPh>
    <rPh sb="14" eb="15">
      <t>ガク</t>
    </rPh>
    <rPh sb="17" eb="18">
      <t>エン</t>
    </rPh>
    <phoneticPr fontId="1"/>
  </si>
  <si>
    <r>
      <t>常勤・非常勤の別</t>
    </r>
    <r>
      <rPr>
        <sz val="11"/>
        <rFont val="ＭＳ ゴシック"/>
        <family val="3"/>
        <charset val="128"/>
      </rPr>
      <t>(プルダウンリストから選択)</t>
    </r>
    <rPh sb="0" eb="2">
      <t>ジョウキン</t>
    </rPh>
    <rPh sb="3" eb="6">
      <t>ヒジョウキン</t>
    </rPh>
    <rPh sb="7" eb="8">
      <t>ベツ</t>
    </rPh>
    <phoneticPr fontId="1"/>
  </si>
  <si>
    <r>
      <t>【上段】
免許種別</t>
    </r>
    <r>
      <rPr>
        <sz val="11"/>
        <rFont val="ＭＳ ゴシック"/>
        <family val="3"/>
        <charset val="128"/>
      </rPr>
      <t>(プルダウンリストから選択)</t>
    </r>
    <rPh sb="1" eb="3">
      <t>ジョウダン</t>
    </rPh>
    <rPh sb="5" eb="7">
      <t>メンキョ</t>
    </rPh>
    <rPh sb="7" eb="9">
      <t>シュベツ</t>
    </rPh>
    <rPh sb="20" eb="22">
      <t>センタク</t>
    </rPh>
    <phoneticPr fontId="1"/>
  </si>
  <si>
    <t>・</t>
    <phoneticPr fontId="1"/>
  </si>
  <si>
    <r>
      <t>岡山県看護学生奨学金返還額の有無</t>
    </r>
    <r>
      <rPr>
        <sz val="10"/>
        <rFont val="ＭＳ ゴシック"/>
        <family val="3"/>
        <charset val="128"/>
      </rPr>
      <t>(プルダウンリストから選択)</t>
    </r>
    <rPh sb="0" eb="3">
      <t>オカヤマケン</t>
    </rPh>
    <rPh sb="3" eb="5">
      <t>カンゴ</t>
    </rPh>
    <rPh sb="5" eb="7">
      <t>ガクセイ</t>
    </rPh>
    <rPh sb="7" eb="10">
      <t>ショウガクキン</t>
    </rPh>
    <rPh sb="10" eb="13">
      <t>ヘンカンガク</t>
    </rPh>
    <rPh sb="14" eb="16">
      <t>ウム</t>
    </rPh>
    <phoneticPr fontId="1"/>
  </si>
  <si>
    <t>△△病院</t>
    <rPh sb="2" eb="4">
      <t>ビョウイン</t>
    </rPh>
    <phoneticPr fontId="1"/>
  </si>
  <si>
    <t>雇用期間
【上段】始期
【下段】終期</t>
    <rPh sb="0" eb="2">
      <t>コヨウ</t>
    </rPh>
    <rPh sb="2" eb="4">
      <t>キカン</t>
    </rPh>
    <rPh sb="6" eb="8">
      <t>ジョウダン</t>
    </rPh>
    <rPh sb="9" eb="10">
      <t>ハジ</t>
    </rPh>
    <rPh sb="13" eb="15">
      <t>ゲダン</t>
    </rPh>
    <rPh sb="16" eb="18">
      <t>シュウキ</t>
    </rPh>
    <phoneticPr fontId="1"/>
  </si>
  <si>
    <t>雇用期間の終期を定めていない場合は、【下段】終期を空欄とすること。</t>
    <rPh sb="0" eb="4">
      <t>コヨウキカン</t>
    </rPh>
    <rPh sb="5" eb="7">
      <t>シュウキ</t>
    </rPh>
    <rPh sb="8" eb="9">
      <t>サダ</t>
    </rPh>
    <rPh sb="14" eb="16">
      <t>バアイ</t>
    </rPh>
    <rPh sb="19" eb="21">
      <t>カダン</t>
    </rPh>
    <rPh sb="22" eb="24">
      <t>シュウキ</t>
    </rPh>
    <rPh sb="25" eb="27">
      <t>クウラン</t>
    </rPh>
    <phoneticPr fontId="1"/>
  </si>
  <si>
    <t>12345678</t>
    <phoneticPr fontId="1"/>
  </si>
  <si>
    <t>医療法人△△会</t>
    <rPh sb="0" eb="4">
      <t>イリョウホウジン</t>
    </rPh>
    <rPh sb="6" eb="7">
      <t>カイ</t>
    </rPh>
    <phoneticPr fontId="1"/>
  </si>
  <si>
    <t>法人名</t>
    <rPh sb="0" eb="2">
      <t>ホウジン</t>
    </rPh>
    <rPh sb="2" eb="3">
      <t>メイ</t>
    </rPh>
    <phoneticPr fontId="1"/>
  </si>
  <si>
    <r>
      <t xml:space="preserve">　施設区分
</t>
    </r>
    <r>
      <rPr>
        <sz val="11"/>
        <rFont val="ＭＳ ゴシック"/>
        <family val="3"/>
        <charset val="128"/>
      </rPr>
      <t>(プルダウンリストから選択入力)</t>
    </r>
    <rPh sb="3" eb="5">
      <t>クブン</t>
    </rPh>
    <rPh sb="17" eb="19">
      <t>センタク</t>
    </rPh>
    <rPh sb="19" eb="21">
      <t>ニュウリョク</t>
    </rPh>
    <phoneticPr fontId="1"/>
  </si>
  <si>
    <r>
      <t>３　病床数
　</t>
    </r>
    <r>
      <rPr>
        <sz val="12"/>
        <color theme="1"/>
        <rFont val="ＭＳ ゴシック"/>
        <family val="3"/>
        <charset val="128"/>
      </rPr>
      <t>（施設種類が病院の場合
　　のみ記載）</t>
    </r>
    <rPh sb="2" eb="5">
      <t>ビョウショウスウ</t>
    </rPh>
    <rPh sb="8" eb="10">
      <t>シセツ</t>
    </rPh>
    <rPh sb="10" eb="12">
      <t>シュルイ</t>
    </rPh>
    <rPh sb="13" eb="15">
      <t>ビョウイン</t>
    </rPh>
    <rPh sb="16" eb="18">
      <t>バアイ</t>
    </rPh>
    <rPh sb="23" eb="25">
      <t>キサイ</t>
    </rPh>
    <phoneticPr fontId="1"/>
  </si>
  <si>
    <r>
      <t>４　精神病床数
　</t>
    </r>
    <r>
      <rPr>
        <sz val="12"/>
        <color theme="1"/>
        <rFont val="ＭＳ ゴシック"/>
        <family val="3"/>
        <charset val="128"/>
      </rPr>
      <t>（施設種類が病院の場合
　　のみ記載）</t>
    </r>
    <rPh sb="2" eb="4">
      <t>セイシン</t>
    </rPh>
    <rPh sb="4" eb="6">
      <t>ビョウショウ</t>
    </rPh>
    <rPh sb="6" eb="7">
      <t>スウ</t>
    </rPh>
    <phoneticPr fontId="1"/>
  </si>
  <si>
    <t>５　精神病床数割合</t>
    <rPh sb="2" eb="4">
      <t>セイシン</t>
    </rPh>
    <rPh sb="4" eb="7">
      <t>ビョウショウスウ</t>
    </rPh>
    <rPh sb="7" eb="9">
      <t>ワリアイ</t>
    </rPh>
    <phoneticPr fontId="1"/>
  </si>
  <si>
    <t>６　採用者就業施設の看護職員の状況</t>
    <rPh sb="2" eb="5">
      <t>サイヨウシャ</t>
    </rPh>
    <rPh sb="5" eb="7">
      <t>シュウギョウ</t>
    </rPh>
    <rPh sb="7" eb="9">
      <t>シセツ</t>
    </rPh>
    <rPh sb="10" eb="14">
      <t>カンゴショクイン</t>
    </rPh>
    <rPh sb="15" eb="17">
      <t>ジョウキョウ</t>
    </rPh>
    <phoneticPr fontId="1"/>
  </si>
  <si>
    <t>（注）</t>
    <rPh sb="1" eb="2">
      <t>チュウ</t>
    </rPh>
    <phoneticPr fontId="1"/>
  </si>
  <si>
    <t>１　白色のセルのみに入力すること。</t>
    <rPh sb="2" eb="4">
      <t>シロイロ</t>
    </rPh>
    <phoneticPr fontId="1"/>
  </si>
  <si>
    <t>３　市町村が直接運営する医療施設は補助対象外となる。</t>
    <rPh sb="21" eb="22">
      <t>ガイ</t>
    </rPh>
    <phoneticPr fontId="1"/>
  </si>
  <si>
    <t>　　形態(正規・非正規等)を問わない。</t>
    <rPh sb="14" eb="15">
      <t>ト</t>
    </rPh>
    <phoneticPr fontId="1"/>
  </si>
  <si>
    <t>４　６に記載する看護職員実人員数は、補助事業年度の４月１日時点のもので、常勤・非常勤、雇用</t>
    <rPh sb="4" eb="6">
      <t>キサイ</t>
    </rPh>
    <rPh sb="8" eb="10">
      <t>カンゴ</t>
    </rPh>
    <rPh sb="10" eb="12">
      <t>ショクイン</t>
    </rPh>
    <rPh sb="12" eb="15">
      <t>ジツジンイン</t>
    </rPh>
    <rPh sb="15" eb="16">
      <t>スウ</t>
    </rPh>
    <phoneticPr fontId="1"/>
  </si>
  <si>
    <t>５　６(3)の５０歳未満実人員割合が７０％以上である場合は補助対象外となる。</t>
    <rPh sb="21" eb="23">
      <t>イジョウ</t>
    </rPh>
    <rPh sb="26" eb="28">
      <t>バアイ</t>
    </rPh>
    <rPh sb="29" eb="31">
      <t>ホジョ</t>
    </rPh>
    <rPh sb="31" eb="33">
      <t>タイショウ</t>
    </rPh>
    <rPh sb="33" eb="34">
      <t>ガイ</t>
    </rPh>
    <phoneticPr fontId="1"/>
  </si>
  <si>
    <t>２　病院は、病床数が200床未満、又は病床の80％以上が精神病床であれば補助対象となる。</t>
    <rPh sb="2" eb="4">
      <t>ビョウイン</t>
    </rPh>
    <rPh sb="6" eb="8">
      <t>ビョウショウ</t>
    </rPh>
    <rPh sb="8" eb="9">
      <t>スウ</t>
    </rPh>
    <rPh sb="13" eb="14">
      <t>ショウ</t>
    </rPh>
    <rPh sb="14" eb="16">
      <t>ミマン</t>
    </rPh>
    <rPh sb="17" eb="18">
      <t>マタ</t>
    </rPh>
    <rPh sb="19" eb="21">
      <t>ビョウショウ</t>
    </rPh>
    <rPh sb="25" eb="27">
      <t>イジョウ</t>
    </rPh>
    <rPh sb="28" eb="30">
      <t>セイシン</t>
    </rPh>
    <rPh sb="30" eb="32">
      <t>ビョウショウ</t>
    </rPh>
    <rPh sb="36" eb="38">
      <t>ホジョ</t>
    </rPh>
    <rPh sb="38" eb="40">
      <t>タイショウ</t>
    </rPh>
    <phoneticPr fontId="1"/>
  </si>
  <si>
    <t>医療法人　〇〇会</t>
    <rPh sb="0" eb="4">
      <t>イリョウホウジン</t>
    </rPh>
    <rPh sb="7" eb="8">
      <t>カイ</t>
    </rPh>
    <phoneticPr fontId="1"/>
  </si>
  <si>
    <t>〇〇市〇〇</t>
    <rPh sb="2" eb="3">
      <t>シ</t>
    </rPh>
    <phoneticPr fontId="1"/>
  </si>
  <si>
    <t>病院</t>
  </si>
  <si>
    <t>令和●年●月●日現在</t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</si>
  <si>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基準額
(円)</t>
    <rPh sb="0" eb="2">
      <t>キジュン</t>
    </rPh>
    <rPh sb="2" eb="3">
      <t>ガク</t>
    </rPh>
    <rPh sb="5" eb="6">
      <t>エン</t>
    </rPh>
    <phoneticPr fontId="3"/>
  </si>
  <si>
    <t>週当たり勤務時間数</t>
    <rPh sb="0" eb="2">
      <t>シュウア</t>
    </rPh>
    <rPh sb="4" eb="6">
      <t>キンム</t>
    </rPh>
    <rPh sb="6" eb="8">
      <t>ジカン</t>
    </rPh>
    <rPh sb="8" eb="9">
      <t>スウ</t>
    </rPh>
    <phoneticPr fontId="3"/>
  </si>
  <si>
    <t>週当たり勤務時間数は、雇用契約に基づく勤務時間を入力すること。</t>
    <rPh sb="0" eb="1">
      <t>シュウ</t>
    </rPh>
    <rPh sb="1" eb="2">
      <t>ア</t>
    </rPh>
    <rPh sb="4" eb="9">
      <t>キンムジカンスウ</t>
    </rPh>
    <rPh sb="11" eb="15">
      <t>コヨウケイヤク</t>
    </rPh>
    <rPh sb="16" eb="17">
      <t>モト</t>
    </rPh>
    <rPh sb="19" eb="23">
      <t>キンムジカン</t>
    </rPh>
    <rPh sb="24" eb="26">
      <t>ニュウリョク</t>
    </rPh>
    <phoneticPr fontId="1"/>
  </si>
  <si>
    <t>５　６(3)の50歳未満実人員割合が70％以上である場合は補助対象外となる。</t>
    <rPh sb="21" eb="23">
      <t>イジョウ</t>
    </rPh>
    <rPh sb="26" eb="28">
      <t>バアイ</t>
    </rPh>
    <rPh sb="29" eb="31">
      <t>ホジョ</t>
    </rPh>
    <rPh sb="31" eb="33">
      <t>タイショウ</t>
    </rPh>
    <rPh sb="33" eb="34">
      <t>ガイ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</si>
  <si>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</si>
  <si>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</si>
  <si>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</si>
  <si>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補助金担当者</t>
    <rPh sb="0" eb="3">
      <t>ホジョキン</t>
    </rPh>
    <rPh sb="3" eb="6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</si>
  <si>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</si>
  <si>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〒000-0000
〇〇市〇〇</t>
    <rPh sb="13" eb="14">
      <t>シ</t>
    </rPh>
    <phoneticPr fontId="1"/>
  </si>
  <si>
    <t>事務局長　〇〇　〇〇</t>
    <rPh sb="0" eb="4">
      <t>ジムキョクチョウ</t>
    </rPh>
    <phoneticPr fontId="1"/>
  </si>
  <si>
    <t>１２３－４５６－７８９</t>
    <phoneticPr fontId="1"/>
  </si>
  <si>
    <t>abc@def.ne.jp</t>
    <phoneticPr fontId="1"/>
  </si>
  <si>
    <r>
      <t xml:space="preserve">Ｊ
</t>
    </r>
    <r>
      <rPr>
        <sz val="11"/>
        <rFont val="ＭＳ 明朝"/>
        <family val="1"/>
        <charset val="128"/>
      </rPr>
      <t>（千円未満切捨）</t>
    </r>
    <rPh sb="3" eb="5">
      <t>センエン</t>
    </rPh>
    <rPh sb="5" eb="7">
      <t>ミマン</t>
    </rPh>
    <rPh sb="7" eb="8">
      <t>キ</t>
    </rPh>
    <rPh sb="8" eb="9">
      <t>ス</t>
    </rPh>
    <phoneticPr fontId="3"/>
  </si>
  <si>
    <t>「補助基本額Ｉ」欄には、Ｈ欄の金額の２分の１(補助率)の額が表示される。この金額の千円未満を切り捨て、「補助所要額Ｊ」が表示される。(自動計算)</t>
    <rPh sb="1" eb="3">
      <t>ホジョ</t>
    </rPh>
    <rPh sb="3" eb="6">
      <t>キホンガク</t>
    </rPh>
    <rPh sb="23" eb="25">
      <t>ホジョ</t>
    </rPh>
    <rPh sb="25" eb="26">
      <t>リツ</t>
    </rPh>
    <rPh sb="30" eb="32">
      <t>ヒョウジ</t>
    </rPh>
    <rPh sb="38" eb="40">
      <t>キンガク</t>
    </rPh>
    <rPh sb="52" eb="54">
      <t>ホジョ</t>
    </rPh>
    <rPh sb="54" eb="57">
      <t>ショヨウガク</t>
    </rPh>
    <rPh sb="60" eb="62">
      <t>ヒョウジ</t>
    </rPh>
    <rPh sb="67" eb="69">
      <t>ジドウ</t>
    </rPh>
    <rPh sb="69" eb="71">
      <t>ケイサン</t>
    </rPh>
    <phoneticPr fontId="1"/>
  </si>
  <si>
    <t>計画様式第61-1号</t>
    <rPh sb="0" eb="2">
      <t>ケイカク</t>
    </rPh>
    <rPh sb="2" eb="4">
      <t>ヨウシキ</t>
    </rPh>
    <rPh sb="4" eb="5">
      <t>ダイ</t>
    </rPh>
    <rPh sb="9" eb="10">
      <t>ゴウ</t>
    </rPh>
    <phoneticPr fontId="1"/>
  </si>
  <si>
    <t>計画様式第61-2号</t>
    <rPh sb="0" eb="2">
      <t>ケイカク</t>
    </rPh>
    <rPh sb="2" eb="4">
      <t>ヨウシキ</t>
    </rPh>
    <rPh sb="4" eb="5">
      <t>ダイ</t>
    </rPh>
    <rPh sb="9" eb="10">
      <t>ゴウ</t>
    </rPh>
    <phoneticPr fontId="3"/>
  </si>
  <si>
    <t>計画様式第61-3号</t>
    <rPh sb="0" eb="2">
      <t>ケイカク</t>
    </rPh>
    <rPh sb="2" eb="4">
      <t>ヨウシキ</t>
    </rPh>
    <rPh sb="4" eb="5">
      <t>ダイ</t>
    </rPh>
    <rPh sb="9" eb="10">
      <t>ゴウ</t>
    </rPh>
    <phoneticPr fontId="3"/>
  </si>
  <si>
    <t>経費がある場合、その経費を計上しても問題ない。</t>
    <rPh sb="0" eb="2">
      <t>ケイヒ</t>
    </rPh>
    <rPh sb="5" eb="7">
      <t>バアイ</t>
    </rPh>
    <rPh sb="10" eb="12">
      <t>ケイヒ</t>
    </rPh>
    <rPh sb="13" eb="15">
      <t>ケイジョウ</t>
    </rPh>
    <rPh sb="18" eb="20">
      <t>モンダイ</t>
    </rPh>
    <phoneticPr fontId="1"/>
  </si>
  <si>
    <t>「総事業費Ａ」欄の合計額は、原則として「対象経費の支出予定額Ｄ」欄とも一致するが、対象経費以外に、事業者側で本事業費として会計上整理している</t>
    <rPh sb="1" eb="2">
      <t>ソウ</t>
    </rPh>
    <rPh sb="2" eb="5">
      <t>ジギョウヒ</t>
    </rPh>
    <rPh sb="7" eb="8">
      <t>ラン</t>
    </rPh>
    <rPh sb="9" eb="12">
      <t>ゴウケイガク</t>
    </rPh>
    <rPh sb="14" eb="16">
      <t>ゲンソク</t>
    </rPh>
    <rPh sb="20" eb="24">
      <t>タイショウケイヒ</t>
    </rPh>
    <rPh sb="25" eb="27">
      <t>シシュツ</t>
    </rPh>
    <rPh sb="27" eb="30">
      <t>ヨテイガク</t>
    </rPh>
    <rPh sb="32" eb="33">
      <t>ラン</t>
    </rPh>
    <rPh sb="35" eb="37">
      <t>イッチ</t>
    </rPh>
    <rPh sb="41" eb="45">
      <t>タイショウケイヒ</t>
    </rPh>
    <rPh sb="45" eb="47">
      <t>イガイ</t>
    </rPh>
    <rPh sb="49" eb="53">
      <t>ジギョウシャガワ</t>
    </rPh>
    <rPh sb="54" eb="55">
      <t>ホン</t>
    </rPh>
    <rPh sb="55" eb="58">
      <t>ジギョウヒ</t>
    </rPh>
    <phoneticPr fontId="1"/>
  </si>
  <si>
    <t>岡山市△△1-1</t>
    <rPh sb="0" eb="2">
      <t>オカヤマ</t>
    </rPh>
    <rPh sb="2" eb="3">
      <t>シ</t>
    </rPh>
    <phoneticPr fontId="1"/>
  </si>
  <si>
    <t>令和７年度 特定地域看護職員確保支援事業 就業施設基本情報</t>
    <rPh sb="3" eb="5">
      <t>ネンド</t>
    </rPh>
    <rPh sb="6" eb="8">
      <t>トクテイ</t>
    </rPh>
    <rPh sb="8" eb="10">
      <t>チイキ</t>
    </rPh>
    <rPh sb="10" eb="14">
      <t>カンゴショクイン</t>
    </rPh>
    <rPh sb="14" eb="16">
      <t>カクホ</t>
    </rPh>
    <rPh sb="16" eb="18">
      <t>シエン</t>
    </rPh>
    <rPh sb="18" eb="20">
      <t>ジギョウ</t>
    </rPh>
    <rPh sb="21" eb="23">
      <t>シュウギョウ</t>
    </rPh>
    <rPh sb="23" eb="25">
      <t>シセツ</t>
    </rPh>
    <rPh sb="25" eb="27">
      <t>キホン</t>
    </rPh>
    <rPh sb="27" eb="29">
      <t>ジョウホウ</t>
    </rPh>
    <phoneticPr fontId="1"/>
  </si>
  <si>
    <t>令和７年度　特定地域看護職員確保支援事業計画所要額調書</t>
    <rPh sb="3" eb="5">
      <t>ネンド</t>
    </rPh>
    <rPh sb="6" eb="8">
      <t>トクテイ</t>
    </rPh>
    <rPh sb="8" eb="10">
      <t>チイキ</t>
    </rPh>
    <rPh sb="10" eb="14">
      <t>カンゴショクイン</t>
    </rPh>
    <rPh sb="14" eb="16">
      <t>カクホ</t>
    </rPh>
    <rPh sb="16" eb="18">
      <t>シエン</t>
    </rPh>
    <rPh sb="18" eb="19">
      <t>コト</t>
    </rPh>
    <rPh sb="19" eb="20">
      <t>ギョウ</t>
    </rPh>
    <rPh sb="20" eb="22">
      <t>ケイカク</t>
    </rPh>
    <rPh sb="22" eb="23">
      <t>ショ</t>
    </rPh>
    <rPh sb="23" eb="24">
      <t>ヨウ</t>
    </rPh>
    <rPh sb="24" eb="25">
      <t>ガク</t>
    </rPh>
    <rPh sb="25" eb="26">
      <t>チョウ</t>
    </rPh>
    <rPh sb="26" eb="27">
      <t>ショ</t>
    </rPh>
    <phoneticPr fontId="1"/>
  </si>
  <si>
    <t>令和 ７年度　特定地域看護職員確保支援事業　採用者計画書</t>
    <rPh sb="22" eb="25">
      <t>サイヨウシャ</t>
    </rPh>
    <rPh sb="25" eb="27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</si>
</sst>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0_ ;[Red]\-#,##0.00000\ "/>
    <numFmt numFmtId="178" formatCode="#,##0_);[Red]\(#,##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rgb="FF99FFCC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9" fillId="0" borderId="0">
      <alignment vertical="center"/>
    </xf>
    <xf numFmtId="1" fontId="5" fillId="0" borderId="0"/>
    <xf numFmtId="0" fontId="10" fillId="0" borderId="0">
      <alignment vertical="center"/>
    </xf>
    <xf numFmtId="0" fontId="11" fillId="0" borderId="0">
      <alignment vertical="center"/>
    </xf>
    <xf numFmtId="0" fontId="2" fillId="0" borderId="0"/>
    <xf numFmtId="0" fontId="23" fillId="0" borderId="0" applyNumberFormat="0" applyFill="0" applyBorder="0" applyAlignment="0" applyProtection="0"/>
  </cellStyleXfs>
  <cellXfs count="228">
    <xf numFmtId="0" fontId="0" fillId="0" borderId="0" xfId="0"/>
    <xf numFmtId="0" fontId="4" fillId="0" borderId="0" xfId="2" applyFont="1"/>
    <xf numFmtId="0" fontId="4" fillId="0" borderId="0" xfId="2" applyFont="1" applyAlignment="1">
      <alignment vertical="center"/>
    </xf>
    <xf numFmtId="0" fontId="5" fillId="5" borderId="6" xfId="2" applyFont="1" applyFill="1" applyBorder="1" applyAlignment="1">
      <alignment vertical="center"/>
    </xf>
    <xf numFmtId="0" fontId="7" fillId="5" borderId="0" xfId="2" applyFont="1" applyFill="1"/>
    <xf numFmtId="0" fontId="4" fillId="5" borderId="0" xfId="2" applyFont="1" applyFill="1"/>
    <xf numFmtId="0" fontId="5" fillId="5" borderId="0" xfId="2" applyFont="1" applyFill="1"/>
    <xf numFmtId="0" fontId="5" fillId="5" borderId="0" xfId="2" applyFont="1" applyFill="1" applyAlignment="1">
      <alignment horizontal="right"/>
    </xf>
    <xf numFmtId="0" fontId="5" fillId="5" borderId="6" xfId="2" applyFont="1" applyFill="1" applyBorder="1" applyAlignment="1">
      <alignment horizontal="center" vertical="top"/>
    </xf>
    <xf numFmtId="0" fontId="5" fillId="5" borderId="6" xfId="2" applyFont="1" applyFill="1" applyBorder="1" applyAlignment="1">
      <alignment horizontal="center" vertical="top" wrapText="1"/>
    </xf>
    <xf numFmtId="38" fontId="6" fillId="5" borderId="0" xfId="1" applyFont="1" applyFill="1" applyBorder="1" applyAlignment="1"/>
    <xf numFmtId="0" fontId="4" fillId="5" borderId="0" xfId="2" applyFont="1" applyFill="1" applyAlignment="1">
      <alignment horizontal="center" vertical="center" wrapText="1"/>
    </xf>
    <xf numFmtId="49" fontId="5" fillId="5" borderId="0" xfId="2" applyNumberFormat="1" applyFont="1" applyFill="1" applyAlignment="1">
      <alignment horizontal="right" vertical="center" wrapText="1"/>
    </xf>
    <xf numFmtId="38" fontId="6" fillId="5" borderId="0" xfId="1" applyFont="1" applyFill="1" applyBorder="1" applyAlignment="1">
      <alignment vertical="center"/>
    </xf>
    <xf numFmtId="0" fontId="4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5" fillId="5" borderId="13" xfId="0" applyFont="1" applyFill="1" applyBorder="1"/>
    <xf numFmtId="0" fontId="13" fillId="5" borderId="6" xfId="2" applyFont="1" applyFill="1" applyBorder="1" applyAlignment="1">
      <alignment vertical="center" wrapText="1"/>
    </xf>
    <xf numFmtId="178" fontId="5" fillId="0" borderId="1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0" fontId="8" fillId="5" borderId="0" xfId="2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178" fontId="7" fillId="5" borderId="1" xfId="2" applyNumberFormat="1" applyFont="1" applyFill="1" applyBorder="1" applyAlignment="1">
      <alignment horizontal="right" vertical="center" wrapText="1"/>
    </xf>
    <xf numFmtId="178" fontId="7" fillId="4" borderId="1" xfId="2" applyNumberFormat="1" applyFont="1" applyFill="1" applyBorder="1" applyAlignment="1">
      <alignment horizontal="right" vertical="center"/>
    </xf>
    <xf numFmtId="0" fontId="5" fillId="5" borderId="2" xfId="2" applyFont="1" applyFill="1" applyBorder="1" applyAlignment="1">
      <alignment horizontal="center" vertical="center" wrapText="1"/>
    </xf>
    <xf numFmtId="178" fontId="7" fillId="0" borderId="3" xfId="2" applyNumberFormat="1" applyFont="1" applyBorder="1" applyAlignment="1">
      <alignment horizontal="right" vertical="center"/>
    </xf>
    <xf numFmtId="178" fontId="5" fillId="0" borderId="2" xfId="2" applyNumberFormat="1" applyFont="1" applyBorder="1" applyAlignment="1">
      <alignment horizontal="center" vertical="center"/>
    </xf>
    <xf numFmtId="178" fontId="7" fillId="4" borderId="3" xfId="2" applyNumberFormat="1" applyFont="1" applyFill="1" applyBorder="1" applyAlignment="1">
      <alignment horizontal="right" vertical="center"/>
    </xf>
    <xf numFmtId="178" fontId="7" fillId="2" borderId="2" xfId="1" applyNumberFormat="1" applyFont="1" applyFill="1" applyBorder="1" applyAlignment="1">
      <alignment horizontal="right" vertical="center"/>
    </xf>
    <xf numFmtId="178" fontId="7" fillId="2" borderId="15" xfId="1" applyNumberFormat="1" applyFont="1" applyFill="1" applyBorder="1" applyAlignment="1"/>
    <xf numFmtId="178" fontId="7" fillId="2" borderId="16" xfId="1" applyNumberFormat="1" applyFont="1" applyFill="1" applyBorder="1" applyAlignment="1"/>
    <xf numFmtId="0" fontId="8" fillId="5" borderId="9" xfId="2" applyFont="1" applyFill="1" applyBorder="1" applyAlignment="1">
      <alignment horizontal="left" vertical="center"/>
    </xf>
    <xf numFmtId="0" fontId="5" fillId="5" borderId="10" xfId="2" applyFont="1" applyFill="1" applyBorder="1" applyAlignment="1">
      <alignment horizontal="center" vertical="top" wrapText="1"/>
    </xf>
    <xf numFmtId="178" fontId="7" fillId="2" borderId="3" xfId="1" applyNumberFormat="1" applyFont="1" applyFill="1" applyBorder="1" applyAlignment="1">
      <alignment vertical="center"/>
    </xf>
    <xf numFmtId="38" fontId="6" fillId="5" borderId="12" xfId="1" applyFont="1" applyFill="1" applyBorder="1" applyAlignment="1"/>
    <xf numFmtId="38" fontId="12" fillId="5" borderId="12" xfId="1" applyFont="1" applyFill="1" applyBorder="1" applyAlignment="1">
      <alignment horizontal="right"/>
    </xf>
    <xf numFmtId="177" fontId="12" fillId="5" borderId="12" xfId="1" applyNumberFormat="1" applyFont="1" applyFill="1" applyBorder="1" applyAlignment="1"/>
    <xf numFmtId="178" fontId="6" fillId="5" borderId="6" xfId="2" applyNumberFormat="1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0" fontId="18" fillId="0" borderId="0" xfId="0" applyFont="1"/>
    <xf numFmtId="0" fontId="4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0" fontId="4" fillId="0" borderId="0" xfId="7" applyFont="1" applyAlignment="1">
      <alignment horizontal="distributed" vertical="center"/>
    </xf>
    <xf numFmtId="178" fontId="4" fillId="0" borderId="0" xfId="7" applyNumberFormat="1" applyFont="1" applyAlignment="1">
      <alignment horizontal="center" vertical="center"/>
    </xf>
    <xf numFmtId="0" fontId="15" fillId="0" borderId="0" xfId="7" applyFont="1" applyAlignment="1">
      <alignment vertical="center"/>
    </xf>
    <xf numFmtId="178" fontId="4" fillId="0" borderId="0" xfId="7" applyNumberFormat="1" applyFont="1" applyAlignment="1">
      <alignment vertical="center"/>
    </xf>
    <xf numFmtId="0" fontId="4" fillId="5" borderId="0" xfId="7" applyFont="1" applyFill="1" applyAlignment="1">
      <alignment vertical="center"/>
    </xf>
    <xf numFmtId="178" fontId="4" fillId="5" borderId="0" xfId="7" applyNumberFormat="1" applyFont="1" applyFill="1" applyAlignment="1">
      <alignment vertical="center"/>
    </xf>
    <xf numFmtId="0" fontId="15" fillId="5" borderId="0" xfId="7" applyFont="1" applyFill="1" applyAlignment="1">
      <alignment vertical="center"/>
    </xf>
    <xf numFmtId="178" fontId="4" fillId="5" borderId="0" xfId="7" applyNumberFormat="1" applyFont="1" applyFill="1" applyAlignment="1">
      <alignment horizontal="left" vertical="center"/>
    </xf>
    <xf numFmtId="178" fontId="4" fillId="5" borderId="0" xfId="7" applyNumberFormat="1" applyFont="1" applyFill="1" applyAlignment="1">
      <alignment horizontal="center" vertical="center"/>
    </xf>
    <xf numFmtId="176" fontId="15" fillId="5" borderId="14" xfId="7" applyNumberFormat="1" applyFont="1" applyFill="1" applyBorder="1" applyAlignment="1">
      <alignment horizontal="center" vertical="center"/>
    </xf>
    <xf numFmtId="0" fontId="5" fillId="5" borderId="0" xfId="7" applyFont="1" applyFill="1" applyAlignment="1">
      <alignment horizontal="center" vertical="center"/>
    </xf>
    <xf numFmtId="0" fontId="5" fillId="5" borderId="13" xfId="7" applyFont="1" applyFill="1" applyBorder="1" applyAlignment="1">
      <alignment horizontal="center" vertical="center"/>
    </xf>
    <xf numFmtId="0" fontId="5" fillId="5" borderId="2" xfId="7" applyFont="1" applyFill="1" applyBorder="1" applyAlignment="1">
      <alignment horizontal="center" vertical="center"/>
    </xf>
    <xf numFmtId="0" fontId="5" fillId="5" borderId="2" xfId="7" applyFont="1" applyFill="1" applyBorder="1" applyAlignment="1">
      <alignment horizontal="center" vertical="center" wrapText="1" shrinkToFit="1"/>
    </xf>
    <xf numFmtId="0" fontId="5" fillId="5" borderId="14" xfId="7" applyFont="1" applyFill="1" applyBorder="1" applyAlignment="1">
      <alignment horizontal="center" vertical="center"/>
    </xf>
    <xf numFmtId="178" fontId="5" fillId="5" borderId="14" xfId="7" applyNumberFormat="1" applyFont="1" applyFill="1" applyBorder="1" applyAlignment="1">
      <alignment vertical="center"/>
    </xf>
    <xf numFmtId="176" fontId="16" fillId="5" borderId="14" xfId="7" applyNumberFormat="1" applyFont="1" applyFill="1" applyBorder="1" applyAlignment="1">
      <alignment vertical="center"/>
    </xf>
    <xf numFmtId="176" fontId="16" fillId="5" borderId="14" xfId="7" applyNumberFormat="1" applyFont="1" applyFill="1" applyBorder="1" applyAlignment="1">
      <alignment horizontal="center" vertical="center"/>
    </xf>
    <xf numFmtId="176" fontId="16" fillId="5" borderId="2" xfId="7" applyNumberFormat="1" applyFont="1" applyFill="1" applyBorder="1" applyAlignment="1">
      <alignment vertical="center"/>
    </xf>
    <xf numFmtId="0" fontId="5" fillId="5" borderId="3" xfId="7" applyFont="1" applyFill="1" applyBorder="1" applyAlignment="1">
      <alignment vertical="center"/>
    </xf>
    <xf numFmtId="0" fontId="5" fillId="5" borderId="0" xfId="2" applyFont="1" applyFill="1" applyAlignment="1">
      <alignment horizontal="left"/>
    </xf>
    <xf numFmtId="176" fontId="15" fillId="5" borderId="8" xfId="7" applyNumberFormat="1" applyFont="1" applyFill="1" applyBorder="1" applyAlignment="1">
      <alignment horizontal="center" vertical="center"/>
    </xf>
    <xf numFmtId="176" fontId="14" fillId="0" borderId="3" xfId="7" applyNumberFormat="1" applyFont="1" applyBorder="1" applyAlignment="1" applyProtection="1">
      <alignment horizontal="center" vertical="center"/>
      <protection locked="0"/>
    </xf>
    <xf numFmtId="176" fontId="14" fillId="0" borderId="14" xfId="7" applyNumberFormat="1" applyFont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0" fontId="8" fillId="5" borderId="0" xfId="0" applyFont="1" applyFill="1" applyAlignment="1" applyProtection="1">
      <alignment horizontal="left" vertical="center" wrapText="1"/>
      <protection locked="0"/>
    </xf>
    <xf numFmtId="0" fontId="16" fillId="5" borderId="0" xfId="0" applyFont="1" applyFill="1" applyAlignment="1" applyProtection="1">
      <alignment vertical="center" wrapText="1"/>
      <protection locked="0"/>
    </xf>
    <xf numFmtId="0" fontId="21" fillId="0" borderId="0" xfId="0" applyFont="1" applyAlignment="1">
      <alignment horizontal="justify" vertical="center"/>
    </xf>
    <xf numFmtId="0" fontId="5" fillId="0" borderId="0" xfId="7" applyFont="1" applyAlignment="1">
      <alignment vertical="center"/>
    </xf>
    <xf numFmtId="178" fontId="5" fillId="0" borderId="0" xfId="7" applyNumberFormat="1" applyFont="1" applyAlignment="1">
      <alignment vertical="center"/>
    </xf>
    <xf numFmtId="0" fontId="5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28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 applyProtection="1">
      <alignment horizontal="center" vertical="center" wrapText="1"/>
      <protection locked="0"/>
    </xf>
    <xf numFmtId="0" fontId="16" fillId="5" borderId="28" xfId="0" applyFont="1" applyFill="1" applyBorder="1" applyAlignment="1">
      <alignment vertical="center" wrapText="1"/>
    </xf>
    <xf numFmtId="9" fontId="16" fillId="5" borderId="29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16" fillId="5" borderId="20" xfId="0" applyFont="1" applyFill="1" applyBorder="1" applyAlignment="1">
      <alignment vertical="center" wrapText="1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 applyProtection="1">
      <alignment horizontal="center" vertical="center" wrapText="1"/>
      <protection locked="0"/>
    </xf>
    <xf numFmtId="0" fontId="16" fillId="5" borderId="22" xfId="0" applyFont="1" applyFill="1" applyBorder="1" applyAlignment="1">
      <alignment horizontal="left" vertical="center" wrapText="1"/>
    </xf>
    <xf numFmtId="9" fontId="16" fillId="5" borderId="31" xfId="0" applyNumberFormat="1" applyFont="1" applyFill="1" applyBorder="1" applyAlignment="1">
      <alignment horizontal="center" vertical="center" wrapText="1"/>
    </xf>
    <xf numFmtId="0" fontId="5" fillId="5" borderId="0" xfId="7" applyFont="1" applyFill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16" fillId="5" borderId="32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16" fillId="5" borderId="33" xfId="0" applyFont="1" applyFill="1" applyBorder="1" applyAlignment="1" applyProtection="1">
      <alignment horizontal="left" vertical="center" wrapText="1"/>
      <protection locked="0"/>
    </xf>
    <xf numFmtId="38" fontId="7" fillId="2" borderId="6" xfId="1" applyFont="1" applyFill="1" applyBorder="1" applyAlignment="1">
      <alignment vertical="center"/>
    </xf>
    <xf numFmtId="38" fontId="7" fillId="3" borderId="6" xfId="1" applyFont="1" applyFill="1" applyBorder="1" applyAlignment="1">
      <alignment vertical="center"/>
    </xf>
    <xf numFmtId="0" fontId="26" fillId="5" borderId="0" xfId="2" applyFont="1" applyFill="1" applyAlignment="1">
      <alignment vertical="center"/>
    </xf>
    <xf numFmtId="0" fontId="4" fillId="0" borderId="0" xfId="0" applyFont="1"/>
    <xf numFmtId="178" fontId="7" fillId="2" borderId="3" xfId="1" applyNumberFormat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38" fontId="7" fillId="3" borderId="6" xfId="1" applyFont="1" applyFill="1" applyBorder="1" applyAlignment="1">
      <alignment horizontal="right" vertical="center"/>
    </xf>
    <xf numFmtId="0" fontId="4" fillId="5" borderId="8" xfId="7" applyFont="1" applyFill="1" applyBorder="1" applyAlignment="1">
      <alignment vertical="center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5" borderId="17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6" fillId="0" borderId="23" xfId="0" applyFont="1" applyBorder="1" applyAlignment="1" applyProtection="1">
      <alignment vertical="top" wrapText="1"/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left" vertical="center" wrapText="1"/>
      <protection locked="0"/>
    </xf>
    <xf numFmtId="0" fontId="16" fillId="4" borderId="21" xfId="0" applyFont="1" applyFill="1" applyBorder="1" applyAlignment="1" applyProtection="1">
      <alignment horizontal="left" vertical="center" wrapText="1"/>
      <protection locked="0"/>
    </xf>
    <xf numFmtId="0" fontId="16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5" borderId="0" xfId="0" applyFont="1" applyFill="1" applyAlignment="1">
      <alignment horizontal="left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5" fillId="0" borderId="37" xfId="8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5" fillId="5" borderId="5" xfId="2" applyFont="1" applyFill="1" applyBorder="1" applyAlignment="1">
      <alignment horizontal="center" vertical="distributed"/>
    </xf>
    <xf numFmtId="0" fontId="5" fillId="5" borderId="7" xfId="2" applyFont="1" applyFill="1" applyBorder="1" applyAlignment="1">
      <alignment horizontal="center" vertical="distributed"/>
    </xf>
    <xf numFmtId="0" fontId="8" fillId="5" borderId="0" xfId="2" applyFont="1" applyFill="1" applyAlignment="1">
      <alignment horizontal="center" vertical="center"/>
    </xf>
    <xf numFmtId="0" fontId="5" fillId="5" borderId="10" xfId="2" applyFont="1" applyFill="1" applyBorder="1" applyAlignment="1">
      <alignment horizontal="center" vertical="center" justifyLastLine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left" vertical="center"/>
    </xf>
    <xf numFmtId="0" fontId="5" fillId="5" borderId="1" xfId="7" applyFont="1" applyFill="1" applyBorder="1" applyAlignment="1">
      <alignment horizontal="center" vertical="center"/>
    </xf>
    <xf numFmtId="0" fontId="5" fillId="5" borderId="10" xfId="7" applyFont="1" applyFill="1" applyBorder="1" applyAlignment="1">
      <alignment horizontal="center" vertical="center"/>
    </xf>
    <xf numFmtId="178" fontId="16" fillId="0" borderId="1" xfId="7" applyNumberFormat="1" applyFont="1" applyBorder="1" applyAlignment="1" applyProtection="1">
      <alignment horizontal="left" vertical="center" wrapText="1"/>
      <protection locked="0"/>
    </xf>
    <xf numFmtId="178" fontId="16" fillId="0" borderId="6" xfId="7" applyNumberFormat="1" applyFont="1" applyBorder="1" applyAlignment="1" applyProtection="1">
      <alignment horizontal="left" vertical="center" wrapText="1"/>
      <protection locked="0"/>
    </xf>
    <xf numFmtId="176" fontId="15" fillId="5" borderId="11" xfId="7" applyNumberFormat="1" applyFont="1" applyFill="1" applyBorder="1" applyAlignment="1">
      <alignment horizontal="center" vertical="center"/>
    </xf>
    <xf numFmtId="176" fontId="15" fillId="5" borderId="5" xfId="7" applyNumberFormat="1" applyFont="1" applyFill="1" applyBorder="1" applyAlignment="1">
      <alignment horizontal="center" vertical="center"/>
    </xf>
    <xf numFmtId="176" fontId="14" fillId="0" borderId="12" xfId="7" applyNumberFormat="1" applyFont="1" applyBorder="1" applyAlignment="1" applyProtection="1">
      <alignment horizontal="center" vertical="center"/>
      <protection locked="0"/>
    </xf>
    <xf numFmtId="176" fontId="14" fillId="0" borderId="13" xfId="7" applyNumberFormat="1" applyFont="1" applyBorder="1" applyAlignment="1" applyProtection="1">
      <alignment horizontal="center" vertical="center"/>
      <protection locked="0"/>
    </xf>
    <xf numFmtId="176" fontId="15" fillId="5" borderId="12" xfId="7" applyNumberFormat="1" applyFont="1" applyFill="1" applyBorder="1" applyAlignment="1">
      <alignment horizontal="center" vertical="center"/>
    </xf>
    <xf numFmtId="176" fontId="15" fillId="5" borderId="13" xfId="7" applyNumberFormat="1" applyFont="1" applyFill="1" applyBorder="1" applyAlignment="1">
      <alignment horizontal="center" vertical="center"/>
    </xf>
    <xf numFmtId="176" fontId="16" fillId="0" borderId="1" xfId="7" applyNumberFormat="1" applyFont="1" applyBorder="1" applyAlignment="1" applyProtection="1">
      <alignment horizontal="center" vertical="center"/>
      <protection locked="0"/>
    </xf>
    <xf numFmtId="176" fontId="16" fillId="0" borderId="6" xfId="7" applyNumberFormat="1" applyFont="1" applyBorder="1" applyAlignment="1" applyProtection="1">
      <alignment horizontal="center" vertical="center"/>
      <protection locked="0"/>
    </xf>
    <xf numFmtId="0" fontId="5" fillId="0" borderId="1" xfId="7" applyFont="1" applyBorder="1" applyAlignment="1" applyProtection="1">
      <alignment horizontal="left" vertical="center"/>
      <protection locked="0"/>
    </xf>
    <xf numFmtId="0" fontId="5" fillId="0" borderId="6" xfId="7" applyFont="1" applyBorder="1" applyAlignment="1" applyProtection="1">
      <alignment horizontal="left" vertical="center"/>
      <protection locked="0"/>
    </xf>
    <xf numFmtId="176" fontId="14" fillId="0" borderId="4" xfId="7" applyNumberFormat="1" applyFont="1" applyBorder="1" applyAlignment="1" applyProtection="1">
      <alignment horizontal="center" vertical="center"/>
      <protection locked="0"/>
    </xf>
    <xf numFmtId="176" fontId="14" fillId="0" borderId="7" xfId="7" applyNumberFormat="1" applyFont="1" applyBorder="1" applyAlignment="1" applyProtection="1">
      <alignment horizontal="center" vertical="center"/>
      <protection locked="0"/>
    </xf>
    <xf numFmtId="49" fontId="5" fillId="0" borderId="8" xfId="7" applyNumberFormat="1" applyFont="1" applyBorder="1" applyAlignment="1" applyProtection="1">
      <alignment horizontal="center" vertical="center" wrapText="1"/>
      <protection locked="0"/>
    </xf>
    <xf numFmtId="49" fontId="5" fillId="0" borderId="3" xfId="7" applyNumberFormat="1" applyFont="1" applyBorder="1" applyAlignment="1" applyProtection="1">
      <alignment horizontal="center" vertical="center" wrapText="1"/>
      <protection locked="0"/>
    </xf>
    <xf numFmtId="0" fontId="5" fillId="5" borderId="6" xfId="7" applyFont="1" applyFill="1" applyBorder="1" applyAlignment="1">
      <alignment horizontal="center" vertical="center"/>
    </xf>
    <xf numFmtId="0" fontId="5" fillId="5" borderId="1" xfId="7" applyFont="1" applyFill="1" applyBorder="1" applyAlignment="1" applyProtection="1">
      <alignment horizontal="center" vertical="center"/>
      <protection locked="0"/>
    </xf>
    <xf numFmtId="0" fontId="5" fillId="5" borderId="6" xfId="7" applyFont="1" applyFill="1" applyBorder="1" applyAlignment="1" applyProtection="1">
      <alignment horizontal="center" vertical="center"/>
      <protection locked="0"/>
    </xf>
    <xf numFmtId="178" fontId="16" fillId="5" borderId="1" xfId="7" applyNumberFormat="1" applyFont="1" applyFill="1" applyBorder="1" applyAlignment="1" applyProtection="1">
      <alignment horizontal="center" vertical="center"/>
      <protection locked="0"/>
    </xf>
    <xf numFmtId="178" fontId="16" fillId="5" borderId="6" xfId="7" applyNumberFormat="1" applyFont="1" applyFill="1" applyBorder="1" applyAlignment="1" applyProtection="1">
      <alignment horizontal="center" vertical="center"/>
      <protection locked="0"/>
    </xf>
    <xf numFmtId="178" fontId="5" fillId="0" borderId="8" xfId="7" applyNumberFormat="1" applyFont="1" applyBorder="1" applyAlignment="1" applyProtection="1">
      <alignment horizontal="center" vertical="center" wrapText="1"/>
      <protection locked="0"/>
    </xf>
    <xf numFmtId="178" fontId="5" fillId="0" borderId="3" xfId="7" applyNumberFormat="1" applyFont="1" applyBorder="1" applyAlignment="1" applyProtection="1">
      <alignment horizontal="center" vertical="center" wrapText="1"/>
      <protection locked="0"/>
    </xf>
    <xf numFmtId="178" fontId="16" fillId="0" borderId="1" xfId="7" applyNumberFormat="1" applyFont="1" applyBorder="1" applyAlignment="1" applyProtection="1">
      <alignment horizontal="center" vertical="center" textRotation="255" wrapText="1"/>
      <protection locked="0"/>
    </xf>
    <xf numFmtId="178" fontId="16" fillId="0" borderId="6" xfId="7" applyNumberFormat="1" applyFont="1" applyBorder="1" applyAlignment="1" applyProtection="1">
      <alignment horizontal="center" vertical="center" textRotation="255" wrapText="1"/>
      <protection locked="0"/>
    </xf>
    <xf numFmtId="178" fontId="16" fillId="0" borderId="1" xfId="7" applyNumberFormat="1" applyFont="1" applyBorder="1" applyAlignment="1" applyProtection="1">
      <alignment horizontal="center" vertical="center"/>
      <protection locked="0"/>
    </xf>
    <xf numFmtId="178" fontId="16" fillId="0" borderId="6" xfId="7" applyNumberFormat="1" applyFont="1" applyBorder="1" applyAlignment="1" applyProtection="1">
      <alignment horizontal="center" vertical="center"/>
      <protection locked="0"/>
    </xf>
    <xf numFmtId="0" fontId="7" fillId="5" borderId="1" xfId="7" applyFont="1" applyFill="1" applyBorder="1" applyAlignment="1">
      <alignment horizontal="center" vertical="center" wrapText="1" shrinkToFit="1"/>
    </xf>
    <xf numFmtId="0" fontId="7" fillId="5" borderId="6" xfId="7" applyFont="1" applyFill="1" applyBorder="1" applyAlignment="1">
      <alignment horizontal="center" vertical="center" wrapText="1"/>
    </xf>
    <xf numFmtId="178" fontId="5" fillId="5" borderId="8" xfId="7" applyNumberFormat="1" applyFont="1" applyFill="1" applyBorder="1" applyAlignment="1">
      <alignment horizontal="left" vertical="center" wrapText="1"/>
    </xf>
    <xf numFmtId="178" fontId="5" fillId="5" borderId="3" xfId="7" applyNumberFormat="1" applyFont="1" applyFill="1" applyBorder="1" applyAlignment="1">
      <alignment horizontal="left" vertical="center"/>
    </xf>
    <xf numFmtId="0" fontId="5" fillId="5" borderId="0" xfId="7" applyFont="1" applyFill="1" applyAlignment="1">
      <alignment horizontal="center" vertical="center"/>
    </xf>
    <xf numFmtId="0" fontId="6" fillId="5" borderId="1" xfId="7" applyFont="1" applyFill="1" applyBorder="1" applyAlignment="1">
      <alignment horizontal="center" vertical="center"/>
    </xf>
    <xf numFmtId="0" fontId="6" fillId="5" borderId="6" xfId="7" applyFont="1" applyFill="1" applyBorder="1" applyAlignment="1">
      <alignment horizontal="center" vertical="center"/>
    </xf>
    <xf numFmtId="0" fontId="5" fillId="5" borderId="1" xfId="7" applyFont="1" applyFill="1" applyBorder="1" applyAlignment="1">
      <alignment horizontal="center" vertical="center" wrapText="1"/>
    </xf>
    <xf numFmtId="0" fontId="5" fillId="5" borderId="6" xfId="7" applyFont="1" applyFill="1" applyBorder="1" applyAlignment="1">
      <alignment horizontal="center" vertical="center" wrapText="1"/>
    </xf>
    <xf numFmtId="178" fontId="5" fillId="5" borderId="8" xfId="7" applyNumberFormat="1" applyFont="1" applyFill="1" applyBorder="1" applyAlignment="1">
      <alignment horizontal="left" vertical="center" wrapText="1" shrinkToFit="1"/>
    </xf>
    <xf numFmtId="178" fontId="5" fillId="5" borderId="3" xfId="7" applyNumberFormat="1" applyFont="1" applyFill="1" applyBorder="1" applyAlignment="1">
      <alignment horizontal="left" vertical="center" wrapText="1" shrinkToFit="1"/>
    </xf>
    <xf numFmtId="0" fontId="16" fillId="5" borderId="11" xfId="7" applyFont="1" applyFill="1" applyBorder="1" applyAlignment="1">
      <alignment horizontal="center" vertical="center" wrapText="1" shrinkToFit="1"/>
    </xf>
    <xf numFmtId="0" fontId="16" fillId="5" borderId="12" xfId="7" applyFont="1" applyFill="1" applyBorder="1" applyAlignment="1">
      <alignment horizontal="center" vertical="center" shrinkToFit="1"/>
    </xf>
    <xf numFmtId="0" fontId="16" fillId="5" borderId="5" xfId="7" applyFont="1" applyFill="1" applyBorder="1" applyAlignment="1">
      <alignment horizontal="center" vertical="center" shrinkToFit="1"/>
    </xf>
    <xf numFmtId="0" fontId="16" fillId="5" borderId="13" xfId="7" applyFont="1" applyFill="1" applyBorder="1" applyAlignment="1">
      <alignment horizontal="center" vertical="center" shrinkToFit="1"/>
    </xf>
    <xf numFmtId="0" fontId="4" fillId="5" borderId="1" xfId="7" applyFont="1" applyFill="1" applyBorder="1" applyAlignment="1">
      <alignment horizontal="left" vertical="center" wrapText="1" shrinkToFit="1"/>
    </xf>
    <xf numFmtId="0" fontId="4" fillId="5" borderId="6" xfId="7" applyFont="1" applyFill="1" applyBorder="1" applyAlignment="1">
      <alignment horizontal="left" vertical="center" wrapText="1" shrinkToFit="1"/>
    </xf>
    <xf numFmtId="0" fontId="4" fillId="5" borderId="1" xfId="7" applyFont="1" applyFill="1" applyBorder="1" applyAlignment="1">
      <alignment horizontal="left" vertical="center" wrapText="1"/>
    </xf>
    <xf numFmtId="0" fontId="4" fillId="5" borderId="6" xfId="7" applyFont="1" applyFill="1" applyBorder="1" applyAlignment="1">
      <alignment horizontal="left" vertical="center" wrapText="1"/>
    </xf>
    <xf numFmtId="0" fontId="5" fillId="5" borderId="1" xfId="7" applyFont="1" applyFill="1" applyBorder="1" applyAlignment="1">
      <alignment horizontal="center" vertical="center" wrapText="1" shrinkToFit="1"/>
    </xf>
    <xf numFmtId="0" fontId="5" fillId="5" borderId="6" xfId="7" applyFont="1" applyFill="1" applyBorder="1" applyAlignment="1">
      <alignment horizontal="center" vertical="center" wrapText="1" shrinkToFit="1"/>
    </xf>
    <xf numFmtId="0" fontId="16" fillId="5" borderId="12" xfId="7" applyFont="1" applyFill="1" applyBorder="1" applyAlignment="1">
      <alignment horizontal="center" vertical="center" wrapText="1" shrinkToFit="1"/>
    </xf>
    <xf numFmtId="0" fontId="16" fillId="5" borderId="4" xfId="7" applyFont="1" applyFill="1" applyBorder="1" applyAlignment="1">
      <alignment horizontal="center" vertical="center" wrapText="1" shrinkToFit="1"/>
    </xf>
    <xf numFmtId="0" fontId="16" fillId="5" borderId="5" xfId="7" applyFont="1" applyFill="1" applyBorder="1" applyAlignment="1">
      <alignment horizontal="center" vertical="center" wrapText="1" shrinkToFit="1"/>
    </xf>
    <xf numFmtId="0" fontId="16" fillId="5" borderId="13" xfId="7" applyFont="1" applyFill="1" applyBorder="1" applyAlignment="1">
      <alignment horizontal="center" vertical="center" wrapText="1" shrinkToFit="1"/>
    </xf>
    <xf numFmtId="0" fontId="16" fillId="5" borderId="7" xfId="7" applyFont="1" applyFill="1" applyBorder="1" applyAlignment="1">
      <alignment horizontal="center" vertical="center" wrapText="1" shrinkToFit="1"/>
    </xf>
    <xf numFmtId="0" fontId="16" fillId="5" borderId="2" xfId="7" applyFont="1" applyFill="1" applyBorder="1" applyAlignment="1">
      <alignment horizontal="center" vertical="center" wrapText="1" shrinkToFit="1"/>
    </xf>
    <xf numFmtId="0" fontId="5" fillId="5" borderId="2" xfId="7" applyFont="1" applyFill="1" applyBorder="1" applyAlignment="1">
      <alignment horizontal="left" vertical="center"/>
    </xf>
    <xf numFmtId="176" fontId="16" fillId="5" borderId="8" xfId="7" applyNumberFormat="1" applyFont="1" applyFill="1" applyBorder="1" applyAlignment="1">
      <alignment horizontal="center" vertical="center"/>
    </xf>
    <xf numFmtId="176" fontId="16" fillId="5" borderId="14" xfId="7" applyNumberFormat="1" applyFont="1" applyFill="1" applyBorder="1" applyAlignment="1">
      <alignment horizontal="center" vertical="center"/>
    </xf>
    <xf numFmtId="176" fontId="16" fillId="5" borderId="3" xfId="7" applyNumberFormat="1" applyFont="1" applyFill="1" applyBorder="1" applyAlignment="1">
      <alignment horizontal="center" vertical="center"/>
    </xf>
    <xf numFmtId="0" fontId="20" fillId="5" borderId="1" xfId="7" applyFont="1" applyFill="1" applyBorder="1" applyAlignment="1">
      <alignment horizontal="left" vertical="center" wrapText="1" shrinkToFit="1"/>
    </xf>
    <xf numFmtId="0" fontId="20" fillId="5" borderId="6" xfId="7" applyFont="1" applyFill="1" applyBorder="1" applyAlignment="1">
      <alignment horizontal="left" vertical="center" wrapText="1" shrinkToFit="1"/>
    </xf>
    <xf numFmtId="0" fontId="5" fillId="5" borderId="2" xfId="7" applyFont="1" applyFill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left" vertical="top" wrapText="1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4" fillId="0" borderId="37" xfId="8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176" fontId="16" fillId="0" borderId="12" xfId="7" applyNumberFormat="1" applyFont="1" applyBorder="1" applyAlignment="1" applyProtection="1">
      <alignment horizontal="center" vertical="center"/>
      <protection locked="0"/>
    </xf>
    <xf numFmtId="176" fontId="16" fillId="0" borderId="13" xfId="7" applyNumberFormat="1" applyFont="1" applyBorder="1" applyAlignment="1" applyProtection="1">
      <alignment horizontal="center" vertical="center"/>
      <protection locked="0"/>
    </xf>
  </cellXfs>
  <cellStyles count="9">
    <cellStyle name="ハイパーリンク" xfId="8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_交付申請書（別紙１～４０）" xfId="7" xr:uid="{00000000-0005-0000-0000-000007000000}"/>
    <cellStyle name="未定義" xfId="4" xr:uid="{00000000-0005-0000-0000-000008000000}"/>
  </cellStyles>
  <dxfs count="0"/>
  <tableStyles count="0" defaultTableStyle="TableStyleMedium9" defaultPivotStyle="PivotStyleLight16"/>
  <colors>
    <mruColors>
      <color rgb="FFCCFFCC"/>
      <color rgb="FF99FF99"/>
      <color rgb="FFCCFF99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9</xdr:row>
      <xdr:rowOff>0</xdr:rowOff>
    </xdr:from>
    <xdr:to>
      <xdr:col>8</xdr:col>
      <xdr:colOff>3175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5400000">
          <a:off x="17167225" y="394335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>
          <a:off x="18545175" y="394335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</xdr:colOff>
      <xdr:row>9</xdr:row>
      <xdr:rowOff>0</xdr:rowOff>
    </xdr:from>
    <xdr:to>
      <xdr:col>8</xdr:col>
      <xdr:colOff>3175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rot="5400000">
          <a:off x="17167225" y="394335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rot="5400000">
          <a:off x="18545175" y="394335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1455964</xdr:colOff>
      <xdr:row>0</xdr:row>
      <xdr:rowOff>163286</xdr:rowOff>
    </xdr:from>
    <xdr:to>
      <xdr:col>7</xdr:col>
      <xdr:colOff>2417989</xdr:colOff>
      <xdr:row>1</xdr:row>
      <xdr:rowOff>156482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37071" y="163286"/>
          <a:ext cx="962025" cy="3333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9</xdr:row>
      <xdr:rowOff>0</xdr:rowOff>
    </xdr:from>
    <xdr:to>
      <xdr:col>8</xdr:col>
      <xdr:colOff>3175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5400000">
          <a:off x="9594850" y="54578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5400000">
          <a:off x="10972800" y="54578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</xdr:colOff>
      <xdr:row>9</xdr:row>
      <xdr:rowOff>0</xdr:rowOff>
    </xdr:from>
    <xdr:to>
      <xdr:col>8</xdr:col>
      <xdr:colOff>3175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5400000">
          <a:off x="9594850" y="54578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5400000">
          <a:off x="10972800" y="54578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254000</xdr:colOff>
      <xdr:row>0</xdr:row>
      <xdr:rowOff>190500</xdr:rowOff>
    </xdr:from>
    <xdr:to>
      <xdr:col>10</xdr:col>
      <xdr:colOff>1216025</xdr:colOff>
      <xdr:row>1</xdr:row>
      <xdr:rowOff>282575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3703300" y="190500"/>
          <a:ext cx="962025" cy="3333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112059</xdr:colOff>
      <xdr:row>0</xdr:row>
      <xdr:rowOff>190501</xdr:rowOff>
    </xdr:from>
    <xdr:to>
      <xdr:col>29</xdr:col>
      <xdr:colOff>99173</xdr:colOff>
      <xdr:row>2</xdr:row>
      <xdr:rowOff>30817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4332324" y="190501"/>
          <a:ext cx="962025" cy="3333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bc@def.n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5"/>
  <sheetViews>
    <sheetView topLeftCell="A7" zoomScale="70" zoomScaleNormal="70" workbookViewId="0">
      <selection activeCell="O10" sqref="O10"/>
    </sheetView>
  </sheetViews>
  <sheetFormatPr defaultRowHeight="17.25" x14ac:dyDescent="0.15"/>
  <cols>
    <col min="1" max="1" width="2.75" style="42" customWidth="1"/>
    <col min="2" max="2" width="15.25" style="42" customWidth="1"/>
    <col min="3" max="5" width="10.125" style="42" customWidth="1"/>
    <col min="6" max="6" width="9.625" style="42" customWidth="1"/>
    <col min="7" max="7" width="29.625" style="42" customWidth="1"/>
    <col min="8" max="8" width="37.5" style="42" customWidth="1"/>
    <col min="9" max="9" width="9.125" style="42" customWidth="1"/>
    <col min="10" max="10" width="3.375" style="42" customWidth="1"/>
    <col min="11" max="16384" width="9" style="42"/>
  </cols>
  <sheetData>
    <row r="1" spans="2:12" ht="27" customHeight="1" x14ac:dyDescent="0.15">
      <c r="B1" s="114" t="s">
        <v>110</v>
      </c>
      <c r="C1" s="114"/>
      <c r="D1" s="75"/>
      <c r="E1" s="75"/>
      <c r="F1" s="75"/>
      <c r="G1" s="75"/>
      <c r="H1" s="75"/>
      <c r="I1"/>
      <c r="J1"/>
      <c r="K1"/>
    </row>
    <row r="2" spans="2:12" ht="15" customHeight="1" x14ac:dyDescent="0.15">
      <c r="B2" s="75"/>
      <c r="C2" s="75"/>
      <c r="D2" s="75"/>
      <c r="E2" s="75"/>
      <c r="F2" s="75"/>
      <c r="G2" s="75"/>
      <c r="H2" s="75"/>
      <c r="I2"/>
      <c r="J2"/>
      <c r="K2"/>
    </row>
    <row r="3" spans="2:12" ht="24.75" customHeight="1" x14ac:dyDescent="0.15">
      <c r="B3" s="115" t="s">
        <v>116</v>
      </c>
      <c r="C3" s="115"/>
      <c r="D3" s="115"/>
      <c r="E3" s="115"/>
      <c r="F3" s="115"/>
      <c r="G3" s="115"/>
      <c r="H3" s="115"/>
      <c r="I3"/>
      <c r="J3"/>
      <c r="K3"/>
    </row>
    <row r="4" spans="2:12" ht="12.75" customHeight="1" x14ac:dyDescent="0.15">
      <c r="B4" s="76"/>
      <c r="C4" s="76"/>
      <c r="D4" s="76"/>
      <c r="E4" s="76"/>
      <c r="F4" s="76"/>
      <c r="G4" s="76"/>
      <c r="H4" s="76"/>
      <c r="I4"/>
      <c r="J4"/>
      <c r="K4"/>
    </row>
    <row r="5" spans="2:12" ht="26.25" customHeight="1" thickBot="1" x14ac:dyDescent="0.2">
      <c r="B5" s="116" t="s">
        <v>34</v>
      </c>
      <c r="C5" s="116"/>
      <c r="D5" s="116"/>
      <c r="E5" s="116"/>
      <c r="F5" s="116"/>
      <c r="G5" s="77"/>
      <c r="H5" s="77"/>
      <c r="I5"/>
      <c r="J5"/>
      <c r="K5"/>
    </row>
    <row r="6" spans="2:12" ht="69.95" customHeight="1" thickBot="1" x14ac:dyDescent="0.2">
      <c r="B6" s="117" t="s">
        <v>35</v>
      </c>
      <c r="C6" s="118"/>
      <c r="D6" s="118"/>
      <c r="E6" s="118"/>
      <c r="F6" s="119"/>
      <c r="G6" s="87" t="s">
        <v>80</v>
      </c>
      <c r="H6" s="88"/>
      <c r="I6"/>
      <c r="J6"/>
      <c r="K6"/>
    </row>
    <row r="7" spans="2:12" ht="69.95" customHeight="1" thickBot="1" x14ac:dyDescent="0.2">
      <c r="B7" s="84" t="s">
        <v>78</v>
      </c>
      <c r="C7" s="111"/>
      <c r="D7" s="112"/>
      <c r="E7" s="112"/>
      <c r="F7" s="113"/>
      <c r="G7" s="87" t="s">
        <v>81</v>
      </c>
      <c r="H7" s="88"/>
      <c r="I7"/>
      <c r="J7"/>
      <c r="K7"/>
      <c r="L7" s="43"/>
    </row>
    <row r="8" spans="2:12" ht="69.95" customHeight="1" thickBot="1" x14ac:dyDescent="0.2">
      <c r="B8" s="84" t="s">
        <v>36</v>
      </c>
      <c r="C8" s="111"/>
      <c r="D8" s="112"/>
      <c r="E8" s="112"/>
      <c r="F8" s="113"/>
      <c r="G8" s="89" t="s">
        <v>82</v>
      </c>
      <c r="H8" s="90" t="e">
        <f>ROUND(H7/H6,2)</f>
        <v>#DIV/0!</v>
      </c>
      <c r="I8"/>
      <c r="J8"/>
      <c r="K8"/>
      <c r="L8" s="43"/>
    </row>
    <row r="9" spans="2:12" ht="69.95" customHeight="1" thickBot="1" x14ac:dyDescent="0.2">
      <c r="B9" s="85" t="s">
        <v>37</v>
      </c>
      <c r="C9" s="120" t="s">
        <v>99</v>
      </c>
      <c r="D9" s="120"/>
      <c r="E9" s="120"/>
      <c r="F9" s="121"/>
      <c r="G9" s="117" t="s">
        <v>83</v>
      </c>
      <c r="H9" s="119"/>
      <c r="I9"/>
      <c r="J9"/>
      <c r="K9"/>
      <c r="L9" s="43"/>
    </row>
    <row r="10" spans="2:12" ht="69.95" customHeight="1" x14ac:dyDescent="0.15">
      <c r="B10" s="117" t="s">
        <v>38</v>
      </c>
      <c r="C10" s="118"/>
      <c r="D10" s="118"/>
      <c r="E10" s="118"/>
      <c r="F10" s="119"/>
      <c r="G10" s="92" t="s">
        <v>39</v>
      </c>
      <c r="H10" s="93"/>
      <c r="I10" s="91"/>
      <c r="L10" s="43"/>
    </row>
    <row r="11" spans="2:12" ht="69.95" customHeight="1" x14ac:dyDescent="0.15">
      <c r="B11" s="84" t="s">
        <v>40</v>
      </c>
      <c r="C11" s="122"/>
      <c r="D11" s="123"/>
      <c r="E11" s="123"/>
      <c r="F11" s="124"/>
      <c r="G11" s="92" t="s">
        <v>41</v>
      </c>
      <c r="H11" s="94"/>
      <c r="I11" s="91"/>
      <c r="L11" s="43"/>
    </row>
    <row r="12" spans="2:12" ht="69.95" customHeight="1" thickBot="1" x14ac:dyDescent="0.2">
      <c r="B12" s="86" t="s">
        <v>79</v>
      </c>
      <c r="C12" s="111"/>
      <c r="D12" s="112"/>
      <c r="E12" s="112"/>
      <c r="F12" s="113"/>
      <c r="G12" s="95" t="s">
        <v>42</v>
      </c>
      <c r="H12" s="96" t="e">
        <f>ROUND(H10/H11,2)</f>
        <v>#DIV/0!</v>
      </c>
      <c r="I12" s="91"/>
      <c r="L12" s="43"/>
    </row>
    <row r="13" spans="2:12" ht="69.95" customHeight="1" thickBot="1" x14ac:dyDescent="0.2">
      <c r="B13" s="85" t="s">
        <v>37</v>
      </c>
      <c r="C13" s="127" t="s">
        <v>99</v>
      </c>
      <c r="D13" s="128"/>
      <c r="E13" s="128"/>
      <c r="F13" s="129"/>
      <c r="G13" s="99"/>
      <c r="H13" s="102"/>
      <c r="I13" s="44"/>
      <c r="L13" s="43"/>
    </row>
    <row r="14" spans="2:12" ht="35.25" customHeight="1" thickBot="1" x14ac:dyDescent="0.2">
      <c r="B14" s="98"/>
      <c r="C14" s="100"/>
      <c r="D14" s="100"/>
      <c r="E14" s="100"/>
      <c r="F14" s="100"/>
      <c r="G14" s="83"/>
      <c r="H14" s="101"/>
      <c r="I14" s="44"/>
      <c r="L14" s="43"/>
    </row>
    <row r="15" spans="2:12" ht="69.95" customHeight="1" x14ac:dyDescent="0.15">
      <c r="B15" s="131" t="s">
        <v>102</v>
      </c>
      <c r="C15" s="132"/>
      <c r="D15" s="137" t="s">
        <v>103</v>
      </c>
      <c r="E15" s="137"/>
      <c r="F15" s="140"/>
      <c r="G15" s="140"/>
      <c r="H15" s="141"/>
      <c r="I15" s="44"/>
      <c r="L15" s="43"/>
    </row>
    <row r="16" spans="2:12" ht="69.95" customHeight="1" x14ac:dyDescent="0.15">
      <c r="B16" s="133"/>
      <c r="C16" s="134"/>
      <c r="D16" s="138" t="s">
        <v>100</v>
      </c>
      <c r="E16" s="138"/>
      <c r="F16" s="142"/>
      <c r="G16" s="142"/>
      <c r="H16" s="143"/>
      <c r="I16" s="44"/>
      <c r="L16" s="43"/>
    </row>
    <row r="17" spans="2:12" ht="69.95" customHeight="1" thickBot="1" x14ac:dyDescent="0.2">
      <c r="B17" s="135"/>
      <c r="C17" s="136"/>
      <c r="D17" s="139" t="s">
        <v>101</v>
      </c>
      <c r="E17" s="139"/>
      <c r="F17" s="144"/>
      <c r="G17" s="145"/>
      <c r="H17" s="146"/>
      <c r="I17" s="44"/>
      <c r="L17" s="43"/>
    </row>
    <row r="18" spans="2:12" ht="24" customHeight="1" x14ac:dyDescent="0.15">
      <c r="B18" s="81" t="s">
        <v>84</v>
      </c>
      <c r="C18" s="81"/>
      <c r="D18" s="81"/>
      <c r="E18" s="81"/>
      <c r="F18" s="81"/>
      <c r="G18" s="82"/>
      <c r="H18" s="83"/>
      <c r="I18" s="44"/>
      <c r="L18" s="43"/>
    </row>
    <row r="19" spans="2:12" ht="24" customHeight="1" x14ac:dyDescent="0.15">
      <c r="B19" s="130" t="s">
        <v>85</v>
      </c>
      <c r="C19" s="130"/>
      <c r="D19" s="130"/>
      <c r="E19" s="130"/>
      <c r="F19" s="130"/>
      <c r="G19" s="130"/>
      <c r="H19" s="130"/>
      <c r="I19" s="44"/>
      <c r="L19" s="43"/>
    </row>
    <row r="20" spans="2:12" ht="24" customHeight="1" x14ac:dyDescent="0.15">
      <c r="B20" s="125" t="s">
        <v>90</v>
      </c>
      <c r="C20" s="125"/>
      <c r="D20" s="125"/>
      <c r="E20" s="125"/>
      <c r="F20" s="125"/>
      <c r="G20" s="125"/>
      <c r="H20" s="125"/>
      <c r="I20" s="44"/>
      <c r="L20" s="43"/>
    </row>
    <row r="21" spans="2:12" ht="24" customHeight="1" x14ac:dyDescent="0.15">
      <c r="B21" s="125" t="s">
        <v>86</v>
      </c>
      <c r="C21" s="125"/>
      <c r="D21" s="125"/>
      <c r="E21" s="125"/>
      <c r="F21" s="125"/>
      <c r="G21" s="125"/>
      <c r="H21" s="125"/>
      <c r="I21" s="44"/>
      <c r="L21" s="43"/>
    </row>
    <row r="22" spans="2:12" ht="24" customHeight="1" x14ac:dyDescent="0.15">
      <c r="B22" s="125" t="s">
        <v>88</v>
      </c>
      <c r="C22" s="125"/>
      <c r="D22" s="125"/>
      <c r="E22" s="125"/>
      <c r="F22" s="125"/>
      <c r="G22" s="125"/>
      <c r="H22" s="125"/>
      <c r="I22" s="44"/>
      <c r="L22" s="43"/>
    </row>
    <row r="23" spans="2:12" ht="24" customHeight="1" x14ac:dyDescent="0.15">
      <c r="B23" s="125" t="s">
        <v>87</v>
      </c>
      <c r="C23" s="125"/>
      <c r="D23" s="125"/>
      <c r="E23" s="125"/>
      <c r="F23" s="125"/>
      <c r="G23" s="125"/>
      <c r="H23" s="125"/>
      <c r="I23" s="44"/>
      <c r="L23" s="43"/>
    </row>
    <row r="24" spans="2:12" ht="24" customHeight="1" x14ac:dyDescent="0.15">
      <c r="B24" s="125" t="s">
        <v>98</v>
      </c>
      <c r="C24" s="125"/>
      <c r="D24" s="125"/>
      <c r="E24" s="125"/>
      <c r="F24" s="125"/>
      <c r="G24" s="125"/>
      <c r="H24" s="125"/>
      <c r="I24" s="44"/>
      <c r="L24" s="43"/>
    </row>
    <row r="25" spans="2:12" ht="36.75" customHeight="1" x14ac:dyDescent="0.15">
      <c r="B25" s="126"/>
      <c r="C25" s="126"/>
      <c r="D25" s="45"/>
      <c r="E25" s="45"/>
      <c r="F25" s="45"/>
      <c r="G25" s="46"/>
      <c r="H25" s="47"/>
      <c r="I25" s="44"/>
      <c r="L25" s="43"/>
    </row>
    <row r="26" spans="2:12" x14ac:dyDescent="0.15">
      <c r="B26" s="48"/>
      <c r="C26"/>
      <c r="D26"/>
      <c r="E26"/>
      <c r="F26"/>
      <c r="G26"/>
      <c r="H26"/>
    </row>
    <row r="27" spans="2:12" x14ac:dyDescent="0.15">
      <c r="B27" s="48"/>
      <c r="C27"/>
      <c r="D27"/>
      <c r="E27"/>
      <c r="F27"/>
      <c r="G27"/>
      <c r="H27"/>
    </row>
    <row r="28" spans="2:12" x14ac:dyDescent="0.15">
      <c r="B28" s="48"/>
    </row>
    <row r="29" spans="2:12" x14ac:dyDescent="0.15">
      <c r="B29" s="78" t="s">
        <v>43</v>
      </c>
    </row>
    <row r="30" spans="2:12" x14ac:dyDescent="0.15">
      <c r="B30" s="78" t="s">
        <v>44</v>
      </c>
    </row>
    <row r="31" spans="2:12" ht="34.5" x14ac:dyDescent="0.15">
      <c r="B31" s="78" t="s">
        <v>45</v>
      </c>
    </row>
    <row r="32" spans="2:12" ht="34.5" x14ac:dyDescent="0.15">
      <c r="B32" s="78" t="s">
        <v>46</v>
      </c>
    </row>
    <row r="33" spans="2:2" ht="34.5" x14ac:dyDescent="0.15">
      <c r="B33" s="78" t="s">
        <v>47</v>
      </c>
    </row>
    <row r="34" spans="2:2" ht="51.75" x14ac:dyDescent="0.15">
      <c r="B34" s="78" t="s">
        <v>48</v>
      </c>
    </row>
    <row r="35" spans="2:2" x14ac:dyDescent="0.15">
      <c r="B35" s="78" t="s">
        <v>49</v>
      </c>
    </row>
  </sheetData>
  <sheetProtection selectLockedCells="1"/>
  <mergeCells count="26">
    <mergeCell ref="B23:H23"/>
    <mergeCell ref="B24:H24"/>
    <mergeCell ref="B25:C25"/>
    <mergeCell ref="C13:F13"/>
    <mergeCell ref="B19:H19"/>
    <mergeCell ref="B21:H21"/>
    <mergeCell ref="B20:H20"/>
    <mergeCell ref="B22:H22"/>
    <mergeCell ref="B15:C17"/>
    <mergeCell ref="D15:E15"/>
    <mergeCell ref="D16:E16"/>
    <mergeCell ref="D17:E17"/>
    <mergeCell ref="F15:H15"/>
    <mergeCell ref="F16:H16"/>
    <mergeCell ref="F17:H17"/>
    <mergeCell ref="C12:F12"/>
    <mergeCell ref="B1:C1"/>
    <mergeCell ref="B3:H3"/>
    <mergeCell ref="B5:F5"/>
    <mergeCell ref="B6:F6"/>
    <mergeCell ref="C7:F7"/>
    <mergeCell ref="C8:F8"/>
    <mergeCell ref="C9:F9"/>
    <mergeCell ref="G9:H9"/>
    <mergeCell ref="B10:F10"/>
    <mergeCell ref="C11:F11"/>
  </mergeCells>
  <phoneticPr fontId="1"/>
  <dataValidations count="1">
    <dataValidation type="list" allowBlank="1" showInputMessage="1" showErrorMessage="1" sqref="C12:F12" xr:uid="{00000000-0002-0000-0000-000000000000}">
      <formula1>$B$29:$B$35</formula1>
    </dataValidation>
  </dataValidations>
  <printOptions horizontalCentered="1"/>
  <pageMargins left="0.59055118110236227" right="0.59055118110236227" top="0.78740157480314965" bottom="0.59055118110236227" header="0.51181102362204722" footer="0.15748031496062992"/>
  <pageSetup paperSize="9" scale="7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X73"/>
  <sheetViews>
    <sheetView view="pageBreakPreview" zoomScale="75" zoomScaleNormal="75" zoomScaleSheetLayoutView="75" workbookViewId="0">
      <selection activeCell="F9" sqref="F9"/>
    </sheetView>
  </sheetViews>
  <sheetFormatPr defaultRowHeight="13.5" x14ac:dyDescent="0.15"/>
  <cols>
    <col min="1" max="1" width="6" style="1" customWidth="1"/>
    <col min="2" max="2" width="22.625" style="1" customWidth="1"/>
    <col min="3" max="3" width="17.625" style="1" customWidth="1"/>
    <col min="4" max="4" width="12.875" style="1" customWidth="1"/>
    <col min="5" max="6" width="17.625" style="1" customWidth="1"/>
    <col min="7" max="7" width="15.625" style="1" customWidth="1"/>
    <col min="8" max="8" width="15.875" style="1" customWidth="1"/>
    <col min="9" max="9" width="18.125" style="1" customWidth="1"/>
    <col min="10" max="10" width="16.125" style="1" customWidth="1"/>
    <col min="11" max="11" width="17.75" style="1" customWidth="1"/>
    <col min="12" max="12" width="11.25" style="1" customWidth="1"/>
    <col min="13" max="13" width="9" style="1"/>
    <col min="14" max="14" width="12.25" style="1" bestFit="1" customWidth="1"/>
    <col min="15" max="16384" width="9" style="1"/>
  </cols>
  <sheetData>
    <row r="1" spans="1:15" ht="18.75" x14ac:dyDescent="0.2">
      <c r="A1" s="4" t="s">
        <v>111</v>
      </c>
      <c r="B1" s="4"/>
      <c r="C1" s="5"/>
      <c r="D1" s="5"/>
      <c r="E1" s="5"/>
      <c r="F1" s="5"/>
      <c r="G1" s="5"/>
      <c r="H1" s="5"/>
      <c r="I1" s="6"/>
      <c r="J1" s="5"/>
      <c r="K1" s="5"/>
      <c r="L1" s="7"/>
    </row>
    <row r="2" spans="1:15" ht="25.5" customHeight="1" x14ac:dyDescent="0.15">
      <c r="A2" s="149" t="s">
        <v>117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5" ht="25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5" ht="25.5" customHeight="1" x14ac:dyDescent="0.15">
      <c r="A4" s="21"/>
      <c r="B4" s="21"/>
      <c r="C4" s="21"/>
      <c r="D4" s="21"/>
      <c r="E4" s="21"/>
      <c r="F4" s="21"/>
      <c r="G4" s="153" t="s">
        <v>26</v>
      </c>
      <c r="H4" s="153"/>
      <c r="I4" s="154">
        <f>'計画61-1'!C11</f>
        <v>0</v>
      </c>
      <c r="J4" s="154"/>
      <c r="K4" s="154"/>
      <c r="L4" s="32"/>
    </row>
    <row r="5" spans="1:15" ht="30" customHeight="1" x14ac:dyDescent="0.2">
      <c r="A5" s="5"/>
      <c r="B5" s="5"/>
      <c r="C5" s="5"/>
      <c r="D5" s="5"/>
      <c r="E5" s="5"/>
      <c r="F5" s="5"/>
      <c r="G5" s="5"/>
      <c r="H5" s="22"/>
      <c r="I5" s="22"/>
      <c r="J5" s="22"/>
      <c r="K5" s="22"/>
      <c r="L5" s="16"/>
    </row>
    <row r="6" spans="1:15" ht="53.25" customHeight="1" x14ac:dyDescent="0.15">
      <c r="A6" s="155" t="s">
        <v>50</v>
      </c>
      <c r="B6" s="152" t="s">
        <v>27</v>
      </c>
      <c r="C6" s="152" t="s">
        <v>4</v>
      </c>
      <c r="D6" s="152" t="s">
        <v>5</v>
      </c>
      <c r="E6" s="152" t="s">
        <v>6</v>
      </c>
      <c r="F6" s="152" t="s">
        <v>29</v>
      </c>
      <c r="G6" s="152" t="s">
        <v>95</v>
      </c>
      <c r="H6" s="151" t="s">
        <v>20</v>
      </c>
      <c r="I6" s="151" t="s">
        <v>21</v>
      </c>
      <c r="J6" s="151" t="s">
        <v>8</v>
      </c>
      <c r="K6" s="151" t="s">
        <v>9</v>
      </c>
      <c r="L6" s="150" t="s">
        <v>0</v>
      </c>
    </row>
    <row r="7" spans="1:15" ht="83.25" customHeight="1" x14ac:dyDescent="0.15">
      <c r="A7" s="156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0"/>
      <c r="N7" s="2"/>
      <c r="O7" s="2"/>
    </row>
    <row r="8" spans="1:15" s="2" customFormat="1" ht="98.25" customHeight="1" x14ac:dyDescent="0.15">
      <c r="A8" s="17"/>
      <c r="B8" s="17"/>
      <c r="C8" s="8" t="s">
        <v>1</v>
      </c>
      <c r="D8" s="9" t="s">
        <v>16</v>
      </c>
      <c r="E8" s="9" t="s">
        <v>7</v>
      </c>
      <c r="F8" s="33" t="s">
        <v>32</v>
      </c>
      <c r="G8" s="33" t="s">
        <v>33</v>
      </c>
      <c r="H8" s="9" t="s">
        <v>19</v>
      </c>
      <c r="I8" s="9" t="s">
        <v>22</v>
      </c>
      <c r="J8" s="9" t="s">
        <v>28</v>
      </c>
      <c r="K8" s="9" t="s">
        <v>108</v>
      </c>
      <c r="L8" s="3"/>
    </row>
    <row r="9" spans="1:15" s="2" customFormat="1" ht="69.75" customHeight="1" x14ac:dyDescent="0.15">
      <c r="A9" s="39">
        <v>1</v>
      </c>
      <c r="B9" s="40"/>
      <c r="C9" s="24"/>
      <c r="D9" s="19"/>
      <c r="E9" s="20">
        <f>C9-D9</f>
        <v>0</v>
      </c>
      <c r="F9" s="24"/>
      <c r="G9" s="23">
        <v>400000</v>
      </c>
      <c r="H9" s="20">
        <f>MIN(F9,G9)</f>
        <v>400000</v>
      </c>
      <c r="I9" s="20">
        <f>MIN(E9,H9)</f>
        <v>0</v>
      </c>
      <c r="J9" s="108">
        <f>I9/2</f>
        <v>0</v>
      </c>
      <c r="K9" s="109">
        <f>ROUNDDOWN(J9,-3)</f>
        <v>0</v>
      </c>
      <c r="L9" s="18"/>
    </row>
    <row r="10" spans="1:15" ht="80.099999999999994" customHeight="1" x14ac:dyDescent="0.15">
      <c r="A10" s="25">
        <v>2</v>
      </c>
      <c r="B10" s="41"/>
      <c r="C10" s="28"/>
      <c r="D10" s="26"/>
      <c r="E10" s="20">
        <f>C10-D10</f>
        <v>0</v>
      </c>
      <c r="F10" s="28"/>
      <c r="G10" s="23">
        <v>400000</v>
      </c>
      <c r="H10" s="20">
        <f>MIN(F10,G10)</f>
        <v>400000</v>
      </c>
      <c r="I10" s="20">
        <f>MIN(E10,H10)</f>
        <v>0</v>
      </c>
      <c r="J10" s="108">
        <f>I10/2</f>
        <v>0</v>
      </c>
      <c r="K10" s="109">
        <f>ROUNDDOWN(J10,-3)</f>
        <v>0</v>
      </c>
      <c r="L10" s="27"/>
    </row>
    <row r="11" spans="1:15" ht="30" customHeight="1" x14ac:dyDescent="0.2">
      <c r="A11" s="147" t="s">
        <v>3</v>
      </c>
      <c r="B11" s="148"/>
      <c r="C11" s="34">
        <f>SUM(C9:C10)</f>
        <v>0</v>
      </c>
      <c r="D11" s="34">
        <f>SUM(D9:D10)</f>
        <v>0</v>
      </c>
      <c r="E11" s="29">
        <f>C11-D11</f>
        <v>0</v>
      </c>
      <c r="F11" s="34">
        <f>SUM(F9:F10)</f>
        <v>0</v>
      </c>
      <c r="G11" s="31"/>
      <c r="H11" s="30"/>
      <c r="I11" s="31"/>
      <c r="J11" s="31"/>
      <c r="K11" s="107">
        <f>SUM(K9:K10)</f>
        <v>0</v>
      </c>
      <c r="L11" s="38"/>
    </row>
    <row r="12" spans="1:15" ht="24.95" customHeight="1" x14ac:dyDescent="0.2">
      <c r="A12" s="7" t="s">
        <v>2</v>
      </c>
      <c r="B12" s="6"/>
      <c r="C12" s="10"/>
      <c r="D12" s="10"/>
      <c r="E12" s="10"/>
      <c r="F12" s="10"/>
      <c r="G12" s="10"/>
      <c r="H12" s="35"/>
      <c r="I12" s="36"/>
      <c r="J12" s="37"/>
      <c r="K12" s="10"/>
      <c r="L12" s="11"/>
    </row>
    <row r="13" spans="1:15" ht="24.75" customHeight="1" x14ac:dyDescent="0.15">
      <c r="A13" s="12" t="s">
        <v>14</v>
      </c>
      <c r="B13" s="15" t="s">
        <v>17</v>
      </c>
      <c r="C13" s="5"/>
      <c r="D13" s="13"/>
      <c r="E13" s="13"/>
      <c r="F13" s="13"/>
      <c r="G13" s="13"/>
      <c r="H13" s="13"/>
      <c r="I13" s="13"/>
      <c r="J13" s="13"/>
      <c r="K13" s="13"/>
      <c r="L13" s="14"/>
    </row>
    <row r="14" spans="1:15" ht="24.75" customHeight="1" x14ac:dyDescent="0.15">
      <c r="A14" s="12" t="s">
        <v>13</v>
      </c>
      <c r="B14" s="15" t="s">
        <v>114</v>
      </c>
      <c r="C14" s="5"/>
      <c r="D14" s="14"/>
      <c r="E14" s="14"/>
      <c r="F14" s="14"/>
      <c r="G14" s="14"/>
      <c r="H14" s="14"/>
      <c r="I14" s="14"/>
      <c r="J14" s="14"/>
      <c r="K14" s="14"/>
      <c r="L14" s="14"/>
    </row>
    <row r="15" spans="1:15" ht="24.75" customHeight="1" x14ac:dyDescent="0.15">
      <c r="A15" s="12"/>
      <c r="B15" s="15" t="s">
        <v>113</v>
      </c>
      <c r="C15" s="5"/>
      <c r="D15" s="14"/>
      <c r="E15" s="14"/>
      <c r="F15" s="14"/>
      <c r="G15" s="14"/>
      <c r="H15" s="14"/>
      <c r="I15" s="14"/>
      <c r="J15" s="14"/>
      <c r="K15" s="14"/>
      <c r="L15" s="14"/>
    </row>
    <row r="16" spans="1:15" ht="24.75" customHeight="1" x14ac:dyDescent="0.15">
      <c r="A16" s="12" t="s">
        <v>12</v>
      </c>
      <c r="B16" s="15" t="s">
        <v>30</v>
      </c>
      <c r="C16" s="5"/>
      <c r="D16" s="14"/>
      <c r="E16" s="14"/>
      <c r="F16" s="14"/>
      <c r="G16" s="14"/>
      <c r="H16" s="14"/>
      <c r="I16" s="14"/>
      <c r="J16" s="14"/>
      <c r="K16" s="14"/>
      <c r="L16" s="14"/>
    </row>
    <row r="17" spans="1:24" ht="24.75" customHeight="1" x14ac:dyDescent="0.15">
      <c r="A17" s="12" t="s">
        <v>11</v>
      </c>
      <c r="B17" s="15" t="s">
        <v>23</v>
      </c>
      <c r="C17" s="5"/>
      <c r="D17" s="14"/>
      <c r="E17" s="14"/>
      <c r="F17" s="14"/>
      <c r="G17" s="14"/>
      <c r="H17" s="14"/>
      <c r="I17" s="14"/>
      <c r="J17" s="14"/>
      <c r="K17" s="14"/>
      <c r="L17" s="14"/>
    </row>
    <row r="18" spans="1:24" ht="24.75" customHeight="1" x14ac:dyDescent="0.15">
      <c r="A18" s="12" t="s">
        <v>10</v>
      </c>
      <c r="B18" s="15" t="s">
        <v>24</v>
      </c>
      <c r="C18" s="5"/>
      <c r="D18" s="14"/>
      <c r="E18" s="14"/>
      <c r="F18" s="14"/>
      <c r="G18" s="14"/>
      <c r="H18" s="14"/>
      <c r="I18" s="14"/>
      <c r="J18" s="14"/>
      <c r="K18" s="14"/>
      <c r="L18" s="14"/>
    </row>
    <row r="19" spans="1:24" ht="24.75" customHeight="1" x14ac:dyDescent="0.15">
      <c r="A19" s="12" t="s">
        <v>15</v>
      </c>
      <c r="B19" s="105" t="s">
        <v>109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06"/>
      <c r="W19" s="106"/>
      <c r="X19" s="106"/>
    </row>
    <row r="20" spans="1:24" ht="15.75" customHeight="1" x14ac:dyDescent="0.15"/>
    <row r="21" spans="1:24" ht="15.75" customHeight="1" x14ac:dyDescent="0.15"/>
    <row r="22" spans="1:24" ht="15.75" customHeight="1" x14ac:dyDescent="0.15"/>
    <row r="73" spans="5:5" x14ac:dyDescent="0.15">
      <c r="E73" s="1" t="b">
        <f>'計画61-2'!C9:C9=SUM(E32,E42,E72)</f>
        <v>1</v>
      </c>
    </row>
  </sheetData>
  <sheetProtection selectLockedCells="1"/>
  <mergeCells count="16">
    <mergeCell ref="A11:B11"/>
    <mergeCell ref="A2:L2"/>
    <mergeCell ref="L6:L7"/>
    <mergeCell ref="K6:K7"/>
    <mergeCell ref="J6:J7"/>
    <mergeCell ref="I6:I7"/>
    <mergeCell ref="H6:H7"/>
    <mergeCell ref="B6:B7"/>
    <mergeCell ref="G6:G7"/>
    <mergeCell ref="D6:D7"/>
    <mergeCell ref="G4:H4"/>
    <mergeCell ref="I4:K4"/>
    <mergeCell ref="C6:C7"/>
    <mergeCell ref="A6:A7"/>
    <mergeCell ref="F6:F7"/>
    <mergeCell ref="E6:E7"/>
  </mergeCells>
  <phoneticPr fontId="1"/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75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9"/>
  <sheetViews>
    <sheetView topLeftCell="C5" zoomScale="85" zoomScaleNormal="85" workbookViewId="0">
      <selection activeCell="AD10" sqref="AD10:AD11"/>
    </sheetView>
  </sheetViews>
  <sheetFormatPr defaultRowHeight="13.5" x14ac:dyDescent="0.15"/>
  <cols>
    <col min="1" max="1" width="4.375" style="49" customWidth="1"/>
    <col min="2" max="2" width="17.25" style="49" customWidth="1"/>
    <col min="3" max="4" width="8.25" style="54" customWidth="1"/>
    <col min="5" max="5" width="2.625" style="49" customWidth="1"/>
    <col min="6" max="6" width="4.375" style="49" customWidth="1"/>
    <col min="7" max="7" width="1.5" style="49" customWidth="1"/>
    <col min="8" max="8" width="4.375" style="49" customWidth="1"/>
    <col min="9" max="9" width="1.5" style="49" customWidth="1"/>
    <col min="10" max="10" width="4.375" style="49" customWidth="1"/>
    <col min="11" max="11" width="7" style="49" customWidth="1"/>
    <col min="12" max="12" width="6.875" style="49" customWidth="1"/>
    <col min="13" max="13" width="13.25" style="49" customWidth="1"/>
    <col min="14" max="14" width="2.625" style="53" customWidth="1"/>
    <col min="15" max="15" width="4.375" style="53" customWidth="1"/>
    <col min="16" max="16" width="1.5" style="53" customWidth="1"/>
    <col min="17" max="17" width="4.375" style="53" customWidth="1"/>
    <col min="18" max="18" width="1.375" style="53" customWidth="1"/>
    <col min="19" max="19" width="4.375" style="53" customWidth="1"/>
    <col min="20" max="20" width="20.625" style="49" customWidth="1"/>
    <col min="21" max="21" width="19.75" style="49" customWidth="1"/>
    <col min="22" max="22" width="28.125" style="49" customWidth="1"/>
    <col min="23" max="23" width="2.625" style="53" customWidth="1"/>
    <col min="24" max="24" width="4.375" style="53" customWidth="1"/>
    <col min="25" max="25" width="1.5" style="53" customWidth="1"/>
    <col min="26" max="26" width="4.375" style="53" customWidth="1"/>
    <col min="27" max="27" width="1.375" style="53" customWidth="1"/>
    <col min="28" max="28" width="4.375" style="53" customWidth="1"/>
    <col min="29" max="29" width="7.375" style="53" customWidth="1"/>
    <col min="30" max="30" width="10.25" style="49" customWidth="1"/>
    <col min="31" max="16384" width="9" style="49"/>
  </cols>
  <sheetData>
    <row r="1" spans="1:30" ht="20.100000000000001" customHeight="1" x14ac:dyDescent="0.2">
      <c r="A1" s="4" t="s">
        <v>112</v>
      </c>
      <c r="B1" s="55"/>
      <c r="C1" s="56"/>
      <c r="D1" s="56"/>
      <c r="E1" s="55"/>
      <c r="F1" s="55"/>
      <c r="G1" s="55"/>
      <c r="H1" s="55"/>
      <c r="I1" s="55"/>
      <c r="J1" s="55"/>
      <c r="K1" s="55"/>
      <c r="L1" s="55"/>
      <c r="M1" s="55"/>
      <c r="N1" s="57"/>
      <c r="O1" s="57"/>
      <c r="P1" s="57"/>
      <c r="Q1" s="57"/>
      <c r="R1" s="57"/>
      <c r="S1" s="57"/>
      <c r="T1" s="55"/>
      <c r="U1" s="55"/>
      <c r="V1" s="55"/>
      <c r="W1" s="57"/>
      <c r="X1" s="57"/>
      <c r="Y1" s="57"/>
      <c r="Z1" s="57"/>
      <c r="AA1" s="57"/>
      <c r="AB1" s="57"/>
      <c r="AC1" s="57"/>
      <c r="AD1" s="55"/>
    </row>
    <row r="2" spans="1:30" s="50" customFormat="1" ht="20.100000000000001" customHeight="1" x14ac:dyDescent="0.15">
      <c r="A2" s="188" t="s">
        <v>118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0" s="50" customFormat="1" ht="20.100000000000001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s="50" customFormat="1" ht="20.100000000000001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3" t="s">
        <v>26</v>
      </c>
      <c r="V4" s="211">
        <f>'計画61-1'!C11</f>
        <v>0</v>
      </c>
      <c r="W4" s="211"/>
      <c r="X4" s="211"/>
      <c r="Y4" s="211"/>
      <c r="Z4" s="211"/>
      <c r="AA4" s="211"/>
      <c r="AB4" s="211"/>
      <c r="AC4" s="211"/>
      <c r="AD4" s="61"/>
    </row>
    <row r="5" spans="1:30" s="50" customFormat="1" ht="20.100000000000001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s="51" customFormat="1" ht="72.75" customHeight="1" x14ac:dyDescent="0.15">
      <c r="A6" s="189" t="s">
        <v>50</v>
      </c>
      <c r="B6" s="191" t="s">
        <v>63</v>
      </c>
      <c r="C6" s="193" t="s">
        <v>70</v>
      </c>
      <c r="D6" s="194"/>
      <c r="E6" s="195" t="s">
        <v>74</v>
      </c>
      <c r="F6" s="196"/>
      <c r="G6" s="196"/>
      <c r="H6" s="196"/>
      <c r="I6" s="196"/>
      <c r="J6" s="196"/>
      <c r="K6" s="199" t="s">
        <v>69</v>
      </c>
      <c r="L6" s="201" t="s">
        <v>96</v>
      </c>
      <c r="M6" s="203" t="s">
        <v>68</v>
      </c>
      <c r="N6" s="195" t="s">
        <v>67</v>
      </c>
      <c r="O6" s="205"/>
      <c r="P6" s="205"/>
      <c r="Q6" s="205"/>
      <c r="R6" s="205"/>
      <c r="S6" s="206"/>
      <c r="T6" s="217" t="s">
        <v>66</v>
      </c>
      <c r="U6" s="217"/>
      <c r="V6" s="217"/>
      <c r="W6" s="217"/>
      <c r="X6" s="217"/>
      <c r="Y6" s="217"/>
      <c r="Z6" s="217"/>
      <c r="AA6" s="217"/>
      <c r="AB6" s="217"/>
      <c r="AC6" s="215" t="s">
        <v>72</v>
      </c>
      <c r="AD6" s="184" t="s">
        <v>51</v>
      </c>
    </row>
    <row r="7" spans="1:30" s="51" customFormat="1" ht="72.75" customHeight="1" x14ac:dyDescent="0.15">
      <c r="A7" s="190"/>
      <c r="B7" s="192"/>
      <c r="C7" s="186" t="s">
        <v>52</v>
      </c>
      <c r="D7" s="187"/>
      <c r="E7" s="197"/>
      <c r="F7" s="198"/>
      <c r="G7" s="198"/>
      <c r="H7" s="198"/>
      <c r="I7" s="198"/>
      <c r="J7" s="198"/>
      <c r="K7" s="200"/>
      <c r="L7" s="202"/>
      <c r="M7" s="204"/>
      <c r="N7" s="207"/>
      <c r="O7" s="208"/>
      <c r="P7" s="208"/>
      <c r="Q7" s="208"/>
      <c r="R7" s="208"/>
      <c r="S7" s="209"/>
      <c r="T7" s="64" t="s">
        <v>65</v>
      </c>
      <c r="U7" s="64" t="s">
        <v>40</v>
      </c>
      <c r="V7" s="64" t="s">
        <v>37</v>
      </c>
      <c r="W7" s="210" t="s">
        <v>64</v>
      </c>
      <c r="X7" s="210"/>
      <c r="Y7" s="210"/>
      <c r="Z7" s="210"/>
      <c r="AA7" s="210"/>
      <c r="AB7" s="210"/>
      <c r="AC7" s="216"/>
      <c r="AD7" s="185"/>
    </row>
    <row r="8" spans="1:30" ht="39" customHeight="1" x14ac:dyDescent="0.15">
      <c r="A8" s="155">
        <v>1</v>
      </c>
      <c r="B8" s="174">
        <f>'計画61-2'!B9</f>
        <v>0</v>
      </c>
      <c r="C8" s="178" t="s">
        <v>55</v>
      </c>
      <c r="D8" s="179"/>
      <c r="E8" s="72" t="s">
        <v>53</v>
      </c>
      <c r="F8" s="74"/>
      <c r="G8" s="60" t="s">
        <v>71</v>
      </c>
      <c r="H8" s="74"/>
      <c r="I8" s="60" t="s">
        <v>71</v>
      </c>
      <c r="J8" s="73"/>
      <c r="K8" s="180"/>
      <c r="L8" s="182"/>
      <c r="M8" s="176">
        <f>'計画61-2'!F9</f>
        <v>0</v>
      </c>
      <c r="N8" s="159" t="s">
        <v>53</v>
      </c>
      <c r="O8" s="161"/>
      <c r="P8" s="163" t="s">
        <v>71</v>
      </c>
      <c r="Q8" s="161"/>
      <c r="R8" s="163" t="s">
        <v>71</v>
      </c>
      <c r="S8" s="169"/>
      <c r="T8" s="157"/>
      <c r="U8" s="157"/>
      <c r="V8" s="157"/>
      <c r="W8" s="159" t="s">
        <v>53</v>
      </c>
      <c r="X8" s="161"/>
      <c r="Y8" s="163" t="s">
        <v>71</v>
      </c>
      <c r="Z8" s="161"/>
      <c r="AA8" s="163" t="s">
        <v>71</v>
      </c>
      <c r="AB8" s="169"/>
      <c r="AC8" s="165"/>
      <c r="AD8" s="167"/>
    </row>
    <row r="9" spans="1:30" ht="39" customHeight="1" x14ac:dyDescent="0.15">
      <c r="A9" s="173"/>
      <c r="B9" s="175"/>
      <c r="C9" s="171"/>
      <c r="D9" s="172"/>
      <c r="E9" s="72" t="s">
        <v>53</v>
      </c>
      <c r="F9" s="74"/>
      <c r="G9" s="60" t="s">
        <v>71</v>
      </c>
      <c r="H9" s="74"/>
      <c r="I9" s="60" t="s">
        <v>71</v>
      </c>
      <c r="J9" s="73"/>
      <c r="K9" s="181"/>
      <c r="L9" s="183"/>
      <c r="M9" s="177"/>
      <c r="N9" s="160"/>
      <c r="O9" s="162"/>
      <c r="P9" s="164"/>
      <c r="Q9" s="162"/>
      <c r="R9" s="164"/>
      <c r="S9" s="170"/>
      <c r="T9" s="158"/>
      <c r="U9" s="158"/>
      <c r="V9" s="158"/>
      <c r="W9" s="160"/>
      <c r="X9" s="162"/>
      <c r="Y9" s="164"/>
      <c r="Z9" s="162"/>
      <c r="AA9" s="164"/>
      <c r="AB9" s="170"/>
      <c r="AC9" s="166"/>
      <c r="AD9" s="168"/>
    </row>
    <row r="10" spans="1:30" ht="39" customHeight="1" x14ac:dyDescent="0.15">
      <c r="A10" s="155">
        <v>2</v>
      </c>
      <c r="B10" s="174">
        <f>'計画61-2'!B10</f>
        <v>0</v>
      </c>
      <c r="C10" s="178"/>
      <c r="D10" s="179"/>
      <c r="E10" s="72" t="s">
        <v>53</v>
      </c>
      <c r="F10" s="74"/>
      <c r="G10" s="60" t="s">
        <v>71</v>
      </c>
      <c r="H10" s="74"/>
      <c r="I10" s="60" t="s">
        <v>71</v>
      </c>
      <c r="J10" s="73"/>
      <c r="K10" s="180"/>
      <c r="L10" s="182"/>
      <c r="M10" s="176">
        <f>'計画61-2'!F10</f>
        <v>0</v>
      </c>
      <c r="N10" s="159" t="s">
        <v>53</v>
      </c>
      <c r="O10" s="161"/>
      <c r="P10" s="163" t="s">
        <v>71</v>
      </c>
      <c r="Q10" s="161"/>
      <c r="R10" s="163" t="s">
        <v>71</v>
      </c>
      <c r="S10" s="169"/>
      <c r="T10" s="157"/>
      <c r="U10" s="157"/>
      <c r="V10" s="157"/>
      <c r="W10" s="159" t="s">
        <v>53</v>
      </c>
      <c r="X10" s="161"/>
      <c r="Y10" s="163" t="s">
        <v>71</v>
      </c>
      <c r="Z10" s="161"/>
      <c r="AA10" s="163" t="s">
        <v>71</v>
      </c>
      <c r="AB10" s="169"/>
      <c r="AC10" s="165"/>
      <c r="AD10" s="167"/>
    </row>
    <row r="11" spans="1:30" ht="39" customHeight="1" x14ac:dyDescent="0.15">
      <c r="A11" s="173"/>
      <c r="B11" s="175"/>
      <c r="C11" s="171"/>
      <c r="D11" s="172"/>
      <c r="E11" s="72" t="s">
        <v>53</v>
      </c>
      <c r="F11" s="74"/>
      <c r="G11" s="60" t="s">
        <v>71</v>
      </c>
      <c r="H11" s="74"/>
      <c r="I11" s="60" t="s">
        <v>71</v>
      </c>
      <c r="J11" s="73"/>
      <c r="K11" s="181"/>
      <c r="L11" s="183"/>
      <c r="M11" s="177"/>
      <c r="N11" s="160"/>
      <c r="O11" s="162"/>
      <c r="P11" s="164"/>
      <c r="Q11" s="162"/>
      <c r="R11" s="164"/>
      <c r="S11" s="170"/>
      <c r="T11" s="158"/>
      <c r="U11" s="158"/>
      <c r="V11" s="158"/>
      <c r="W11" s="160"/>
      <c r="X11" s="162"/>
      <c r="Y11" s="164"/>
      <c r="Z11" s="162"/>
      <c r="AA11" s="164"/>
      <c r="AB11" s="170"/>
      <c r="AC11" s="166"/>
      <c r="AD11" s="168"/>
    </row>
    <row r="12" spans="1:30" ht="31.5" customHeight="1" x14ac:dyDescent="0.15">
      <c r="A12" s="110"/>
      <c r="B12" s="65"/>
      <c r="C12" s="66"/>
      <c r="D12" s="66"/>
      <c r="E12" s="67"/>
      <c r="F12" s="67"/>
      <c r="G12" s="67"/>
      <c r="H12" s="67"/>
      <c r="I12" s="67"/>
      <c r="J12" s="67"/>
      <c r="K12" s="67"/>
      <c r="L12" s="68" t="s">
        <v>54</v>
      </c>
      <c r="M12" s="69">
        <f>SUM(M8:M10)</f>
        <v>0</v>
      </c>
      <c r="N12" s="212"/>
      <c r="O12" s="213"/>
      <c r="P12" s="213"/>
      <c r="Q12" s="213"/>
      <c r="R12" s="213"/>
      <c r="S12" s="214"/>
      <c r="T12" s="67"/>
      <c r="U12" s="67"/>
      <c r="V12" s="67"/>
      <c r="W12" s="213"/>
      <c r="X12" s="213"/>
      <c r="Y12" s="213"/>
      <c r="Z12" s="213"/>
      <c r="AA12" s="213"/>
      <c r="AB12" s="214"/>
      <c r="AC12" s="68"/>
      <c r="AD12" s="70"/>
    </row>
    <row r="13" spans="1:30" ht="24.75" customHeight="1" x14ac:dyDescent="0.2">
      <c r="A13" s="71" t="s">
        <v>2</v>
      </c>
      <c r="B13" s="6"/>
      <c r="C13" s="58"/>
      <c r="D13" s="59"/>
      <c r="E13" s="55"/>
      <c r="F13" s="55"/>
      <c r="G13" s="55"/>
      <c r="H13" s="55"/>
      <c r="I13" s="55"/>
      <c r="J13" s="55"/>
      <c r="K13" s="55"/>
      <c r="L13" s="55"/>
      <c r="M13" s="55"/>
      <c r="N13" s="57"/>
      <c r="O13" s="57"/>
      <c r="P13" s="57"/>
      <c r="Q13" s="57"/>
      <c r="R13" s="57"/>
      <c r="S13" s="57"/>
      <c r="T13" s="55"/>
      <c r="U13" s="55"/>
      <c r="V13" s="55"/>
      <c r="W13" s="57"/>
      <c r="X13" s="57"/>
      <c r="Y13" s="57"/>
      <c r="Z13" s="57"/>
      <c r="AA13" s="57"/>
      <c r="AB13" s="57"/>
      <c r="AC13" s="57"/>
      <c r="AD13" s="55"/>
    </row>
    <row r="14" spans="1:30" ht="24.75" customHeight="1" x14ac:dyDescent="0.15">
      <c r="A14" s="12" t="s">
        <v>14</v>
      </c>
      <c r="B14" s="15" t="s">
        <v>17</v>
      </c>
      <c r="C14" s="58"/>
      <c r="D14" s="59"/>
      <c r="E14" s="55"/>
      <c r="F14" s="55"/>
      <c r="G14" s="55"/>
      <c r="H14" s="55"/>
      <c r="I14" s="55"/>
      <c r="J14" s="55"/>
      <c r="K14" s="55"/>
      <c r="L14" s="55"/>
      <c r="M14" s="55"/>
      <c r="N14" s="57"/>
      <c r="O14" s="57"/>
      <c r="P14" s="57"/>
      <c r="Q14" s="57"/>
      <c r="R14" s="57"/>
      <c r="S14" s="57"/>
      <c r="T14" s="55"/>
      <c r="U14" s="55"/>
      <c r="V14" s="55"/>
      <c r="W14" s="57"/>
      <c r="X14" s="57"/>
      <c r="Y14" s="57"/>
      <c r="Z14" s="57"/>
      <c r="AA14" s="57"/>
      <c r="AB14" s="57"/>
      <c r="AC14" s="57"/>
      <c r="AD14" s="55"/>
    </row>
    <row r="15" spans="1:30" ht="24.75" customHeight="1" x14ac:dyDescent="0.15">
      <c r="A15" s="12" t="s">
        <v>13</v>
      </c>
      <c r="B15" s="15" t="s">
        <v>75</v>
      </c>
      <c r="C15" s="58"/>
      <c r="D15" s="59"/>
      <c r="E15" s="55"/>
      <c r="F15" s="55"/>
      <c r="G15" s="55"/>
      <c r="H15" s="55"/>
      <c r="I15" s="55"/>
      <c r="J15" s="55"/>
      <c r="K15" s="55"/>
      <c r="L15" s="55"/>
      <c r="M15" s="55"/>
      <c r="N15" s="57"/>
      <c r="O15" s="57"/>
      <c r="P15" s="57"/>
      <c r="Q15" s="57"/>
      <c r="R15" s="57"/>
      <c r="S15" s="57"/>
      <c r="T15" s="55"/>
      <c r="U15" s="55"/>
      <c r="V15" s="55"/>
      <c r="W15" s="57"/>
      <c r="X15" s="57"/>
      <c r="Y15" s="57"/>
      <c r="Z15" s="57"/>
      <c r="AA15" s="57"/>
      <c r="AB15" s="57"/>
      <c r="AC15" s="57"/>
      <c r="AD15" s="55"/>
    </row>
    <row r="16" spans="1:30" ht="24.75" customHeight="1" x14ac:dyDescent="0.15">
      <c r="A16" s="12" t="s">
        <v>12</v>
      </c>
      <c r="B16" s="97" t="s">
        <v>97</v>
      </c>
      <c r="C16" s="59"/>
      <c r="D16" s="59"/>
      <c r="E16" s="55"/>
      <c r="F16" s="55"/>
      <c r="G16" s="55"/>
      <c r="H16" s="55"/>
      <c r="I16" s="55"/>
      <c r="J16" s="55"/>
      <c r="K16" s="55"/>
      <c r="L16" s="55"/>
      <c r="M16" s="55"/>
      <c r="N16" s="57"/>
      <c r="O16" s="57"/>
      <c r="P16" s="57"/>
      <c r="Q16" s="57"/>
      <c r="R16" s="57"/>
      <c r="S16" s="57"/>
      <c r="T16" s="55"/>
      <c r="U16" s="55"/>
      <c r="V16" s="55"/>
      <c r="W16" s="57"/>
      <c r="X16" s="57"/>
      <c r="Y16" s="57"/>
      <c r="Z16" s="57"/>
      <c r="AA16" s="57"/>
      <c r="AB16" s="57"/>
      <c r="AC16" s="57"/>
      <c r="AD16" s="55"/>
    </row>
    <row r="17" spans="1:30" x14ac:dyDescent="0.15">
      <c r="C17" s="52"/>
      <c r="D17" s="52"/>
    </row>
    <row r="18" spans="1:30" x14ac:dyDescent="0.15">
      <c r="C18" s="52"/>
      <c r="D18" s="52"/>
    </row>
    <row r="19" spans="1:30" x14ac:dyDescent="0.15">
      <c r="C19" s="52"/>
      <c r="D19" s="52"/>
    </row>
    <row r="20" spans="1:30" x14ac:dyDescent="0.15">
      <c r="C20" s="52"/>
      <c r="D20" s="52"/>
    </row>
    <row r="21" spans="1:30" x14ac:dyDescent="0.15">
      <c r="C21" s="49"/>
      <c r="D21" s="49"/>
      <c r="N21" s="49"/>
      <c r="O21" s="49"/>
      <c r="P21" s="49"/>
      <c r="Q21" s="49"/>
      <c r="R21" s="49"/>
      <c r="S21" s="49"/>
      <c r="W21" s="49"/>
      <c r="X21" s="49"/>
      <c r="Y21" s="49"/>
      <c r="Z21" s="49"/>
      <c r="AA21" s="49"/>
      <c r="AB21" s="49"/>
      <c r="AC21" s="49"/>
    </row>
    <row r="22" spans="1:30" ht="17.25" x14ac:dyDescent="0.15">
      <c r="B22" s="79" t="s">
        <v>55</v>
      </c>
      <c r="C22" s="80"/>
    </row>
    <row r="23" spans="1:30" ht="17.25" x14ac:dyDescent="0.15">
      <c r="B23" s="79" t="s">
        <v>56</v>
      </c>
      <c r="C23" s="80"/>
    </row>
    <row r="24" spans="1:30" s="54" customFormat="1" ht="17.25" x14ac:dyDescent="0.15">
      <c r="A24" s="49"/>
      <c r="B24" s="79" t="s">
        <v>57</v>
      </c>
      <c r="C24" s="80"/>
      <c r="E24" s="49"/>
      <c r="F24" s="49"/>
      <c r="G24" s="49"/>
      <c r="H24" s="49"/>
      <c r="I24" s="49"/>
      <c r="J24" s="49"/>
      <c r="K24" s="49"/>
      <c r="L24" s="49"/>
      <c r="M24" s="49"/>
      <c r="N24" s="53"/>
      <c r="O24" s="53"/>
      <c r="P24" s="53"/>
      <c r="Q24" s="53"/>
      <c r="R24" s="53"/>
      <c r="S24" s="53"/>
      <c r="T24" s="49"/>
      <c r="U24" s="49"/>
      <c r="V24" s="49"/>
      <c r="W24" s="53"/>
      <c r="X24" s="53"/>
      <c r="Y24" s="53"/>
      <c r="Z24" s="53"/>
      <c r="AA24" s="53"/>
      <c r="AB24" s="53"/>
      <c r="AC24" s="53"/>
      <c r="AD24" s="49"/>
    </row>
    <row r="25" spans="1:30" s="54" customFormat="1" ht="17.25" x14ac:dyDescent="0.15">
      <c r="A25" s="49"/>
      <c r="B25" s="79" t="s">
        <v>58</v>
      </c>
      <c r="C25" s="80" t="s">
        <v>59</v>
      </c>
      <c r="E25" s="49"/>
      <c r="F25" s="49"/>
      <c r="G25" s="49"/>
      <c r="H25" s="49"/>
      <c r="I25" s="49"/>
      <c r="J25" s="49"/>
      <c r="K25" s="49"/>
      <c r="L25" s="49"/>
      <c r="M25" s="49"/>
      <c r="N25" s="53"/>
      <c r="O25" s="53"/>
      <c r="P25" s="53"/>
      <c r="Q25" s="53"/>
      <c r="R25" s="53"/>
      <c r="S25" s="53"/>
      <c r="T25" s="49"/>
      <c r="U25" s="49"/>
      <c r="V25" s="49"/>
      <c r="W25" s="53"/>
      <c r="X25" s="53"/>
      <c r="Y25" s="53"/>
      <c r="Z25" s="53"/>
      <c r="AA25" s="53"/>
      <c r="AB25" s="53"/>
      <c r="AC25" s="53"/>
      <c r="AD25" s="49"/>
    </row>
    <row r="26" spans="1:30" s="54" customFormat="1" ht="17.25" x14ac:dyDescent="0.15">
      <c r="A26" s="49"/>
      <c r="B26" s="79"/>
      <c r="C26" s="80" t="s">
        <v>60</v>
      </c>
      <c r="E26" s="49"/>
      <c r="F26" s="49"/>
      <c r="G26" s="49"/>
      <c r="H26" s="49"/>
      <c r="I26" s="49"/>
      <c r="J26" s="49"/>
      <c r="K26" s="49"/>
      <c r="L26" s="49"/>
      <c r="M26" s="49"/>
      <c r="N26" s="53"/>
      <c r="O26" s="53"/>
      <c r="P26" s="53"/>
      <c r="Q26" s="53"/>
      <c r="R26" s="53"/>
      <c r="S26" s="53"/>
      <c r="T26" s="49"/>
      <c r="U26" s="49"/>
      <c r="V26" s="49"/>
      <c r="W26" s="53"/>
      <c r="X26" s="53"/>
      <c r="Y26" s="53"/>
      <c r="Z26" s="53"/>
      <c r="AA26" s="53"/>
      <c r="AB26" s="53"/>
      <c r="AC26" s="53"/>
      <c r="AD26" s="49"/>
    </row>
    <row r="27" spans="1:30" s="54" customFormat="1" ht="17.25" x14ac:dyDescent="0.15">
      <c r="A27" s="49"/>
      <c r="B27" s="79"/>
      <c r="C27" s="80"/>
      <c r="E27" s="49"/>
      <c r="F27" s="49"/>
      <c r="G27" s="49"/>
      <c r="H27" s="49"/>
      <c r="I27" s="49"/>
      <c r="J27" s="49"/>
      <c r="K27" s="49"/>
      <c r="L27" s="49"/>
      <c r="M27" s="49"/>
      <c r="N27" s="53"/>
      <c r="O27" s="53"/>
      <c r="P27" s="53"/>
      <c r="Q27" s="53"/>
      <c r="R27" s="53"/>
      <c r="S27" s="53"/>
      <c r="T27" s="49"/>
      <c r="U27" s="49"/>
      <c r="V27" s="49"/>
      <c r="W27" s="53"/>
      <c r="X27" s="53"/>
      <c r="Y27" s="53"/>
      <c r="Z27" s="53"/>
      <c r="AA27" s="53"/>
      <c r="AB27" s="53"/>
      <c r="AC27" s="53"/>
      <c r="AD27" s="49"/>
    </row>
    <row r="28" spans="1:30" s="54" customFormat="1" ht="17.25" x14ac:dyDescent="0.15">
      <c r="A28" s="49"/>
      <c r="B28" s="79"/>
      <c r="C28" s="80" t="s">
        <v>61</v>
      </c>
      <c r="E28" s="49"/>
      <c r="F28" s="49"/>
      <c r="G28" s="49"/>
      <c r="H28" s="49"/>
      <c r="I28" s="49"/>
      <c r="J28" s="49"/>
      <c r="K28" s="49"/>
      <c r="L28" s="49"/>
      <c r="M28" s="49"/>
      <c r="N28" s="53"/>
      <c r="O28" s="53"/>
      <c r="P28" s="53"/>
      <c r="Q28" s="53"/>
      <c r="R28" s="53"/>
      <c r="S28" s="53"/>
      <c r="T28" s="49"/>
      <c r="U28" s="49"/>
      <c r="V28" s="49"/>
      <c r="W28" s="53"/>
      <c r="X28" s="53"/>
      <c r="Y28" s="53"/>
      <c r="Z28" s="53"/>
      <c r="AA28" s="53"/>
      <c r="AB28" s="53"/>
      <c r="AC28" s="53"/>
      <c r="AD28" s="49"/>
    </row>
    <row r="29" spans="1:30" s="54" customFormat="1" ht="17.25" x14ac:dyDescent="0.15">
      <c r="A29" s="49"/>
      <c r="B29" s="79"/>
      <c r="C29" s="80" t="s">
        <v>62</v>
      </c>
      <c r="E29" s="49"/>
      <c r="F29" s="49"/>
      <c r="G29" s="49"/>
      <c r="H29" s="49"/>
      <c r="I29" s="49"/>
      <c r="J29" s="49"/>
      <c r="K29" s="49"/>
      <c r="L29" s="49"/>
      <c r="M29" s="49"/>
      <c r="N29" s="53"/>
      <c r="O29" s="53"/>
      <c r="P29" s="53"/>
      <c r="Q29" s="53"/>
      <c r="R29" s="53"/>
      <c r="S29" s="53"/>
      <c r="T29" s="49"/>
      <c r="U29" s="49"/>
      <c r="V29" s="49"/>
      <c r="W29" s="53"/>
      <c r="X29" s="53"/>
      <c r="Y29" s="53"/>
      <c r="Z29" s="53"/>
      <c r="AA29" s="53"/>
      <c r="AB29" s="53"/>
      <c r="AC29" s="53"/>
      <c r="AD29" s="49"/>
    </row>
    <row r="30" spans="1:30" s="54" customFormat="1" x14ac:dyDescent="0.15">
      <c r="A30" s="49"/>
      <c r="B30" s="49"/>
      <c r="E30" s="49"/>
      <c r="F30" s="49"/>
      <c r="G30" s="49"/>
      <c r="H30" s="49"/>
      <c r="I30" s="49"/>
      <c r="J30" s="49"/>
      <c r="K30" s="49"/>
      <c r="L30" s="49"/>
      <c r="M30" s="49"/>
      <c r="N30" s="53"/>
      <c r="O30" s="53"/>
      <c r="P30" s="53"/>
      <c r="Q30" s="53"/>
      <c r="R30" s="53"/>
      <c r="S30" s="53"/>
      <c r="T30" s="49"/>
      <c r="U30" s="49"/>
      <c r="V30" s="49"/>
      <c r="W30" s="53"/>
      <c r="X30" s="53"/>
      <c r="Y30" s="53"/>
      <c r="Z30" s="53"/>
      <c r="AA30" s="53"/>
      <c r="AB30" s="53"/>
      <c r="AC30" s="53"/>
      <c r="AD30" s="49"/>
    </row>
    <row r="31" spans="1:30" s="54" customFormat="1" x14ac:dyDescent="0.15">
      <c r="A31" s="49"/>
      <c r="B31" s="49"/>
      <c r="E31" s="49"/>
      <c r="F31" s="49"/>
      <c r="G31" s="49"/>
      <c r="H31" s="49"/>
      <c r="I31" s="49"/>
      <c r="J31" s="49"/>
      <c r="K31" s="49"/>
      <c r="L31" s="49"/>
      <c r="M31" s="49"/>
      <c r="N31" s="53"/>
      <c r="O31" s="53"/>
      <c r="P31" s="53"/>
      <c r="Q31" s="53"/>
      <c r="R31" s="53"/>
      <c r="S31" s="53"/>
      <c r="T31" s="49"/>
      <c r="U31" s="49"/>
      <c r="V31" s="49"/>
      <c r="W31" s="53"/>
      <c r="X31" s="53"/>
      <c r="Y31" s="53"/>
      <c r="Z31" s="53"/>
      <c r="AA31" s="53"/>
      <c r="AB31" s="53"/>
      <c r="AC31" s="53"/>
      <c r="AD31" s="49"/>
    </row>
    <row r="32" spans="1:30" s="54" customFormat="1" x14ac:dyDescent="0.15">
      <c r="A32" s="49"/>
      <c r="B32" s="49"/>
      <c r="E32" s="49"/>
      <c r="F32" s="49"/>
      <c r="G32" s="49"/>
      <c r="H32" s="49"/>
      <c r="I32" s="49"/>
      <c r="J32" s="49"/>
      <c r="K32" s="49"/>
      <c r="L32" s="49"/>
      <c r="M32" s="49"/>
      <c r="N32" s="53"/>
      <c r="O32" s="53"/>
      <c r="P32" s="53"/>
      <c r="Q32" s="53"/>
      <c r="R32" s="53"/>
      <c r="S32" s="53"/>
      <c r="T32" s="49"/>
      <c r="U32" s="49"/>
      <c r="V32" s="49"/>
      <c r="W32" s="53"/>
      <c r="X32" s="53"/>
      <c r="Y32" s="53"/>
      <c r="Z32" s="53"/>
      <c r="AA32" s="53"/>
      <c r="AB32" s="53"/>
      <c r="AC32" s="53"/>
      <c r="AD32" s="49"/>
    </row>
    <row r="33" spans="1:30" s="54" customFormat="1" x14ac:dyDescent="0.15">
      <c r="A33" s="49"/>
      <c r="B33" s="49"/>
      <c r="E33" s="49"/>
      <c r="F33" s="49"/>
      <c r="G33" s="49"/>
      <c r="H33" s="49"/>
      <c r="I33" s="49"/>
      <c r="J33" s="49"/>
      <c r="K33" s="49"/>
      <c r="L33" s="49"/>
      <c r="M33" s="49"/>
      <c r="N33" s="53"/>
      <c r="O33" s="53"/>
      <c r="P33" s="53"/>
      <c r="Q33" s="53"/>
      <c r="R33" s="53"/>
      <c r="S33" s="53"/>
      <c r="T33" s="49"/>
      <c r="U33" s="49"/>
      <c r="V33" s="49"/>
      <c r="W33" s="53"/>
      <c r="X33" s="53"/>
      <c r="Y33" s="53"/>
      <c r="Z33" s="53"/>
      <c r="AA33" s="53"/>
      <c r="AB33" s="53"/>
      <c r="AC33" s="53"/>
      <c r="AD33" s="49"/>
    </row>
    <row r="34" spans="1:30" s="54" customFormat="1" x14ac:dyDescent="0.15">
      <c r="A34" s="49"/>
      <c r="B34" s="49"/>
      <c r="E34" s="49"/>
      <c r="F34" s="49"/>
      <c r="G34" s="49"/>
      <c r="H34" s="49"/>
      <c r="I34" s="49"/>
      <c r="J34" s="49"/>
      <c r="K34" s="49"/>
      <c r="L34" s="49"/>
      <c r="M34" s="49"/>
      <c r="N34" s="53"/>
      <c r="O34" s="53"/>
      <c r="P34" s="53"/>
      <c r="Q34" s="53"/>
      <c r="R34" s="53"/>
      <c r="S34" s="53"/>
      <c r="T34" s="49"/>
      <c r="U34" s="49"/>
      <c r="V34" s="49"/>
      <c r="W34" s="53"/>
      <c r="X34" s="53"/>
      <c r="Y34" s="53"/>
      <c r="Z34" s="53"/>
      <c r="AA34" s="53"/>
      <c r="AB34" s="53"/>
      <c r="AC34" s="53"/>
      <c r="AD34" s="49"/>
    </row>
    <row r="35" spans="1:30" s="54" customFormat="1" x14ac:dyDescent="0.15">
      <c r="A35" s="49"/>
      <c r="B35" s="49"/>
      <c r="E35" s="49"/>
      <c r="F35" s="49"/>
      <c r="G35" s="49"/>
      <c r="H35" s="49"/>
      <c r="I35" s="49"/>
      <c r="J35" s="49"/>
      <c r="K35" s="49"/>
      <c r="L35" s="49"/>
      <c r="M35" s="49"/>
      <c r="N35" s="53"/>
      <c r="O35" s="53"/>
      <c r="P35" s="53"/>
      <c r="Q35" s="53"/>
      <c r="R35" s="53"/>
      <c r="S35" s="53"/>
      <c r="T35" s="49"/>
      <c r="U35" s="49"/>
      <c r="V35" s="49"/>
      <c r="W35" s="53"/>
      <c r="X35" s="53"/>
      <c r="Y35" s="53"/>
      <c r="Z35" s="53"/>
      <c r="AA35" s="53"/>
      <c r="AB35" s="53"/>
      <c r="AC35" s="53"/>
      <c r="AD35" s="49"/>
    </row>
    <row r="36" spans="1:30" s="54" customFormat="1" x14ac:dyDescent="0.15">
      <c r="A36" s="49"/>
      <c r="B36" s="49"/>
      <c r="E36" s="49"/>
      <c r="F36" s="49"/>
      <c r="G36" s="49"/>
      <c r="H36" s="49"/>
      <c r="I36" s="49"/>
      <c r="J36" s="49"/>
      <c r="K36" s="49"/>
      <c r="L36" s="49"/>
      <c r="M36" s="49"/>
      <c r="N36" s="53"/>
      <c r="O36" s="53"/>
      <c r="P36" s="53"/>
      <c r="Q36" s="53"/>
      <c r="R36" s="53"/>
      <c r="S36" s="53"/>
      <c r="T36" s="49"/>
      <c r="U36" s="49"/>
      <c r="V36" s="49"/>
      <c r="W36" s="53"/>
      <c r="X36" s="53"/>
      <c r="Y36" s="53"/>
      <c r="Z36" s="53"/>
      <c r="AA36" s="53"/>
      <c r="AB36" s="53"/>
      <c r="AC36" s="53"/>
      <c r="AD36" s="49"/>
    </row>
    <row r="37" spans="1:30" s="54" customFormat="1" x14ac:dyDescent="0.15">
      <c r="A37" s="49"/>
      <c r="B37" s="49"/>
      <c r="E37" s="49"/>
      <c r="F37" s="49"/>
      <c r="G37" s="49"/>
      <c r="H37" s="49"/>
      <c r="I37" s="49"/>
      <c r="J37" s="49"/>
      <c r="K37" s="49"/>
      <c r="L37" s="49"/>
      <c r="M37" s="49"/>
      <c r="N37" s="53"/>
      <c r="O37" s="53"/>
      <c r="P37" s="53"/>
      <c r="Q37" s="53"/>
      <c r="R37" s="53"/>
      <c r="S37" s="53"/>
      <c r="T37" s="49"/>
      <c r="U37" s="49"/>
      <c r="V37" s="49"/>
      <c r="W37" s="53"/>
      <c r="X37" s="53"/>
      <c r="Y37" s="53"/>
      <c r="Z37" s="53"/>
      <c r="AA37" s="53"/>
      <c r="AB37" s="53"/>
      <c r="AC37" s="53"/>
      <c r="AD37" s="49"/>
    </row>
    <row r="38" spans="1:30" s="54" customFormat="1" x14ac:dyDescent="0.15">
      <c r="A38" s="49"/>
      <c r="B38" s="49"/>
      <c r="E38" s="49"/>
      <c r="F38" s="49"/>
      <c r="G38" s="49"/>
      <c r="H38" s="49"/>
      <c r="I38" s="49"/>
      <c r="J38" s="49"/>
      <c r="K38" s="49"/>
      <c r="L38" s="49"/>
      <c r="M38" s="49"/>
      <c r="N38" s="53"/>
      <c r="O38" s="53"/>
      <c r="P38" s="53"/>
      <c r="Q38" s="53"/>
      <c r="R38" s="53"/>
      <c r="S38" s="53"/>
      <c r="T38" s="49"/>
      <c r="U38" s="49"/>
      <c r="V38" s="49"/>
      <c r="W38" s="53"/>
      <c r="X38" s="53"/>
      <c r="Y38" s="53"/>
      <c r="Z38" s="53"/>
      <c r="AA38" s="53"/>
      <c r="AB38" s="53"/>
      <c r="AC38" s="53"/>
      <c r="AD38" s="49"/>
    </row>
    <row r="39" spans="1:30" s="54" customFormat="1" x14ac:dyDescent="0.15">
      <c r="A39" s="49"/>
      <c r="B39" s="49"/>
      <c r="E39" s="49"/>
      <c r="F39" s="49"/>
      <c r="G39" s="49"/>
      <c r="H39" s="49"/>
      <c r="I39" s="49"/>
      <c r="J39" s="49"/>
      <c r="K39" s="49"/>
      <c r="L39" s="49"/>
      <c r="M39" s="49"/>
      <c r="N39" s="53"/>
      <c r="O39" s="53"/>
      <c r="P39" s="53"/>
      <c r="Q39" s="53"/>
      <c r="R39" s="53"/>
      <c r="S39" s="53"/>
      <c r="T39" s="49"/>
      <c r="U39" s="49"/>
      <c r="V39" s="49"/>
      <c r="W39" s="53"/>
      <c r="X39" s="53"/>
      <c r="Y39" s="53"/>
      <c r="Z39" s="53"/>
      <c r="AA39" s="53"/>
      <c r="AB39" s="53"/>
      <c r="AC39" s="53"/>
      <c r="AD39" s="49"/>
    </row>
  </sheetData>
  <sheetProtection selectLockedCells="1"/>
  <mergeCells count="65">
    <mergeCell ref="N12:S12"/>
    <mergeCell ref="W12:AB12"/>
    <mergeCell ref="AC6:AC7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B8:AB9"/>
    <mergeCell ref="AC8:AC9"/>
    <mergeCell ref="AA8:AA9"/>
    <mergeCell ref="T6:AB6"/>
    <mergeCell ref="AD6:AD7"/>
    <mergeCell ref="C7:D7"/>
    <mergeCell ref="A2:AD2"/>
    <mergeCell ref="A6:A7"/>
    <mergeCell ref="B6:B7"/>
    <mergeCell ref="C6:D6"/>
    <mergeCell ref="E6:J7"/>
    <mergeCell ref="K6:K7"/>
    <mergeCell ref="L6:L7"/>
    <mergeCell ref="M6:M7"/>
    <mergeCell ref="N6:S7"/>
    <mergeCell ref="W7:AB7"/>
    <mergeCell ref="V4:AC4"/>
    <mergeCell ref="A10:A11"/>
    <mergeCell ref="B10:B11"/>
    <mergeCell ref="M8:M9"/>
    <mergeCell ref="N8:N9"/>
    <mergeCell ref="O8:O9"/>
    <mergeCell ref="A8:A9"/>
    <mergeCell ref="B8:B9"/>
    <mergeCell ref="C10:D10"/>
    <mergeCell ref="C8:D8"/>
    <mergeCell ref="K8:K9"/>
    <mergeCell ref="L8:L9"/>
    <mergeCell ref="K10:K11"/>
    <mergeCell ref="L10:L11"/>
    <mergeCell ref="M10:M11"/>
    <mergeCell ref="AC10:AC11"/>
    <mergeCell ref="AD10:AD11"/>
    <mergeCell ref="AB10:AB11"/>
    <mergeCell ref="AD8:AD9"/>
    <mergeCell ref="C9:D9"/>
    <mergeCell ref="P8:P9"/>
    <mergeCell ref="Q8:Q9"/>
    <mergeCell ref="Q10:Q11"/>
    <mergeCell ref="R10:R11"/>
    <mergeCell ref="C11:D11"/>
    <mergeCell ref="X10:X11"/>
    <mergeCell ref="Y10:Y11"/>
    <mergeCell ref="Z10:Z11"/>
    <mergeCell ref="AA10:AA11"/>
    <mergeCell ref="S10:S11"/>
    <mergeCell ref="T10:T11"/>
    <mergeCell ref="U10:U11"/>
    <mergeCell ref="V10:V11"/>
    <mergeCell ref="W10:W11"/>
    <mergeCell ref="N10:N11"/>
    <mergeCell ref="O10:O11"/>
    <mergeCell ref="P10:P11"/>
  </mergeCells>
  <phoneticPr fontId="1"/>
  <dataValidations count="3">
    <dataValidation type="list" allowBlank="1" showInputMessage="1" showErrorMessage="1" sqref="AC8 AC10" xr:uid="{00000000-0002-0000-0200-000000000000}">
      <formula1>$C$28:$C$29</formula1>
    </dataValidation>
    <dataValidation type="list" allowBlank="1" showInputMessage="1" showErrorMessage="1" sqref="K8 K10" xr:uid="{00000000-0002-0000-0200-000001000000}">
      <formula1>$C$25:$C$26</formula1>
    </dataValidation>
    <dataValidation type="list" allowBlank="1" showInputMessage="1" showErrorMessage="1" sqref="C8 C10" xr:uid="{00000000-0002-0000-0200-000002000000}">
      <formula1>$B$22:$B$25</formula1>
    </dataValidation>
  </dataValidations>
  <printOptions horizontalCentered="1"/>
  <pageMargins left="0.59055118110236227" right="0.59055118110236227" top="0.98425196850393704" bottom="0.78740157480314965" header="0.51181102362204722" footer="0.15748031496062992"/>
  <pageSetup paperSize="9" scale="6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35"/>
  <sheetViews>
    <sheetView topLeftCell="A15" zoomScale="70" zoomScaleNormal="70" workbookViewId="0">
      <selection activeCell="L17" sqref="L17"/>
    </sheetView>
  </sheetViews>
  <sheetFormatPr defaultRowHeight="17.25" x14ac:dyDescent="0.15"/>
  <cols>
    <col min="1" max="1" width="2.75" style="42" customWidth="1"/>
    <col min="2" max="2" width="15.25" style="42" customWidth="1"/>
    <col min="3" max="5" width="10.125" style="42" customWidth="1"/>
    <col min="6" max="6" width="9.625" style="42" customWidth="1"/>
    <col min="7" max="7" width="29.625" style="42" customWidth="1"/>
    <col min="8" max="8" width="37.5" style="42" customWidth="1"/>
    <col min="9" max="9" width="9.125" style="42" customWidth="1"/>
    <col min="10" max="10" width="3.375" style="42" customWidth="1"/>
    <col min="11" max="16384" width="9" style="42"/>
  </cols>
  <sheetData>
    <row r="1" spans="2:12" ht="27" customHeight="1" x14ac:dyDescent="0.15">
      <c r="B1" s="114" t="s">
        <v>110</v>
      </c>
      <c r="C1" s="114"/>
      <c r="D1" s="75"/>
      <c r="E1" s="75"/>
      <c r="F1" s="75"/>
      <c r="G1" s="75"/>
      <c r="H1" s="75"/>
      <c r="I1"/>
      <c r="J1"/>
      <c r="K1"/>
    </row>
    <row r="2" spans="2:12" ht="15" customHeight="1" x14ac:dyDescent="0.15">
      <c r="B2" s="75"/>
      <c r="C2" s="75"/>
      <c r="D2" s="75"/>
      <c r="E2" s="75"/>
      <c r="F2" s="75"/>
      <c r="G2" s="75"/>
      <c r="H2" s="75"/>
      <c r="I2"/>
      <c r="J2"/>
      <c r="K2"/>
    </row>
    <row r="3" spans="2:12" ht="24.75" customHeight="1" x14ac:dyDescent="0.15">
      <c r="B3" s="115" t="s">
        <v>116</v>
      </c>
      <c r="C3" s="115"/>
      <c r="D3" s="115"/>
      <c r="E3" s="115"/>
      <c r="F3" s="115"/>
      <c r="G3" s="115"/>
      <c r="H3" s="115"/>
      <c r="I3"/>
      <c r="J3"/>
      <c r="K3"/>
    </row>
    <row r="4" spans="2:12" ht="12.75" customHeight="1" x14ac:dyDescent="0.15">
      <c r="B4" s="76"/>
      <c r="C4" s="76"/>
      <c r="D4" s="76"/>
      <c r="E4" s="76"/>
      <c r="F4" s="76"/>
      <c r="G4" s="76"/>
      <c r="H4" s="76"/>
      <c r="I4"/>
      <c r="J4"/>
      <c r="K4"/>
    </row>
    <row r="5" spans="2:12" ht="26.25" customHeight="1" thickBot="1" x14ac:dyDescent="0.2">
      <c r="B5" s="116" t="s">
        <v>94</v>
      </c>
      <c r="C5" s="116"/>
      <c r="D5" s="116"/>
      <c r="E5" s="116"/>
      <c r="F5" s="116"/>
      <c r="G5" s="77"/>
      <c r="H5" s="77"/>
      <c r="I5"/>
      <c r="J5"/>
      <c r="K5"/>
    </row>
    <row r="6" spans="2:12" ht="69.95" customHeight="1" thickBot="1" x14ac:dyDescent="0.2">
      <c r="B6" s="117" t="s">
        <v>35</v>
      </c>
      <c r="C6" s="118"/>
      <c r="D6" s="118"/>
      <c r="E6" s="118"/>
      <c r="F6" s="119"/>
      <c r="G6" s="87" t="s">
        <v>80</v>
      </c>
      <c r="H6" s="88">
        <v>105</v>
      </c>
      <c r="I6"/>
      <c r="J6"/>
      <c r="K6"/>
    </row>
    <row r="7" spans="2:12" ht="69.95" customHeight="1" thickBot="1" x14ac:dyDescent="0.2">
      <c r="B7" s="84" t="s">
        <v>78</v>
      </c>
      <c r="C7" s="111" t="s">
        <v>91</v>
      </c>
      <c r="D7" s="112"/>
      <c r="E7" s="112"/>
      <c r="F7" s="113"/>
      <c r="G7" s="87" t="s">
        <v>81</v>
      </c>
      <c r="H7" s="88">
        <v>10</v>
      </c>
      <c r="I7"/>
      <c r="J7"/>
      <c r="K7"/>
      <c r="L7" s="43"/>
    </row>
    <row r="8" spans="2:12" ht="69.95" customHeight="1" thickBot="1" x14ac:dyDescent="0.2">
      <c r="B8" s="84" t="s">
        <v>36</v>
      </c>
      <c r="C8" s="111" t="s">
        <v>25</v>
      </c>
      <c r="D8" s="112"/>
      <c r="E8" s="112"/>
      <c r="F8" s="113"/>
      <c r="G8" s="89" t="s">
        <v>82</v>
      </c>
      <c r="H8" s="90">
        <f>ROUND(H7/H6,2)</f>
        <v>0.1</v>
      </c>
      <c r="I8"/>
      <c r="J8"/>
      <c r="K8"/>
      <c r="L8" s="43"/>
    </row>
    <row r="9" spans="2:12" ht="69.95" customHeight="1" thickBot="1" x14ac:dyDescent="0.2">
      <c r="B9" s="85" t="s">
        <v>37</v>
      </c>
      <c r="C9" s="219" t="s">
        <v>92</v>
      </c>
      <c r="D9" s="219"/>
      <c r="E9" s="219"/>
      <c r="F9" s="220"/>
      <c r="G9" s="117" t="s">
        <v>83</v>
      </c>
      <c r="H9" s="119"/>
      <c r="I9"/>
      <c r="J9"/>
      <c r="K9"/>
      <c r="L9" s="43"/>
    </row>
    <row r="10" spans="2:12" ht="69.95" customHeight="1" x14ac:dyDescent="0.15">
      <c r="B10" s="117" t="s">
        <v>38</v>
      </c>
      <c r="C10" s="118"/>
      <c r="D10" s="118"/>
      <c r="E10" s="118"/>
      <c r="F10" s="119"/>
      <c r="G10" s="92" t="s">
        <v>39</v>
      </c>
      <c r="H10" s="93">
        <v>80</v>
      </c>
      <c r="I10" s="91"/>
      <c r="L10" s="43"/>
    </row>
    <row r="11" spans="2:12" ht="69.95" customHeight="1" x14ac:dyDescent="0.15">
      <c r="B11" s="84" t="s">
        <v>40</v>
      </c>
      <c r="C11" s="122" t="s">
        <v>18</v>
      </c>
      <c r="D11" s="123"/>
      <c r="E11" s="123"/>
      <c r="F11" s="124"/>
      <c r="G11" s="92" t="s">
        <v>41</v>
      </c>
      <c r="H11" s="94">
        <v>120</v>
      </c>
      <c r="I11" s="91"/>
      <c r="L11" s="43"/>
    </row>
    <row r="12" spans="2:12" ht="69.95" customHeight="1" thickBot="1" x14ac:dyDescent="0.2">
      <c r="B12" s="86" t="s">
        <v>79</v>
      </c>
      <c r="C12" s="111" t="s">
        <v>93</v>
      </c>
      <c r="D12" s="112"/>
      <c r="E12" s="112"/>
      <c r="F12" s="113"/>
      <c r="G12" s="95" t="s">
        <v>42</v>
      </c>
      <c r="H12" s="96">
        <f>ROUND(H10/H11,2)</f>
        <v>0.67</v>
      </c>
      <c r="I12" s="91"/>
      <c r="L12" s="43"/>
    </row>
    <row r="13" spans="2:12" ht="69.95" customHeight="1" thickBot="1" x14ac:dyDescent="0.2">
      <c r="B13" s="85" t="s">
        <v>37</v>
      </c>
      <c r="C13" s="218" t="s">
        <v>104</v>
      </c>
      <c r="D13" s="128"/>
      <c r="E13" s="128"/>
      <c r="F13" s="129"/>
      <c r="G13" s="99"/>
      <c r="H13" s="102"/>
      <c r="I13" s="44"/>
      <c r="L13" s="43"/>
    </row>
    <row r="14" spans="2:12" ht="35.25" customHeight="1" thickBot="1" x14ac:dyDescent="0.2">
      <c r="B14" s="98"/>
      <c r="C14" s="100"/>
      <c r="D14" s="100"/>
      <c r="E14" s="100"/>
      <c r="F14" s="100"/>
      <c r="G14" s="83"/>
      <c r="H14" s="101"/>
      <c r="I14" s="44"/>
      <c r="L14" s="43"/>
    </row>
    <row r="15" spans="2:12" ht="69.95" customHeight="1" x14ac:dyDescent="0.15">
      <c r="B15" s="131" t="s">
        <v>102</v>
      </c>
      <c r="C15" s="132"/>
      <c r="D15" s="137" t="s">
        <v>103</v>
      </c>
      <c r="E15" s="137"/>
      <c r="F15" s="221" t="s">
        <v>105</v>
      </c>
      <c r="G15" s="221"/>
      <c r="H15" s="222"/>
      <c r="I15" s="44"/>
      <c r="L15" s="43"/>
    </row>
    <row r="16" spans="2:12" ht="69.95" customHeight="1" x14ac:dyDescent="0.15">
      <c r="B16" s="133"/>
      <c r="C16" s="134"/>
      <c r="D16" s="138" t="s">
        <v>100</v>
      </c>
      <c r="E16" s="138"/>
      <c r="F16" s="142" t="s">
        <v>106</v>
      </c>
      <c r="G16" s="142"/>
      <c r="H16" s="143"/>
      <c r="I16" s="44"/>
      <c r="L16" s="43"/>
    </row>
    <row r="17" spans="2:12" ht="69.95" customHeight="1" thickBot="1" x14ac:dyDescent="0.2">
      <c r="B17" s="135"/>
      <c r="C17" s="136"/>
      <c r="D17" s="139" t="s">
        <v>101</v>
      </c>
      <c r="E17" s="139"/>
      <c r="F17" s="223" t="s">
        <v>107</v>
      </c>
      <c r="G17" s="224"/>
      <c r="H17" s="225"/>
      <c r="I17" s="44"/>
      <c r="L17" s="43"/>
    </row>
    <row r="18" spans="2:12" ht="24" customHeight="1" x14ac:dyDescent="0.15">
      <c r="B18" s="81" t="s">
        <v>84</v>
      </c>
      <c r="C18" s="81"/>
      <c r="D18" s="81"/>
      <c r="E18" s="81"/>
      <c r="F18" s="81"/>
      <c r="G18" s="82"/>
      <c r="H18" s="83"/>
      <c r="I18" s="44"/>
      <c r="L18" s="43"/>
    </row>
    <row r="19" spans="2:12" ht="24" customHeight="1" x14ac:dyDescent="0.15">
      <c r="B19" s="130" t="s">
        <v>85</v>
      </c>
      <c r="C19" s="130"/>
      <c r="D19" s="130"/>
      <c r="E19" s="130"/>
      <c r="F19" s="130"/>
      <c r="G19" s="130"/>
      <c r="H19" s="130"/>
      <c r="I19" s="44"/>
      <c r="L19" s="43"/>
    </row>
    <row r="20" spans="2:12" ht="24" customHeight="1" x14ac:dyDescent="0.15">
      <c r="B20" s="125" t="s">
        <v>90</v>
      </c>
      <c r="C20" s="125"/>
      <c r="D20" s="125"/>
      <c r="E20" s="125"/>
      <c r="F20" s="125"/>
      <c r="G20" s="125"/>
      <c r="H20" s="125"/>
      <c r="I20" s="44"/>
      <c r="L20" s="43"/>
    </row>
    <row r="21" spans="2:12" ht="24" customHeight="1" x14ac:dyDescent="0.15">
      <c r="B21" s="125" t="s">
        <v>86</v>
      </c>
      <c r="C21" s="125"/>
      <c r="D21" s="125"/>
      <c r="E21" s="125"/>
      <c r="F21" s="125"/>
      <c r="G21" s="125"/>
      <c r="H21" s="125"/>
      <c r="I21" s="44"/>
      <c r="L21" s="43"/>
    </row>
    <row r="22" spans="2:12" ht="24" customHeight="1" x14ac:dyDescent="0.15">
      <c r="B22" s="125" t="s">
        <v>88</v>
      </c>
      <c r="C22" s="125"/>
      <c r="D22" s="125"/>
      <c r="E22" s="125"/>
      <c r="F22" s="125"/>
      <c r="G22" s="125"/>
      <c r="H22" s="125"/>
      <c r="I22" s="44"/>
      <c r="L22" s="43"/>
    </row>
    <row r="23" spans="2:12" ht="24" customHeight="1" x14ac:dyDescent="0.15">
      <c r="B23" s="125" t="s">
        <v>87</v>
      </c>
      <c r="C23" s="125"/>
      <c r="D23" s="125"/>
      <c r="E23" s="125"/>
      <c r="F23" s="125"/>
      <c r="G23" s="125"/>
      <c r="H23" s="125"/>
      <c r="I23" s="44"/>
      <c r="L23" s="43"/>
    </row>
    <row r="24" spans="2:12" ht="24" customHeight="1" x14ac:dyDescent="0.15">
      <c r="B24" s="125" t="s">
        <v>89</v>
      </c>
      <c r="C24" s="125"/>
      <c r="D24" s="125"/>
      <c r="E24" s="125"/>
      <c r="F24" s="125"/>
      <c r="G24" s="125"/>
      <c r="H24" s="125"/>
      <c r="I24" s="44"/>
      <c r="L24" s="43"/>
    </row>
    <row r="25" spans="2:12" ht="36.75" customHeight="1" x14ac:dyDescent="0.15">
      <c r="B25" s="126"/>
      <c r="C25" s="126"/>
      <c r="D25" s="45"/>
      <c r="E25" s="45"/>
      <c r="F25" s="45"/>
      <c r="G25" s="46"/>
      <c r="H25" s="47"/>
      <c r="I25" s="44"/>
      <c r="L25" s="43"/>
    </row>
    <row r="26" spans="2:12" x14ac:dyDescent="0.15">
      <c r="B26" s="48"/>
      <c r="C26"/>
      <c r="D26"/>
      <c r="E26"/>
      <c r="F26"/>
      <c r="G26"/>
      <c r="H26"/>
    </row>
    <row r="27" spans="2:12" x14ac:dyDescent="0.15">
      <c r="B27" s="48"/>
      <c r="C27"/>
      <c r="D27"/>
      <c r="E27"/>
      <c r="F27"/>
      <c r="G27"/>
      <c r="H27"/>
    </row>
    <row r="28" spans="2:12" x14ac:dyDescent="0.15">
      <c r="B28" s="48"/>
    </row>
    <row r="29" spans="2:12" x14ac:dyDescent="0.15">
      <c r="B29" s="78" t="s">
        <v>43</v>
      </c>
    </row>
    <row r="30" spans="2:12" x14ac:dyDescent="0.15">
      <c r="B30" s="78" t="s">
        <v>44</v>
      </c>
    </row>
    <row r="31" spans="2:12" ht="34.5" x14ac:dyDescent="0.15">
      <c r="B31" s="78" t="s">
        <v>45</v>
      </c>
    </row>
    <row r="32" spans="2:12" ht="34.5" x14ac:dyDescent="0.15">
      <c r="B32" s="78" t="s">
        <v>46</v>
      </c>
    </row>
    <row r="33" spans="2:2" ht="34.5" x14ac:dyDescent="0.15">
      <c r="B33" s="78" t="s">
        <v>47</v>
      </c>
    </row>
    <row r="34" spans="2:2" ht="51.75" x14ac:dyDescent="0.15">
      <c r="B34" s="78" t="s">
        <v>48</v>
      </c>
    </row>
    <row r="35" spans="2:2" x14ac:dyDescent="0.15">
      <c r="B35" s="78" t="s">
        <v>49</v>
      </c>
    </row>
  </sheetData>
  <sheetProtection selectLockedCells="1"/>
  <mergeCells count="26">
    <mergeCell ref="B15:C17"/>
    <mergeCell ref="D15:E15"/>
    <mergeCell ref="F15:H15"/>
    <mergeCell ref="D16:E16"/>
    <mergeCell ref="F16:H16"/>
    <mergeCell ref="D17:E17"/>
    <mergeCell ref="F17:H17"/>
    <mergeCell ref="C13:F13"/>
    <mergeCell ref="B1:C1"/>
    <mergeCell ref="B3:H3"/>
    <mergeCell ref="B5:F5"/>
    <mergeCell ref="B6:F6"/>
    <mergeCell ref="C7:F7"/>
    <mergeCell ref="C8:F8"/>
    <mergeCell ref="C9:F9"/>
    <mergeCell ref="G9:H9"/>
    <mergeCell ref="B10:F10"/>
    <mergeCell ref="C11:F11"/>
    <mergeCell ref="C12:F12"/>
    <mergeCell ref="B25:C25"/>
    <mergeCell ref="B19:H19"/>
    <mergeCell ref="B20:H20"/>
    <mergeCell ref="B21:H21"/>
    <mergeCell ref="B22:H22"/>
    <mergeCell ref="B23:H23"/>
    <mergeCell ref="B24:H24"/>
  </mergeCells>
  <phoneticPr fontId="1"/>
  <dataValidations count="1">
    <dataValidation type="list" allowBlank="1" showInputMessage="1" showErrorMessage="1" sqref="C12:F12" xr:uid="{00000000-0002-0000-0300-000000000000}">
      <formula1>$B$29:$B$35</formula1>
    </dataValidation>
  </dataValidations>
  <hyperlinks>
    <hyperlink ref="F17" r:id="rId1" xr:uid="{00000000-0004-0000-0300-000000000000}"/>
  </hyperlinks>
  <printOptions horizontalCentered="1"/>
  <pageMargins left="0.59055118110236227" right="0.59055118110236227" top="0.78740157480314965" bottom="0.59055118110236227" header="0.51181102362204722" footer="0.15748031496062992"/>
  <pageSetup paperSize="9" scale="75" orientation="portrait" r:id="rId2"/>
  <headerFooter scaleWithDoc="0"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A1:X73"/>
  <sheetViews>
    <sheetView view="pageBreakPreview" zoomScale="75" zoomScaleNormal="75" zoomScaleSheetLayoutView="75" workbookViewId="0">
      <selection activeCell="M2" sqref="M2"/>
    </sheetView>
  </sheetViews>
  <sheetFormatPr defaultRowHeight="13.5" x14ac:dyDescent="0.15"/>
  <cols>
    <col min="1" max="1" width="6" style="1" customWidth="1"/>
    <col min="2" max="2" width="22.625" style="1" customWidth="1"/>
    <col min="3" max="3" width="17.625" style="1" customWidth="1"/>
    <col min="4" max="4" width="12.875" style="1" customWidth="1"/>
    <col min="5" max="6" width="17.625" style="1" customWidth="1"/>
    <col min="7" max="7" width="15.625" style="1" customWidth="1"/>
    <col min="8" max="8" width="15.875" style="1" customWidth="1"/>
    <col min="9" max="9" width="18.125" style="1" customWidth="1"/>
    <col min="10" max="10" width="16.125" style="1" customWidth="1"/>
    <col min="11" max="11" width="17.75" style="1" customWidth="1"/>
    <col min="12" max="12" width="11.25" style="1" customWidth="1"/>
    <col min="13" max="13" width="9" style="1"/>
    <col min="14" max="14" width="12.25" style="1" bestFit="1" customWidth="1"/>
    <col min="15" max="16384" width="9" style="1"/>
  </cols>
  <sheetData>
    <row r="1" spans="1:15" ht="18.75" x14ac:dyDescent="0.2">
      <c r="A1" s="4" t="s">
        <v>111</v>
      </c>
      <c r="B1" s="4"/>
      <c r="C1" s="5"/>
      <c r="D1" s="5"/>
      <c r="E1" s="5"/>
      <c r="F1" s="5"/>
      <c r="G1" s="5"/>
      <c r="H1" s="5"/>
      <c r="I1" s="6"/>
      <c r="J1" s="5"/>
      <c r="K1" s="5"/>
      <c r="L1" s="7"/>
    </row>
    <row r="2" spans="1:15" ht="25.5" customHeight="1" x14ac:dyDescent="0.15">
      <c r="A2" s="149" t="s">
        <v>117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5" ht="25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5" ht="25.5" customHeight="1" x14ac:dyDescent="0.15">
      <c r="A4" s="21"/>
      <c r="B4" s="21"/>
      <c r="C4" s="21"/>
      <c r="D4" s="21"/>
      <c r="E4" s="21"/>
      <c r="F4" s="21"/>
      <c r="G4" s="153" t="s">
        <v>26</v>
      </c>
      <c r="H4" s="153"/>
      <c r="I4" s="154" t="str">
        <f>'【記載例】計画61-1'!C11</f>
        <v>〇〇病院</v>
      </c>
      <c r="J4" s="154"/>
      <c r="K4" s="154"/>
      <c r="L4" s="32"/>
    </row>
    <row r="5" spans="1:15" ht="30" customHeight="1" x14ac:dyDescent="0.2">
      <c r="A5" s="5"/>
      <c r="B5" s="5"/>
      <c r="C5" s="5"/>
      <c r="D5" s="5"/>
      <c r="E5" s="5"/>
      <c r="F5" s="5"/>
      <c r="G5" s="5"/>
      <c r="H5" s="22"/>
      <c r="I5" s="22"/>
      <c r="J5" s="22"/>
      <c r="K5" s="22"/>
      <c r="L5" s="16"/>
    </row>
    <row r="6" spans="1:15" ht="53.25" customHeight="1" x14ac:dyDescent="0.15">
      <c r="A6" s="155" t="s">
        <v>50</v>
      </c>
      <c r="B6" s="152" t="s">
        <v>27</v>
      </c>
      <c r="C6" s="152" t="s">
        <v>4</v>
      </c>
      <c r="D6" s="152" t="s">
        <v>5</v>
      </c>
      <c r="E6" s="152" t="s">
        <v>6</v>
      </c>
      <c r="F6" s="152" t="s">
        <v>29</v>
      </c>
      <c r="G6" s="152" t="s">
        <v>95</v>
      </c>
      <c r="H6" s="151" t="s">
        <v>20</v>
      </c>
      <c r="I6" s="151" t="s">
        <v>21</v>
      </c>
      <c r="J6" s="151" t="s">
        <v>8</v>
      </c>
      <c r="K6" s="151" t="s">
        <v>9</v>
      </c>
      <c r="L6" s="150" t="s">
        <v>0</v>
      </c>
    </row>
    <row r="7" spans="1:15" ht="83.25" customHeight="1" x14ac:dyDescent="0.15">
      <c r="A7" s="156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0"/>
      <c r="N7" s="2"/>
      <c r="O7" s="2"/>
    </row>
    <row r="8" spans="1:15" s="2" customFormat="1" ht="98.25" customHeight="1" x14ac:dyDescent="0.15">
      <c r="A8" s="17"/>
      <c r="B8" s="17"/>
      <c r="C8" s="8" t="s">
        <v>1</v>
      </c>
      <c r="D8" s="9" t="s">
        <v>16</v>
      </c>
      <c r="E8" s="9" t="s">
        <v>7</v>
      </c>
      <c r="F8" s="33" t="s">
        <v>32</v>
      </c>
      <c r="G8" s="33" t="s">
        <v>33</v>
      </c>
      <c r="H8" s="9" t="s">
        <v>19</v>
      </c>
      <c r="I8" s="9" t="s">
        <v>22</v>
      </c>
      <c r="J8" s="9" t="s">
        <v>28</v>
      </c>
      <c r="K8" s="9" t="s">
        <v>108</v>
      </c>
      <c r="L8" s="3"/>
    </row>
    <row r="9" spans="1:15" s="2" customFormat="1" ht="69.75" customHeight="1" x14ac:dyDescent="0.15">
      <c r="A9" s="39">
        <v>1</v>
      </c>
      <c r="B9" s="40" t="s">
        <v>31</v>
      </c>
      <c r="C9" s="24">
        <v>300000</v>
      </c>
      <c r="D9" s="19">
        <v>0</v>
      </c>
      <c r="E9" s="20">
        <f>C9-D9</f>
        <v>300000</v>
      </c>
      <c r="F9" s="24">
        <v>300000</v>
      </c>
      <c r="G9" s="23">
        <v>400000</v>
      </c>
      <c r="H9" s="20">
        <f>MIN(F9,G9)</f>
        <v>300000</v>
      </c>
      <c r="I9" s="20">
        <f>MIN(E9,H9)</f>
        <v>300000</v>
      </c>
      <c r="J9" s="108">
        <f>I9/2</f>
        <v>150000</v>
      </c>
      <c r="K9" s="104">
        <f>ROUNDDOWN(J9,-3)</f>
        <v>150000</v>
      </c>
      <c r="L9" s="18"/>
    </row>
    <row r="10" spans="1:15" ht="80.099999999999994" customHeight="1" x14ac:dyDescent="0.15">
      <c r="A10" s="25">
        <v>2</v>
      </c>
      <c r="B10" s="41"/>
      <c r="C10" s="28"/>
      <c r="D10" s="26"/>
      <c r="E10" s="20">
        <f>C10-D10</f>
        <v>0</v>
      </c>
      <c r="F10" s="28"/>
      <c r="G10" s="23">
        <v>400000</v>
      </c>
      <c r="H10" s="20">
        <f>MIN(F10,G10)</f>
        <v>400000</v>
      </c>
      <c r="I10" s="20">
        <f>MIN(E10,H10)</f>
        <v>0</v>
      </c>
      <c r="J10" s="103">
        <f>I10/2</f>
        <v>0</v>
      </c>
      <c r="K10" s="104">
        <f>ROUNDDOWN(J10,-3)</f>
        <v>0</v>
      </c>
      <c r="L10" s="27"/>
    </row>
    <row r="11" spans="1:15" ht="30" customHeight="1" x14ac:dyDescent="0.2">
      <c r="A11" s="147" t="s">
        <v>3</v>
      </c>
      <c r="B11" s="148"/>
      <c r="C11" s="34">
        <f>SUM(C9:C10)</f>
        <v>300000</v>
      </c>
      <c r="D11" s="34">
        <f>SUM(D9:D10)</f>
        <v>0</v>
      </c>
      <c r="E11" s="29">
        <f>C11-D11</f>
        <v>300000</v>
      </c>
      <c r="F11" s="34">
        <f>SUM(F9:F10)</f>
        <v>300000</v>
      </c>
      <c r="G11" s="31"/>
      <c r="H11" s="30"/>
      <c r="I11" s="31"/>
      <c r="J11" s="31"/>
      <c r="K11" s="34">
        <f>SUM(K9:K10)</f>
        <v>150000</v>
      </c>
      <c r="L11" s="38"/>
    </row>
    <row r="12" spans="1:15" ht="24.95" customHeight="1" x14ac:dyDescent="0.2">
      <c r="A12" s="7" t="s">
        <v>2</v>
      </c>
      <c r="B12" s="6"/>
      <c r="C12" s="10"/>
      <c r="D12" s="10"/>
      <c r="E12" s="10"/>
      <c r="F12" s="10"/>
      <c r="G12" s="10"/>
      <c r="H12" s="35"/>
      <c r="I12" s="36"/>
      <c r="J12" s="37"/>
      <c r="K12" s="10"/>
      <c r="L12" s="11"/>
    </row>
    <row r="13" spans="1:15" ht="24.75" customHeight="1" x14ac:dyDescent="0.15">
      <c r="A13" s="12" t="s">
        <v>14</v>
      </c>
      <c r="B13" s="15" t="s">
        <v>17</v>
      </c>
      <c r="C13" s="5"/>
      <c r="D13" s="13"/>
      <c r="E13" s="13"/>
      <c r="F13" s="13"/>
      <c r="G13" s="13"/>
      <c r="H13" s="13"/>
      <c r="I13" s="13"/>
      <c r="J13" s="13"/>
      <c r="K13" s="13"/>
      <c r="L13" s="14"/>
    </row>
    <row r="14" spans="1:15" ht="24.75" customHeight="1" x14ac:dyDescent="0.15">
      <c r="A14" s="12" t="s">
        <v>13</v>
      </c>
      <c r="B14" s="15" t="s">
        <v>114</v>
      </c>
      <c r="C14" s="5"/>
      <c r="D14" s="14"/>
      <c r="E14" s="14"/>
      <c r="F14" s="14"/>
      <c r="G14" s="14"/>
      <c r="H14" s="14"/>
      <c r="I14" s="14"/>
      <c r="J14" s="14"/>
      <c r="K14" s="14"/>
      <c r="L14" s="14"/>
    </row>
    <row r="15" spans="1:15" ht="24.75" customHeight="1" x14ac:dyDescent="0.15">
      <c r="A15" s="12"/>
      <c r="B15" s="15" t="s">
        <v>113</v>
      </c>
      <c r="C15" s="5"/>
      <c r="D15" s="14"/>
      <c r="E15" s="14"/>
      <c r="F15" s="14"/>
      <c r="G15" s="14"/>
      <c r="H15" s="14"/>
      <c r="I15" s="14"/>
      <c r="J15" s="14"/>
      <c r="K15" s="14"/>
      <c r="L15" s="14"/>
    </row>
    <row r="16" spans="1:15" ht="24.75" customHeight="1" x14ac:dyDescent="0.15">
      <c r="A16" s="12" t="s">
        <v>12</v>
      </c>
      <c r="B16" s="15" t="s">
        <v>30</v>
      </c>
      <c r="C16" s="5"/>
      <c r="D16" s="14"/>
      <c r="E16" s="14"/>
      <c r="F16" s="14"/>
      <c r="G16" s="14"/>
      <c r="H16" s="14"/>
      <c r="I16" s="14"/>
      <c r="J16" s="14"/>
      <c r="K16" s="14"/>
      <c r="L16" s="14"/>
    </row>
    <row r="17" spans="1:24" ht="24.75" customHeight="1" x14ac:dyDescent="0.15">
      <c r="A17" s="12" t="s">
        <v>11</v>
      </c>
      <c r="B17" s="15" t="s">
        <v>23</v>
      </c>
      <c r="C17" s="5"/>
      <c r="D17" s="14"/>
      <c r="E17" s="14"/>
      <c r="F17" s="14"/>
      <c r="G17" s="14"/>
      <c r="H17" s="14"/>
      <c r="I17" s="14"/>
      <c r="J17" s="14"/>
      <c r="K17" s="14"/>
      <c r="L17" s="14"/>
    </row>
    <row r="18" spans="1:24" ht="24.75" customHeight="1" x14ac:dyDescent="0.15">
      <c r="A18" s="12" t="s">
        <v>10</v>
      </c>
      <c r="B18" s="15" t="s">
        <v>24</v>
      </c>
      <c r="C18" s="5"/>
      <c r="D18" s="14"/>
      <c r="E18" s="14"/>
      <c r="F18" s="14"/>
      <c r="G18" s="14"/>
      <c r="H18" s="14"/>
      <c r="I18" s="14"/>
      <c r="J18" s="14"/>
      <c r="K18" s="14"/>
      <c r="L18" s="14"/>
    </row>
    <row r="19" spans="1:24" ht="24.75" customHeight="1" x14ac:dyDescent="0.15">
      <c r="A19" s="12" t="s">
        <v>15</v>
      </c>
      <c r="B19" s="105" t="s">
        <v>109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06"/>
      <c r="W19" s="106"/>
      <c r="X19" s="106"/>
    </row>
    <row r="20" spans="1:24" ht="15.75" customHeight="1" x14ac:dyDescent="0.15"/>
    <row r="21" spans="1:24" ht="15.75" customHeight="1" x14ac:dyDescent="0.15"/>
    <row r="22" spans="1:24" ht="15.75" customHeight="1" x14ac:dyDescent="0.15"/>
    <row r="73" spans="5:5" x14ac:dyDescent="0.15">
      <c r="E73" s="1" t="b">
        <f>'【記載例】計画61-2'!C9:C9=SUM(E32,E42,E72)</f>
        <v>0</v>
      </c>
    </row>
  </sheetData>
  <sheetProtection selectLockedCells="1"/>
  <mergeCells count="16">
    <mergeCell ref="A11:B11"/>
    <mergeCell ref="H6:H7"/>
    <mergeCell ref="I6:I7"/>
    <mergeCell ref="J6:J7"/>
    <mergeCell ref="K6:K7"/>
    <mergeCell ref="L6:L7"/>
    <mergeCell ref="A2:L2"/>
    <mergeCell ref="A6:A7"/>
    <mergeCell ref="B6:B7"/>
    <mergeCell ref="C6:C7"/>
    <mergeCell ref="D6:D7"/>
    <mergeCell ref="E6:E7"/>
    <mergeCell ref="F6:F7"/>
    <mergeCell ref="G6:G7"/>
    <mergeCell ref="G4:H4"/>
    <mergeCell ref="I4:K4"/>
  </mergeCells>
  <phoneticPr fontId="1"/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75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8"/>
  <sheetViews>
    <sheetView tabSelected="1" zoomScale="85" zoomScaleNormal="85" workbookViewId="0">
      <selection activeCell="Y8" sqref="Y8:Y9"/>
    </sheetView>
  </sheetViews>
  <sheetFormatPr defaultRowHeight="13.5" x14ac:dyDescent="0.15"/>
  <cols>
    <col min="1" max="1" width="4.375" style="49" customWidth="1"/>
    <col min="2" max="2" width="17.25" style="49" customWidth="1"/>
    <col min="3" max="4" width="8.25" style="54" customWidth="1"/>
    <col min="5" max="5" width="2.625" style="49" customWidth="1"/>
    <col min="6" max="6" width="4.375" style="49" customWidth="1"/>
    <col min="7" max="7" width="1.5" style="49" customWidth="1"/>
    <col min="8" max="8" width="4.375" style="49" customWidth="1"/>
    <col min="9" max="9" width="1.5" style="49" customWidth="1"/>
    <col min="10" max="10" width="4.375" style="49" customWidth="1"/>
    <col min="11" max="11" width="7" style="49" customWidth="1"/>
    <col min="12" max="12" width="6.875" style="49" customWidth="1"/>
    <col min="13" max="13" width="13.25" style="49" customWidth="1"/>
    <col min="14" max="14" width="2.625" style="53" customWidth="1"/>
    <col min="15" max="15" width="4.375" style="53" customWidth="1"/>
    <col min="16" max="16" width="1.5" style="53" customWidth="1"/>
    <col min="17" max="17" width="4.375" style="53" customWidth="1"/>
    <col min="18" max="18" width="1.375" style="53" customWidth="1"/>
    <col min="19" max="19" width="4.375" style="53" customWidth="1"/>
    <col min="20" max="20" width="20.625" style="49" customWidth="1"/>
    <col min="21" max="21" width="19.75" style="49" customWidth="1"/>
    <col min="22" max="22" width="28.125" style="49" customWidth="1"/>
    <col min="23" max="23" width="2.625" style="53" customWidth="1"/>
    <col min="24" max="24" width="4.375" style="53" customWidth="1"/>
    <col min="25" max="25" width="1.5" style="53" customWidth="1"/>
    <col min="26" max="26" width="4.375" style="53" customWidth="1"/>
    <col min="27" max="27" width="1.375" style="53" customWidth="1"/>
    <col min="28" max="28" width="4.375" style="53" customWidth="1"/>
    <col min="29" max="29" width="7.375" style="53" customWidth="1"/>
    <col min="30" max="30" width="10.25" style="49" customWidth="1"/>
    <col min="31" max="16384" width="9" style="49"/>
  </cols>
  <sheetData>
    <row r="1" spans="1:30" ht="20.100000000000001" customHeight="1" x14ac:dyDescent="0.2">
      <c r="A1" s="4" t="s">
        <v>112</v>
      </c>
      <c r="B1" s="55"/>
      <c r="C1" s="56"/>
      <c r="D1" s="56"/>
      <c r="E1" s="55"/>
      <c r="F1" s="55"/>
      <c r="G1" s="55"/>
      <c r="H1" s="55"/>
      <c r="I1" s="55"/>
      <c r="J1" s="55"/>
      <c r="K1" s="55"/>
      <c r="L1" s="55"/>
      <c r="M1" s="55"/>
      <c r="N1" s="57"/>
      <c r="O1" s="57"/>
      <c r="P1" s="57"/>
      <c r="Q1" s="57"/>
      <c r="R1" s="57"/>
      <c r="S1" s="57"/>
      <c r="T1" s="55"/>
      <c r="U1" s="55"/>
      <c r="V1" s="55"/>
      <c r="W1" s="57"/>
      <c r="X1" s="57"/>
      <c r="Y1" s="57"/>
      <c r="Z1" s="57"/>
      <c r="AA1" s="57"/>
      <c r="AB1" s="57"/>
      <c r="AC1" s="57"/>
      <c r="AD1" s="55"/>
    </row>
    <row r="2" spans="1:30" s="50" customFormat="1" ht="20.100000000000001" customHeight="1" x14ac:dyDescent="0.15">
      <c r="A2" s="188" t="s">
        <v>118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0" s="50" customFormat="1" ht="20.100000000000001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s="50" customFormat="1" ht="20.100000000000001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3" t="s">
        <v>26</v>
      </c>
      <c r="V4" s="211" t="str">
        <f>'【記載例】計画61-1'!C11</f>
        <v>〇〇病院</v>
      </c>
      <c r="W4" s="211"/>
      <c r="X4" s="211"/>
      <c r="Y4" s="211"/>
      <c r="Z4" s="211"/>
      <c r="AA4" s="211"/>
      <c r="AB4" s="211"/>
      <c r="AC4" s="211"/>
      <c r="AD4" s="61"/>
    </row>
    <row r="5" spans="1:30" s="50" customFormat="1" ht="20.100000000000001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s="51" customFormat="1" ht="72.75" customHeight="1" x14ac:dyDescent="0.15">
      <c r="A6" s="189" t="s">
        <v>50</v>
      </c>
      <c r="B6" s="191" t="s">
        <v>27</v>
      </c>
      <c r="C6" s="193" t="s">
        <v>70</v>
      </c>
      <c r="D6" s="194"/>
      <c r="E6" s="195" t="s">
        <v>74</v>
      </c>
      <c r="F6" s="196"/>
      <c r="G6" s="196"/>
      <c r="H6" s="196"/>
      <c r="I6" s="196"/>
      <c r="J6" s="196"/>
      <c r="K6" s="199" t="s">
        <v>69</v>
      </c>
      <c r="L6" s="201" t="s">
        <v>96</v>
      </c>
      <c r="M6" s="203" t="s">
        <v>68</v>
      </c>
      <c r="N6" s="195" t="s">
        <v>67</v>
      </c>
      <c r="O6" s="205"/>
      <c r="P6" s="205"/>
      <c r="Q6" s="205"/>
      <c r="R6" s="205"/>
      <c r="S6" s="206"/>
      <c r="T6" s="217" t="s">
        <v>66</v>
      </c>
      <c r="U6" s="217"/>
      <c r="V6" s="217"/>
      <c r="W6" s="217"/>
      <c r="X6" s="217"/>
      <c r="Y6" s="217"/>
      <c r="Z6" s="217"/>
      <c r="AA6" s="217"/>
      <c r="AB6" s="217"/>
      <c r="AC6" s="215" t="s">
        <v>72</v>
      </c>
      <c r="AD6" s="184" t="s">
        <v>51</v>
      </c>
    </row>
    <row r="7" spans="1:30" s="51" customFormat="1" ht="72.75" customHeight="1" x14ac:dyDescent="0.15">
      <c r="A7" s="190"/>
      <c r="B7" s="192"/>
      <c r="C7" s="186" t="s">
        <v>52</v>
      </c>
      <c r="D7" s="187"/>
      <c r="E7" s="197"/>
      <c r="F7" s="198"/>
      <c r="G7" s="198"/>
      <c r="H7" s="198"/>
      <c r="I7" s="198"/>
      <c r="J7" s="198"/>
      <c r="K7" s="200"/>
      <c r="L7" s="202"/>
      <c r="M7" s="204"/>
      <c r="N7" s="207"/>
      <c r="O7" s="208"/>
      <c r="P7" s="208"/>
      <c r="Q7" s="208"/>
      <c r="R7" s="208"/>
      <c r="S7" s="209"/>
      <c r="T7" s="64" t="s">
        <v>65</v>
      </c>
      <c r="U7" s="64" t="s">
        <v>40</v>
      </c>
      <c r="V7" s="64" t="s">
        <v>37</v>
      </c>
      <c r="W7" s="210" t="s">
        <v>64</v>
      </c>
      <c r="X7" s="210"/>
      <c r="Y7" s="210"/>
      <c r="Z7" s="210"/>
      <c r="AA7" s="210"/>
      <c r="AB7" s="210"/>
      <c r="AC7" s="216"/>
      <c r="AD7" s="185"/>
    </row>
    <row r="8" spans="1:30" ht="39" customHeight="1" x14ac:dyDescent="0.15">
      <c r="A8" s="155">
        <v>1</v>
      </c>
      <c r="B8" s="174" t="str">
        <f>'【記載例】計画61-2'!B9</f>
        <v>〇〇　〇〇</v>
      </c>
      <c r="C8" s="178" t="s">
        <v>57</v>
      </c>
      <c r="D8" s="179"/>
      <c r="E8" s="72" t="s">
        <v>53</v>
      </c>
      <c r="F8" s="74">
        <v>7</v>
      </c>
      <c r="G8" s="60" t="s">
        <v>71</v>
      </c>
      <c r="H8" s="74">
        <v>4</v>
      </c>
      <c r="I8" s="60" t="s">
        <v>71</v>
      </c>
      <c r="J8" s="73">
        <v>1</v>
      </c>
      <c r="K8" s="180" t="s">
        <v>59</v>
      </c>
      <c r="L8" s="182">
        <v>36</v>
      </c>
      <c r="M8" s="176">
        <f>'【記載例】計画61-2'!F9</f>
        <v>300000</v>
      </c>
      <c r="N8" s="159" t="s">
        <v>53</v>
      </c>
      <c r="O8" s="161">
        <v>7</v>
      </c>
      <c r="P8" s="163" t="s">
        <v>71</v>
      </c>
      <c r="Q8" s="161">
        <v>4</v>
      </c>
      <c r="R8" s="163" t="s">
        <v>71</v>
      </c>
      <c r="S8" s="169">
        <v>5</v>
      </c>
      <c r="T8" s="157" t="s">
        <v>77</v>
      </c>
      <c r="U8" s="157" t="s">
        <v>73</v>
      </c>
      <c r="V8" s="157" t="s">
        <v>115</v>
      </c>
      <c r="W8" s="159" t="s">
        <v>53</v>
      </c>
      <c r="X8" s="161">
        <v>7</v>
      </c>
      <c r="Y8" s="163" t="s">
        <v>71</v>
      </c>
      <c r="Z8" s="161">
        <v>1</v>
      </c>
      <c r="AA8" s="163" t="s">
        <v>71</v>
      </c>
      <c r="AB8" s="169">
        <v>31</v>
      </c>
      <c r="AC8" s="165" t="s">
        <v>62</v>
      </c>
      <c r="AD8" s="167"/>
    </row>
    <row r="9" spans="1:30" ht="39" customHeight="1" x14ac:dyDescent="0.15">
      <c r="A9" s="173"/>
      <c r="B9" s="175"/>
      <c r="C9" s="171" t="s">
        <v>76</v>
      </c>
      <c r="D9" s="172"/>
      <c r="E9" s="72" t="s">
        <v>53</v>
      </c>
      <c r="F9" s="74"/>
      <c r="G9" s="60" t="s">
        <v>71</v>
      </c>
      <c r="H9" s="74"/>
      <c r="I9" s="60" t="s">
        <v>71</v>
      </c>
      <c r="J9" s="73"/>
      <c r="K9" s="181"/>
      <c r="L9" s="183"/>
      <c r="M9" s="177"/>
      <c r="N9" s="160"/>
      <c r="O9" s="162"/>
      <c r="P9" s="164"/>
      <c r="Q9" s="162"/>
      <c r="R9" s="164"/>
      <c r="S9" s="170"/>
      <c r="T9" s="158"/>
      <c r="U9" s="158"/>
      <c r="V9" s="158"/>
      <c r="W9" s="160"/>
      <c r="X9" s="162"/>
      <c r="Y9" s="164"/>
      <c r="Z9" s="162"/>
      <c r="AA9" s="164"/>
      <c r="AB9" s="170"/>
      <c r="AC9" s="166"/>
      <c r="AD9" s="168"/>
    </row>
    <row r="10" spans="1:30" ht="39" customHeight="1" x14ac:dyDescent="0.15">
      <c r="A10" s="155">
        <v>2</v>
      </c>
      <c r="B10" s="174">
        <f>'【記載例】計画61-2'!B10</f>
        <v>0</v>
      </c>
      <c r="C10" s="178"/>
      <c r="D10" s="179"/>
      <c r="E10" s="72" t="s">
        <v>53</v>
      </c>
      <c r="F10" s="74"/>
      <c r="G10" s="60" t="s">
        <v>71</v>
      </c>
      <c r="H10" s="74"/>
      <c r="I10" s="60" t="s">
        <v>71</v>
      </c>
      <c r="J10" s="73"/>
      <c r="K10" s="180"/>
      <c r="L10" s="182"/>
      <c r="M10" s="176">
        <f>'【記載例】計画61-2'!F10</f>
        <v>0</v>
      </c>
      <c r="N10" s="159" t="s">
        <v>53</v>
      </c>
      <c r="O10" s="161"/>
      <c r="P10" s="163" t="s">
        <v>71</v>
      </c>
      <c r="Q10" s="161"/>
      <c r="R10" s="163" t="s">
        <v>71</v>
      </c>
      <c r="S10" s="169"/>
      <c r="T10" s="157"/>
      <c r="U10" s="157"/>
      <c r="V10" s="157"/>
      <c r="W10" s="159" t="s">
        <v>53</v>
      </c>
      <c r="X10" s="161"/>
      <c r="Y10" s="163" t="s">
        <v>71</v>
      </c>
      <c r="Z10" s="226"/>
      <c r="AA10" s="163" t="s">
        <v>71</v>
      </c>
      <c r="AB10" s="169"/>
      <c r="AC10" s="165"/>
      <c r="AD10" s="167"/>
    </row>
    <row r="11" spans="1:30" ht="39" customHeight="1" x14ac:dyDescent="0.15">
      <c r="A11" s="173"/>
      <c r="B11" s="175"/>
      <c r="C11" s="171"/>
      <c r="D11" s="172"/>
      <c r="E11" s="72" t="s">
        <v>53</v>
      </c>
      <c r="F11" s="74"/>
      <c r="G11" s="60" t="s">
        <v>71</v>
      </c>
      <c r="H11" s="74"/>
      <c r="I11" s="60" t="s">
        <v>71</v>
      </c>
      <c r="J11" s="73"/>
      <c r="K11" s="181"/>
      <c r="L11" s="183"/>
      <c r="M11" s="177"/>
      <c r="N11" s="160"/>
      <c r="O11" s="162"/>
      <c r="P11" s="164"/>
      <c r="Q11" s="162"/>
      <c r="R11" s="164"/>
      <c r="S11" s="170"/>
      <c r="T11" s="158"/>
      <c r="U11" s="158"/>
      <c r="V11" s="158"/>
      <c r="W11" s="160"/>
      <c r="X11" s="162"/>
      <c r="Y11" s="164"/>
      <c r="Z11" s="227"/>
      <c r="AA11" s="164"/>
      <c r="AB11" s="170"/>
      <c r="AC11" s="166"/>
      <c r="AD11" s="168"/>
    </row>
    <row r="12" spans="1:30" ht="31.5" customHeight="1" x14ac:dyDescent="0.15">
      <c r="A12" s="110"/>
      <c r="B12" s="65"/>
      <c r="C12" s="66"/>
      <c r="D12" s="66"/>
      <c r="E12" s="67"/>
      <c r="F12" s="67"/>
      <c r="G12" s="67"/>
      <c r="H12" s="67"/>
      <c r="I12" s="67"/>
      <c r="J12" s="67"/>
      <c r="K12" s="67"/>
      <c r="L12" s="68" t="s">
        <v>54</v>
      </c>
      <c r="M12" s="69">
        <f>SUM(M8:M10)</f>
        <v>300000</v>
      </c>
      <c r="N12" s="212"/>
      <c r="O12" s="213"/>
      <c r="P12" s="213"/>
      <c r="Q12" s="213"/>
      <c r="R12" s="213"/>
      <c r="S12" s="214"/>
      <c r="T12" s="67"/>
      <c r="U12" s="67"/>
      <c r="V12" s="67"/>
      <c r="W12" s="213"/>
      <c r="X12" s="213"/>
      <c r="Y12" s="213"/>
      <c r="Z12" s="213"/>
      <c r="AA12" s="213"/>
      <c r="AB12" s="214"/>
      <c r="AC12" s="68"/>
      <c r="AD12" s="70"/>
    </row>
    <row r="13" spans="1:30" ht="24.75" customHeight="1" x14ac:dyDescent="0.2">
      <c r="A13" s="71" t="s">
        <v>2</v>
      </c>
      <c r="B13" s="6"/>
      <c r="C13" s="58"/>
      <c r="D13" s="59"/>
      <c r="E13" s="55"/>
      <c r="F13" s="55"/>
      <c r="G13" s="55"/>
      <c r="H13" s="55"/>
      <c r="I13" s="55"/>
      <c r="J13" s="55"/>
      <c r="K13" s="55"/>
      <c r="L13" s="55"/>
      <c r="M13" s="55"/>
      <c r="N13" s="57"/>
      <c r="O13" s="57"/>
      <c r="P13" s="57"/>
      <c r="Q13" s="57"/>
      <c r="R13" s="57"/>
      <c r="S13" s="57"/>
      <c r="T13" s="55"/>
      <c r="U13" s="55"/>
      <c r="V13" s="55"/>
      <c r="W13" s="57"/>
      <c r="X13" s="57"/>
      <c r="Y13" s="57"/>
      <c r="Z13" s="57"/>
      <c r="AA13" s="57"/>
      <c r="AB13" s="57"/>
      <c r="AC13" s="57"/>
      <c r="AD13" s="55"/>
    </row>
    <row r="14" spans="1:30" ht="24.75" customHeight="1" x14ac:dyDescent="0.15">
      <c r="A14" s="12" t="s">
        <v>14</v>
      </c>
      <c r="B14" s="15" t="s">
        <v>17</v>
      </c>
      <c r="C14" s="58"/>
      <c r="D14" s="59"/>
      <c r="E14" s="55"/>
      <c r="F14" s="55"/>
      <c r="G14" s="55"/>
      <c r="H14" s="55"/>
      <c r="I14" s="55"/>
      <c r="J14" s="55"/>
      <c r="K14" s="55"/>
      <c r="L14" s="55"/>
      <c r="M14" s="55"/>
      <c r="N14" s="57"/>
      <c r="O14" s="57"/>
      <c r="P14" s="57"/>
      <c r="Q14" s="57"/>
      <c r="R14" s="57"/>
      <c r="S14" s="57"/>
      <c r="T14" s="55"/>
      <c r="U14" s="55"/>
      <c r="V14" s="55"/>
      <c r="W14" s="57"/>
      <c r="X14" s="57"/>
      <c r="Y14" s="57"/>
      <c r="Z14" s="57"/>
      <c r="AA14" s="57"/>
      <c r="AB14" s="57"/>
      <c r="AC14" s="57"/>
      <c r="AD14" s="55"/>
    </row>
    <row r="15" spans="1:30" ht="24.75" customHeight="1" x14ac:dyDescent="0.15">
      <c r="A15" s="12" t="s">
        <v>13</v>
      </c>
      <c r="B15" s="15" t="s">
        <v>75</v>
      </c>
      <c r="C15" s="58"/>
      <c r="D15" s="59"/>
      <c r="E15" s="55"/>
      <c r="F15" s="55"/>
      <c r="G15" s="55"/>
      <c r="H15" s="55"/>
      <c r="I15" s="55"/>
      <c r="J15" s="55"/>
      <c r="K15" s="55"/>
      <c r="L15" s="55"/>
      <c r="M15" s="55"/>
      <c r="N15" s="57"/>
      <c r="O15" s="57"/>
      <c r="P15" s="57"/>
      <c r="Q15" s="57"/>
      <c r="R15" s="57"/>
      <c r="S15" s="57"/>
      <c r="T15" s="55"/>
      <c r="U15" s="55"/>
      <c r="V15" s="55"/>
      <c r="W15" s="57"/>
      <c r="X15" s="57"/>
      <c r="Y15" s="57"/>
      <c r="Z15" s="57"/>
      <c r="AA15" s="57"/>
      <c r="AB15" s="57"/>
      <c r="AC15" s="57"/>
      <c r="AD15" s="55"/>
    </row>
    <row r="16" spans="1:30" ht="24.75" customHeight="1" x14ac:dyDescent="0.15">
      <c r="A16" s="12" t="s">
        <v>12</v>
      </c>
      <c r="B16" s="97" t="s">
        <v>97</v>
      </c>
      <c r="C16" s="59"/>
      <c r="D16" s="59"/>
      <c r="E16" s="55"/>
      <c r="F16" s="55"/>
      <c r="G16" s="55"/>
      <c r="H16" s="55"/>
      <c r="I16" s="55"/>
      <c r="J16" s="55"/>
      <c r="K16" s="55"/>
      <c r="L16" s="55"/>
      <c r="M16" s="55"/>
      <c r="N16" s="57"/>
      <c r="O16" s="57"/>
      <c r="P16" s="57"/>
      <c r="Q16" s="57"/>
      <c r="R16" s="57"/>
      <c r="S16" s="57"/>
      <c r="T16" s="55"/>
      <c r="U16" s="55"/>
      <c r="V16" s="55"/>
      <c r="W16" s="57"/>
      <c r="X16" s="57"/>
      <c r="Y16" s="57"/>
      <c r="Z16" s="57"/>
      <c r="AA16" s="57"/>
      <c r="AB16" s="57"/>
      <c r="AC16" s="57"/>
      <c r="AD16" s="55"/>
    </row>
    <row r="17" spans="1:30" x14ac:dyDescent="0.15">
      <c r="C17" s="52"/>
      <c r="D17" s="52"/>
    </row>
    <row r="18" spans="1:30" x14ac:dyDescent="0.15">
      <c r="C18" s="52"/>
      <c r="D18" s="52"/>
    </row>
    <row r="19" spans="1:30" x14ac:dyDescent="0.15">
      <c r="C19" s="52"/>
      <c r="D19" s="52"/>
    </row>
    <row r="20" spans="1:30" x14ac:dyDescent="0.15">
      <c r="C20" s="49"/>
      <c r="D20" s="49"/>
      <c r="N20" s="49"/>
      <c r="O20" s="49"/>
      <c r="P20" s="49"/>
      <c r="Q20" s="49"/>
      <c r="R20" s="49"/>
      <c r="S20" s="49"/>
      <c r="W20" s="49"/>
      <c r="X20" s="49"/>
      <c r="Y20" s="49"/>
      <c r="Z20" s="49"/>
      <c r="AA20" s="49"/>
      <c r="AB20" s="49"/>
      <c r="AC20" s="49"/>
    </row>
    <row r="21" spans="1:30" ht="17.25" x14ac:dyDescent="0.15">
      <c r="B21" s="79" t="s">
        <v>55</v>
      </c>
    </row>
    <row r="22" spans="1:30" ht="17.25" x14ac:dyDescent="0.15">
      <c r="B22" s="79" t="s">
        <v>56</v>
      </c>
    </row>
    <row r="23" spans="1:30" s="54" customFormat="1" ht="17.25" x14ac:dyDescent="0.15">
      <c r="A23" s="49"/>
      <c r="B23" s="79" t="s">
        <v>57</v>
      </c>
      <c r="E23" s="49"/>
      <c r="F23" s="49"/>
      <c r="G23" s="49"/>
      <c r="H23" s="49"/>
      <c r="I23" s="49"/>
      <c r="J23" s="49"/>
      <c r="K23" s="49"/>
      <c r="L23" s="49"/>
      <c r="M23" s="49"/>
      <c r="N23" s="53"/>
      <c r="O23" s="53"/>
      <c r="P23" s="53"/>
      <c r="Q23" s="53"/>
      <c r="R23" s="53"/>
      <c r="S23" s="53"/>
      <c r="T23" s="49"/>
      <c r="U23" s="49"/>
      <c r="V23" s="49"/>
      <c r="W23" s="53"/>
      <c r="X23" s="53"/>
      <c r="Y23" s="53"/>
      <c r="Z23" s="53"/>
      <c r="AA23" s="53"/>
      <c r="AB23" s="53"/>
      <c r="AC23" s="53"/>
      <c r="AD23" s="49"/>
    </row>
    <row r="24" spans="1:30" s="54" customFormat="1" ht="17.25" x14ac:dyDescent="0.15">
      <c r="A24" s="49"/>
      <c r="B24" s="79" t="s">
        <v>58</v>
      </c>
      <c r="C24" s="80" t="s">
        <v>59</v>
      </c>
      <c r="E24" s="49"/>
      <c r="F24" s="49"/>
      <c r="G24" s="49"/>
      <c r="H24" s="49"/>
      <c r="I24" s="49"/>
      <c r="J24" s="49"/>
      <c r="K24" s="49"/>
      <c r="L24" s="49"/>
      <c r="M24" s="49"/>
      <c r="N24" s="53"/>
      <c r="O24" s="53"/>
      <c r="P24" s="53"/>
      <c r="Q24" s="53"/>
      <c r="R24" s="53"/>
      <c r="S24" s="53"/>
      <c r="T24" s="49"/>
      <c r="U24" s="49"/>
      <c r="V24" s="49"/>
      <c r="W24" s="53"/>
      <c r="X24" s="53"/>
      <c r="Y24" s="53"/>
      <c r="Z24" s="53"/>
      <c r="AA24" s="53"/>
      <c r="AB24" s="53"/>
      <c r="AC24" s="53"/>
      <c r="AD24" s="49"/>
    </row>
    <row r="25" spans="1:30" s="54" customFormat="1" ht="17.25" x14ac:dyDescent="0.15">
      <c r="A25" s="49"/>
      <c r="B25" s="49"/>
      <c r="C25" s="80" t="s">
        <v>60</v>
      </c>
      <c r="E25" s="49"/>
      <c r="F25" s="49"/>
      <c r="G25" s="49"/>
      <c r="H25" s="49"/>
      <c r="I25" s="49"/>
      <c r="J25" s="49"/>
      <c r="K25" s="49"/>
      <c r="L25" s="49"/>
      <c r="M25" s="49"/>
      <c r="N25" s="53"/>
      <c r="O25" s="53"/>
      <c r="P25" s="53"/>
      <c r="Q25" s="53"/>
      <c r="R25" s="53"/>
      <c r="S25" s="53"/>
      <c r="T25" s="49"/>
      <c r="U25" s="49"/>
      <c r="V25" s="49"/>
      <c r="W25" s="53"/>
      <c r="X25" s="53"/>
      <c r="Y25" s="53"/>
      <c r="Z25" s="53"/>
      <c r="AA25" s="53"/>
      <c r="AB25" s="53"/>
      <c r="AC25" s="53"/>
      <c r="AD25" s="49"/>
    </row>
    <row r="26" spans="1:30" s="54" customFormat="1" ht="17.25" x14ac:dyDescent="0.15">
      <c r="A26" s="49"/>
      <c r="B26" s="49"/>
      <c r="C26" s="80"/>
      <c r="E26" s="49"/>
      <c r="F26" s="49"/>
      <c r="G26" s="49"/>
      <c r="H26" s="49"/>
      <c r="I26" s="49"/>
      <c r="J26" s="49"/>
      <c r="K26" s="49"/>
      <c r="L26" s="49"/>
      <c r="M26" s="49"/>
      <c r="N26" s="53"/>
      <c r="O26" s="53"/>
      <c r="P26" s="53"/>
      <c r="Q26" s="53"/>
      <c r="R26" s="53"/>
      <c r="S26" s="53"/>
      <c r="T26" s="49"/>
      <c r="U26" s="49"/>
      <c r="V26" s="49"/>
      <c r="W26" s="53"/>
      <c r="X26" s="53"/>
      <c r="Y26" s="53"/>
      <c r="Z26" s="53"/>
      <c r="AA26" s="53"/>
      <c r="AB26" s="53"/>
      <c r="AC26" s="53"/>
      <c r="AD26" s="49"/>
    </row>
    <row r="27" spans="1:30" s="54" customFormat="1" ht="17.25" x14ac:dyDescent="0.15">
      <c r="A27" s="49"/>
      <c r="B27" s="49"/>
      <c r="C27" s="80" t="s">
        <v>61</v>
      </c>
      <c r="E27" s="49"/>
      <c r="F27" s="49"/>
      <c r="G27" s="49"/>
      <c r="H27" s="49"/>
      <c r="I27" s="49"/>
      <c r="J27" s="49"/>
      <c r="K27" s="49"/>
      <c r="L27" s="49"/>
      <c r="M27" s="49"/>
      <c r="N27" s="53"/>
      <c r="O27" s="53"/>
      <c r="P27" s="53"/>
      <c r="Q27" s="53"/>
      <c r="R27" s="53"/>
      <c r="S27" s="53"/>
      <c r="T27" s="49"/>
      <c r="U27" s="49"/>
      <c r="V27" s="49"/>
      <c r="W27" s="53"/>
      <c r="X27" s="53"/>
      <c r="Y27" s="53"/>
      <c r="Z27" s="53"/>
      <c r="AA27" s="53"/>
      <c r="AB27" s="53"/>
      <c r="AC27" s="53"/>
      <c r="AD27" s="49"/>
    </row>
    <row r="28" spans="1:30" s="54" customFormat="1" ht="17.25" x14ac:dyDescent="0.15">
      <c r="A28" s="49"/>
      <c r="B28" s="49"/>
      <c r="C28" s="80" t="s">
        <v>62</v>
      </c>
      <c r="E28" s="49"/>
      <c r="F28" s="49"/>
      <c r="G28" s="49"/>
      <c r="H28" s="49"/>
      <c r="I28" s="49"/>
      <c r="J28" s="49"/>
      <c r="K28" s="49"/>
      <c r="L28" s="49"/>
      <c r="M28" s="49"/>
      <c r="N28" s="53"/>
      <c r="O28" s="53"/>
      <c r="P28" s="53"/>
      <c r="Q28" s="53"/>
      <c r="R28" s="53"/>
      <c r="S28" s="53"/>
      <c r="T28" s="49"/>
      <c r="U28" s="49"/>
      <c r="V28" s="49"/>
      <c r="W28" s="53"/>
      <c r="X28" s="53"/>
      <c r="Y28" s="53"/>
      <c r="Z28" s="53"/>
      <c r="AA28" s="53"/>
      <c r="AB28" s="53"/>
      <c r="AC28" s="53"/>
      <c r="AD28" s="49"/>
    </row>
    <row r="29" spans="1:30" s="54" customFormat="1" x14ac:dyDescent="0.15">
      <c r="A29" s="49"/>
      <c r="B29" s="49"/>
      <c r="E29" s="49"/>
      <c r="F29" s="49"/>
      <c r="G29" s="49"/>
      <c r="H29" s="49"/>
      <c r="I29" s="49"/>
      <c r="J29" s="49"/>
      <c r="K29" s="49"/>
      <c r="L29" s="49"/>
      <c r="M29" s="49"/>
      <c r="N29" s="53"/>
      <c r="O29" s="53"/>
      <c r="P29" s="53"/>
      <c r="Q29" s="53"/>
      <c r="R29" s="53"/>
      <c r="S29" s="53"/>
      <c r="T29" s="49"/>
      <c r="U29" s="49"/>
      <c r="V29" s="49"/>
      <c r="W29" s="53"/>
      <c r="X29" s="53"/>
      <c r="Y29" s="53"/>
      <c r="Z29" s="53"/>
      <c r="AA29" s="53"/>
      <c r="AB29" s="53"/>
      <c r="AC29" s="53"/>
      <c r="AD29" s="49"/>
    </row>
    <row r="30" spans="1:30" s="54" customFormat="1" x14ac:dyDescent="0.15">
      <c r="A30" s="49"/>
      <c r="B30" s="49"/>
      <c r="E30" s="49"/>
      <c r="F30" s="49"/>
      <c r="G30" s="49"/>
      <c r="H30" s="49"/>
      <c r="I30" s="49"/>
      <c r="J30" s="49"/>
      <c r="K30" s="49"/>
      <c r="L30" s="49"/>
      <c r="M30" s="49"/>
      <c r="N30" s="53"/>
      <c r="O30" s="53"/>
      <c r="P30" s="53"/>
      <c r="Q30" s="53"/>
      <c r="R30" s="53"/>
      <c r="S30" s="53"/>
      <c r="T30" s="49"/>
      <c r="U30" s="49"/>
      <c r="V30" s="49"/>
      <c r="W30" s="53"/>
      <c r="X30" s="53"/>
      <c r="Y30" s="53"/>
      <c r="Z30" s="53"/>
      <c r="AA30" s="53"/>
      <c r="AB30" s="53"/>
      <c r="AC30" s="53"/>
      <c r="AD30" s="49"/>
    </row>
    <row r="31" spans="1:30" s="54" customFormat="1" x14ac:dyDescent="0.15">
      <c r="A31" s="49"/>
      <c r="B31" s="49"/>
      <c r="E31" s="49"/>
      <c r="F31" s="49"/>
      <c r="G31" s="49"/>
      <c r="H31" s="49"/>
      <c r="I31" s="49"/>
      <c r="J31" s="49"/>
      <c r="K31" s="49"/>
      <c r="L31" s="49"/>
      <c r="M31" s="49"/>
      <c r="N31" s="53"/>
      <c r="O31" s="53"/>
      <c r="P31" s="53"/>
      <c r="Q31" s="53"/>
      <c r="R31" s="53"/>
      <c r="S31" s="53"/>
      <c r="T31" s="49"/>
      <c r="U31" s="49"/>
      <c r="V31" s="49"/>
      <c r="W31" s="53"/>
      <c r="X31" s="53"/>
      <c r="Y31" s="53"/>
      <c r="Z31" s="53"/>
      <c r="AA31" s="53"/>
      <c r="AB31" s="53"/>
      <c r="AC31" s="53"/>
      <c r="AD31" s="49"/>
    </row>
    <row r="32" spans="1:30" s="54" customFormat="1" x14ac:dyDescent="0.15">
      <c r="A32" s="49"/>
      <c r="B32" s="49"/>
      <c r="E32" s="49"/>
      <c r="F32" s="49"/>
      <c r="G32" s="49"/>
      <c r="H32" s="49"/>
      <c r="I32" s="49"/>
      <c r="J32" s="49"/>
      <c r="K32" s="49"/>
      <c r="L32" s="49"/>
      <c r="M32" s="49"/>
      <c r="N32" s="53"/>
      <c r="O32" s="53"/>
      <c r="P32" s="53"/>
      <c r="Q32" s="53"/>
      <c r="R32" s="53"/>
      <c r="S32" s="53"/>
      <c r="T32" s="49"/>
      <c r="U32" s="49"/>
      <c r="V32" s="49"/>
      <c r="W32" s="53"/>
      <c r="X32" s="53"/>
      <c r="Y32" s="53"/>
      <c r="Z32" s="53"/>
      <c r="AA32" s="53"/>
      <c r="AB32" s="53"/>
      <c r="AC32" s="53"/>
      <c r="AD32" s="49"/>
    </row>
    <row r="33" spans="1:30" s="54" customFormat="1" x14ac:dyDescent="0.15">
      <c r="A33" s="49"/>
      <c r="B33" s="49"/>
      <c r="E33" s="49"/>
      <c r="F33" s="49"/>
      <c r="G33" s="49"/>
      <c r="H33" s="49"/>
      <c r="I33" s="49"/>
      <c r="J33" s="49"/>
      <c r="K33" s="49"/>
      <c r="L33" s="49"/>
      <c r="M33" s="49"/>
      <c r="N33" s="53"/>
      <c r="O33" s="53"/>
      <c r="P33" s="53"/>
      <c r="Q33" s="53"/>
      <c r="R33" s="53"/>
      <c r="S33" s="53"/>
      <c r="T33" s="49"/>
      <c r="U33" s="49"/>
      <c r="V33" s="49"/>
      <c r="W33" s="53"/>
      <c r="X33" s="53"/>
      <c r="Y33" s="53"/>
      <c r="Z33" s="53"/>
      <c r="AA33" s="53"/>
      <c r="AB33" s="53"/>
      <c r="AC33" s="53"/>
      <c r="AD33" s="49"/>
    </row>
    <row r="34" spans="1:30" s="54" customFormat="1" x14ac:dyDescent="0.15">
      <c r="A34" s="49"/>
      <c r="B34" s="49"/>
      <c r="E34" s="49"/>
      <c r="F34" s="49"/>
      <c r="G34" s="49"/>
      <c r="H34" s="49"/>
      <c r="I34" s="49"/>
      <c r="J34" s="49"/>
      <c r="K34" s="49"/>
      <c r="L34" s="49"/>
      <c r="M34" s="49"/>
      <c r="N34" s="53"/>
      <c r="O34" s="53"/>
      <c r="P34" s="53"/>
      <c r="Q34" s="53"/>
      <c r="R34" s="53"/>
      <c r="S34" s="53"/>
      <c r="T34" s="49"/>
      <c r="U34" s="49"/>
      <c r="V34" s="49"/>
      <c r="W34" s="53"/>
      <c r="X34" s="53"/>
      <c r="Y34" s="53"/>
      <c r="Z34" s="53"/>
      <c r="AA34" s="53"/>
      <c r="AB34" s="53"/>
      <c r="AC34" s="53"/>
      <c r="AD34" s="49"/>
    </row>
    <row r="35" spans="1:30" s="54" customFormat="1" x14ac:dyDescent="0.15">
      <c r="A35" s="49"/>
      <c r="B35" s="49"/>
      <c r="E35" s="49"/>
      <c r="F35" s="49"/>
      <c r="G35" s="49"/>
      <c r="H35" s="49"/>
      <c r="I35" s="49"/>
      <c r="J35" s="49"/>
      <c r="K35" s="49"/>
      <c r="L35" s="49"/>
      <c r="M35" s="49"/>
      <c r="N35" s="53"/>
      <c r="O35" s="53"/>
      <c r="P35" s="53"/>
      <c r="Q35" s="53"/>
      <c r="R35" s="53"/>
      <c r="S35" s="53"/>
      <c r="T35" s="49"/>
      <c r="U35" s="49"/>
      <c r="V35" s="49"/>
      <c r="W35" s="53"/>
      <c r="X35" s="53"/>
      <c r="Y35" s="53"/>
      <c r="Z35" s="53"/>
      <c r="AA35" s="53"/>
      <c r="AB35" s="53"/>
      <c r="AC35" s="53"/>
      <c r="AD35" s="49"/>
    </row>
    <row r="36" spans="1:30" s="54" customFormat="1" x14ac:dyDescent="0.15">
      <c r="A36" s="49"/>
      <c r="B36" s="49"/>
      <c r="E36" s="49"/>
      <c r="F36" s="49"/>
      <c r="G36" s="49"/>
      <c r="H36" s="49"/>
      <c r="I36" s="49"/>
      <c r="J36" s="49"/>
      <c r="K36" s="49"/>
      <c r="L36" s="49"/>
      <c r="M36" s="49"/>
      <c r="N36" s="53"/>
      <c r="O36" s="53"/>
      <c r="P36" s="53"/>
      <c r="Q36" s="53"/>
      <c r="R36" s="53"/>
      <c r="S36" s="53"/>
      <c r="T36" s="49"/>
      <c r="U36" s="49"/>
      <c r="V36" s="49"/>
      <c r="W36" s="53"/>
      <c r="X36" s="53"/>
      <c r="Y36" s="53"/>
      <c r="Z36" s="53"/>
      <c r="AA36" s="53"/>
      <c r="AB36" s="53"/>
      <c r="AC36" s="53"/>
      <c r="AD36" s="49"/>
    </row>
    <row r="37" spans="1:30" s="54" customFormat="1" x14ac:dyDescent="0.15">
      <c r="A37" s="49"/>
      <c r="B37" s="49"/>
      <c r="E37" s="49"/>
      <c r="F37" s="49"/>
      <c r="G37" s="49"/>
      <c r="H37" s="49"/>
      <c r="I37" s="49"/>
      <c r="J37" s="49"/>
      <c r="K37" s="49"/>
      <c r="L37" s="49"/>
      <c r="M37" s="49"/>
      <c r="N37" s="53"/>
      <c r="O37" s="53"/>
      <c r="P37" s="53"/>
      <c r="Q37" s="53"/>
      <c r="R37" s="53"/>
      <c r="S37" s="53"/>
      <c r="T37" s="49"/>
      <c r="U37" s="49"/>
      <c r="V37" s="49"/>
      <c r="W37" s="53"/>
      <c r="X37" s="53"/>
      <c r="Y37" s="53"/>
      <c r="Z37" s="53"/>
      <c r="AA37" s="53"/>
      <c r="AB37" s="53"/>
      <c r="AC37" s="53"/>
      <c r="AD37" s="49"/>
    </row>
    <row r="38" spans="1:30" s="54" customFormat="1" x14ac:dyDescent="0.15">
      <c r="A38" s="49"/>
      <c r="B38" s="49"/>
      <c r="E38" s="49"/>
      <c r="F38" s="49"/>
      <c r="G38" s="49"/>
      <c r="H38" s="49"/>
      <c r="I38" s="49"/>
      <c r="J38" s="49"/>
      <c r="K38" s="49"/>
      <c r="L38" s="49"/>
      <c r="M38" s="49"/>
      <c r="N38" s="53"/>
      <c r="O38" s="53"/>
      <c r="P38" s="53"/>
      <c r="Q38" s="53"/>
      <c r="R38" s="53"/>
      <c r="S38" s="53"/>
      <c r="T38" s="49"/>
      <c r="U38" s="49"/>
      <c r="V38" s="49"/>
      <c r="W38" s="53"/>
      <c r="X38" s="53"/>
      <c r="Y38" s="53"/>
      <c r="Z38" s="53"/>
      <c r="AA38" s="53"/>
      <c r="AB38" s="53"/>
      <c r="AC38" s="53"/>
      <c r="AD38" s="49"/>
    </row>
  </sheetData>
  <sheetProtection selectLockedCells="1"/>
  <mergeCells count="65">
    <mergeCell ref="A2:AD2"/>
    <mergeCell ref="V4:AC4"/>
    <mergeCell ref="A6:A7"/>
    <mergeCell ref="B6:B7"/>
    <mergeCell ref="C6:D6"/>
    <mergeCell ref="E6:J7"/>
    <mergeCell ref="K6:K7"/>
    <mergeCell ref="L6:L7"/>
    <mergeCell ref="M6:M7"/>
    <mergeCell ref="N6:S7"/>
    <mergeCell ref="R8:R9"/>
    <mergeCell ref="T6:AB6"/>
    <mergeCell ref="AC6:AC7"/>
    <mergeCell ref="AD6:AD7"/>
    <mergeCell ref="C7:D7"/>
    <mergeCell ref="W7:AB7"/>
    <mergeCell ref="C8:D8"/>
    <mergeCell ref="K8:K9"/>
    <mergeCell ref="L8:L9"/>
    <mergeCell ref="M8:M9"/>
    <mergeCell ref="N8:N9"/>
    <mergeCell ref="O8:O9"/>
    <mergeCell ref="P8:P9"/>
    <mergeCell ref="Q8:Q9"/>
    <mergeCell ref="AD8:AD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K10:K11"/>
    <mergeCell ref="L10:L11"/>
    <mergeCell ref="C9:D9"/>
    <mergeCell ref="A10:A11"/>
    <mergeCell ref="B10:B11"/>
    <mergeCell ref="C10:D10"/>
    <mergeCell ref="C11:D11"/>
    <mergeCell ref="A8:A9"/>
    <mergeCell ref="B8:B9"/>
    <mergeCell ref="M10:M11"/>
    <mergeCell ref="N10:N11"/>
    <mergeCell ref="O10:O11"/>
    <mergeCell ref="P10:P11"/>
    <mergeCell ref="Q10:Q11"/>
    <mergeCell ref="AC10:AC11"/>
    <mergeCell ref="AD10:AD11"/>
    <mergeCell ref="S10:S11"/>
    <mergeCell ref="T10:T11"/>
    <mergeCell ref="U10:U11"/>
    <mergeCell ref="V10:V11"/>
    <mergeCell ref="W10:W11"/>
    <mergeCell ref="X10:X11"/>
    <mergeCell ref="N12:S12"/>
    <mergeCell ref="W12:AB12"/>
    <mergeCell ref="Y10:Y11"/>
    <mergeCell ref="Z10:Z11"/>
    <mergeCell ref="AA10:AA11"/>
    <mergeCell ref="AB10:AB11"/>
    <mergeCell ref="R10:R11"/>
  </mergeCells>
  <phoneticPr fontId="1"/>
  <dataValidations count="3">
    <dataValidation type="list" allowBlank="1" showInputMessage="1" showErrorMessage="1" sqref="C8 C10" xr:uid="{00000000-0002-0000-0500-000000000000}">
      <formula1>$B$21:$B$24</formula1>
    </dataValidation>
    <dataValidation type="list" allowBlank="1" showInputMessage="1" showErrorMessage="1" sqref="K8 K10" xr:uid="{00000000-0002-0000-0500-000001000000}">
      <formula1>$C$24:$C$25</formula1>
    </dataValidation>
    <dataValidation type="list" allowBlank="1" showInputMessage="1" showErrorMessage="1" sqref="AC8 AC10" xr:uid="{00000000-0002-0000-0500-000002000000}">
      <formula1>$C$27:$C$28</formula1>
    </dataValidation>
  </dataValidations>
  <printOptions horizontalCentered="1"/>
  <pageMargins left="0.59055118110236227" right="0.59055118110236227" top="0.98425196850393704" bottom="0.78740157480314965" header="0.51181102362204722" footer="0.15748031496062992"/>
  <pageSetup paperSize="9" scale="6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計画61-1</vt:lpstr>
      <vt:lpstr>計画61-2</vt:lpstr>
      <vt:lpstr>計画61-3</vt:lpstr>
      <vt:lpstr>【記載例】計画61-1</vt:lpstr>
      <vt:lpstr>【記載例】計画61-2</vt:lpstr>
      <vt:lpstr>【記載例】計画61-3</vt:lpstr>
      <vt:lpstr>'【記載例】計画61-1'!Print_Area</vt:lpstr>
      <vt:lpstr>'【記載例】計画61-2'!Print_Area</vt:lpstr>
      <vt:lpstr>'【記載例】計画61-3'!Print_Area</vt:lpstr>
      <vt:lpstr>'計画61-1'!Print_Area</vt:lpstr>
      <vt:lpstr>'計画61-2'!Print_Area</vt:lpstr>
      <vt:lpstr>'計画61-3'!Print_Area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2025-10-09T02:07:18Z</dcterms:created>
  <dcterms:modified xsi:type="dcterms:W3CDTF">2025-10-09T02:07:24Z</dcterms:modified>
</cp:coreProperties>
</file>