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filterPrivacy="1"/>
  <xr:revisionPtr revIDLastSave="0" documentId="13_ncr:1_{2E7F0DA7-EF82-459A-ADD8-852BBDA44A26}" xr6:coauthVersionLast="47" xr6:coauthVersionMax="47" xr10:uidLastSave="{00000000-0000-0000-0000-000000000000}"/>
  <bookViews>
    <workbookView xWindow="-28920" yWindow="-4755" windowWidth="29040" windowHeight="15720" tabRatio="875" xr2:uid="{00000000-000D-0000-FFFF-FFFF00000000}"/>
  </bookViews>
  <sheets>
    <sheet name="協議書" sheetId="27" r:id="rId1"/>
    <sheet name="(1)所要額" sheetId="24" r:id="rId2"/>
    <sheet name="(2) 事業計画書" sheetId="19" r:id="rId3"/>
    <sheet name="(3)所要額明細書" sheetId="26" r:id="rId4"/>
  </sheets>
  <definedNames>
    <definedName name="_Key1" hidden="1">#REF!</definedName>
    <definedName name="_Key2" hidden="1">#REF!</definedName>
    <definedName name="_Order1" hidden="1">255</definedName>
    <definedName name="_Order2" hidden="1">255</definedName>
    <definedName name="_Sort" hidden="1">#REF!</definedName>
    <definedName name="_xlnm.Print_Area" localSheetId="1">'(1)所要額'!$A$1:$J$18</definedName>
    <definedName name="_xlnm.Print_Area" localSheetId="2">'(2) 事業計画書'!$A$1:$L$37</definedName>
    <definedName name="_xlnm.Print_Area" localSheetId="3">'(3)所要額明細書'!$A$1:$Q$14</definedName>
    <definedName name="_xlnm.Print_Area" localSheetId="0">協議書!$A$1:$X$30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1" i="26" l="1"/>
  <c r="S12" i="26"/>
  <c r="S13" i="26"/>
  <c r="H7" i="26"/>
  <c r="L7" i="19"/>
  <c r="I9" i="24"/>
  <c r="H14" i="24"/>
  <c r="I14" i="24" l="1"/>
  <c r="F14" i="24" l="1"/>
  <c r="I12" i="26"/>
  <c r="D12" i="26"/>
  <c r="S10" i="26"/>
  <c r="B5" i="24" l="1"/>
  <c r="I10" i="26" l="1"/>
  <c r="D10" i="26" s="1"/>
  <c r="I11" i="26"/>
  <c r="D11" i="26" s="1"/>
  <c r="I13" i="26"/>
  <c r="D13" i="26" s="1"/>
  <c r="D14" i="26" l="1"/>
  <c r="D14" i="24" s="1"/>
  <c r="H25" i="27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E14" authorId="0" shapeId="0" xr:uid="{E1D8D9CF-69D5-4931-8B5C-B74E85186E34}">
      <text>
        <r>
          <rPr>
            <b/>
            <sz val="12"/>
            <color indexed="81"/>
            <rFont val="MS P ゴシック"/>
            <family val="3"/>
            <charset val="128"/>
          </rPr>
          <t xml:space="preserve">
ＯＪＴの実施にあたり、寄付金等の
収入があればここへ記載してください。
</t>
        </r>
      </text>
    </comment>
    <comment ref="G14" authorId="0" shapeId="0" xr:uid="{515CB72D-D641-427B-A517-454BA5B214D0}">
      <text>
        <r>
          <rPr>
            <b/>
            <sz val="12"/>
            <color indexed="81"/>
            <rFont val="MS P ゴシック"/>
            <family val="3"/>
            <charset val="128"/>
          </rPr>
          <t xml:space="preserve">
今回申請予定の額を記載してください。
※最大４８万円（千円未満切り捨て）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L15" authorId="0" shapeId="0" xr:uid="{744AD114-470E-4BF7-80CD-86CB7C6AE6A7}">
      <text>
        <r>
          <rPr>
            <b/>
            <sz val="12"/>
            <color indexed="81"/>
            <rFont val="MS P ゴシック"/>
            <family val="3"/>
            <charset val="128"/>
          </rPr>
          <t xml:space="preserve">職歴記載に関する注意事項
</t>
        </r>
        <r>
          <rPr>
            <sz val="12"/>
            <color indexed="81"/>
            <rFont val="MS P ゴシック"/>
            <family val="3"/>
            <charset val="128"/>
          </rPr>
          <t>・看護師学校・養成所卒業年月日から
　記載すること。
・各職歴は入職年月日と退職年月日を
　記載すること。</t>
        </r>
        <r>
          <rPr>
            <u/>
            <sz val="12"/>
            <color indexed="81"/>
            <rFont val="MS P ゴシック"/>
            <family val="3"/>
            <charset val="128"/>
          </rPr>
          <t>訪問看護の職歴がない</t>
        </r>
        <r>
          <rPr>
            <sz val="12"/>
            <color indexed="81"/>
            <rFont val="MS P ゴシック"/>
            <family val="3"/>
            <charset val="128"/>
          </rPr>
          <t xml:space="preserve">
　</t>
        </r>
        <r>
          <rPr>
            <u/>
            <sz val="12"/>
            <color indexed="81"/>
            <rFont val="MS P ゴシック"/>
            <family val="3"/>
            <charset val="128"/>
          </rPr>
          <t xml:space="preserve">ことがわかるように記載すること。
</t>
        </r>
        <r>
          <rPr>
            <sz val="12"/>
            <color indexed="81"/>
            <rFont val="MS P ゴシック"/>
            <family val="3"/>
            <charset val="128"/>
          </rPr>
          <t>※平成12年4月1日より前の職歴は省略可
・当該ステーション入職日の年月日を記載すること。</t>
        </r>
        <r>
          <rPr>
            <u/>
            <sz val="12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G10" authorId="0" shapeId="0" xr:uid="{F0C1ECE7-9765-4944-88C9-86330BCC2C4A}">
      <text>
        <r>
          <rPr>
            <b/>
            <sz val="12"/>
            <color indexed="81"/>
            <rFont val="MS P ゴシック"/>
            <family val="3"/>
            <charset val="128"/>
          </rPr>
          <t xml:space="preserve">
ＯＪＴ実施日数を入力すると、
所要額は自動で計算します。
（２人目以降も同じ）</t>
        </r>
      </text>
    </comment>
    <comment ref="J10" authorId="0" shapeId="0" xr:uid="{4DEB3E92-F6DB-4D53-A937-F27B75E346C0}">
      <text>
        <r>
          <rPr>
            <b/>
            <sz val="11"/>
            <color indexed="81"/>
            <rFont val="MS P ゴシック"/>
            <family val="3"/>
            <charset val="128"/>
          </rPr>
          <t xml:space="preserve">
予定年月日を記入してください。
※「月/日」の形式で入力すると、年月日が自動で入力されます（入力「4/1」→表示「R8.4.1」）。
（２人目以降も同じ）</t>
        </r>
      </text>
    </comment>
  </commentList>
</comments>
</file>

<file path=xl/sharedStrings.xml><?xml version="1.0" encoding="utf-8"?>
<sst xmlns="http://schemas.openxmlformats.org/spreadsheetml/2006/main" count="116" uniqueCount="73">
  <si>
    <t>円</t>
  </si>
  <si>
    <t>(B)</t>
  </si>
  <si>
    <t>(C)</t>
  </si>
  <si>
    <t>(D)</t>
  </si>
  <si>
    <t>(E)</t>
  </si>
  <si>
    <t>(F)</t>
  </si>
  <si>
    <t>(A)</t>
  </si>
  <si>
    <t>寄付金その他の収入予定額</t>
    <rPh sb="5" eb="6">
      <t>タ</t>
    </rPh>
    <rPh sb="7" eb="9">
      <t>シュウニュウ</t>
    </rPh>
    <rPh sb="9" eb="11">
      <t>ヨテイ</t>
    </rPh>
    <rPh sb="11" eb="12">
      <t>ガク</t>
    </rPh>
    <phoneticPr fontId="2"/>
  </si>
  <si>
    <t>総事業費</t>
    <rPh sb="0" eb="1">
      <t>ソウ</t>
    </rPh>
    <rPh sb="1" eb="4">
      <t>ジギョウヒ</t>
    </rPh>
    <phoneticPr fontId="2"/>
  </si>
  <si>
    <t>差引額
((A)-(B))</t>
    <rPh sb="0" eb="2">
      <t>サシヒキ</t>
    </rPh>
    <rPh sb="2" eb="3">
      <t>ガク</t>
    </rPh>
    <phoneticPr fontId="2"/>
  </si>
  <si>
    <t>備考</t>
    <rPh sb="0" eb="2">
      <t>ビコウ</t>
    </rPh>
    <phoneticPr fontId="2"/>
  </si>
  <si>
    <t>事業区分</t>
    <rPh sb="0" eb="2">
      <t>ジギョウ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</si>
  <si>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</si>
  <si>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</si>
  <si>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補助単価</t>
    <rPh sb="0" eb="2">
      <t>ホジョ</t>
    </rPh>
    <rPh sb="2" eb="4">
      <t>タンカ</t>
    </rPh>
    <phoneticPr fontId="2"/>
  </si>
  <si>
    <t>合計</t>
    <rPh sb="0" eb="2">
      <t>ゴウケイ</t>
    </rPh>
    <phoneticPr fontId="2"/>
  </si>
  <si>
    <t>日数</t>
    <rPh sb="0" eb="2">
      <t>ニッスウ</t>
    </rPh>
    <phoneticPr fontId="2"/>
  </si>
  <si>
    <t>小計</t>
    <rPh sb="0" eb="1">
      <t>ショウ</t>
    </rPh>
    <rPh sb="1" eb="2">
      <t>ケイ</t>
    </rPh>
    <phoneticPr fontId="2"/>
  </si>
  <si>
    <t>×</t>
    <phoneticPr fontId="2"/>
  </si>
  <si>
    <t>新規採用職員氏名</t>
    <rPh sb="0" eb="2">
      <t>シンキ</t>
    </rPh>
    <rPh sb="2" eb="4">
      <t>サイヨウ</t>
    </rPh>
    <rPh sb="4" eb="6">
      <t>ショクイン</t>
    </rPh>
    <rPh sb="6" eb="8">
      <t>シメイ</t>
    </rPh>
    <phoneticPr fontId="2"/>
  </si>
  <si>
    <t>～</t>
    <phoneticPr fontId="2"/>
  </si>
  <si>
    <t>ＯＪＴ実施予定期間</t>
    <rPh sb="3" eb="5">
      <t>ジッシ</t>
    </rPh>
    <rPh sb="5" eb="7">
      <t>ヨテイ</t>
    </rPh>
    <rPh sb="7" eb="9">
      <t>キカン</t>
    </rPh>
    <phoneticPr fontId="2"/>
  </si>
  <si>
    <t>ＯＪＴの対象者</t>
    <rPh sb="4" eb="7">
      <t>タイショウシャ</t>
    </rPh>
    <phoneticPr fontId="2"/>
  </si>
  <si>
    <t>日</t>
    <rPh sb="0" eb="1">
      <t>ニチ</t>
    </rPh>
    <phoneticPr fontId="2"/>
  </si>
  <si>
    <t>指導者</t>
    <rPh sb="0" eb="3">
      <t>シドウシャ</t>
    </rPh>
    <phoneticPr fontId="2"/>
  </si>
  <si>
    <t>(注1)ＯＪＴ対象者の就業年月日は、見込みを含む</t>
    <rPh sb="1" eb="2">
      <t>チュウ</t>
    </rPh>
    <rPh sb="7" eb="10">
      <t>タイショウシャ</t>
    </rPh>
    <rPh sb="11" eb="13">
      <t>シュウギョウ</t>
    </rPh>
    <rPh sb="13" eb="16">
      <t>ネンガッピ</t>
    </rPh>
    <rPh sb="18" eb="20">
      <t>ミコ</t>
    </rPh>
    <rPh sb="22" eb="23">
      <t>フク</t>
    </rPh>
    <phoneticPr fontId="2"/>
  </si>
  <si>
    <t>現職の就業年月日
（注１）</t>
    <rPh sb="0" eb="2">
      <t>ゲンショク</t>
    </rPh>
    <rPh sb="3" eb="5">
      <t>シュウギョウ</t>
    </rPh>
    <rPh sb="5" eb="8">
      <t>ネンガッピ</t>
    </rPh>
    <rPh sb="10" eb="11">
      <t>チュウ</t>
    </rPh>
    <phoneticPr fontId="2"/>
  </si>
  <si>
    <t xml:space="preserve">氏名
</t>
    <rPh sb="0" eb="2">
      <t>シメイ</t>
    </rPh>
    <phoneticPr fontId="2"/>
  </si>
  <si>
    <t xml:space="preserve">区分
</t>
    <rPh sb="0" eb="2">
      <t>クブン</t>
    </rPh>
    <phoneticPr fontId="2"/>
  </si>
  <si>
    <t xml:space="preserve">平成１２年4月1日以降の職歴
</t>
    <rPh sb="0" eb="2">
      <t>ヘイセイ</t>
    </rPh>
    <rPh sb="4" eb="5">
      <t>ネン</t>
    </rPh>
    <rPh sb="6" eb="7">
      <t>ガツ</t>
    </rPh>
    <rPh sb="8" eb="9">
      <t>ニチ</t>
    </rPh>
    <rPh sb="9" eb="11">
      <t>イコウ</t>
    </rPh>
    <rPh sb="12" eb="14">
      <t>ショクレキ</t>
    </rPh>
    <phoneticPr fontId="2"/>
  </si>
  <si>
    <t>事業者名</t>
    <rPh sb="0" eb="3">
      <t>ジギョウシャ</t>
    </rPh>
    <rPh sb="3" eb="4">
      <t>メイ</t>
    </rPh>
    <phoneticPr fontId="2"/>
  </si>
  <si>
    <t>訪問看護ステーションへの看護職員入職促進事業　事業計画書</t>
    <rPh sb="0" eb="4">
      <t>ホウモンカンゴ</t>
    </rPh>
    <rPh sb="12" eb="22">
      <t>カンゴショクインニュウショクソクシンジギョウ</t>
    </rPh>
    <rPh sb="23" eb="25">
      <t>ジギョウ</t>
    </rPh>
    <rPh sb="25" eb="28">
      <t>ケイカクショ</t>
    </rPh>
    <phoneticPr fontId="2"/>
  </si>
  <si>
    <t>訪問看護ステーションへの看護職員入職促進事業　所要額明細書</t>
    <rPh sb="0" eb="4">
      <t>ホウモンカンゴ</t>
    </rPh>
    <rPh sb="12" eb="22">
      <t>カンゴショクインニュウショクソクシンジギョウ</t>
    </rPh>
    <rPh sb="23" eb="25">
      <t>ショヨウ</t>
    </rPh>
    <rPh sb="25" eb="26">
      <t>ガク</t>
    </rPh>
    <rPh sb="26" eb="29">
      <t>メイサイショ</t>
    </rPh>
    <phoneticPr fontId="2"/>
  </si>
  <si>
    <t>補助対象経費支出予定額</t>
    <rPh sb="0" eb="2">
      <t>ホジョ</t>
    </rPh>
    <rPh sb="2" eb="4">
      <t>タイショウ</t>
    </rPh>
    <rPh sb="4" eb="6">
      <t>ケイヒ</t>
    </rPh>
    <rPh sb="6" eb="8">
      <t>シシュツ</t>
    </rPh>
    <rPh sb="8" eb="11">
      <t>ヨテイガク</t>
    </rPh>
    <phoneticPr fontId="2"/>
  </si>
  <si>
    <t>補助基準額</t>
    <rPh sb="0" eb="2">
      <t>ホジョ</t>
    </rPh>
    <rPh sb="2" eb="5">
      <t>キジュンガク</t>
    </rPh>
    <phoneticPr fontId="2"/>
  </si>
  <si>
    <t>交付基礎額</t>
    <rPh sb="0" eb="2">
      <t>コウフ</t>
    </rPh>
    <rPh sb="2" eb="5">
      <t>キソガク</t>
    </rPh>
    <phoneticPr fontId="2"/>
  </si>
  <si>
    <t>補助金所要額</t>
    <rPh sb="0" eb="3">
      <t>ホジョキン</t>
    </rPh>
    <rPh sb="3" eb="6">
      <t>ショヨウガク</t>
    </rPh>
    <phoneticPr fontId="2"/>
  </si>
  <si>
    <t>２　Ｅ欄には、Ｃ欄及びＤ欄を比較して少ない額を記入する。</t>
    <rPh sb="3" eb="4">
      <t>ラン</t>
    </rPh>
    <rPh sb="8" eb="9">
      <t>ラン</t>
    </rPh>
    <rPh sb="9" eb="10">
      <t>オヨ</t>
    </rPh>
    <rPh sb="12" eb="13">
      <t>ラン</t>
    </rPh>
    <rPh sb="14" eb="16">
      <t>ヒカク</t>
    </rPh>
    <rPh sb="18" eb="19">
      <t>スク</t>
    </rPh>
    <rPh sb="21" eb="22">
      <t>ガク</t>
    </rPh>
    <rPh sb="23" eb="25">
      <t>キニュウ</t>
    </rPh>
    <phoneticPr fontId="2"/>
  </si>
  <si>
    <t>３　Ｆ欄は、Ｅ欄の額と同額を記入する。ただし、千円未満は切り捨てる。</t>
    <rPh sb="3" eb="4">
      <t>ラン</t>
    </rPh>
    <rPh sb="7" eb="8">
      <t>ラン</t>
    </rPh>
    <rPh sb="9" eb="10">
      <t>ガク</t>
    </rPh>
    <rPh sb="11" eb="13">
      <t>ドウガク</t>
    </rPh>
    <rPh sb="14" eb="16">
      <t>キニュウ</t>
    </rPh>
    <rPh sb="23" eb="25">
      <t>センエン</t>
    </rPh>
    <rPh sb="25" eb="27">
      <t>ミマン</t>
    </rPh>
    <rPh sb="28" eb="29">
      <t>キ</t>
    </rPh>
    <rPh sb="30" eb="31">
      <t>ス</t>
    </rPh>
    <phoneticPr fontId="2"/>
  </si>
  <si>
    <t>Ⅰ 訪問看護ステーションへの
　 看護職員入職促進事業</t>
    <rPh sb="2" eb="4">
      <t>ホウモン</t>
    </rPh>
    <rPh sb="4" eb="6">
      <t>カンゴ</t>
    </rPh>
    <rPh sb="17" eb="27">
      <t>カンゴショクインニュウショクソクシンジギョウ</t>
    </rPh>
    <phoneticPr fontId="2"/>
  </si>
  <si>
    <t>=</t>
    <phoneticPr fontId="2"/>
  </si>
  <si>
    <t>　　</t>
  </si>
  <si>
    <t>別紙１</t>
    <rPh sb="0" eb="2">
      <t>ベッシ</t>
    </rPh>
    <phoneticPr fontId="2"/>
  </si>
  <si>
    <t>別紙２</t>
    <rPh sb="0" eb="2">
      <t>ベッシ</t>
    </rPh>
    <phoneticPr fontId="2"/>
  </si>
  <si>
    <t>別紙３</t>
    <rPh sb="0" eb="2">
      <t>ベッシ</t>
    </rPh>
    <phoneticPr fontId="2"/>
  </si>
  <si>
    <t>対象経費支出予定額</t>
    <rPh sb="0" eb="2">
      <t>タイショウ</t>
    </rPh>
    <rPh sb="2" eb="4">
      <t>ケイヒ</t>
    </rPh>
    <rPh sb="4" eb="6">
      <t>シシュツ</t>
    </rPh>
    <rPh sb="6" eb="8">
      <t>ヨテイ</t>
    </rPh>
    <rPh sb="8" eb="9">
      <t>ガク</t>
    </rPh>
    <phoneticPr fontId="2"/>
  </si>
  <si>
    <t>事業者名</t>
    <rPh sb="0" eb="4">
      <t>ジギョウシャメイ</t>
    </rPh>
    <phoneticPr fontId="2"/>
  </si>
  <si>
    <t>地域包括ケアシステム構築・推進に資する人材育成・資質向上事業</t>
    <rPh sb="0" eb="2">
      <t>チイキ</t>
    </rPh>
    <rPh sb="2" eb="4">
      <t>ホウカツ</t>
    </rPh>
    <rPh sb="10" eb="12">
      <t>コウチク</t>
    </rPh>
    <rPh sb="13" eb="15">
      <t>スイシン</t>
    </rPh>
    <rPh sb="16" eb="17">
      <t>シ</t>
    </rPh>
    <rPh sb="19" eb="21">
      <t>ジンザイ</t>
    </rPh>
    <rPh sb="21" eb="23">
      <t>イクセイ</t>
    </rPh>
    <rPh sb="24" eb="26">
      <t>シシツ</t>
    </rPh>
    <rPh sb="26" eb="28">
      <t>コウジョウ</t>
    </rPh>
    <rPh sb="28" eb="30">
      <t>ジギョウ</t>
    </rPh>
    <phoneticPr fontId="2"/>
  </si>
  <si>
    <t>１　Ａ欄には、別紙３で算出した補助単価×日数の合計を記載する。</t>
    <rPh sb="3" eb="4">
      <t>ラン</t>
    </rPh>
    <rPh sb="7" eb="9">
      <t>ベッシ</t>
    </rPh>
    <rPh sb="11" eb="13">
      <t>サンシュツ</t>
    </rPh>
    <rPh sb="15" eb="17">
      <t>ホジョ</t>
    </rPh>
    <rPh sb="17" eb="19">
      <t>タンカ</t>
    </rPh>
    <rPh sb="20" eb="22">
      <t>ニッスウ</t>
    </rPh>
    <rPh sb="23" eb="25">
      <t>ゴウケイ</t>
    </rPh>
    <rPh sb="26" eb="28">
      <t>キサイ</t>
    </rPh>
    <phoneticPr fontId="2"/>
  </si>
  <si>
    <t>補助事業者　住　　　　　所</t>
  </si>
  <si>
    <t>（介護従事者の確保に関する事業分）に係る協議書の提出について</t>
  </si>
  <si>
    <t>記</t>
  </si>
  <si>
    <t>１　補助事業名　　訪問看護ステーションへの看護職員入職促進事業</t>
  </si>
  <si>
    <t>３　添付書類</t>
  </si>
  <si>
    <t>(1)所要額調書（別紙１）　</t>
  </si>
  <si>
    <t>(2)事業計画書（別紙２）</t>
  </si>
  <si>
    <t>(3)所要額明細書（別紙３）</t>
  </si>
  <si>
    <t>月</t>
    <rPh sb="0" eb="1">
      <t>ツキ</t>
    </rPh>
    <phoneticPr fontId="2"/>
  </si>
  <si>
    <t>令和</t>
    <rPh sb="0" eb="2">
      <t>レイワ</t>
    </rPh>
    <phoneticPr fontId="2"/>
  </si>
  <si>
    <t>岡山県子ども・福祉部長寿社会課長　殿</t>
    <phoneticPr fontId="2"/>
  </si>
  <si>
    <t>法人（団体）名</t>
    <phoneticPr fontId="2"/>
  </si>
  <si>
    <t>代 表 者 氏 名</t>
    <phoneticPr fontId="2"/>
  </si>
  <si>
    <t>年度岡山県地域医療介護総合確保基金事業費補助金</t>
    <phoneticPr fontId="2"/>
  </si>
  <si>
    <t>令和</t>
    <phoneticPr fontId="2"/>
  </si>
  <si>
    <t>　上記補助金の助成を受けるため、下記のとおり協議資料を提出します。</t>
    <phoneticPr fontId="2"/>
  </si>
  <si>
    <t>２　協議額</t>
    <phoneticPr fontId="2"/>
  </si>
  <si>
    <t>金</t>
    <phoneticPr fontId="2"/>
  </si>
  <si>
    <t>円</t>
    <phoneticPr fontId="2"/>
  </si>
  <si>
    <t>　岡山県地域医療介護総合確保基金事業費補助金（介護従事者の確保に関する事業分）　所要額調書</t>
    <phoneticPr fontId="2"/>
  </si>
  <si>
    <t>）</t>
    <phoneticPr fontId="2"/>
  </si>
  <si>
    <t>（事業所名</t>
    <rPh sb="1" eb="5">
      <t>ジギョウショメイ</t>
    </rPh>
    <phoneticPr fontId="2"/>
  </si>
  <si>
    <t>【参考】ＯＪＴ実施日数
（90日までになるよう調整してください）</t>
    <rPh sb="7" eb="11">
      <t>ジッシニッスウ</t>
    </rPh>
    <rPh sb="15" eb="16">
      <t>ニチ</t>
    </rPh>
    <rPh sb="23" eb="25">
      <t>チョウセイ</t>
    </rPh>
    <phoneticPr fontId="2"/>
  </si>
  <si>
    <t>※「月/日」の形式（4/1等）で
　日付を入力すると
　実施日数が計算されます。
※日数計算の都合で
　初期値として
　1日が加えられています。</t>
    <rPh sb="2" eb="3">
      <t>ツキ</t>
    </rPh>
    <rPh sb="4" eb="5">
      <t>ニチ</t>
    </rPh>
    <rPh sb="7" eb="9">
      <t>ケイシキ</t>
    </rPh>
    <rPh sb="13" eb="14">
      <t>トウ</t>
    </rPh>
    <rPh sb="18" eb="20">
      <t>ヒヅケ</t>
    </rPh>
    <rPh sb="21" eb="23">
      <t>ニュウリョク</t>
    </rPh>
    <rPh sb="28" eb="32">
      <t>ジッシニッスウ</t>
    </rPh>
    <rPh sb="33" eb="35">
      <t>ケイサン</t>
    </rPh>
    <rPh sb="43" eb="47">
      <t>ニッスウケイサン</t>
    </rPh>
    <rPh sb="48" eb="50">
      <t>ツゴウ</t>
    </rPh>
    <rPh sb="53" eb="56">
      <t>ショキチ</t>
    </rPh>
    <rPh sb="62" eb="63">
      <t>ニチ</t>
    </rPh>
    <rPh sb="64" eb="65">
      <t>クワ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</si>
</sst>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#,##0_ "/>
    <numFmt numFmtId="177" formatCode="#,###&quot;円&quot;"/>
    <numFmt numFmtId="178" formatCode="#,###&quot;日&quot;"/>
    <numFmt numFmtId="179" formatCode="#,###&quot;年&quot;"/>
    <numFmt numFmtId="180" formatCode="&quot;令和&quot;General&quot;年度&quot;"/>
    <numFmt numFmtId="181" formatCode="#,##0&quot;日&quot;"/>
    <numFmt numFmtId="182" formatCode="[$-411]ge\.m\.d;@"/>
    <numFmt numFmtId="183" formatCode="[DBNum3][$-411]#,##0"/>
    <numFmt numFmtId="184" formatCode="[DBNum3][$-411]0"/>
  </numFmts>
  <fonts count="13"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12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name val="ＭＳ 明朝"/>
      <family val="1"/>
      <charset val="128"/>
    </font>
    <font>
      <b/>
      <sz val="12"/>
      <color indexed="81"/>
      <name val="MS P ゴシック"/>
      <family val="3"/>
      <charset val="128"/>
    </font>
    <font>
      <b/>
      <sz val="11"/>
      <color indexed="81"/>
      <name val="MS P ゴシック"/>
      <family val="3"/>
      <charset val="128"/>
    </font>
    <font>
      <sz val="12"/>
      <color indexed="81"/>
      <name val="MS P ゴシック"/>
      <family val="3"/>
      <charset val="128"/>
    </font>
    <font>
      <u/>
      <sz val="12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/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hair">
        <color indexed="64"/>
      </diagonal>
    </border>
    <border diagonalUp="1">
      <left style="thin">
        <color indexed="64"/>
      </left>
      <right style="thin">
        <color indexed="64"/>
      </right>
      <top/>
      <bottom/>
      <diagonal style="hair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hair">
        <color indexed="64"/>
      </diagonal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38" fontId="4" fillId="0" borderId="0" applyFont="0" applyFill="0" applyBorder="0" applyAlignment="0" applyProtection="0">
      <alignment vertical="center"/>
    </xf>
    <xf numFmtId="0" fontId="6" fillId="0" borderId="0"/>
  </cellStyleXfs>
  <cellXfs count="148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1" fillId="0" borderId="9" xfId="0" applyFont="1" applyBorder="1" applyAlignment="1">
      <alignment horizontal="right" vertical="center"/>
    </xf>
    <xf numFmtId="176" fontId="1" fillId="0" borderId="11" xfId="0" applyNumberFormat="1" applyFont="1" applyBorder="1" applyAlignment="1">
      <alignment vertical="center"/>
    </xf>
    <xf numFmtId="0" fontId="1" fillId="0" borderId="9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shrinkToFit="1"/>
    </xf>
    <xf numFmtId="0" fontId="5" fillId="0" borderId="0" xfId="0" applyFont="1" applyAlignment="1">
      <alignment vertical="center"/>
    </xf>
    <xf numFmtId="38" fontId="1" fillId="0" borderId="10" xfId="1" applyFont="1" applyFill="1" applyBorder="1" applyAlignment="1">
      <alignment shrinkToFit="1"/>
    </xf>
    <xf numFmtId="38" fontId="1" fillId="0" borderId="10" xfId="1" applyFont="1" applyBorder="1" applyAlignment="1">
      <alignment shrinkToFit="1"/>
    </xf>
    <xf numFmtId="0" fontId="6" fillId="0" borderId="0" xfId="0" applyFont="1" applyAlignment="1">
      <alignment vertical="center"/>
    </xf>
    <xf numFmtId="0" fontId="6" fillId="0" borderId="0" xfId="0" applyFont="1" applyAlignment="1">
      <alignment vertical="top" shrinkToFit="1"/>
    </xf>
    <xf numFmtId="0" fontId="7" fillId="0" borderId="1" xfId="0" applyFont="1" applyBorder="1" applyAlignment="1">
      <alignment vertical="center"/>
    </xf>
    <xf numFmtId="177" fontId="7" fillId="0" borderId="10" xfId="0" applyNumberFormat="1" applyFont="1" applyBorder="1" applyAlignment="1">
      <alignment horizontal="right" vertical="center"/>
    </xf>
    <xf numFmtId="176" fontId="7" fillId="0" borderId="0" xfId="0" applyNumberFormat="1" applyFont="1" applyAlignment="1">
      <alignment vertical="center" shrinkToFit="1"/>
    </xf>
    <xf numFmtId="176" fontId="7" fillId="0" borderId="4" xfId="0" applyNumberFormat="1" applyFont="1" applyBorder="1" applyAlignment="1">
      <alignment vertical="center" shrinkToFit="1"/>
    </xf>
    <xf numFmtId="176" fontId="7" fillId="0" borderId="5" xfId="0" applyNumberFormat="1" applyFont="1" applyBorder="1" applyAlignment="1">
      <alignment vertical="center" shrinkToFit="1"/>
    </xf>
    <xf numFmtId="176" fontId="7" fillId="0" borderId="6" xfId="0" applyNumberFormat="1" applyFont="1" applyBorder="1" applyAlignment="1">
      <alignment vertical="center" shrinkToFit="1"/>
    </xf>
    <xf numFmtId="0" fontId="5" fillId="0" borderId="0" xfId="0" applyFont="1" applyAlignment="1">
      <alignment horizontal="right" vertical="center"/>
    </xf>
    <xf numFmtId="0" fontId="7" fillId="0" borderId="0" xfId="0" applyFont="1" applyAlignment="1">
      <alignment vertical="center"/>
    </xf>
    <xf numFmtId="0" fontId="7" fillId="0" borderId="0" xfId="0" quotePrefix="1" applyFont="1" applyAlignment="1">
      <alignment vertical="center"/>
    </xf>
    <xf numFmtId="177" fontId="7" fillId="0" borderId="0" xfId="0" applyNumberFormat="1" applyFont="1" applyAlignment="1">
      <alignment vertical="center" shrinkToFit="1"/>
    </xf>
    <xf numFmtId="178" fontId="7" fillId="0" borderId="0" xfId="0" applyNumberFormat="1" applyFont="1" applyAlignment="1">
      <alignment vertical="center" shrinkToFit="1"/>
    </xf>
    <xf numFmtId="177" fontId="7" fillId="0" borderId="1" xfId="0" applyNumberFormat="1" applyFont="1" applyBorder="1" applyAlignment="1">
      <alignment vertical="center" shrinkToFit="1"/>
    </xf>
    <xf numFmtId="0" fontId="7" fillId="0" borderId="1" xfId="0" applyFont="1" applyBorder="1" applyAlignment="1">
      <alignment horizontal="center" vertical="center"/>
    </xf>
    <xf numFmtId="0" fontId="6" fillId="0" borderId="13" xfId="0" applyFont="1" applyBorder="1" applyAlignment="1">
      <alignment horizontal="left" vertical="center" wrapText="1"/>
    </xf>
    <xf numFmtId="177" fontId="7" fillId="0" borderId="12" xfId="0" applyNumberFormat="1" applyFont="1" applyBorder="1" applyAlignment="1">
      <alignment horizontal="center" vertical="center"/>
    </xf>
    <xf numFmtId="177" fontId="7" fillId="0" borderId="4" xfId="0" applyNumberFormat="1" applyFont="1" applyBorder="1" applyAlignment="1">
      <alignment horizontal="center" vertical="center" shrinkToFit="1"/>
    </xf>
    <xf numFmtId="179" fontId="7" fillId="0" borderId="0" xfId="0" applyNumberFormat="1" applyFont="1" applyAlignment="1">
      <alignment horizontal="center" vertical="center" shrinkToFit="1"/>
    </xf>
    <xf numFmtId="176" fontId="7" fillId="0" borderId="5" xfId="0" applyNumberFormat="1" applyFont="1" applyBorder="1" applyAlignment="1">
      <alignment horizontal="center" vertical="center" shrinkToFit="1"/>
    </xf>
    <xf numFmtId="176" fontId="7" fillId="0" borderId="16" xfId="0" applyNumberFormat="1" applyFont="1" applyBorder="1" applyAlignment="1">
      <alignment vertical="center" shrinkToFit="1"/>
    </xf>
    <xf numFmtId="0" fontId="6" fillId="0" borderId="14" xfId="0" applyFont="1" applyBorder="1" applyAlignment="1">
      <alignment vertical="center" shrinkToFit="1"/>
    </xf>
    <xf numFmtId="0" fontId="6" fillId="0" borderId="1" xfId="0" applyFont="1" applyBorder="1" applyAlignment="1">
      <alignment vertical="center" shrinkToFit="1"/>
    </xf>
    <xf numFmtId="0" fontId="6" fillId="0" borderId="2" xfId="0" applyFont="1" applyBorder="1" applyAlignment="1">
      <alignment horizontal="right" vertical="center" shrinkToFit="1"/>
    </xf>
    <xf numFmtId="0" fontId="6" fillId="0" borderId="0" xfId="0" applyFont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13" xfId="0" applyFont="1" applyBorder="1" applyAlignment="1">
      <alignment vertical="top" shrinkToFit="1"/>
    </xf>
    <xf numFmtId="0" fontId="6" fillId="0" borderId="15" xfId="0" applyFont="1" applyBorder="1" applyAlignment="1">
      <alignment vertical="top" shrinkToFit="1"/>
    </xf>
    <xf numFmtId="0" fontId="5" fillId="0" borderId="0" xfId="0" applyFont="1" applyAlignment="1">
      <alignment horizontal="center" vertical="center"/>
    </xf>
    <xf numFmtId="0" fontId="6" fillId="0" borderId="12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vertical="top"/>
    </xf>
    <xf numFmtId="0" fontId="6" fillId="0" borderId="10" xfId="0" applyFont="1" applyBorder="1" applyAlignment="1">
      <alignment wrapText="1" shrinkToFit="1"/>
    </xf>
    <xf numFmtId="0" fontId="6" fillId="0" borderId="11" xfId="0" applyFont="1" applyBorder="1" applyAlignment="1">
      <alignment wrapText="1" shrinkToFit="1"/>
    </xf>
    <xf numFmtId="0" fontId="6" fillId="0" borderId="0" xfId="0" applyFont="1" applyAlignment="1">
      <alignment horizontal="right" vertical="center" shrinkToFit="1"/>
    </xf>
    <xf numFmtId="0" fontId="6" fillId="0" borderId="0" xfId="0" applyFont="1" applyAlignment="1">
      <alignment wrapText="1" shrinkToFit="1"/>
    </xf>
    <xf numFmtId="0" fontId="6" fillId="0" borderId="10" xfId="0" applyFont="1" applyBorder="1" applyAlignment="1">
      <alignment horizontal="center" vertical="center" wrapText="1" shrinkToFit="1"/>
    </xf>
    <xf numFmtId="0" fontId="6" fillId="0" borderId="0" xfId="0" applyFont="1" applyAlignment="1">
      <alignment horizontal="left" vertical="center"/>
    </xf>
    <xf numFmtId="0" fontId="6" fillId="0" borderId="24" xfId="0" applyFont="1" applyBorder="1" applyAlignment="1">
      <alignment wrapText="1" shrinkToFit="1"/>
    </xf>
    <xf numFmtId="0" fontId="6" fillId="0" borderId="28" xfId="0" applyFont="1" applyBorder="1" applyAlignment="1">
      <alignment wrapText="1" shrinkToFit="1"/>
    </xf>
    <xf numFmtId="0" fontId="0" fillId="0" borderId="0" xfId="0" applyAlignment="1">
      <alignment vertical="center"/>
    </xf>
    <xf numFmtId="0" fontId="6" fillId="0" borderId="12" xfId="0" applyFont="1" applyBorder="1" applyAlignment="1">
      <alignment horizontal="center" vertical="center" shrinkToFit="1"/>
    </xf>
    <xf numFmtId="0" fontId="1" fillId="0" borderId="9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right" vertical="center"/>
    </xf>
    <xf numFmtId="0" fontId="6" fillId="0" borderId="1" xfId="0" applyFont="1" applyBorder="1" applyAlignment="1">
      <alignment horizontal="center" vertical="center" shrinkToFi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2" xfId="0" applyFont="1" applyBorder="1" applyAlignment="1">
      <alignment horizontal="center" vertical="center"/>
    </xf>
    <xf numFmtId="0" fontId="8" fillId="0" borderId="0" xfId="0" applyFont="1" applyAlignment="1">
      <alignment horizontal="justify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8" fillId="0" borderId="0" xfId="0" applyFont="1" applyAlignment="1">
      <alignment vertical="center"/>
    </xf>
    <xf numFmtId="180" fontId="1" fillId="0" borderId="0" xfId="0" applyNumberFormat="1" applyFont="1" applyAlignment="1">
      <alignment vertical="center"/>
    </xf>
    <xf numFmtId="0" fontId="8" fillId="0" borderId="0" xfId="0" applyFont="1" applyAlignment="1">
      <alignment vertical="center" shrinkToFit="1"/>
    </xf>
    <xf numFmtId="176" fontId="7" fillId="0" borderId="0" xfId="0" applyNumberFormat="1" applyFont="1" applyAlignment="1">
      <alignment horizontal="center" vertical="center" shrinkToFit="1"/>
    </xf>
    <xf numFmtId="181" fontId="7" fillId="2" borderId="31" xfId="0" applyNumberFormat="1" applyFont="1" applyFill="1" applyBorder="1" applyAlignment="1">
      <alignment horizontal="center" vertical="center"/>
    </xf>
    <xf numFmtId="181" fontId="7" fillId="2" borderId="33" xfId="0" applyNumberFormat="1" applyFont="1" applyFill="1" applyBorder="1" applyAlignment="1">
      <alignment horizontal="center" vertical="center"/>
    </xf>
    <xf numFmtId="177" fontId="7" fillId="0" borderId="12" xfId="0" applyNumberFormat="1" applyFont="1" applyBorder="1" applyAlignment="1">
      <alignment horizontal="right" vertical="center"/>
    </xf>
    <xf numFmtId="0" fontId="8" fillId="0" borderId="8" xfId="0" applyFont="1" applyBorder="1" applyAlignment="1">
      <alignment horizontal="center" vertical="center"/>
    </xf>
    <xf numFmtId="184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83" fontId="8" fillId="0" borderId="0" xfId="1" applyNumberFormat="1" applyFont="1" applyAlignment="1">
      <alignment horizontal="center" vertical="center"/>
    </xf>
    <xf numFmtId="0" fontId="8" fillId="0" borderId="0" xfId="0" applyFont="1" applyAlignment="1">
      <alignment horizontal="left" vertical="center" indent="1" shrinkToFit="1"/>
    </xf>
    <xf numFmtId="0" fontId="8" fillId="0" borderId="0" xfId="0" applyFont="1" applyAlignment="1">
      <alignment horizontal="distributed" vertical="center"/>
    </xf>
    <xf numFmtId="0" fontId="8" fillId="0" borderId="0" xfId="0" applyFont="1" applyAlignment="1">
      <alignment horizontal="justify" vertical="center"/>
    </xf>
    <xf numFmtId="0" fontId="1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vertical="center"/>
    </xf>
    <xf numFmtId="0" fontId="1" fillId="0" borderId="9" xfId="0" applyFont="1" applyBorder="1" applyAlignment="1">
      <alignment vertical="center" wrapText="1"/>
    </xf>
    <xf numFmtId="0" fontId="8" fillId="0" borderId="11" xfId="0" applyFont="1" applyBorder="1" applyAlignment="1">
      <alignment vertical="center"/>
    </xf>
    <xf numFmtId="0" fontId="1" fillId="0" borderId="9" xfId="0" applyFont="1" applyBorder="1" applyAlignment="1">
      <alignment horizontal="right" vertical="center" wrapText="1"/>
    </xf>
    <xf numFmtId="0" fontId="8" fillId="0" borderId="10" xfId="0" applyFont="1" applyBorder="1" applyAlignment="1">
      <alignment wrapText="1"/>
    </xf>
    <xf numFmtId="0" fontId="8" fillId="0" borderId="11" xfId="0" applyFont="1" applyBorder="1" applyAlignment="1">
      <alignment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9" xfId="0" applyFont="1" applyBorder="1" applyAlignment="1">
      <alignment vertical="center" wrapText="1"/>
    </xf>
    <xf numFmtId="0" fontId="6" fillId="0" borderId="10" xfId="0" applyFont="1" applyBorder="1" applyAlignment="1">
      <alignment vertical="center" wrapText="1"/>
    </xf>
    <xf numFmtId="0" fontId="6" fillId="0" borderId="11" xfId="0" applyFont="1" applyBorder="1" applyAlignment="1">
      <alignment vertical="center" wrapText="1"/>
    </xf>
    <xf numFmtId="0" fontId="6" fillId="0" borderId="18" xfId="0" applyFont="1" applyBorder="1" applyAlignment="1">
      <alignment horizontal="center" vertical="center" shrinkToFit="1"/>
    </xf>
    <xf numFmtId="0" fontId="0" fillId="0" borderId="19" xfId="0" applyBorder="1" applyAlignment="1">
      <alignment shrinkToFit="1"/>
    </xf>
    <xf numFmtId="0" fontId="0" fillId="0" borderId="20" xfId="0" applyBorder="1" applyAlignment="1">
      <alignment shrinkToFit="1"/>
    </xf>
    <xf numFmtId="0" fontId="6" fillId="0" borderId="14" xfId="0" applyFont="1" applyBorder="1" applyAlignment="1">
      <alignment horizontal="right" vertical="center" shrinkToFit="1"/>
    </xf>
    <xf numFmtId="0" fontId="0" fillId="0" borderId="1" xfId="0" applyBorder="1" applyAlignment="1">
      <alignment horizontal="right" vertical="center" shrinkToFit="1"/>
    </xf>
    <xf numFmtId="0" fontId="0" fillId="0" borderId="25" xfId="0" applyBorder="1" applyAlignment="1">
      <alignment horizontal="right" vertical="center" shrinkToFit="1"/>
    </xf>
    <xf numFmtId="0" fontId="8" fillId="0" borderId="8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6" fillId="0" borderId="21" xfId="0" applyFont="1" applyBorder="1" applyAlignment="1">
      <alignment horizontal="right" vertical="center" shrinkToFit="1"/>
    </xf>
    <xf numFmtId="0" fontId="6" fillId="0" borderId="1" xfId="0" applyFont="1" applyBorder="1" applyAlignment="1">
      <alignment horizontal="right" vertical="center" shrinkToFit="1"/>
    </xf>
    <xf numFmtId="0" fontId="6" fillId="0" borderId="22" xfId="0" applyFont="1" applyBorder="1" applyAlignment="1">
      <alignment horizontal="center" vertical="center" shrinkToFit="1"/>
    </xf>
    <xf numFmtId="0" fontId="6" fillId="0" borderId="13" xfId="0" applyFont="1" applyBorder="1" applyAlignment="1">
      <alignment horizontal="center" vertical="center" shrinkToFit="1"/>
    </xf>
    <xf numFmtId="0" fontId="0" fillId="0" borderId="13" xfId="0" applyBorder="1" applyAlignment="1">
      <alignment horizontal="center" vertical="center" shrinkToFit="1"/>
    </xf>
    <xf numFmtId="0" fontId="0" fillId="0" borderId="26" xfId="0" applyBorder="1" applyAlignment="1">
      <alignment horizontal="center" vertical="center" shrinkToFit="1"/>
    </xf>
    <xf numFmtId="0" fontId="0" fillId="0" borderId="2" xfId="0" applyBorder="1" applyAlignment="1">
      <alignment horizontal="right" vertical="center" shrinkToFit="1"/>
    </xf>
    <xf numFmtId="0" fontId="0" fillId="0" borderId="15" xfId="0" applyBorder="1" applyAlignment="1">
      <alignment horizontal="center" vertical="center" shrinkToFit="1"/>
    </xf>
    <xf numFmtId="0" fontId="8" fillId="0" borderId="14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0" fontId="6" fillId="0" borderId="21" xfId="0" applyFon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25" xfId="0" applyBorder="1" applyAlignment="1">
      <alignment horizontal="center" vertical="center" shrinkToFit="1"/>
    </xf>
    <xf numFmtId="0" fontId="6" fillId="0" borderId="23" xfId="0" applyFont="1" applyBorder="1" applyAlignment="1">
      <alignment horizontal="center" vertical="center" shrinkToFit="1"/>
    </xf>
    <xf numFmtId="0" fontId="0" fillId="0" borderId="27" xfId="0" applyBorder="1" applyAlignment="1">
      <alignment horizontal="center" vertical="center" shrinkToFit="1"/>
    </xf>
    <xf numFmtId="0" fontId="8" fillId="0" borderId="7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181" fontId="7" fillId="0" borderId="29" xfId="0" applyNumberFormat="1" applyFont="1" applyBorder="1" applyAlignment="1">
      <alignment horizontal="center" vertical="center" wrapText="1"/>
    </xf>
    <xf numFmtId="181" fontId="7" fillId="0" borderId="30" xfId="0" applyNumberFormat="1" applyFont="1" applyBorder="1" applyAlignment="1">
      <alignment horizontal="center" vertical="center" wrapText="1"/>
    </xf>
    <xf numFmtId="0" fontId="7" fillId="2" borderId="32" xfId="0" applyFont="1" applyFill="1" applyBorder="1" applyAlignment="1">
      <alignment vertical="center" wrapText="1"/>
    </xf>
    <xf numFmtId="0" fontId="7" fillId="2" borderId="34" xfId="0" applyFont="1" applyFill="1" applyBorder="1" applyAlignment="1">
      <alignment vertical="center" wrapText="1"/>
    </xf>
    <xf numFmtId="182" fontId="7" fillId="0" borderId="35" xfId="0" applyNumberFormat="1" applyFont="1" applyBorder="1" applyAlignment="1">
      <alignment vertical="center" shrinkToFit="1"/>
    </xf>
    <xf numFmtId="182" fontId="7" fillId="0" borderId="7" xfId="0" applyNumberFormat="1" applyFont="1" applyBorder="1" applyAlignment="1">
      <alignment vertical="center" shrinkToFit="1"/>
    </xf>
    <xf numFmtId="182" fontId="7" fillId="0" borderId="8" xfId="0" applyNumberFormat="1" applyFont="1" applyBorder="1" applyAlignment="1">
      <alignment vertical="center" shrinkToFit="1"/>
    </xf>
    <xf numFmtId="182" fontId="7" fillId="0" borderId="17" xfId="0" applyNumberFormat="1" applyFont="1" applyBorder="1" applyAlignment="1">
      <alignment vertical="center" shrinkToFit="1"/>
    </xf>
    <xf numFmtId="182" fontId="7" fillId="0" borderId="0" xfId="0" applyNumberFormat="1" applyFont="1" applyAlignment="1">
      <alignment vertical="center" shrinkToFit="1"/>
    </xf>
    <xf numFmtId="182" fontId="7" fillId="0" borderId="13" xfId="0" applyNumberFormat="1" applyFont="1" applyBorder="1" applyAlignment="1">
      <alignment vertical="center" shrinkToFit="1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vertical="center"/>
    </xf>
    <xf numFmtId="176" fontId="7" fillId="0" borderId="16" xfId="0" applyNumberFormat="1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0" fontId="0" fillId="0" borderId="12" xfId="0" applyBorder="1" applyAlignment="1">
      <alignment horizontal="center" vertical="center" shrinkToFit="1"/>
    </xf>
  </cellXfs>
  <cellStyles count="3">
    <cellStyle name="桁区切り" xfId="1" builtinId="6"/>
    <cellStyle name="標準" xfId="0" builtinId="0"/>
    <cellStyle name="標準 2" xfId="2" xr:uid="{00000000-0005-0000-0000-000002000000}"/>
  </cellStyles>
  <dxfs count="14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4</xdr:row>
      <xdr:rowOff>0</xdr:rowOff>
    </xdr:from>
    <xdr:to>
      <xdr:col>36</xdr:col>
      <xdr:colOff>85725</xdr:colOff>
      <xdr:row>7</xdr:row>
      <xdr:rowOff>66675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F6F2A6C1-FE90-46BB-B26D-36D0FDA9154E}"/>
            </a:ext>
          </a:extLst>
        </xdr:cNvPr>
        <xdr:cNvSpPr txBox="1"/>
      </xdr:nvSpPr>
      <xdr:spPr>
        <a:xfrm>
          <a:off x="6905625" y="838200"/>
          <a:ext cx="3124200" cy="6953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/>
            <a:t>黄塗箇所を入力してください（必須）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342900</xdr:colOff>
      <xdr:row>2</xdr:row>
      <xdr:rowOff>238125</xdr:rowOff>
    </xdr:from>
    <xdr:to>
      <xdr:col>15</xdr:col>
      <xdr:colOff>38100</xdr:colOff>
      <xdr:row>5</xdr:row>
      <xdr:rowOff>190500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554122F-02EA-4278-A453-9970BCE465D9}"/>
            </a:ext>
          </a:extLst>
        </xdr:cNvPr>
        <xdr:cNvSpPr txBox="1"/>
      </xdr:nvSpPr>
      <xdr:spPr>
        <a:xfrm>
          <a:off x="11058525" y="666750"/>
          <a:ext cx="3124200" cy="6953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/>
            <a:t>黄塗箇所を入力してください（必須）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142875</xdr:colOff>
      <xdr:row>3</xdr:row>
      <xdr:rowOff>123825</xdr:rowOff>
    </xdr:from>
    <xdr:to>
      <xdr:col>22</xdr:col>
      <xdr:colOff>28575</xdr:colOff>
      <xdr:row>7</xdr:row>
      <xdr:rowOff>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3612DAC-1834-4B33-BDD8-C1923A3714EC}"/>
            </a:ext>
          </a:extLst>
        </xdr:cNvPr>
        <xdr:cNvSpPr txBox="1"/>
      </xdr:nvSpPr>
      <xdr:spPr>
        <a:xfrm>
          <a:off x="7058025" y="819150"/>
          <a:ext cx="3124200" cy="6953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/>
            <a:t>黄塗箇所を入力してください（必須）</a:t>
          </a:r>
          <a:endParaRPr kumimoji="1" lang="en-US" altLang="ja-JP" sz="1400" b="1"/>
        </a:p>
        <a:p>
          <a:pPr algn="ctr"/>
          <a:r>
            <a:rPr kumimoji="1" lang="ja-JP" altLang="en-US" sz="1400" b="1"/>
            <a:t>　</a:t>
          </a:r>
          <a:r>
            <a:rPr kumimoji="1" lang="en-US" altLang="ja-JP" sz="1400" b="1"/>
            <a:t>※</a:t>
          </a:r>
          <a:r>
            <a:rPr kumimoji="1" lang="ja-JP" altLang="en-US" sz="1400" b="1"/>
            <a:t>２人目以降も同じ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85725</xdr:colOff>
      <xdr:row>2</xdr:row>
      <xdr:rowOff>38100</xdr:rowOff>
    </xdr:from>
    <xdr:to>
      <xdr:col>22</xdr:col>
      <xdr:colOff>19050</xdr:colOff>
      <xdr:row>3</xdr:row>
      <xdr:rowOff>342900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5F98B62-C0B6-45D2-A5D8-A192F168F104}"/>
            </a:ext>
          </a:extLst>
        </xdr:cNvPr>
        <xdr:cNvSpPr txBox="1"/>
      </xdr:nvSpPr>
      <xdr:spPr>
        <a:xfrm>
          <a:off x="7258050" y="819150"/>
          <a:ext cx="3124200" cy="6953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/>
            <a:t>黄塗箇所を入力してください（必須）</a:t>
          </a:r>
          <a:endParaRPr kumimoji="1" lang="en-US" altLang="ja-JP" sz="1400" b="1"/>
        </a:p>
        <a:p>
          <a:pPr algn="ctr"/>
          <a:r>
            <a:rPr kumimoji="1" lang="ja-JP" altLang="en-US" sz="1400" b="1"/>
            <a:t>　</a:t>
          </a:r>
          <a:r>
            <a:rPr kumimoji="1" lang="en-US" altLang="ja-JP" sz="1400" b="1"/>
            <a:t>※</a:t>
          </a:r>
          <a:r>
            <a:rPr kumimoji="1" lang="ja-JP" altLang="en-US" sz="1400" b="1"/>
            <a:t>２人目以降も同じ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554920-ED8D-465B-8F68-0BBB222782B1}">
  <dimension ref="A1:X30"/>
  <sheetViews>
    <sheetView tabSelected="1" view="pageBreakPreview" zoomScaleNormal="100" zoomScaleSheetLayoutView="100" workbookViewId="0">
      <selection activeCell="S2" sqref="S2"/>
    </sheetView>
  </sheetViews>
  <sheetFormatPr defaultColWidth="3.625" defaultRowHeight="17.100000000000001" customHeight="1"/>
  <cols>
    <col min="1" max="16384" width="3.625" style="63"/>
  </cols>
  <sheetData>
    <row r="1" spans="1:24" ht="17.100000000000001" customHeight="1">
      <c r="A1" s="60"/>
    </row>
    <row r="2" spans="1:24" ht="17.100000000000001" customHeight="1">
      <c r="I2" s="62"/>
      <c r="R2" s="62" t="s">
        <v>58</v>
      </c>
      <c r="S2" s="71"/>
      <c r="T2" s="61" t="s">
        <v>12</v>
      </c>
      <c r="U2" s="71"/>
      <c r="V2" s="61" t="s">
        <v>57</v>
      </c>
      <c r="W2" s="71"/>
      <c r="X2" s="61" t="s">
        <v>23</v>
      </c>
    </row>
    <row r="3" spans="1:24" ht="17.100000000000001" customHeight="1">
      <c r="A3" s="60"/>
    </row>
    <row r="4" spans="1:24" ht="17.100000000000001" customHeight="1">
      <c r="A4" s="60"/>
      <c r="B4" s="63" t="s">
        <v>59</v>
      </c>
    </row>
    <row r="5" spans="1:24" ht="17.100000000000001" customHeight="1">
      <c r="B5" s="60"/>
    </row>
    <row r="6" spans="1:24" ht="17.100000000000001" customHeight="1">
      <c r="A6" s="60"/>
    </row>
    <row r="7" spans="1:24" ht="17.100000000000001" customHeight="1">
      <c r="A7" s="60"/>
    </row>
    <row r="8" spans="1:24" ht="17.100000000000001" customHeight="1">
      <c r="B8" s="62"/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62" t="s">
        <v>49</v>
      </c>
      <c r="O8" s="74"/>
      <c r="P8" s="74"/>
      <c r="Q8" s="74"/>
      <c r="R8" s="74"/>
      <c r="S8" s="74"/>
      <c r="T8" s="74"/>
      <c r="U8" s="74"/>
      <c r="V8" s="74"/>
      <c r="W8" s="74"/>
      <c r="X8" s="74"/>
    </row>
    <row r="9" spans="1:24" ht="17.100000000000001" customHeight="1">
      <c r="A9" s="62"/>
      <c r="B9" s="62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2" t="s">
        <v>60</v>
      </c>
      <c r="O9" s="74"/>
      <c r="P9" s="74"/>
      <c r="Q9" s="74"/>
      <c r="R9" s="74"/>
      <c r="S9" s="74"/>
      <c r="T9" s="74"/>
      <c r="U9" s="74"/>
      <c r="V9" s="74"/>
      <c r="W9" s="74"/>
      <c r="X9" s="74"/>
    </row>
    <row r="10" spans="1:24" ht="17.100000000000001" customHeight="1">
      <c r="A10" s="62"/>
      <c r="B10" s="62"/>
      <c r="C10" s="62"/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62" t="s">
        <v>61</v>
      </c>
      <c r="O10" s="74"/>
      <c r="P10" s="74"/>
      <c r="Q10" s="74"/>
      <c r="R10" s="74"/>
      <c r="S10" s="74"/>
      <c r="T10" s="74"/>
      <c r="U10" s="74"/>
      <c r="V10" s="74"/>
      <c r="W10" s="74"/>
      <c r="X10" s="74"/>
    </row>
    <row r="11" spans="1:24" ht="17.100000000000001" customHeight="1">
      <c r="A11" s="60"/>
      <c r="K11" s="75" t="s">
        <v>70</v>
      </c>
      <c r="L11" s="75"/>
      <c r="M11" s="75"/>
      <c r="N11" s="75"/>
      <c r="O11" s="74"/>
      <c r="P11" s="74"/>
      <c r="Q11" s="74"/>
      <c r="R11" s="74"/>
      <c r="S11" s="74"/>
      <c r="T11" s="74"/>
      <c r="U11" s="74"/>
      <c r="V11" s="74"/>
      <c r="W11" s="74"/>
      <c r="X11" s="65" t="s">
        <v>69</v>
      </c>
    </row>
    <row r="12" spans="1:24" ht="17.100000000000001" customHeight="1">
      <c r="A12" s="60"/>
    </row>
    <row r="13" spans="1:24" ht="17.100000000000001" customHeight="1">
      <c r="A13" s="60"/>
    </row>
    <row r="14" spans="1:24" ht="17.100000000000001" customHeight="1">
      <c r="A14" s="60"/>
    </row>
    <row r="15" spans="1:24" ht="17.100000000000001" customHeight="1">
      <c r="F15" s="62" t="s">
        <v>63</v>
      </c>
      <c r="G15" s="71"/>
      <c r="H15" s="63" t="s">
        <v>62</v>
      </c>
    </row>
    <row r="16" spans="1:24" ht="17.100000000000001" customHeight="1">
      <c r="A16" s="72" t="s">
        <v>50</v>
      </c>
      <c r="B16" s="72"/>
      <c r="C16" s="72"/>
      <c r="D16" s="72"/>
      <c r="E16" s="72"/>
      <c r="F16" s="72"/>
      <c r="G16" s="72"/>
      <c r="H16" s="72"/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2"/>
      <c r="W16" s="72"/>
      <c r="X16" s="72"/>
    </row>
    <row r="17" spans="1:24" ht="17.100000000000001" customHeight="1">
      <c r="A17" s="60"/>
    </row>
    <row r="18" spans="1:24" ht="17.100000000000001" customHeight="1">
      <c r="A18" s="60"/>
    </row>
    <row r="19" spans="1:24" ht="17.100000000000001" customHeight="1">
      <c r="A19" s="76" t="s">
        <v>64</v>
      </c>
      <c r="B19" s="76"/>
      <c r="C19" s="76"/>
      <c r="D19" s="76"/>
      <c r="E19" s="76"/>
      <c r="F19" s="76"/>
      <c r="G19" s="76"/>
      <c r="H19" s="76"/>
      <c r="I19" s="76"/>
      <c r="J19" s="76"/>
      <c r="K19" s="76"/>
      <c r="L19" s="76"/>
      <c r="M19" s="76"/>
      <c r="N19" s="76"/>
      <c r="O19" s="76"/>
      <c r="P19" s="76"/>
      <c r="Q19" s="76"/>
      <c r="R19" s="76"/>
      <c r="S19" s="76"/>
      <c r="T19" s="76"/>
      <c r="U19" s="76"/>
      <c r="V19" s="76"/>
      <c r="W19" s="76"/>
      <c r="X19" s="76"/>
    </row>
    <row r="20" spans="1:24" ht="17.100000000000001" customHeight="1">
      <c r="A20" s="60"/>
    </row>
    <row r="21" spans="1:24" ht="17.100000000000001" customHeight="1">
      <c r="A21" s="72" t="s">
        <v>51</v>
      </c>
      <c r="B21" s="72"/>
      <c r="C21" s="72"/>
      <c r="D21" s="72"/>
      <c r="E21" s="72"/>
      <c r="F21" s="72"/>
      <c r="G21" s="72"/>
      <c r="H21" s="72"/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  <c r="U21" s="72"/>
      <c r="V21" s="72"/>
      <c r="W21" s="72"/>
      <c r="X21" s="72"/>
    </row>
    <row r="22" spans="1:24" ht="17.100000000000001" customHeight="1">
      <c r="A22" s="60"/>
    </row>
    <row r="23" spans="1:24" ht="17.100000000000001" customHeight="1">
      <c r="B23" s="63" t="s">
        <v>52</v>
      </c>
    </row>
    <row r="25" spans="1:24" ht="17.100000000000001" customHeight="1">
      <c r="B25" s="63" t="s">
        <v>65</v>
      </c>
      <c r="G25" s="63" t="s">
        <v>66</v>
      </c>
      <c r="H25" s="73">
        <f>'(1)所要額'!I14</f>
        <v>0</v>
      </c>
      <c r="I25" s="73"/>
      <c r="J25" s="73"/>
      <c r="K25" s="73"/>
      <c r="L25" s="63" t="s">
        <v>67</v>
      </c>
    </row>
    <row r="27" spans="1:24" ht="17.100000000000001" customHeight="1">
      <c r="B27" s="63" t="s">
        <v>53</v>
      </c>
    </row>
    <row r="28" spans="1:24" ht="17.100000000000001" customHeight="1">
      <c r="C28" s="63" t="s">
        <v>54</v>
      </c>
    </row>
    <row r="29" spans="1:24" ht="17.100000000000001" customHeight="1">
      <c r="C29" s="63" t="s">
        <v>55</v>
      </c>
    </row>
    <row r="30" spans="1:24" ht="17.100000000000001" customHeight="1">
      <c r="C30" s="63" t="s">
        <v>56</v>
      </c>
    </row>
  </sheetData>
  <mergeCells count="9">
    <mergeCell ref="A21:X21"/>
    <mergeCell ref="H25:K25"/>
    <mergeCell ref="O11:W11"/>
    <mergeCell ref="K11:N11"/>
    <mergeCell ref="O8:X8"/>
    <mergeCell ref="O9:X9"/>
    <mergeCell ref="O10:X10"/>
    <mergeCell ref="A16:X16"/>
    <mergeCell ref="A19:X19"/>
  </mergeCells>
  <phoneticPr fontId="2"/>
  <conditionalFormatting sqref="G15">
    <cfRule type="containsBlanks" dxfId="13" priority="1">
      <formula>LEN(TRIM(G15))=0</formula>
    </cfRule>
  </conditionalFormatting>
  <conditionalFormatting sqref="O11">
    <cfRule type="containsBlanks" dxfId="12" priority="2">
      <formula>LEN(TRIM(O11))=0</formula>
    </cfRule>
  </conditionalFormatting>
  <conditionalFormatting sqref="S2 U2 W2 O8:X10">
    <cfRule type="containsBlanks" dxfId="11" priority="3">
      <formula>LEN(TRIM(O2))=0</formula>
    </cfRule>
  </conditionalFormatting>
  <pageMargins left="0.7" right="0.7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18"/>
  <sheetViews>
    <sheetView view="pageBreakPreview" zoomScaleNormal="100" zoomScaleSheetLayoutView="100" workbookViewId="0">
      <selection activeCell="C14" sqref="C14"/>
    </sheetView>
  </sheetViews>
  <sheetFormatPr defaultColWidth="9" defaultRowHeight="14.25"/>
  <cols>
    <col min="1" max="1" width="1.25" style="1" customWidth="1"/>
    <col min="2" max="2" width="33.625" style="1" customWidth="1"/>
    <col min="3" max="9" width="12.625" style="1" customWidth="1"/>
    <col min="10" max="10" width="17.375" style="1" customWidth="1"/>
    <col min="11" max="16384" width="9" style="1"/>
  </cols>
  <sheetData>
    <row r="1" spans="2:10">
      <c r="B1" s="52" t="s">
        <v>42</v>
      </c>
    </row>
    <row r="2" spans="2:10" ht="20.100000000000001" customHeight="1"/>
    <row r="3" spans="2:10" ht="20.100000000000001" customHeight="1"/>
    <row r="4" spans="2:10" ht="20.100000000000001" customHeight="1"/>
    <row r="5" spans="2:10" ht="20.100000000000001" customHeight="1">
      <c r="B5" s="64">
        <f>協議書!G15</f>
        <v>0</v>
      </c>
      <c r="C5" s="1" t="s">
        <v>68</v>
      </c>
    </row>
    <row r="6" spans="2:10" ht="20.100000000000001" customHeight="1">
      <c r="B6" s="57"/>
      <c r="C6" s="57"/>
      <c r="D6" s="57"/>
      <c r="E6" s="57"/>
      <c r="F6" s="57"/>
      <c r="G6" s="57"/>
      <c r="H6" s="57"/>
      <c r="I6" s="57"/>
      <c r="J6" s="57"/>
    </row>
    <row r="7" spans="2:10" ht="20.100000000000001" customHeight="1">
      <c r="B7" s="57"/>
      <c r="C7" s="57"/>
      <c r="D7" s="57"/>
      <c r="E7" s="57"/>
      <c r="F7" s="57"/>
      <c r="G7" s="57"/>
      <c r="H7" s="57"/>
      <c r="I7" s="57"/>
      <c r="J7" s="57"/>
    </row>
    <row r="8" spans="2:10" ht="20.100000000000001" customHeight="1">
      <c r="B8" s="58" t="s">
        <v>47</v>
      </c>
      <c r="C8" s="57"/>
      <c r="D8" s="57"/>
      <c r="E8" s="57"/>
      <c r="F8" s="57"/>
      <c r="G8" s="57"/>
      <c r="H8" s="57"/>
      <c r="I8" s="57"/>
      <c r="J8" s="57"/>
    </row>
    <row r="9" spans="2:10" ht="20.100000000000001" customHeight="1">
      <c r="B9" s="58"/>
      <c r="C9" s="57"/>
      <c r="D9" s="57"/>
      <c r="E9" s="57"/>
      <c r="F9" s="57"/>
      <c r="G9" s="57"/>
      <c r="H9" s="59" t="s">
        <v>46</v>
      </c>
      <c r="I9" s="84">
        <f>協議書!O11</f>
        <v>0</v>
      </c>
      <c r="J9" s="85"/>
    </row>
    <row r="10" spans="2:10" ht="3.75" customHeight="1">
      <c r="J10" s="2"/>
    </row>
    <row r="11" spans="2:10" ht="45.75" customHeight="1">
      <c r="B11" s="77" t="s">
        <v>11</v>
      </c>
      <c r="C11" s="6" t="s">
        <v>8</v>
      </c>
      <c r="D11" s="54" t="s">
        <v>33</v>
      </c>
      <c r="E11" s="54" t="s">
        <v>7</v>
      </c>
      <c r="F11" s="6" t="s">
        <v>9</v>
      </c>
      <c r="G11" s="6" t="s">
        <v>34</v>
      </c>
      <c r="H11" s="7" t="s">
        <v>35</v>
      </c>
      <c r="I11" s="7" t="s">
        <v>36</v>
      </c>
      <c r="J11" s="7" t="s">
        <v>10</v>
      </c>
    </row>
    <row r="12" spans="2:10" s="2" customFormat="1" ht="23.25" customHeight="1">
      <c r="B12" s="78"/>
      <c r="C12" s="55"/>
      <c r="D12" s="55" t="s">
        <v>6</v>
      </c>
      <c r="E12" s="55" t="s">
        <v>1</v>
      </c>
      <c r="F12" s="55" t="s">
        <v>2</v>
      </c>
      <c r="G12" s="55" t="s">
        <v>3</v>
      </c>
      <c r="H12" s="55" t="s">
        <v>4</v>
      </c>
      <c r="I12" s="55" t="s">
        <v>5</v>
      </c>
      <c r="J12" s="55"/>
    </row>
    <row r="13" spans="2:10" s="2" customFormat="1" ht="16.7" customHeight="1">
      <c r="B13" s="79" t="s">
        <v>39</v>
      </c>
      <c r="C13" s="4" t="s">
        <v>0</v>
      </c>
      <c r="D13" s="4" t="s">
        <v>0</v>
      </c>
      <c r="E13" s="4" t="s">
        <v>0</v>
      </c>
      <c r="F13" s="4" t="s">
        <v>67</v>
      </c>
      <c r="G13" s="4" t="s">
        <v>0</v>
      </c>
      <c r="H13" s="4" t="s">
        <v>0</v>
      </c>
      <c r="I13" s="4" t="s">
        <v>0</v>
      </c>
      <c r="J13" s="81"/>
    </row>
    <row r="14" spans="2:10" ht="30.95" customHeight="1">
      <c r="B14" s="78"/>
      <c r="C14" s="9"/>
      <c r="D14" s="9">
        <f>'(3)所要額明細書'!D14</f>
        <v>0</v>
      </c>
      <c r="E14" s="9"/>
      <c r="F14" s="9">
        <f>D14-E14</f>
        <v>0</v>
      </c>
      <c r="G14" s="9"/>
      <c r="H14" s="10">
        <f>MIN(F14:G14)</f>
        <v>0</v>
      </c>
      <c r="I14" s="10">
        <f>ROUNDDOWN(H14,-3)</f>
        <v>0</v>
      </c>
      <c r="J14" s="82"/>
    </row>
    <row r="15" spans="2:10" ht="16.7" customHeight="1">
      <c r="B15" s="80"/>
      <c r="C15" s="5"/>
      <c r="D15" s="5"/>
      <c r="E15" s="5"/>
      <c r="F15" s="5"/>
      <c r="G15" s="5"/>
      <c r="H15" s="5"/>
      <c r="I15" s="5"/>
      <c r="J15" s="83"/>
    </row>
    <row r="16" spans="2:10" s="3" customFormat="1" ht="23.25" customHeight="1">
      <c r="B16" s="3" t="s">
        <v>48</v>
      </c>
    </row>
    <row r="17" spans="2:2" s="3" customFormat="1" ht="23.25" customHeight="1">
      <c r="B17" s="3" t="s">
        <v>37</v>
      </c>
    </row>
    <row r="18" spans="2:2" s="3" customFormat="1" ht="23.25" customHeight="1">
      <c r="B18" s="3" t="s">
        <v>38</v>
      </c>
    </row>
  </sheetData>
  <mergeCells count="4">
    <mergeCell ref="B11:B12"/>
    <mergeCell ref="B13:B15"/>
    <mergeCell ref="J13:J15"/>
    <mergeCell ref="I9:J9"/>
  </mergeCells>
  <phoneticPr fontId="2"/>
  <conditionalFormatting sqref="C14">
    <cfRule type="containsBlanks" dxfId="10" priority="3">
      <formula>LEN(TRIM(C14))=0</formula>
    </cfRule>
  </conditionalFormatting>
  <conditionalFormatting sqref="E14">
    <cfRule type="containsBlanks" dxfId="9" priority="2">
      <formula>LEN(TRIM(E14))=0</formula>
    </cfRule>
  </conditionalFormatting>
  <conditionalFormatting sqref="G14">
    <cfRule type="containsBlanks" dxfId="8" priority="1">
      <formula>LEN(TRIM(G14))=0</formula>
    </cfRule>
  </conditionalFormatting>
  <printOptions horizontalCentered="1"/>
  <pageMargins left="0.59055118110236227" right="0.27559055118110237" top="0.6692913385826772" bottom="0.59055118110236227" header="0.51181102362204722" footer="0.51181102362204722"/>
  <pageSetup paperSize="9" orientation="landscape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O38"/>
  <sheetViews>
    <sheetView view="pageBreakPreview" zoomScaleNormal="100" zoomScaleSheetLayoutView="100" workbookViewId="0">
      <selection activeCell="D10" sqref="D10"/>
    </sheetView>
  </sheetViews>
  <sheetFormatPr defaultColWidth="4.25" defaultRowHeight="18.75" customHeight="1"/>
  <cols>
    <col min="1" max="1" width="0.75" style="8" customWidth="1"/>
    <col min="2" max="2" width="7.125" style="8" customWidth="1"/>
    <col min="3" max="3" width="2.5" style="8" customWidth="1"/>
    <col min="4" max="4" width="14.75" style="8" customWidth="1"/>
    <col min="5" max="5" width="3.75" style="8" customWidth="1"/>
    <col min="6" max="6" width="3.375" style="8" customWidth="1"/>
    <col min="7" max="7" width="3.125" style="8" customWidth="1"/>
    <col min="8" max="8" width="3.25" style="8" customWidth="1"/>
    <col min="9" max="9" width="3" style="8" customWidth="1"/>
    <col min="10" max="11" width="3.125" style="8" customWidth="1"/>
    <col min="12" max="12" width="42.875" style="8" customWidth="1"/>
    <col min="13" max="16384" width="4.25" style="8"/>
  </cols>
  <sheetData>
    <row r="1" spans="2:15" ht="18.75" customHeight="1">
      <c r="B1" s="52" t="s">
        <v>43</v>
      </c>
    </row>
    <row r="2" spans="2:15" ht="17.25" customHeight="1"/>
    <row r="3" spans="2:15" ht="18.75" customHeight="1">
      <c r="B3" s="93" t="s">
        <v>31</v>
      </c>
      <c r="C3" s="94"/>
      <c r="D3" s="94"/>
      <c r="E3" s="94"/>
      <c r="F3" s="94"/>
      <c r="G3" s="94"/>
      <c r="H3" s="94"/>
      <c r="I3" s="94"/>
      <c r="J3" s="94"/>
      <c r="K3" s="94"/>
      <c r="L3" s="94"/>
    </row>
    <row r="4" spans="2:15" ht="18.75" customHeight="1">
      <c r="B4" s="39"/>
      <c r="C4" s="41"/>
      <c r="D4" s="41"/>
      <c r="E4" s="41"/>
      <c r="F4" s="41"/>
      <c r="G4" s="41"/>
      <c r="H4" s="41"/>
      <c r="I4" s="41"/>
      <c r="J4" s="41"/>
      <c r="K4" s="41"/>
      <c r="L4" s="41"/>
    </row>
    <row r="5" spans="2:15" ht="22.5" customHeight="1">
      <c r="B5" s="42"/>
      <c r="C5" s="41"/>
      <c r="D5" s="41"/>
      <c r="E5" s="41"/>
      <c r="F5" s="41"/>
      <c r="G5" s="41"/>
      <c r="H5" s="41"/>
      <c r="I5" s="41"/>
      <c r="J5" s="41"/>
      <c r="K5" s="41"/>
      <c r="L5" s="41"/>
    </row>
    <row r="6" spans="2:15" ht="4.5" customHeight="1">
      <c r="B6" s="42"/>
      <c r="C6" s="41"/>
      <c r="D6" s="41"/>
      <c r="E6" s="41"/>
      <c r="F6" s="41"/>
      <c r="G6" s="41"/>
      <c r="H6" s="41"/>
      <c r="I6" s="41"/>
      <c r="J6" s="41"/>
      <c r="K6" s="41"/>
      <c r="L6" s="41"/>
    </row>
    <row r="7" spans="2:15" ht="18.75" customHeight="1">
      <c r="B7" s="42"/>
      <c r="C7" s="41"/>
      <c r="D7" s="41"/>
      <c r="E7" s="41"/>
      <c r="F7" s="41"/>
      <c r="G7" s="41"/>
      <c r="H7" s="41"/>
      <c r="I7" s="86" t="s">
        <v>30</v>
      </c>
      <c r="J7" s="87"/>
      <c r="K7" s="88"/>
      <c r="L7" s="53">
        <f>協議書!O11</f>
        <v>0</v>
      </c>
    </row>
    <row r="8" spans="2:15" ht="4.5" customHeight="1">
      <c r="B8" s="43"/>
      <c r="L8" s="19"/>
    </row>
    <row r="9" spans="2:15" ht="39" customHeight="1">
      <c r="B9" s="40" t="s">
        <v>28</v>
      </c>
      <c r="C9" s="89" t="s">
        <v>27</v>
      </c>
      <c r="D9" s="90"/>
      <c r="E9" s="91" t="s">
        <v>26</v>
      </c>
      <c r="F9" s="92"/>
      <c r="G9" s="92"/>
      <c r="H9" s="92"/>
      <c r="I9" s="92"/>
      <c r="J9" s="92"/>
      <c r="K9" s="92"/>
      <c r="L9" s="40" t="s">
        <v>29</v>
      </c>
      <c r="M9" s="11"/>
      <c r="N9" s="11"/>
      <c r="O9" s="11"/>
    </row>
    <row r="10" spans="2:15" ht="18.75" customHeight="1">
      <c r="B10" s="95" t="s">
        <v>24</v>
      </c>
      <c r="C10" s="32">
        <v>1</v>
      </c>
      <c r="D10" s="70"/>
      <c r="E10" s="61" t="s">
        <v>41</v>
      </c>
      <c r="F10" s="61"/>
      <c r="G10" s="35" t="s">
        <v>12</v>
      </c>
      <c r="H10" s="61"/>
      <c r="I10" s="35" t="s">
        <v>13</v>
      </c>
      <c r="J10" s="61"/>
      <c r="K10" s="35" t="s">
        <v>23</v>
      </c>
      <c r="L10" s="98"/>
      <c r="M10" s="11"/>
      <c r="N10" s="11"/>
      <c r="O10" s="11"/>
    </row>
    <row r="11" spans="2:15" ht="18.75" customHeight="1">
      <c r="B11" s="96"/>
      <c r="C11" s="33">
        <v>2</v>
      </c>
      <c r="D11" s="37"/>
      <c r="E11" s="56" t="s">
        <v>41</v>
      </c>
      <c r="F11" s="35"/>
      <c r="G11" s="35" t="s">
        <v>12</v>
      </c>
      <c r="H11" s="35"/>
      <c r="I11" s="35" t="s">
        <v>13</v>
      </c>
      <c r="J11" s="35"/>
      <c r="K11" s="35" t="s">
        <v>23</v>
      </c>
      <c r="L11" s="99"/>
      <c r="M11" s="11"/>
      <c r="N11" s="11"/>
      <c r="O11" s="11"/>
    </row>
    <row r="12" spans="2:15" ht="18.75" customHeight="1">
      <c r="B12" s="96"/>
      <c r="C12" s="33">
        <v>3</v>
      </c>
      <c r="D12" s="37"/>
      <c r="E12" s="56" t="s">
        <v>41</v>
      </c>
      <c r="F12" s="35"/>
      <c r="G12" s="35" t="s">
        <v>12</v>
      </c>
      <c r="H12" s="35"/>
      <c r="I12" s="35" t="s">
        <v>13</v>
      </c>
      <c r="J12" s="35"/>
      <c r="K12" s="35" t="s">
        <v>23</v>
      </c>
      <c r="L12" s="99"/>
      <c r="M12" s="11"/>
      <c r="N12" s="11"/>
      <c r="O12" s="11"/>
    </row>
    <row r="13" spans="2:15" ht="18.75" customHeight="1">
      <c r="B13" s="96"/>
      <c r="C13" s="33">
        <v>4</v>
      </c>
      <c r="D13" s="37"/>
      <c r="E13" s="56" t="s">
        <v>41</v>
      </c>
      <c r="F13" s="35"/>
      <c r="G13" s="35" t="s">
        <v>12</v>
      </c>
      <c r="H13" s="35"/>
      <c r="I13" s="35" t="s">
        <v>13</v>
      </c>
      <c r="J13" s="35"/>
      <c r="K13" s="35" t="s">
        <v>23</v>
      </c>
      <c r="L13" s="99"/>
      <c r="M13" s="11"/>
      <c r="N13" s="11"/>
      <c r="O13" s="11"/>
    </row>
    <row r="14" spans="2:15" ht="18.75" customHeight="1">
      <c r="B14" s="96"/>
      <c r="C14" s="34">
        <v>5</v>
      </c>
      <c r="D14" s="38"/>
      <c r="E14" s="56" t="s">
        <v>41</v>
      </c>
      <c r="F14" s="36"/>
      <c r="G14" s="36" t="s">
        <v>12</v>
      </c>
      <c r="H14" s="36"/>
      <c r="I14" s="36" t="s">
        <v>13</v>
      </c>
      <c r="J14" s="36"/>
      <c r="K14" s="36" t="s">
        <v>23</v>
      </c>
      <c r="L14" s="100"/>
      <c r="M14" s="11"/>
      <c r="N14" s="11"/>
      <c r="O14" s="11"/>
    </row>
    <row r="15" spans="2:15" ht="18.75" customHeight="1">
      <c r="B15" s="95" t="s">
        <v>22</v>
      </c>
      <c r="C15" s="101">
        <v>1</v>
      </c>
      <c r="D15" s="104"/>
      <c r="E15" s="115"/>
      <c r="F15" s="126"/>
      <c r="G15" s="118" t="s">
        <v>12</v>
      </c>
      <c r="H15" s="126"/>
      <c r="I15" s="118" t="s">
        <v>13</v>
      </c>
      <c r="J15" s="126"/>
      <c r="K15" s="120" t="s">
        <v>23</v>
      </c>
      <c r="L15" s="61"/>
      <c r="M15" s="11"/>
      <c r="N15" s="11"/>
      <c r="O15" s="11"/>
    </row>
    <row r="16" spans="2:15" ht="18.75" customHeight="1">
      <c r="B16" s="96"/>
      <c r="C16" s="102"/>
      <c r="D16" s="105"/>
      <c r="E16" s="116"/>
      <c r="F16" s="72"/>
      <c r="G16" s="119"/>
      <c r="H16" s="72"/>
      <c r="I16" s="119"/>
      <c r="J16" s="72"/>
      <c r="K16" s="111"/>
      <c r="L16" s="48"/>
      <c r="M16" s="11"/>
      <c r="N16" s="11"/>
      <c r="O16" s="11"/>
    </row>
    <row r="17" spans="2:15" ht="18.75" customHeight="1">
      <c r="B17" s="96"/>
      <c r="C17" s="102"/>
      <c r="D17" s="105"/>
      <c r="E17" s="116"/>
      <c r="F17" s="72"/>
      <c r="G17" s="119"/>
      <c r="H17" s="72"/>
      <c r="I17" s="119"/>
      <c r="J17" s="72"/>
      <c r="K17" s="111"/>
      <c r="L17" s="48"/>
      <c r="M17" s="11"/>
      <c r="N17" s="11"/>
      <c r="O17" s="11"/>
    </row>
    <row r="18" spans="2:15" ht="18.75" customHeight="1">
      <c r="B18" s="96"/>
      <c r="C18" s="102"/>
      <c r="D18" s="105"/>
      <c r="E18" s="116"/>
      <c r="F18" s="72"/>
      <c r="G18" s="119"/>
      <c r="H18" s="72"/>
      <c r="I18" s="119"/>
      <c r="J18" s="72"/>
      <c r="K18" s="111"/>
      <c r="L18" s="48"/>
      <c r="M18" s="11"/>
      <c r="N18" s="11"/>
      <c r="O18" s="11"/>
    </row>
    <row r="19" spans="2:15" ht="18.75" customHeight="1">
      <c r="B19" s="96"/>
      <c r="C19" s="102"/>
      <c r="D19" s="105"/>
      <c r="E19" s="116"/>
      <c r="F19" s="72"/>
      <c r="G19" s="119"/>
      <c r="H19" s="72"/>
      <c r="I19" s="119"/>
      <c r="J19" s="72"/>
      <c r="K19" s="111"/>
      <c r="L19" s="48"/>
      <c r="M19" s="11"/>
      <c r="N19" s="11"/>
      <c r="O19" s="11"/>
    </row>
    <row r="20" spans="2:15" ht="18.75" customHeight="1">
      <c r="B20" s="96"/>
      <c r="C20" s="102"/>
      <c r="D20" s="105"/>
      <c r="E20" s="116"/>
      <c r="F20" s="72"/>
      <c r="G20" s="119"/>
      <c r="H20" s="72"/>
      <c r="I20" s="119"/>
      <c r="J20" s="72"/>
      <c r="K20" s="111"/>
      <c r="L20" s="48"/>
      <c r="M20" s="11"/>
      <c r="N20" s="11"/>
      <c r="O20" s="11"/>
    </row>
    <row r="21" spans="2:15" ht="18.75" customHeight="1">
      <c r="B21" s="96"/>
      <c r="C21" s="103"/>
      <c r="D21" s="106"/>
      <c r="E21" s="117"/>
      <c r="F21" s="127"/>
      <c r="G21" s="119"/>
      <c r="H21" s="127"/>
      <c r="I21" s="119"/>
      <c r="J21" s="127"/>
      <c r="K21" s="111"/>
      <c r="L21" s="48"/>
      <c r="M21" s="11"/>
      <c r="N21" s="11"/>
      <c r="O21" s="11"/>
    </row>
    <row r="22" spans="2:15" ht="18.75" customHeight="1">
      <c r="B22" s="96"/>
      <c r="C22" s="107">
        <v>2</v>
      </c>
      <c r="D22" s="109"/>
      <c r="E22" s="121"/>
      <c r="F22" s="124"/>
      <c r="G22" s="124" t="s">
        <v>12</v>
      </c>
      <c r="H22" s="124"/>
      <c r="I22" s="124" t="s">
        <v>13</v>
      </c>
      <c r="J22" s="124"/>
      <c r="K22" s="109" t="s">
        <v>23</v>
      </c>
      <c r="L22" s="50"/>
      <c r="M22" s="11"/>
      <c r="N22" s="11"/>
      <c r="O22" s="11"/>
    </row>
    <row r="23" spans="2:15" ht="18.75" customHeight="1">
      <c r="B23" s="96"/>
      <c r="C23" s="108"/>
      <c r="D23" s="110"/>
      <c r="E23" s="122"/>
      <c r="F23" s="119"/>
      <c r="G23" s="119"/>
      <c r="H23" s="119"/>
      <c r="I23" s="119"/>
      <c r="J23" s="119"/>
      <c r="K23" s="111"/>
      <c r="L23" s="44"/>
      <c r="M23" s="11"/>
      <c r="N23" s="11"/>
      <c r="O23" s="11"/>
    </row>
    <row r="24" spans="2:15" ht="18.75" customHeight="1">
      <c r="B24" s="96"/>
      <c r="C24" s="108"/>
      <c r="D24" s="110"/>
      <c r="E24" s="122"/>
      <c r="F24" s="119"/>
      <c r="G24" s="119"/>
      <c r="H24" s="119"/>
      <c r="I24" s="119"/>
      <c r="J24" s="119"/>
      <c r="K24" s="111"/>
      <c r="L24" s="44"/>
      <c r="M24" s="11"/>
      <c r="N24" s="11"/>
      <c r="O24" s="11"/>
    </row>
    <row r="25" spans="2:15" ht="18.75" customHeight="1">
      <c r="B25" s="96"/>
      <c r="C25" s="108"/>
      <c r="D25" s="110"/>
      <c r="E25" s="122"/>
      <c r="F25" s="119"/>
      <c r="G25" s="119"/>
      <c r="H25" s="119"/>
      <c r="I25" s="119"/>
      <c r="J25" s="119"/>
      <c r="K25" s="111"/>
      <c r="L25" s="44"/>
      <c r="M25" s="11"/>
      <c r="N25" s="11"/>
      <c r="O25" s="11"/>
    </row>
    <row r="26" spans="2:15" ht="18.75" customHeight="1">
      <c r="B26" s="96"/>
      <c r="C26" s="102"/>
      <c r="D26" s="111"/>
      <c r="E26" s="122"/>
      <c r="F26" s="119"/>
      <c r="G26" s="119"/>
      <c r="H26" s="119"/>
      <c r="I26" s="119"/>
      <c r="J26" s="119"/>
      <c r="K26" s="111"/>
      <c r="L26" s="44"/>
      <c r="M26" s="11"/>
      <c r="N26" s="11"/>
      <c r="O26" s="11"/>
    </row>
    <row r="27" spans="2:15" ht="18.75" customHeight="1">
      <c r="B27" s="96"/>
      <c r="C27" s="102"/>
      <c r="D27" s="111"/>
      <c r="E27" s="122"/>
      <c r="F27" s="119"/>
      <c r="G27" s="119"/>
      <c r="H27" s="119"/>
      <c r="I27" s="119"/>
      <c r="J27" s="119"/>
      <c r="K27" s="111"/>
      <c r="L27" s="44"/>
      <c r="M27" s="11"/>
      <c r="N27" s="11"/>
      <c r="O27" s="11"/>
    </row>
    <row r="28" spans="2:15" ht="18.75" customHeight="1">
      <c r="B28" s="96"/>
      <c r="C28" s="103"/>
      <c r="D28" s="112"/>
      <c r="E28" s="123"/>
      <c r="F28" s="125"/>
      <c r="G28" s="125"/>
      <c r="H28" s="125"/>
      <c r="I28" s="125"/>
      <c r="J28" s="125"/>
      <c r="K28" s="112"/>
      <c r="L28" s="51"/>
      <c r="M28" s="11"/>
      <c r="N28" s="11"/>
      <c r="O28" s="11"/>
    </row>
    <row r="29" spans="2:15" ht="18.75" customHeight="1">
      <c r="B29" s="96"/>
      <c r="C29" s="107">
        <v>3</v>
      </c>
      <c r="D29" s="109"/>
      <c r="E29" s="130"/>
      <c r="F29" s="128"/>
      <c r="G29" s="128" t="s">
        <v>12</v>
      </c>
      <c r="H29" s="128"/>
      <c r="I29" s="128" t="s">
        <v>13</v>
      </c>
      <c r="J29" s="128"/>
      <c r="K29" s="110" t="s">
        <v>23</v>
      </c>
      <c r="L29" s="44"/>
      <c r="M29" s="11"/>
      <c r="N29" s="11"/>
      <c r="O29" s="11"/>
    </row>
    <row r="30" spans="2:15" ht="18.75" customHeight="1">
      <c r="B30" s="96"/>
      <c r="C30" s="108"/>
      <c r="D30" s="110"/>
      <c r="E30" s="122"/>
      <c r="F30" s="119"/>
      <c r="G30" s="119"/>
      <c r="H30" s="119"/>
      <c r="I30" s="119"/>
      <c r="J30" s="119"/>
      <c r="K30" s="111"/>
      <c r="L30" s="44"/>
      <c r="M30" s="11"/>
      <c r="N30" s="11"/>
      <c r="O30" s="11"/>
    </row>
    <row r="31" spans="2:15" ht="18.75" customHeight="1">
      <c r="B31" s="96"/>
      <c r="C31" s="108"/>
      <c r="D31" s="110"/>
      <c r="E31" s="122"/>
      <c r="F31" s="119"/>
      <c r="G31" s="119"/>
      <c r="H31" s="119"/>
      <c r="I31" s="119"/>
      <c r="J31" s="119"/>
      <c r="K31" s="111"/>
      <c r="L31" s="44"/>
      <c r="M31" s="11"/>
      <c r="N31" s="11"/>
      <c r="O31" s="11"/>
    </row>
    <row r="32" spans="2:15" ht="18.75" customHeight="1">
      <c r="B32" s="96"/>
      <c r="C32" s="108"/>
      <c r="D32" s="110"/>
      <c r="E32" s="122"/>
      <c r="F32" s="119"/>
      <c r="G32" s="119"/>
      <c r="H32" s="119"/>
      <c r="I32" s="119"/>
      <c r="J32" s="119"/>
      <c r="K32" s="111"/>
      <c r="L32" s="44"/>
      <c r="M32" s="11"/>
      <c r="N32" s="11"/>
      <c r="O32" s="11"/>
    </row>
    <row r="33" spans="2:15" ht="18.75" customHeight="1">
      <c r="B33" s="96"/>
      <c r="C33" s="102"/>
      <c r="D33" s="111"/>
      <c r="E33" s="122"/>
      <c r="F33" s="119"/>
      <c r="G33" s="119"/>
      <c r="H33" s="119"/>
      <c r="I33" s="119"/>
      <c r="J33" s="119"/>
      <c r="K33" s="111"/>
      <c r="L33" s="44"/>
      <c r="M33" s="11"/>
      <c r="N33" s="11"/>
      <c r="O33" s="11"/>
    </row>
    <row r="34" spans="2:15" ht="18.75" customHeight="1">
      <c r="B34" s="96"/>
      <c r="C34" s="102"/>
      <c r="D34" s="111"/>
      <c r="E34" s="122"/>
      <c r="F34" s="119"/>
      <c r="G34" s="119"/>
      <c r="H34" s="119"/>
      <c r="I34" s="119"/>
      <c r="J34" s="119"/>
      <c r="K34" s="111"/>
      <c r="L34" s="44"/>
      <c r="M34" s="11"/>
      <c r="N34" s="11"/>
      <c r="O34" s="11"/>
    </row>
    <row r="35" spans="2:15" ht="18.75" customHeight="1">
      <c r="B35" s="97"/>
      <c r="C35" s="113"/>
      <c r="D35" s="114"/>
      <c r="E35" s="131"/>
      <c r="F35" s="129"/>
      <c r="G35" s="129"/>
      <c r="H35" s="129"/>
      <c r="I35" s="129"/>
      <c r="J35" s="129"/>
      <c r="K35" s="114"/>
      <c r="L35" s="45"/>
      <c r="M35" s="11"/>
      <c r="N35" s="11"/>
      <c r="O35" s="11"/>
    </row>
    <row r="36" spans="2:15" ht="18.75" customHeight="1">
      <c r="B36" s="49" t="s">
        <v>25</v>
      </c>
      <c r="C36" s="46"/>
      <c r="D36" s="12"/>
      <c r="E36" s="35"/>
      <c r="F36" s="35"/>
      <c r="G36" s="35"/>
      <c r="H36" s="35"/>
      <c r="I36" s="35"/>
      <c r="J36" s="35"/>
      <c r="K36" s="35"/>
      <c r="L36" s="47"/>
      <c r="M36" s="11"/>
      <c r="N36" s="11"/>
      <c r="O36" s="11"/>
    </row>
    <row r="37" spans="2:15" ht="18.75" customHeight="1">
      <c r="B37" s="49"/>
      <c r="C37" s="46"/>
      <c r="D37" s="12"/>
      <c r="E37" s="35"/>
      <c r="F37" s="35"/>
      <c r="G37" s="35"/>
      <c r="H37" s="35"/>
      <c r="I37" s="35"/>
      <c r="J37" s="35"/>
      <c r="K37" s="35"/>
      <c r="L37" s="47"/>
      <c r="M37" s="11"/>
      <c r="N37" s="11"/>
      <c r="O37" s="11"/>
    </row>
    <row r="38" spans="2:15" ht="18.75" customHeight="1">
      <c r="B38" s="11"/>
    </row>
  </sheetData>
  <mergeCells count="34">
    <mergeCell ref="J29:J35"/>
    <mergeCell ref="K29:K35"/>
    <mergeCell ref="E29:E35"/>
    <mergeCell ref="F29:F35"/>
    <mergeCell ref="G29:G35"/>
    <mergeCell ref="H29:H35"/>
    <mergeCell ref="I29:I35"/>
    <mergeCell ref="F15:F21"/>
    <mergeCell ref="H15:H21"/>
    <mergeCell ref="J15:J21"/>
    <mergeCell ref="F22:F28"/>
    <mergeCell ref="H22:H28"/>
    <mergeCell ref="J22:J28"/>
    <mergeCell ref="B15:B35"/>
    <mergeCell ref="L10:L14"/>
    <mergeCell ref="C15:C21"/>
    <mergeCell ref="D15:D21"/>
    <mergeCell ref="C22:C28"/>
    <mergeCell ref="D22:D28"/>
    <mergeCell ref="C29:C35"/>
    <mergeCell ref="D29:D35"/>
    <mergeCell ref="E15:E21"/>
    <mergeCell ref="G15:G21"/>
    <mergeCell ref="I15:I21"/>
    <mergeCell ref="K15:K21"/>
    <mergeCell ref="E22:E28"/>
    <mergeCell ref="G22:G28"/>
    <mergeCell ref="I22:I28"/>
    <mergeCell ref="K22:K28"/>
    <mergeCell ref="I7:K7"/>
    <mergeCell ref="C9:D9"/>
    <mergeCell ref="E9:K9"/>
    <mergeCell ref="B3:L3"/>
    <mergeCell ref="B10:B14"/>
  </mergeCells>
  <phoneticPr fontId="2"/>
  <conditionalFormatting sqref="D10:F10">
    <cfRule type="containsBlanks" dxfId="7" priority="7">
      <formula>LEN(TRIM(D10))=0</formula>
    </cfRule>
  </conditionalFormatting>
  <conditionalFormatting sqref="D15:F15">
    <cfRule type="containsBlanks" dxfId="6" priority="2">
      <formula>LEN(TRIM(D15))=0</formula>
    </cfRule>
  </conditionalFormatting>
  <conditionalFormatting sqref="H10">
    <cfRule type="containsBlanks" dxfId="5" priority="6">
      <formula>LEN(TRIM(H10))=0</formula>
    </cfRule>
  </conditionalFormatting>
  <conditionalFormatting sqref="H15 J15 L15">
    <cfRule type="containsBlanks" dxfId="4" priority="1">
      <formula>LEN(TRIM(H15))=0</formula>
    </cfRule>
  </conditionalFormatting>
  <conditionalFormatting sqref="J10">
    <cfRule type="containsBlanks" dxfId="3" priority="5">
      <formula>LEN(TRIM(J10))=0</formula>
    </cfRule>
  </conditionalFormatting>
  <dataValidations count="1">
    <dataValidation type="list" allowBlank="1" showInputMessage="1" showErrorMessage="1" sqref="E10:E35" xr:uid="{00000000-0002-0000-0100-000000000000}">
      <formula1>"平成,令和,　　"</formula1>
    </dataValidation>
  </dataValidations>
  <printOptions horizontalCentered="1"/>
  <pageMargins left="0.7" right="0.56999999999999995" top="0.55118110236220474" bottom="0.19685039370078741" header="0.39370078740157483" footer="0.23622047244094491"/>
  <pageSetup paperSize="9" orientation="portrait" r:id="rId1"/>
  <headerFooter alignWithMargins="0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16"/>
  <sheetViews>
    <sheetView view="pageBreakPreview" zoomScaleNormal="100" zoomScaleSheetLayoutView="100" workbookViewId="0">
      <selection activeCell="C10" sqref="C10"/>
    </sheetView>
  </sheetViews>
  <sheetFormatPr defaultColWidth="3.125" defaultRowHeight="30.95" customHeight="1"/>
  <cols>
    <col min="1" max="1" width="1.25" style="8" customWidth="1"/>
    <col min="2" max="2" width="2.625" style="8" customWidth="1"/>
    <col min="3" max="3" width="15.5" style="8" customWidth="1"/>
    <col min="4" max="4" width="16.375" style="8" customWidth="1"/>
    <col min="5" max="5" width="10.625" style="8" customWidth="1"/>
    <col min="6" max="6" width="3.25" style="8" customWidth="1"/>
    <col min="7" max="7" width="6.125" style="8" customWidth="1"/>
    <col min="8" max="8" width="2.875" style="8" customWidth="1"/>
    <col min="9" max="9" width="10.375" style="8" customWidth="1"/>
    <col min="10" max="10" width="2.5" style="8" customWidth="1"/>
    <col min="11" max="11" width="3.5" style="8" customWidth="1"/>
    <col min="12" max="12" width="3.625" style="8" customWidth="1"/>
    <col min="13" max="13" width="4.375" style="8" customWidth="1"/>
    <col min="14" max="14" width="2.5" style="8" customWidth="1"/>
    <col min="15" max="15" width="3.5" style="8" customWidth="1"/>
    <col min="16" max="16" width="3.625" style="8" customWidth="1"/>
    <col min="17" max="17" width="1.5" style="8" customWidth="1"/>
    <col min="18" max="18" width="3.125" style="8"/>
    <col min="19" max="19" width="8.25" style="8" bestFit="1" customWidth="1"/>
    <col min="20" max="20" width="24.25" style="8" customWidth="1"/>
    <col min="21" max="16384" width="3.125" style="8"/>
  </cols>
  <sheetData>
    <row r="1" spans="1:20" ht="30.95" customHeight="1">
      <c r="B1" s="52" t="s">
        <v>44</v>
      </c>
    </row>
    <row r="3" spans="1:20" ht="30.95" customHeight="1">
      <c r="A3" s="93" t="s">
        <v>32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</row>
    <row r="4" spans="1:20" ht="30.95" customHeight="1">
      <c r="A4" s="39"/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</row>
    <row r="5" spans="1:20" ht="30.95" customHeight="1">
      <c r="B5" s="42"/>
    </row>
    <row r="6" spans="1:20" ht="4.5" customHeight="1">
      <c r="B6" s="42"/>
    </row>
    <row r="7" spans="1:20" ht="18.75" customHeight="1">
      <c r="B7" s="42"/>
      <c r="F7" s="146" t="s">
        <v>30</v>
      </c>
      <c r="G7" s="147"/>
      <c r="H7" s="146">
        <f>協議書!O11</f>
        <v>0</v>
      </c>
      <c r="I7" s="147"/>
      <c r="J7" s="147"/>
      <c r="K7" s="147"/>
      <c r="L7" s="147"/>
      <c r="M7" s="147"/>
      <c r="N7" s="147"/>
      <c r="O7" s="147"/>
      <c r="P7" s="147"/>
    </row>
    <row r="8" spans="1:20" ht="4.5" customHeight="1" thickBot="1">
      <c r="E8" s="19"/>
      <c r="P8" s="19"/>
    </row>
    <row r="9" spans="1:20" s="20" customFormat="1" ht="30.95" customHeight="1">
      <c r="B9" s="142" t="s">
        <v>19</v>
      </c>
      <c r="C9" s="144"/>
      <c r="D9" s="27" t="s">
        <v>45</v>
      </c>
      <c r="E9" s="28" t="s">
        <v>14</v>
      </c>
      <c r="F9" s="17"/>
      <c r="G9" s="30" t="s">
        <v>16</v>
      </c>
      <c r="H9" s="17"/>
      <c r="I9" s="30" t="s">
        <v>17</v>
      </c>
      <c r="J9" s="145" t="s">
        <v>21</v>
      </c>
      <c r="K9" s="87"/>
      <c r="L9" s="87"/>
      <c r="M9" s="87"/>
      <c r="N9" s="87"/>
      <c r="O9" s="87"/>
      <c r="P9" s="88"/>
      <c r="S9" s="132" t="s">
        <v>71</v>
      </c>
      <c r="T9" s="133"/>
    </row>
    <row r="10" spans="1:20" s="20" customFormat="1" ht="30.95" customHeight="1">
      <c r="B10" s="25">
        <v>1</v>
      </c>
      <c r="C10" s="26"/>
      <c r="D10" s="14">
        <f>I10</f>
        <v>0</v>
      </c>
      <c r="E10" s="24">
        <v>8000</v>
      </c>
      <c r="F10" s="66" t="s">
        <v>18</v>
      </c>
      <c r="G10" s="23"/>
      <c r="H10" s="66" t="s">
        <v>40</v>
      </c>
      <c r="I10" s="22">
        <f>E10*G10</f>
        <v>0</v>
      </c>
      <c r="J10" s="136"/>
      <c r="K10" s="137"/>
      <c r="L10" s="137"/>
      <c r="M10" s="29" t="s">
        <v>20</v>
      </c>
      <c r="N10" s="137"/>
      <c r="O10" s="137"/>
      <c r="P10" s="138"/>
      <c r="S10" s="67">
        <f>_xlfn.DAYS(N10,J10)+1</f>
        <v>1</v>
      </c>
      <c r="T10" s="134" t="s">
        <v>72</v>
      </c>
    </row>
    <row r="11" spans="1:20" s="20" customFormat="1" ht="30.95" customHeight="1">
      <c r="B11" s="25">
        <v>2</v>
      </c>
      <c r="C11" s="26"/>
      <c r="D11" s="14">
        <f t="shared" ref="D11:D13" si="0">I11</f>
        <v>0</v>
      </c>
      <c r="E11" s="24">
        <v>8000</v>
      </c>
      <c r="F11" s="66" t="s">
        <v>18</v>
      </c>
      <c r="G11" s="23"/>
      <c r="H11" s="66" t="s">
        <v>40</v>
      </c>
      <c r="I11" s="22">
        <f t="shared" ref="I11:I13" si="1">E11*G11</f>
        <v>0</v>
      </c>
      <c r="J11" s="139"/>
      <c r="K11" s="140"/>
      <c r="L11" s="140"/>
      <c r="M11" s="29" t="s">
        <v>20</v>
      </c>
      <c r="N11" s="140"/>
      <c r="O11" s="140"/>
      <c r="P11" s="141"/>
      <c r="S11" s="67">
        <f t="shared" ref="S11:S13" si="2">_xlfn.DAYS(N11,J11)+1</f>
        <v>1</v>
      </c>
      <c r="T11" s="134"/>
    </row>
    <row r="12" spans="1:20" s="20" customFormat="1" ht="30.95" customHeight="1">
      <c r="B12" s="25">
        <v>3</v>
      </c>
      <c r="C12" s="26"/>
      <c r="D12" s="14">
        <f t="shared" si="0"/>
        <v>0</v>
      </c>
      <c r="E12" s="24">
        <v>8000</v>
      </c>
      <c r="F12" s="66" t="s">
        <v>18</v>
      </c>
      <c r="G12" s="23"/>
      <c r="H12" s="66" t="s">
        <v>40</v>
      </c>
      <c r="I12" s="22">
        <f t="shared" si="1"/>
        <v>0</v>
      </c>
      <c r="J12" s="139"/>
      <c r="K12" s="140"/>
      <c r="L12" s="140"/>
      <c r="M12" s="29" t="s">
        <v>20</v>
      </c>
      <c r="N12" s="140"/>
      <c r="O12" s="140"/>
      <c r="P12" s="141"/>
      <c r="S12" s="67">
        <f t="shared" si="2"/>
        <v>1</v>
      </c>
      <c r="T12" s="134"/>
    </row>
    <row r="13" spans="1:20" s="20" customFormat="1" ht="30.95" customHeight="1" thickBot="1">
      <c r="B13" s="25">
        <v>4</v>
      </c>
      <c r="C13" s="26"/>
      <c r="D13" s="14">
        <f t="shared" si="0"/>
        <v>0</v>
      </c>
      <c r="E13" s="24">
        <v>8000</v>
      </c>
      <c r="F13" s="66" t="s">
        <v>18</v>
      </c>
      <c r="G13" s="15"/>
      <c r="H13" s="66" t="s">
        <v>40</v>
      </c>
      <c r="I13" s="22">
        <f t="shared" si="1"/>
        <v>0</v>
      </c>
      <c r="J13" s="139"/>
      <c r="K13" s="140"/>
      <c r="L13" s="140"/>
      <c r="M13" s="29" t="s">
        <v>20</v>
      </c>
      <c r="N13" s="140"/>
      <c r="O13" s="140"/>
      <c r="P13" s="141"/>
      <c r="S13" s="68">
        <f t="shared" si="2"/>
        <v>1</v>
      </c>
      <c r="T13" s="135"/>
    </row>
    <row r="14" spans="1:20" s="20" customFormat="1" ht="30.95" customHeight="1">
      <c r="A14" s="13"/>
      <c r="B14" s="142" t="s">
        <v>15</v>
      </c>
      <c r="C14" s="143"/>
      <c r="D14" s="69">
        <f>SUM(D10:D13)</f>
        <v>0</v>
      </c>
      <c r="E14" s="16"/>
      <c r="F14" s="17"/>
      <c r="G14" s="17"/>
      <c r="H14" s="17"/>
      <c r="I14" s="17"/>
      <c r="J14" s="31"/>
      <c r="K14" s="17"/>
      <c r="L14" s="17"/>
      <c r="M14" s="17"/>
      <c r="N14" s="17"/>
      <c r="O14" s="17"/>
      <c r="P14" s="18"/>
    </row>
    <row r="15" spans="1:20" s="20" customFormat="1" ht="30.95" customHeight="1">
      <c r="A15" s="13"/>
      <c r="C15" s="21"/>
    </row>
    <row r="16" spans="1:20" ht="30.95" customHeight="1"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</row>
  </sheetData>
  <mergeCells count="16">
    <mergeCell ref="A3:P3"/>
    <mergeCell ref="B14:C14"/>
    <mergeCell ref="B9:C9"/>
    <mergeCell ref="J9:P9"/>
    <mergeCell ref="H7:P7"/>
    <mergeCell ref="F7:G7"/>
    <mergeCell ref="S9:T9"/>
    <mergeCell ref="T10:T13"/>
    <mergeCell ref="J10:L10"/>
    <mergeCell ref="N10:P10"/>
    <mergeCell ref="J11:L11"/>
    <mergeCell ref="N11:P11"/>
    <mergeCell ref="J12:L12"/>
    <mergeCell ref="N12:P12"/>
    <mergeCell ref="J13:L13"/>
    <mergeCell ref="N13:P13"/>
  </mergeCells>
  <phoneticPr fontId="2"/>
  <conditionalFormatting sqref="C10">
    <cfRule type="containsBlanks" dxfId="2" priority="3">
      <formula>LEN(TRIM(C10))=0</formula>
    </cfRule>
  </conditionalFormatting>
  <conditionalFormatting sqref="G10">
    <cfRule type="containsBlanks" dxfId="1" priority="4">
      <formula>LEN(TRIM(G10))=0</formula>
    </cfRule>
  </conditionalFormatting>
  <conditionalFormatting sqref="J10:L10 N10:P10">
    <cfRule type="containsBlanks" dxfId="0" priority="1">
      <formula>LEN(TRIM(J10))=0</formula>
    </cfRule>
  </conditionalFormatting>
  <printOptions horizontalCentered="1"/>
  <pageMargins left="0.59055118110236227" right="0.39370078740157483" top="0.55118110236220474" bottom="0.59055118110236227" header="0.35433070866141736" footer="0.39370078740157483"/>
  <pageSetup paperSize="9" orientation="portrait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協議書</vt:lpstr>
      <vt:lpstr>(1)所要額</vt:lpstr>
      <vt:lpstr>(2) 事業計画書</vt:lpstr>
      <vt:lpstr>(3)所要額明細書</vt:lpstr>
      <vt:lpstr>'(1)所要額'!Print_Area</vt:lpstr>
      <vt:lpstr>'(2) 事業計画書'!Print_Area</vt:lpstr>
      <vt:lpstr>'(3)所要額明細書'!Print_Area</vt:lpstr>
      <vt:lpstr>協議書!Print_Area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2022-09-08T12:20:51Z</dcterms:created>
  <dcterms:modified xsi:type="dcterms:W3CDTF">2026-07-15T23:51:07Z</dcterms:modified>
</cp:coreProperties>
</file>