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DFA1F2B4-0F72-42C3-A7DD-59166CD149EC}" xr6:coauthVersionLast="47" xr6:coauthVersionMax="47" xr10:uidLastSave="{00000000-0000-0000-0000-000000000000}"/>
  <bookViews>
    <workbookView xWindow="-28920" yWindow="-4755" windowWidth="29040" windowHeight="15720" tabRatio="823" xr2:uid="{00000000-000D-0000-FFFF-FFFF00000000}"/>
  </bookViews>
  <sheets>
    <sheet name="実績報告書" sheetId="28" r:id="rId1"/>
    <sheet name="(1)精算額" sheetId="24" r:id="rId2"/>
    <sheet name="(2) 事業実績" sheetId="19" r:id="rId3"/>
    <sheet name="【添付様式】OJT計画・報告" sheetId="27" r:id="rId4"/>
    <sheet name="(3)実績額明細書" sheetId="26" r:id="rId5"/>
    <sheet name="(4)歳入歳出決算書" sheetId="29" r:id="rId6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1">'(1)精算額'!$A$1:$L$18</definedName>
    <definedName name="_xlnm.Print_Area" localSheetId="4">'(3)実績額明細書'!$A$1:$Q$15</definedName>
    <definedName name="_xlnm.Print_Area" localSheetId="5">'(4)歳入歳出決算書'!$A$1:$R$40</definedName>
    <definedName name="_xlnm.Print_Area" localSheetId="0">実績報告書!$A$1:$X$40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9" l="1"/>
  <c r="J38" i="29" l="1"/>
  <c r="J37" i="29"/>
  <c r="J36" i="29"/>
  <c r="I34" i="29"/>
  <c r="G34" i="29"/>
  <c r="E34" i="29"/>
  <c r="J9" i="24"/>
  <c r="B4" i="24"/>
  <c r="K28" i="28" l="1"/>
  <c r="S14" i="26" l="1"/>
  <c r="S13" i="26"/>
  <c r="S12" i="26"/>
  <c r="S11" i="26"/>
  <c r="G15" i="26"/>
  <c r="N11" i="29" s="1"/>
  <c r="N27" i="29" s="1"/>
  <c r="J25" i="29" s="1"/>
  <c r="C14" i="24" s="1"/>
  <c r="H8" i="26"/>
  <c r="H6" i="26"/>
  <c r="I14" i="26"/>
  <c r="D14" i="26" s="1"/>
  <c r="I4" i="27"/>
  <c r="D4" i="27"/>
  <c r="AJ8" i="19"/>
  <c r="AJ6" i="19"/>
  <c r="E14" i="24" l="1"/>
  <c r="K13" i="29"/>
  <c r="I12" i="26"/>
  <c r="D12" i="26" s="1"/>
  <c r="I13" i="26"/>
  <c r="D13" i="26" s="1"/>
  <c r="I11" i="26"/>
  <c r="I15" i="26" l="1"/>
  <c r="D11" i="26"/>
  <c r="D15" i="26" s="1"/>
  <c r="F14" i="24" l="1"/>
  <c r="H14" i="24" s="1"/>
  <c r="J9" i="29"/>
  <c r="O13" i="29" s="1"/>
  <c r="J13" i="29" s="1"/>
  <c r="I14" i="24" l="1"/>
  <c r="K30" i="28" s="1"/>
  <c r="K1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2" authorId="0" shapeId="0" xr:uid="{0EADBDF4-0F6A-4D7E-994A-07A1E288EA27}">
      <text>
        <r>
          <rPr>
            <b/>
            <sz val="12"/>
            <color indexed="81"/>
            <rFont val="MS P ゴシック"/>
            <family val="3"/>
            <charset val="128"/>
          </rPr>
          <t>事業所内で文書を
番号管理していない場合は、
入力不要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70C748FE-644B-40EF-9845-B9277B918497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ＯＪＴの実施にあたり、寄付金等の
収入があればここへ記載してください。
※なければ「０」を入力してください。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G14" authorId="0" shapeId="0" xr:uid="{8C8073FA-8DFF-46D9-9B86-477188047102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交付申請・変更交付申請の際に記載した「交付申請額」を記入してください。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 xr:uid="{3F649117-C661-4147-8C8D-25CCB8AC94AD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県からの交付決定通知書
交付決定額を記載してください。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1" authorId="0" shapeId="0" xr:uid="{ED36272D-D689-42D7-A51C-7705A567D3F9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日数を数字のみで入力すると
 金額は自動で計算されます。
 ※「日」の文字は自動で入ります。
</t>
        </r>
      </text>
    </comment>
    <comment ref="J11" authorId="0" shapeId="0" xr:uid="{E260A74F-94D3-4063-AEF5-B8E1DFF7567D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実施年月日を記入してください。
※「月/日」の形式で入力すると、年月日が自動で入力されます（入力「4/1」→表示「R8.4.1」）。
（２人目以降も同じ）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<sst xmlns="http://schemas.openxmlformats.org/spreadsheetml/2006/main" count="189" uniqueCount="150">
  <si>
    <t>円</t>
  </si>
  <si>
    <t>(B)</t>
  </si>
  <si>
    <t>(C)</t>
  </si>
  <si>
    <t>(D)</t>
  </si>
  <si>
    <t>(E)</t>
  </si>
  <si>
    <t>(F)</t>
  </si>
  <si>
    <t>(A)</t>
  </si>
  <si>
    <t>区分</t>
    <rPh sb="0" eb="2">
      <t>クブン</t>
    </rPh>
    <phoneticPr fontId="3"/>
  </si>
  <si>
    <t>総事業費</t>
    <rPh sb="0" eb="1">
      <t>ソウ</t>
    </rPh>
    <rPh sb="1" eb="4">
      <t>ジギョウヒ</t>
    </rPh>
    <phoneticPr fontId="3"/>
  </si>
  <si>
    <t>備考</t>
    <rPh sb="0" eb="2">
      <t>ビコウ</t>
    </rPh>
    <phoneticPr fontId="3"/>
  </si>
  <si>
    <t>補助基本額</t>
    <rPh sb="0" eb="2">
      <t>ホジョ</t>
    </rPh>
    <rPh sb="2" eb="4">
      <t>キホン</t>
    </rPh>
    <rPh sb="4" eb="5">
      <t>ガク</t>
    </rPh>
    <phoneticPr fontId="3"/>
  </si>
  <si>
    <t>事業区分</t>
    <rPh sb="0" eb="2">
      <t>ジギョウ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</si>
  <si>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</si>
  <si>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(G)</t>
    <phoneticPr fontId="3"/>
  </si>
  <si>
    <t>補助単価</t>
    <rPh sb="0" eb="2">
      <t>ホジョ</t>
    </rPh>
    <rPh sb="2" eb="4">
      <t>タンカ</t>
    </rPh>
    <phoneticPr fontId="3"/>
  </si>
  <si>
    <t>合計</t>
    <rPh sb="0" eb="2">
      <t>ゴウケイ</t>
    </rPh>
    <phoneticPr fontId="3"/>
  </si>
  <si>
    <t>日数</t>
    <rPh sb="0" eb="2">
      <t>ニッスウ</t>
    </rPh>
    <phoneticPr fontId="3"/>
  </si>
  <si>
    <t>小計</t>
    <rPh sb="0" eb="1">
      <t>ショウ</t>
    </rPh>
    <rPh sb="1" eb="2">
      <t>ケイ</t>
    </rPh>
    <phoneticPr fontId="3"/>
  </si>
  <si>
    <t>×</t>
    <phoneticPr fontId="3"/>
  </si>
  <si>
    <t>新規採用職員氏名</t>
    <rPh sb="0" eb="2">
      <t>シンキ</t>
    </rPh>
    <rPh sb="2" eb="4">
      <t>サイヨウ</t>
    </rPh>
    <rPh sb="4" eb="6">
      <t>ショクイン</t>
    </rPh>
    <rPh sb="6" eb="8">
      <t>シメイ</t>
    </rPh>
    <phoneticPr fontId="3"/>
  </si>
  <si>
    <t>～</t>
    <phoneticPr fontId="3"/>
  </si>
  <si>
    <t>ＯＪＴの対象者</t>
    <rPh sb="4" eb="7">
      <t>タイショウシャ</t>
    </rPh>
    <phoneticPr fontId="3"/>
  </si>
  <si>
    <t>氏名</t>
    <rPh sb="0" eb="2">
      <t>シメイ</t>
    </rPh>
    <phoneticPr fontId="3"/>
  </si>
  <si>
    <t>指導者</t>
    <rPh sb="0" eb="3">
      <t>シドウシャ</t>
    </rPh>
    <phoneticPr fontId="3"/>
  </si>
  <si>
    <t>寄付金その他の収入額</t>
    <rPh sb="5" eb="6">
      <t>タ</t>
    </rPh>
    <rPh sb="7" eb="9">
      <t>シュウニュウ</t>
    </rPh>
    <rPh sb="9" eb="10">
      <t>テイガク</t>
    </rPh>
    <phoneticPr fontId="3"/>
  </si>
  <si>
    <t>補助対象経費実支出額</t>
    <rPh sb="0" eb="2">
      <t>ホジョ</t>
    </rPh>
    <rPh sb="2" eb="4">
      <t>タイショウ</t>
    </rPh>
    <rPh sb="4" eb="6">
      <t>ケイヒ</t>
    </rPh>
    <rPh sb="6" eb="7">
      <t>ジツ</t>
    </rPh>
    <rPh sb="7" eb="9">
      <t>シシュツ</t>
    </rPh>
    <rPh sb="9" eb="10">
      <t>テイガク</t>
    </rPh>
    <phoneticPr fontId="3"/>
  </si>
  <si>
    <t>補助金
交付決定額</t>
    <rPh sb="0" eb="2">
      <t>ホジョ</t>
    </rPh>
    <rPh sb="2" eb="3">
      <t>キン</t>
    </rPh>
    <rPh sb="4" eb="6">
      <t>コウフ</t>
    </rPh>
    <rPh sb="6" eb="8">
      <t>ケッテイ</t>
    </rPh>
    <rPh sb="8" eb="9">
      <t>ガク</t>
    </rPh>
    <phoneticPr fontId="3"/>
  </si>
  <si>
    <t>補助金
所要額</t>
    <rPh sb="0" eb="2">
      <t>ホジョ</t>
    </rPh>
    <rPh sb="2" eb="3">
      <t>キン</t>
    </rPh>
    <rPh sb="4" eb="6">
      <t>ショヨウ</t>
    </rPh>
    <rPh sb="6" eb="7">
      <t>ガク</t>
    </rPh>
    <phoneticPr fontId="3"/>
  </si>
  <si>
    <t>(H)</t>
    <phoneticPr fontId="3"/>
  </si>
  <si>
    <t>I(H-G)</t>
    <phoneticPr fontId="3"/>
  </si>
  <si>
    <t>差引
過不足額</t>
    <rPh sb="0" eb="2">
      <t>サシヒキ</t>
    </rPh>
    <rPh sb="3" eb="6">
      <t>カフソク</t>
    </rPh>
    <rPh sb="6" eb="7">
      <t>ガク</t>
    </rPh>
    <phoneticPr fontId="3"/>
  </si>
  <si>
    <t>ＯＪＴ実施期間</t>
    <rPh sb="3" eb="5">
      <t>ジッシ</t>
    </rPh>
    <rPh sb="5" eb="7">
      <t>キカン</t>
    </rPh>
    <phoneticPr fontId="3"/>
  </si>
  <si>
    <t>（注１）ＯＪＴの指導者及び対象者のそれぞれについて、勤務表（写）を添付してください。</t>
    <rPh sb="1" eb="2">
      <t>チュウ</t>
    </rPh>
    <rPh sb="8" eb="11">
      <t>シドウシャ</t>
    </rPh>
    <rPh sb="11" eb="12">
      <t>オヨ</t>
    </rPh>
    <rPh sb="13" eb="16">
      <t>タイショウシャ</t>
    </rPh>
    <rPh sb="26" eb="28">
      <t>キンム</t>
    </rPh>
    <rPh sb="28" eb="29">
      <t>ヒョウ</t>
    </rPh>
    <rPh sb="30" eb="31">
      <t>ウツ</t>
    </rPh>
    <rPh sb="33" eb="35">
      <t>テンプ</t>
    </rPh>
    <phoneticPr fontId="3"/>
  </si>
  <si>
    <t>ＯＪＴ実施日</t>
    <rPh sb="3" eb="5">
      <t>ジッシ</t>
    </rPh>
    <rPh sb="5" eb="6">
      <t>ビ</t>
    </rPh>
    <phoneticPr fontId="3"/>
  </si>
  <si>
    <t>月</t>
    <rPh sb="0" eb="1">
      <t>ツキ</t>
    </rPh>
    <phoneticPr fontId="3"/>
  </si>
  <si>
    <t>備考</t>
    <rPh sb="0" eb="2">
      <t>ビコウ</t>
    </rPh>
    <phoneticPr fontId="3"/>
  </si>
  <si>
    <t>２　Ｆ欄には、Ｃ欄、Ｄ欄及びＥ欄を比較して、最も少ない額を記入する。</t>
    <rPh sb="3" eb="4">
      <t>ラン</t>
    </rPh>
    <rPh sb="8" eb="9">
      <t>ラン</t>
    </rPh>
    <rPh sb="11" eb="12">
      <t>ラン</t>
    </rPh>
    <rPh sb="12" eb="13">
      <t>オヨ</t>
    </rPh>
    <rPh sb="15" eb="16">
      <t>ラン</t>
    </rPh>
    <rPh sb="17" eb="19">
      <t>ヒカク</t>
    </rPh>
    <rPh sb="22" eb="23">
      <t>モット</t>
    </rPh>
    <rPh sb="24" eb="25">
      <t>スク</t>
    </rPh>
    <rPh sb="27" eb="28">
      <t>ガク</t>
    </rPh>
    <rPh sb="29" eb="31">
      <t>キニュウ</t>
    </rPh>
    <phoneticPr fontId="3"/>
  </si>
  <si>
    <t>３　Ｇ欄は、Ｆ欄の額と同額を記入する（1,000円未満は切り捨て）。</t>
    <rPh sb="3" eb="4">
      <t>ラン</t>
    </rPh>
    <rPh sb="7" eb="8">
      <t>ラン</t>
    </rPh>
    <rPh sb="9" eb="10">
      <t>ガク</t>
    </rPh>
    <rPh sb="11" eb="13">
      <t>ドウガク</t>
    </rPh>
    <rPh sb="14" eb="16">
      <t>キニュウ</t>
    </rPh>
    <rPh sb="24" eb="25">
      <t>エン</t>
    </rPh>
    <rPh sb="25" eb="27">
      <t>ミマン</t>
    </rPh>
    <rPh sb="28" eb="29">
      <t>キ</t>
    </rPh>
    <rPh sb="30" eb="31">
      <t>ス</t>
    </rPh>
    <phoneticPr fontId="3"/>
  </si>
  <si>
    <t>対象経費実支出額</t>
    <rPh sb="0" eb="2">
      <t>タイショウ</t>
    </rPh>
    <rPh sb="2" eb="4">
      <t>ケイヒ</t>
    </rPh>
    <rPh sb="4" eb="7">
      <t>ジツシシュツ</t>
    </rPh>
    <rPh sb="7" eb="8">
      <t>ガク</t>
    </rPh>
    <phoneticPr fontId="3"/>
  </si>
  <si>
    <t>雇用年月日</t>
    <rPh sb="0" eb="2">
      <t>コヨウ</t>
    </rPh>
    <rPh sb="2" eb="5">
      <t>ネンガッピ</t>
    </rPh>
    <phoneticPr fontId="3"/>
  </si>
  <si>
    <t>（注２）ＯＪＴ対象者ごとのＯＪＴ実施報告書を添付してください。</t>
    <rPh sb="1" eb="2">
      <t>チュウ</t>
    </rPh>
    <rPh sb="7" eb="10">
      <t>タイショウシャ</t>
    </rPh>
    <rPh sb="16" eb="18">
      <t>ジッシ</t>
    </rPh>
    <rPh sb="18" eb="21">
      <t>ホウコクショ</t>
    </rPh>
    <rPh sb="22" eb="24">
      <t>テンプ</t>
    </rPh>
    <phoneticPr fontId="3"/>
  </si>
  <si>
    <t>差引額
((A)-(B))</t>
    <rPh sb="0" eb="2">
      <t>サシヒキ</t>
    </rPh>
    <rPh sb="2" eb="3">
      <t>ガク</t>
    </rPh>
    <phoneticPr fontId="3"/>
  </si>
  <si>
    <t>事業者番号</t>
    <rPh sb="0" eb="3">
      <t>ジギョウシャ</t>
    </rPh>
    <rPh sb="3" eb="5">
      <t>バンゴウ</t>
    </rPh>
    <phoneticPr fontId="3"/>
  </si>
  <si>
    <t>事業者名</t>
    <rPh sb="0" eb="3">
      <t>ジギョウシャ</t>
    </rPh>
    <rPh sb="3" eb="4">
      <t>メイ</t>
    </rPh>
    <phoneticPr fontId="3"/>
  </si>
  <si>
    <t>事業者名</t>
    <rPh sb="0" eb="3">
      <t>ジギョウシャ</t>
    </rPh>
    <rPh sb="3" eb="4">
      <t>メイ</t>
    </rPh>
    <phoneticPr fontId="3"/>
  </si>
  <si>
    <t>訪問看護ステーションへの看護職員入職促進事業　事業実績報告書</t>
    <rPh sb="0" eb="2">
      <t>ホウモン</t>
    </rPh>
    <rPh sb="2" eb="4">
      <t>カンゴ</t>
    </rPh>
    <rPh sb="12" eb="14">
      <t>カンゴ</t>
    </rPh>
    <rPh sb="14" eb="16">
      <t>ショクイン</t>
    </rPh>
    <rPh sb="16" eb="18">
      <t>ニュウショク</t>
    </rPh>
    <rPh sb="18" eb="20">
      <t>ソクシン</t>
    </rPh>
    <rPh sb="20" eb="22">
      <t>ジギョウ</t>
    </rPh>
    <rPh sb="23" eb="25">
      <t>ジギョウ</t>
    </rPh>
    <rPh sb="25" eb="27">
      <t>ジッセキ</t>
    </rPh>
    <rPh sb="27" eb="29">
      <t>ホウコク</t>
    </rPh>
    <phoneticPr fontId="3"/>
  </si>
  <si>
    <t>訪問看護ステーションへの看護職員入職促進事業　実績額明細書</t>
    <rPh sb="0" eb="4">
      <t>ホウモンカンゴ</t>
    </rPh>
    <rPh sb="12" eb="22">
      <t>カンゴショクインニュウショクソクシンジギョウ</t>
    </rPh>
    <rPh sb="23" eb="25">
      <t>ジッセキ</t>
    </rPh>
    <rPh sb="25" eb="26">
      <t>ガク</t>
    </rPh>
    <rPh sb="26" eb="29">
      <t>メイサイショ</t>
    </rPh>
    <phoneticPr fontId="3"/>
  </si>
  <si>
    <t>Ⅰ 訪問看護ステーションへの看護職員入職促進事業</t>
    <rPh sb="2" eb="6">
      <t>ホウモンカンゴ</t>
    </rPh>
    <rPh sb="14" eb="24">
      <t>カンゴショクインニュウショクソクシンジギョウ</t>
    </rPh>
    <phoneticPr fontId="3"/>
  </si>
  <si>
    <t>１　Ｅ欄には、交付申請・変更交付申請の際に記載した「交付申請額」を記入する。</t>
    <rPh sb="3" eb="4">
      <t>ラン</t>
    </rPh>
    <rPh sb="7" eb="9">
      <t>コウフ</t>
    </rPh>
    <rPh sb="9" eb="11">
      <t>シンセイ</t>
    </rPh>
    <rPh sb="12" eb="14">
      <t>ヘンコウ</t>
    </rPh>
    <rPh sb="14" eb="16">
      <t>コウフ</t>
    </rPh>
    <rPh sb="16" eb="18">
      <t>シンセイ</t>
    </rPh>
    <rPh sb="19" eb="20">
      <t>サイ</t>
    </rPh>
    <rPh sb="21" eb="23">
      <t>キサイ</t>
    </rPh>
    <rPh sb="26" eb="28">
      <t>コウフ</t>
    </rPh>
    <rPh sb="28" eb="31">
      <t>シンセイガク</t>
    </rPh>
    <rPh sb="33" eb="35">
      <t>キニュウ</t>
    </rPh>
    <phoneticPr fontId="3"/>
  </si>
  <si>
    <t>=</t>
    <phoneticPr fontId="3"/>
  </si>
  <si>
    <t>様式５の（１）</t>
    <rPh sb="0" eb="2">
      <t>ヨウシキ</t>
    </rPh>
    <phoneticPr fontId="3"/>
  </si>
  <si>
    <t>様式５の（２）</t>
    <rPh sb="0" eb="2">
      <t>ヨウシキ</t>
    </rPh>
    <phoneticPr fontId="3"/>
  </si>
  <si>
    <t>様式５の(３)</t>
    <rPh sb="0" eb="2">
      <t>ヨウシキ</t>
    </rPh>
    <phoneticPr fontId="3"/>
  </si>
  <si>
    <t>　　　年　月　日</t>
    <rPh sb="3" eb="4">
      <t>ネン</t>
    </rPh>
    <rPh sb="5" eb="6">
      <t>ガツ</t>
    </rPh>
    <rPh sb="7" eb="8">
      <t>ニチ</t>
    </rPh>
    <phoneticPr fontId="3"/>
  </si>
  <si>
    <t>本様式が複数枚となる場合は、A欄の番号を連番とし、書類の総数がわかるように、右上のNO欄に、右記のように記入してください。（記入例）　No.　1/3, 2/3, 3/3</t>
    <rPh sb="0" eb="1">
      <t>ホン</t>
    </rPh>
    <rPh sb="1" eb="3">
      <t>ヨウシキ</t>
    </rPh>
    <rPh sb="4" eb="6">
      <t>フクスウ</t>
    </rPh>
    <rPh sb="6" eb="7">
      <t>マイ</t>
    </rPh>
    <rPh sb="10" eb="12">
      <t>バアイ</t>
    </rPh>
    <rPh sb="15" eb="16">
      <t>ラン</t>
    </rPh>
    <rPh sb="17" eb="19">
      <t>バンゴウ</t>
    </rPh>
    <rPh sb="20" eb="22">
      <t>レンバン</t>
    </rPh>
    <rPh sb="25" eb="27">
      <t>ショルイ</t>
    </rPh>
    <rPh sb="28" eb="30">
      <t>ソウスウ</t>
    </rPh>
    <rPh sb="38" eb="40">
      <t>ミギウエ</t>
    </rPh>
    <rPh sb="43" eb="44">
      <t>ラン</t>
    </rPh>
    <rPh sb="46" eb="48">
      <t>ウキ</t>
    </rPh>
    <rPh sb="52" eb="54">
      <t>キニュウ</t>
    </rPh>
    <rPh sb="62" eb="64">
      <t>キニュウ</t>
    </rPh>
    <rPh sb="64" eb="65">
      <t>レイ</t>
    </rPh>
    <phoneticPr fontId="3"/>
  </si>
  <si>
    <t>一人の利用者について、複数回のOJTを計画する場合は、行を変えて記入してください。（同じ利用者を、例えばNo.1,No.2にそれぞれ記入）</t>
    <rPh sb="0" eb="2">
      <t>ヒトリ</t>
    </rPh>
    <rPh sb="3" eb="6">
      <t>リヨウシャ</t>
    </rPh>
    <rPh sb="11" eb="14">
      <t>フクスウカイ</t>
    </rPh>
    <rPh sb="19" eb="21">
      <t>ケイカク</t>
    </rPh>
    <rPh sb="23" eb="25">
      <t>バアイ</t>
    </rPh>
    <rPh sb="27" eb="28">
      <t>ギョウ</t>
    </rPh>
    <rPh sb="29" eb="30">
      <t>カ</t>
    </rPh>
    <rPh sb="32" eb="34">
      <t>キニュウ</t>
    </rPh>
    <rPh sb="42" eb="43">
      <t>オナ</t>
    </rPh>
    <rPh sb="44" eb="47">
      <t>リヨウシャ</t>
    </rPh>
    <rPh sb="49" eb="50">
      <t>タト</t>
    </rPh>
    <rPh sb="66" eb="68">
      <t>キニュウ</t>
    </rPh>
    <phoneticPr fontId="3"/>
  </si>
  <si>
    <t>実績報告では、交付申請で提出した計画書に、C欄を追加記入し、OJT実施報告書として提出してください。</t>
    <rPh sb="7" eb="9">
      <t>コウフ</t>
    </rPh>
    <rPh sb="9" eb="11">
      <t>シンセイ</t>
    </rPh>
    <rPh sb="12" eb="14">
      <t>テイシュツ</t>
    </rPh>
    <rPh sb="16" eb="19">
      <t>ケイカクショ</t>
    </rPh>
    <phoneticPr fontId="3"/>
  </si>
  <si>
    <t>補助金交付申請では、A欄及びB欄を記入し、OJT実施計画書として提出してください。ただし、申請時点で既に終了しているOJTがある場合は、C欄を記入してください。</t>
    <rPh sb="0" eb="3">
      <t>ホジョキン</t>
    </rPh>
    <rPh sb="3" eb="5">
      <t>コウフ</t>
    </rPh>
    <rPh sb="5" eb="7">
      <t>シンセイ</t>
    </rPh>
    <rPh sb="24" eb="26">
      <t>ジッシ</t>
    </rPh>
    <rPh sb="26" eb="29">
      <t>ケイカクショ</t>
    </rPh>
    <rPh sb="32" eb="34">
      <t>テイシュツ</t>
    </rPh>
    <rPh sb="45" eb="47">
      <t>シンセイ</t>
    </rPh>
    <rPh sb="47" eb="49">
      <t>ジテン</t>
    </rPh>
    <rPh sb="50" eb="51">
      <t>スデ</t>
    </rPh>
    <rPh sb="52" eb="54">
      <t>シュウリョウ</t>
    </rPh>
    <rPh sb="64" eb="66">
      <t>バアイ</t>
    </rPh>
    <rPh sb="69" eb="70">
      <t>ラン</t>
    </rPh>
    <rPh sb="71" eb="73">
      <t>キニュウ</t>
    </rPh>
    <phoneticPr fontId="3"/>
  </si>
  <si>
    <t>記入要領</t>
    <rPh sb="0" eb="2">
      <t>キニュウ</t>
    </rPh>
    <rPh sb="2" eb="4">
      <t>ヨウリョウ</t>
    </rPh>
    <phoneticPr fontId="3"/>
  </si>
  <si>
    <t>実施できなかった場合その理由</t>
    <rPh sb="0" eb="2">
      <t>ジッシ</t>
    </rPh>
    <rPh sb="8" eb="10">
      <t>バアイ</t>
    </rPh>
    <rPh sb="12" eb="14">
      <t>リユウ</t>
    </rPh>
    <phoneticPr fontId="3"/>
  </si>
  <si>
    <t>指導内容</t>
    <rPh sb="0" eb="2">
      <t>シドウ</t>
    </rPh>
    <rPh sb="2" eb="4">
      <t>ナイヨウ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</si>
  <si>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</si>
  <si>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実施日時</t>
    <rPh sb="0" eb="2">
      <t>ジッシ</t>
    </rPh>
    <rPh sb="2" eb="4">
      <t>ニチジ</t>
    </rPh>
    <phoneticPr fontId="3"/>
  </si>
  <si>
    <t>実施有無</t>
    <rPh sb="0" eb="2">
      <t>ジッシ</t>
    </rPh>
    <rPh sb="2" eb="4">
      <t>ウム</t>
    </rPh>
    <phoneticPr fontId="3"/>
  </si>
  <si>
    <t>予定所要時間</t>
    <rPh sb="0" eb="2">
      <t>ヨテイ</t>
    </rPh>
    <rPh sb="2" eb="4">
      <t>ショヨウ</t>
    </rPh>
    <rPh sb="4" eb="6">
      <t>ジカン</t>
    </rPh>
    <phoneticPr fontId="3"/>
  </si>
  <si>
    <t>指導計画</t>
    <rPh sb="0" eb="2">
      <t>シドウ</t>
    </rPh>
    <rPh sb="2" eb="4">
      <t>ケイカク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</si>
  <si>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</si>
  <si>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</si>
  <si>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要支援・要介護度</t>
    <rPh sb="0" eb="3">
      <t>ヨウシエン</t>
    </rPh>
    <rPh sb="4" eb="7">
      <t>ヨウカイゴ</t>
    </rPh>
    <rPh sb="7" eb="8">
      <t>ド</t>
    </rPh>
    <phoneticPr fontId="3"/>
  </si>
  <si>
    <t>番号</t>
    <rPh sb="0" eb="2">
      <t>バンゴウ</t>
    </rPh>
    <phoneticPr fontId="3"/>
  </si>
  <si>
    <t>　[C]　ＯＪＴ実施記録</t>
    <rPh sb="8" eb="10">
      <t>ジッシ</t>
    </rPh>
    <rPh sb="10" eb="12">
      <t>キロク</t>
    </rPh>
    <phoneticPr fontId="3"/>
  </si>
  <si>
    <t>[B]　OJT実施計画</t>
    <rPh sb="7" eb="9">
      <t>ジッシ</t>
    </rPh>
    <rPh sb="9" eb="11">
      <t>ケイカク</t>
    </rPh>
    <phoneticPr fontId="3"/>
  </si>
  <si>
    <t>[A]　利用者情報</t>
    <rPh sb="4" eb="7">
      <t>リヨウシャ</t>
    </rPh>
    <rPh sb="7" eb="9">
      <t>ジョウホウ</t>
    </rPh>
    <phoneticPr fontId="3"/>
  </si>
  <si>
    <t>OJT実施期間</t>
    <rPh sb="3" eb="5">
      <t>ジッシ</t>
    </rPh>
    <rPh sb="5" eb="7">
      <t>キカン</t>
    </rPh>
    <phoneticPr fontId="3"/>
  </si>
  <si>
    <t>計画作成者</t>
    <rPh sb="0" eb="2">
      <t>ケイカク</t>
    </rPh>
    <rPh sb="2" eb="5">
      <t>サクセイシャ</t>
    </rPh>
    <phoneticPr fontId="3"/>
  </si>
  <si>
    <t>OJT実施予定期間</t>
    <rPh sb="3" eb="5">
      <t>ジッシ</t>
    </rPh>
    <rPh sb="5" eb="7">
      <t>ヨテイ</t>
    </rPh>
    <rPh sb="7" eb="9">
      <t>キカン</t>
    </rPh>
    <phoneticPr fontId="3"/>
  </si>
  <si>
    <t>OJT対象者</t>
    <rPh sb="3" eb="6">
      <t>タイショウシャ</t>
    </rPh>
    <phoneticPr fontId="3"/>
  </si>
  <si>
    <t>新任職員ＯＪＴ実施計画書　兼　実施報告書</t>
    <rPh sb="0" eb="1">
      <t>シン</t>
    </rPh>
    <rPh sb="1" eb="2">
      <t>ニン</t>
    </rPh>
    <rPh sb="2" eb="4">
      <t>ショクイン</t>
    </rPh>
    <rPh sb="7" eb="9">
      <t>ジッシ</t>
    </rPh>
    <rPh sb="9" eb="12">
      <t>ケイカクショ</t>
    </rPh>
    <rPh sb="13" eb="14">
      <t>ケン</t>
    </rPh>
    <rPh sb="15" eb="17">
      <t>ジッシ</t>
    </rPh>
    <rPh sb="17" eb="20">
      <t>ホウコクショ</t>
    </rPh>
    <phoneticPr fontId="3"/>
  </si>
  <si>
    <t>N0.　　　　　　</t>
    <phoneticPr fontId="3"/>
  </si>
  <si>
    <t>※「月/日」の形式（4/1等）で
　日付を入力すると
　実施日数が計算されます。</t>
    <rPh sb="2" eb="3">
      <t>ツキ</t>
    </rPh>
    <rPh sb="4" eb="5">
      <t>ニチ</t>
    </rPh>
    <rPh sb="7" eb="9">
      <t>ケイシキ</t>
    </rPh>
    <rPh sb="13" eb="14">
      <t>トウ</t>
    </rPh>
    <rPh sb="18" eb="20">
      <t>ヒヅケ</t>
    </rPh>
    <rPh sb="21" eb="23">
      <t>ニュウリョク</t>
    </rPh>
    <rPh sb="28" eb="32">
      <t>ジッシニッスウ</t>
    </rPh>
    <rPh sb="33" eb="35">
      <t>ケイサン</t>
    </rPh>
    <phoneticPr fontId="3"/>
  </si>
  <si>
    <t>【参考】ＯＪＴ実施日数
（90日までになるよう調整してください）</t>
    <rPh sb="7" eb="11">
      <t>ジッシニッスウ</t>
    </rPh>
    <rPh sb="15" eb="16">
      <t>ニチ</t>
    </rPh>
    <rPh sb="23" eb="25">
      <t>チョウセイ</t>
    </rPh>
    <phoneticPr fontId="3"/>
  </si>
  <si>
    <t>　地域包括ケアシステム構築・推進に資する人材育成・資質向上事業</t>
    <rPh sb="1" eb="3">
      <t>チイキ</t>
    </rPh>
    <rPh sb="3" eb="5">
      <t>ホウカツ</t>
    </rPh>
    <rPh sb="11" eb="13">
      <t>コウチク</t>
    </rPh>
    <rPh sb="14" eb="16">
      <t>スイシン</t>
    </rPh>
    <rPh sb="17" eb="18">
      <t>シ</t>
    </rPh>
    <rPh sb="20" eb="22">
      <t>ジンザイ</t>
    </rPh>
    <rPh sb="22" eb="24">
      <t>イクセイ</t>
    </rPh>
    <rPh sb="25" eb="27">
      <t>シシツ</t>
    </rPh>
    <rPh sb="27" eb="29">
      <t>コウジョウ</t>
    </rPh>
    <rPh sb="29" eb="31">
      <t>ジギョウ</t>
    </rPh>
    <phoneticPr fontId="3"/>
  </si>
  <si>
    <t>文書番号</t>
    <rPh sb="0" eb="2">
      <t>ブンショ</t>
    </rPh>
    <rPh sb="2" eb="4">
      <t>バンゴウ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</si>
  <si>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</si>
  <si>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</si>
  <si>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</si>
  <si>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補助事業者　住　　　　　所</t>
  </si>
  <si>
    <t>法人（団体）名</t>
    <phoneticPr fontId="3"/>
  </si>
  <si>
    <t>代 表 者 氏 名</t>
    <phoneticPr fontId="3"/>
  </si>
  <si>
    <t>（事業所名</t>
    <rPh sb="1" eb="5">
      <t>ジギョウショメイ</t>
    </rPh>
    <phoneticPr fontId="3"/>
  </si>
  <si>
    <t>）</t>
    <phoneticPr fontId="3"/>
  </si>
  <si>
    <t>令和</t>
    <phoneticPr fontId="3"/>
  </si>
  <si>
    <t>年度岡山県地域医療介護総合確保基金事業費補助金</t>
    <phoneticPr fontId="3"/>
  </si>
  <si>
    <t>記</t>
  </si>
  <si>
    <t>１　補助事業名　　訪問看護ステーションへの看護職員入職促進事業</t>
  </si>
  <si>
    <t>様式第５号（第７条関係）</t>
    <phoneticPr fontId="3"/>
  </si>
  <si>
    <t>（介護従事者の確保に関する事業分）実績報告書</t>
    <phoneticPr fontId="3"/>
  </si>
  <si>
    <t>月</t>
    <rPh sb="0" eb="1">
      <t>ガツ</t>
    </rPh>
    <phoneticPr fontId="3"/>
  </si>
  <si>
    <t>付け、岡山県指令福企第</t>
  </si>
  <si>
    <t>２　補助金交付決定額</t>
    <rPh sb="2" eb="5">
      <t>ホジョキン</t>
    </rPh>
    <rPh sb="5" eb="7">
      <t>コウフ</t>
    </rPh>
    <rPh sb="7" eb="9">
      <t>ケッテイ</t>
    </rPh>
    <rPh sb="9" eb="10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</si>
  <si>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</si>
  <si>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</si>
  <si>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岡山県知事　殿</t>
    <rPh sb="3" eb="5">
      <t>チジ</t>
    </rPh>
    <phoneticPr fontId="3"/>
  </si>
  <si>
    <t>号で交付決定があった訪問看護</t>
    <phoneticPr fontId="3"/>
  </si>
  <si>
    <t>ステーションへの看護職員入職促進事業を完了しましたので、岡山県補助金等交付規則</t>
    <phoneticPr fontId="3"/>
  </si>
  <si>
    <t>（昭和４１年岡山県規則第５６号）第１３条第１項の規定により、下記のとおり関係書類を</t>
    <phoneticPr fontId="3"/>
  </si>
  <si>
    <t>添えて報告します。</t>
    <phoneticPr fontId="3"/>
  </si>
  <si>
    <t>３　精算額</t>
    <rPh sb="2" eb="5">
      <t>セイサンガク</t>
    </rPh>
    <phoneticPr fontId="3"/>
  </si>
  <si>
    <t>岡山県地域医療介護総合確保基金事業費補助金（介護従事者の確保に関する事業分）　精算書</t>
  </si>
  <si>
    <t>収入の部</t>
    <rPh sb="0" eb="2">
      <t>シュウニュウ</t>
    </rPh>
    <rPh sb="3" eb="4">
      <t>ブ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</si>
  <si>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</si>
  <si>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</si>
  <si>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</si>
  <si>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県補助金</t>
    <rPh sb="0" eb="1">
      <t>ケン</t>
    </rPh>
    <rPh sb="1" eb="4">
      <t>ホジョキン</t>
    </rPh>
    <phoneticPr fontId="15"/>
  </si>
  <si>
    <t>訪問看護ステーションへの看護職員入職促進事業</t>
    <rPh sb="0" eb="2">
      <t>ホウモン</t>
    </rPh>
    <rPh sb="2" eb="4">
      <t>カンゴ</t>
    </rPh>
    <rPh sb="12" eb="14">
      <t>カンゴ</t>
    </rPh>
    <rPh sb="14" eb="16">
      <t>ショクイン</t>
    </rPh>
    <rPh sb="16" eb="18">
      <t>ニュウショク</t>
    </rPh>
    <rPh sb="18" eb="20">
      <t>ソクシン</t>
    </rPh>
    <rPh sb="20" eb="22">
      <t>ジギョウ</t>
    </rPh>
    <phoneticPr fontId="15"/>
  </si>
  <si>
    <t>8,000円×</t>
    <rPh sb="5" eb="6">
      <t>エン</t>
    </rPh>
    <phoneticPr fontId="15"/>
  </si>
  <si>
    <t>日（OJT実施日数）</t>
    <phoneticPr fontId="15"/>
  </si>
  <si>
    <t>自己資金</t>
    <rPh sb="0" eb="4">
      <t>ジコシキン</t>
    </rPh>
    <phoneticPr fontId="15"/>
  </si>
  <si>
    <t>－</t>
    <phoneticPr fontId="15"/>
  </si>
  <si>
    <t>(注)補助金、自己資金等の財源ごとに記載すること</t>
    <rPh sb="1" eb="2">
      <t>チュウ</t>
    </rPh>
    <rPh sb="3" eb="6">
      <t>ホジョキン</t>
    </rPh>
    <rPh sb="7" eb="9">
      <t>ジコ</t>
    </rPh>
    <rPh sb="9" eb="11">
      <t>シキン</t>
    </rPh>
    <rPh sb="11" eb="12">
      <t>トウ</t>
    </rPh>
    <rPh sb="13" eb="15">
      <t>ザイゲン</t>
    </rPh>
    <rPh sb="18" eb="20">
      <t>キサイ</t>
    </rPh>
    <phoneticPr fontId="3"/>
  </si>
  <si>
    <t>支出の部</t>
    <rPh sb="0" eb="2">
      <t>シシュツ</t>
    </rPh>
    <rPh sb="3" eb="4">
      <t>ブ</t>
    </rPh>
    <phoneticPr fontId="3"/>
  </si>
  <si>
    <t>賃金</t>
    <rPh sb="0" eb="2">
      <t>チンギン</t>
    </rPh>
    <phoneticPr fontId="15"/>
  </si>
  <si>
    <t>ＯＪＴ実施日における指導者賃金</t>
    <rPh sb="3" eb="5">
      <t>ジッシ</t>
    </rPh>
    <rPh sb="5" eb="6">
      <t>ビ</t>
    </rPh>
    <rPh sb="10" eb="13">
      <t>シドウシャ</t>
    </rPh>
    <rPh sb="13" eb="15">
      <t>チンギン</t>
    </rPh>
    <phoneticPr fontId="15"/>
  </si>
  <si>
    <t>円（日額換算）</t>
    <phoneticPr fontId="15"/>
  </si>
  <si>
    <t>×</t>
    <phoneticPr fontId="15"/>
  </si>
  <si>
    <t>上記について相違ないことを証明します。</t>
    <rPh sb="0" eb="2">
      <t>ジョウキ</t>
    </rPh>
    <rPh sb="6" eb="8">
      <t>ソウイ</t>
    </rPh>
    <rPh sb="13" eb="15">
      <t>ショウメイ</t>
    </rPh>
    <phoneticPr fontId="3"/>
  </si>
  <si>
    <t>令和</t>
    <rPh sb="0" eb="2">
      <t>レイワ</t>
    </rPh>
    <phoneticPr fontId="15"/>
  </si>
  <si>
    <t>年</t>
    <rPh sb="0" eb="1">
      <t>ネン</t>
    </rPh>
    <phoneticPr fontId="15"/>
  </si>
  <si>
    <t>月</t>
    <rPh sb="0" eb="1">
      <t>ガツ</t>
    </rPh>
    <phoneticPr fontId="15"/>
  </si>
  <si>
    <t>住所</t>
    <rPh sb="0" eb="2">
      <t>ジュウショ</t>
    </rPh>
    <phoneticPr fontId="15"/>
  </si>
  <si>
    <t>法人(団体名)</t>
    <rPh sb="0" eb="2">
      <t>ホウジン</t>
    </rPh>
    <rPh sb="3" eb="6">
      <t>ダンタイメイ</t>
    </rPh>
    <phoneticPr fontId="15"/>
  </si>
  <si>
    <t>代表者氏名</t>
    <rPh sb="0" eb="3">
      <t>ダイヒョウシャ</t>
    </rPh>
    <rPh sb="3" eb="5">
      <t>シメイ</t>
    </rPh>
    <phoneticPr fontId="15"/>
  </si>
  <si>
    <t>印</t>
    <rPh sb="0" eb="1">
      <t>イン</t>
    </rPh>
    <phoneticPr fontId="15"/>
  </si>
  <si>
    <t>（※上記項目を満たす場合、別様式も可とする。）</t>
    <rPh sb="2" eb="4">
      <t>ジョウキ</t>
    </rPh>
    <rPh sb="4" eb="6">
      <t>コウモク</t>
    </rPh>
    <rPh sb="7" eb="8">
      <t>ミ</t>
    </rPh>
    <rPh sb="10" eb="12">
      <t>バアイ</t>
    </rPh>
    <rPh sb="13" eb="14">
      <t>ベツ</t>
    </rPh>
    <rPh sb="14" eb="16">
      <t>ヨウシキ</t>
    </rPh>
    <rPh sb="17" eb="18">
      <t>カ</t>
    </rPh>
    <phoneticPr fontId="3"/>
  </si>
  <si>
    <t>歳入歳出決算（見込）書抄本</t>
    <rPh sb="0" eb="2">
      <t>サイニュウ</t>
    </rPh>
    <rPh sb="4" eb="6">
      <t>ケッサン</t>
    </rPh>
    <rPh sb="7" eb="9">
      <t>ミコミ</t>
    </rPh>
    <rPh sb="10" eb="11">
      <t>ショ</t>
    </rPh>
    <rPh sb="11" eb="13">
      <t>ショウホン</t>
    </rPh>
    <phoneticPr fontId="3"/>
  </si>
  <si>
    <t>　　　　年　　月　　日　～　　　　　　年　　月　　日</t>
    <rPh sb="4" eb="5">
      <t>ネン</t>
    </rPh>
    <rPh sb="7" eb="8">
      <t>ガツ</t>
    </rPh>
    <rPh sb="10" eb="11">
      <t>ニチ</t>
    </rPh>
    <rPh sb="19" eb="20">
      <t>ネン</t>
    </rPh>
    <rPh sb="22" eb="23">
      <t>ガツ</t>
    </rPh>
    <rPh sb="25" eb="26">
      <t>ニチ</t>
    </rPh>
    <phoneticPr fontId="3"/>
  </si>
  <si>
    <t>　　　　年　　月　　日　～　　　　　　年　　月　　日</t>
    <rPh sb="4" eb="5">
      <t>トシ</t>
    </rPh>
    <rPh sb="7" eb="8">
      <t>ガツ</t>
    </rPh>
    <rPh sb="10" eb="11">
      <t>ニチ</t>
    </rPh>
    <rPh sb="19" eb="20">
      <t>トシ</t>
    </rPh>
    <rPh sb="22" eb="23">
      <t>ガツ</t>
    </rPh>
    <rPh sb="25" eb="26">
      <t>ニチ</t>
    </rPh>
    <phoneticPr fontId="3"/>
  </si>
  <si>
    <t>(1)清算額</t>
    <rPh sb="3" eb="5">
      <t>セイサン</t>
    </rPh>
    <rPh sb="5" eb="6">
      <t>ガク</t>
    </rPh>
    <phoneticPr fontId="3"/>
  </si>
  <si>
    <t>(2)事業実績報告書</t>
    <rPh sb="3" eb="7">
      <t>ジギョウジッセキ</t>
    </rPh>
    <rPh sb="7" eb="10">
      <t>ホウコクショ</t>
    </rPh>
    <phoneticPr fontId="3"/>
  </si>
  <si>
    <t>(3)実績額明細書</t>
    <rPh sb="3" eb="5">
      <t>ジッセキ</t>
    </rPh>
    <phoneticPr fontId="3"/>
  </si>
  <si>
    <t>(4)当該事業に係る歳入歳出決算書の抄本（任意様式も可）</t>
    <phoneticPr fontId="3"/>
  </si>
  <si>
    <t>（当該補助事業に係る決算額を備考欄に記入すること。）</t>
    <phoneticPr fontId="3"/>
  </si>
  <si>
    <t>(5)その他参考となる資料</t>
    <phoneticPr fontId="3"/>
  </si>
  <si>
    <t>※添付資料は、原則交付申請の様式に準じること。</t>
    <phoneticPr fontId="3"/>
  </si>
  <si>
    <t>４　添付書類</t>
    <phoneticPr fontId="3"/>
  </si>
  <si>
    <t>様式５の（４）</t>
    <rPh sb="0" eb="2">
      <t>ヨウシキ</t>
    </rPh>
    <phoneticPr fontId="15"/>
  </si>
  <si>
    <t>(注)実支出額の費目ごとに記載すること</t>
    <rPh sb="1" eb="2">
      <t>チュウ</t>
    </rPh>
    <rPh sb="3" eb="4">
      <t>ジツ</t>
    </rPh>
    <rPh sb="4" eb="6">
      <t>シシュツ</t>
    </rPh>
    <rPh sb="6" eb="7">
      <t>ガク</t>
    </rPh>
    <rPh sb="8" eb="10">
      <t>ヒモク</t>
    </rPh>
    <rPh sb="13" eb="15">
      <t>キサイ</t>
    </rPh>
    <phoneticPr fontId="3"/>
  </si>
  <si>
    <t>報告者</t>
    <rPh sb="0" eb="3">
      <t>ホウコクシャ</t>
    </rPh>
    <phoneticPr fontId="15"/>
  </si>
  <si>
    <t>事業者番号</t>
    <rPh sb="0" eb="3">
      <t>ジギョウシャ</t>
    </rPh>
    <rPh sb="3" eb="5">
      <t>バンゴウ</t>
    </rPh>
    <phoneticPr fontId="15"/>
  </si>
  <si>
    <t>様式５の（２）添付書類</t>
    <rPh sb="0" eb="2">
      <t>ヨウシキ</t>
    </rPh>
    <rPh sb="7" eb="9">
      <t>テンプ</t>
    </rPh>
    <rPh sb="9" eb="11">
      <t>ショルイ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</si>
</sst>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#&quot;円&quot;"/>
    <numFmt numFmtId="178" formatCode="#,###&quot;月&quot;"/>
    <numFmt numFmtId="179" formatCode="#,###&quot;年&quot;"/>
    <numFmt numFmtId="180" formatCode="#,##0&quot;日&quot;"/>
    <numFmt numFmtId="181" formatCode="[$-411]ge\.m\.d;@"/>
    <numFmt numFmtId="182" formatCode="#,##0&quot;円&quot;"/>
    <numFmt numFmtId="183" formatCode="[$]ggge&quot;年&quot;m&quot;月&quot;d&quot;日&quot;;@" x16r2:formatCode16="[$-ja-JP-x-gannen]ggge&quot;年&quot;m&quot;月&quot;d&quot;日&quot;;@"/>
    <numFmt numFmtId="184" formatCode="[DBNum3][$-411]0"/>
    <numFmt numFmtId="185" formatCode="&quot;令&quot;&quot;和&quot;General&quot;年度&quot;"/>
    <numFmt numFmtId="186" formatCode="#,##0&quot;円&quot;;[Red]\-#,##0"/>
    <numFmt numFmtId="187" formatCode="#,###&quot;日&quot;"/>
    <numFmt numFmtId="188" formatCode="[DBNum3][$-411]#,##0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u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0" tint="-0.499984740745262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dotted">
        <color indexed="64"/>
      </top>
      <bottom/>
      <diagonal/>
    </border>
    <border>
      <left style="thin">
        <color indexed="64"/>
      </left>
      <right style="dashed">
        <color auto="1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auto="1"/>
      </right>
      <top/>
      <bottom style="dotted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4" fillId="0" borderId="0" applyFont="0" applyFill="0" applyBorder="0" applyAlignment="0" applyProtection="0">
      <alignment vertical="center"/>
    </xf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 shrinkToFit="1"/>
    </xf>
    <xf numFmtId="0" fontId="7" fillId="0" borderId="1" xfId="0" applyFont="1" applyBorder="1" applyAlignment="1">
      <alignment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177" fontId="7" fillId="0" borderId="0" xfId="0" applyNumberFormat="1" applyFont="1" applyAlignment="1">
      <alignment vertical="center" shrinkToFit="1"/>
    </xf>
    <xf numFmtId="177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center" vertical="center" shrinkToFit="1"/>
    </xf>
    <xf numFmtId="179" fontId="7" fillId="0" borderId="0" xfId="0" applyNumberFormat="1" applyFont="1" applyAlignment="1">
      <alignment horizontal="center" vertical="center" shrinkToFit="1"/>
    </xf>
    <xf numFmtId="179" fontId="7" fillId="0" borderId="3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12" xfId="0" applyFont="1" applyBorder="1" applyAlignment="1">
      <alignment vertical="top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6" fillId="0" borderId="7" xfId="0" applyFont="1" applyBorder="1" applyAlignment="1">
      <alignment vertical="top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2" xfId="0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7" xfId="0" applyFont="1" applyBorder="1" applyAlignment="1">
      <alignment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178" fontId="7" fillId="0" borderId="17" xfId="0" applyNumberFormat="1" applyFont="1" applyBorder="1" applyAlignment="1">
      <alignment horizontal="center" vertical="center" shrinkToFit="1"/>
    </xf>
    <xf numFmtId="178" fontId="7" fillId="0" borderId="19" xfId="0" applyNumberFormat="1" applyFont="1" applyBorder="1" applyAlignment="1">
      <alignment horizontal="center" vertical="center" shrinkToFit="1"/>
    </xf>
    <xf numFmtId="178" fontId="7" fillId="0" borderId="21" xfId="0" applyNumberFormat="1" applyFont="1" applyBorder="1" applyAlignment="1">
      <alignment horizontal="center" vertical="center" shrinkToFit="1"/>
    </xf>
    <xf numFmtId="178" fontId="7" fillId="0" borderId="22" xfId="0" applyNumberFormat="1" applyFont="1" applyBorder="1" applyAlignment="1">
      <alignment horizontal="center" vertical="center" shrinkToFit="1"/>
    </xf>
    <xf numFmtId="178" fontId="7" fillId="0" borderId="24" xfId="0" applyNumberFormat="1" applyFont="1" applyBorder="1" applyAlignment="1">
      <alignment horizontal="center" vertical="center" shrinkToFit="1"/>
    </xf>
    <xf numFmtId="178" fontId="7" fillId="0" borderId="4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76" fontId="5" fillId="0" borderId="10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7" fillId="0" borderId="33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7" fillId="0" borderId="24" xfId="0" applyFont="1" applyBorder="1" applyAlignment="1">
      <alignment shrinkToFit="1"/>
    </xf>
    <xf numFmtId="0" fontId="7" fillId="0" borderId="25" xfId="0" applyFont="1" applyBorder="1" applyAlignment="1">
      <alignment vertical="center" shrinkToFit="1"/>
    </xf>
    <xf numFmtId="0" fontId="7" fillId="0" borderId="19" xfId="0" applyFont="1" applyBorder="1" applyAlignment="1">
      <alignment shrinkToFit="1"/>
    </xf>
    <xf numFmtId="0" fontId="7" fillId="0" borderId="20" xfId="0" applyFont="1" applyBorder="1" applyAlignment="1">
      <alignment vertical="center" shrinkToFit="1"/>
    </xf>
    <xf numFmtId="0" fontId="7" fillId="0" borderId="21" xfId="0" applyFont="1" applyBorder="1" applyAlignment="1">
      <alignment shrinkToFit="1"/>
    </xf>
    <xf numFmtId="0" fontId="7" fillId="0" borderId="26" xfId="0" applyFont="1" applyBorder="1" applyAlignment="1">
      <alignment vertical="center" shrinkToFit="1"/>
    </xf>
    <xf numFmtId="0" fontId="7" fillId="0" borderId="17" xfId="0" applyFont="1" applyBorder="1" applyAlignment="1">
      <alignment shrinkToFit="1"/>
    </xf>
    <xf numFmtId="0" fontId="7" fillId="0" borderId="22" xfId="0" applyFont="1" applyBorder="1" applyAlignment="1">
      <alignment shrinkToFit="1"/>
    </xf>
    <xf numFmtId="0" fontId="7" fillId="0" borderId="23" xfId="0" applyFont="1" applyBorder="1" applyAlignment="1">
      <alignment vertical="center" shrinkToFit="1"/>
    </xf>
    <xf numFmtId="0" fontId="7" fillId="0" borderId="44" xfId="0" applyFont="1" applyBorder="1" applyAlignment="1">
      <alignment shrinkToFit="1"/>
    </xf>
    <xf numFmtId="0" fontId="7" fillId="0" borderId="45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3" xfId="0" applyFont="1" applyBorder="1" applyAlignment="1">
      <alignment horizontal="right" vertic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vertical="center"/>
    </xf>
    <xf numFmtId="177" fontId="7" fillId="0" borderId="11" xfId="0" applyNumberFormat="1" applyFont="1" applyBorder="1" applyAlignment="1">
      <alignment horizontal="center" vertical="center" shrinkToFit="1"/>
    </xf>
    <xf numFmtId="0" fontId="7" fillId="0" borderId="27" xfId="0" applyFont="1" applyBorder="1" applyAlignment="1">
      <alignment shrinkToFit="1"/>
    </xf>
    <xf numFmtId="0" fontId="6" fillId="0" borderId="50" xfId="0" applyFont="1" applyBorder="1" applyAlignment="1">
      <alignment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textRotation="255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178" fontId="6" fillId="0" borderId="60" xfId="0" applyNumberFormat="1" applyFont="1" applyBorder="1" applyAlignment="1">
      <alignment horizontal="center" vertical="center" shrinkToFit="1"/>
    </xf>
    <xf numFmtId="178" fontId="6" fillId="0" borderId="63" xfId="0" applyNumberFormat="1" applyFont="1" applyBorder="1" applyAlignment="1">
      <alignment horizontal="center" vertical="center" shrinkToFit="1"/>
    </xf>
    <xf numFmtId="178" fontId="6" fillId="0" borderId="64" xfId="0" applyNumberFormat="1" applyFont="1" applyBorder="1" applyAlignment="1">
      <alignment horizontal="center" vertical="center" shrinkToFit="1"/>
    </xf>
    <xf numFmtId="178" fontId="6" fillId="0" borderId="58" xfId="0" applyNumberFormat="1" applyFont="1" applyBorder="1" applyAlignment="1">
      <alignment horizontal="center" vertical="center" shrinkToFit="1"/>
    </xf>
    <xf numFmtId="178" fontId="6" fillId="0" borderId="62" xfId="0" applyNumberFormat="1" applyFont="1" applyBorder="1" applyAlignment="1">
      <alignment horizontal="center" vertical="center" shrinkToFit="1"/>
    </xf>
    <xf numFmtId="178" fontId="6" fillId="0" borderId="65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7" fillId="0" borderId="67" xfId="0" applyFont="1" applyBorder="1" applyAlignment="1">
      <alignment vertical="top" wrapText="1"/>
    </xf>
    <xf numFmtId="0" fontId="7" fillId="0" borderId="68" xfId="0" applyFont="1" applyBorder="1" applyAlignment="1">
      <alignment vertical="top" wrapText="1"/>
    </xf>
    <xf numFmtId="0" fontId="7" fillId="0" borderId="69" xfId="0" applyFont="1" applyBorder="1" applyAlignment="1">
      <alignment vertical="center" shrinkToFit="1"/>
    </xf>
    <xf numFmtId="0" fontId="7" fillId="0" borderId="68" xfId="0" applyFont="1" applyBorder="1" applyAlignment="1">
      <alignment vertical="center" shrinkToFit="1"/>
    </xf>
    <xf numFmtId="0" fontId="7" fillId="0" borderId="70" xfId="0" applyFont="1" applyBorder="1" applyAlignment="1">
      <alignment vertical="center" shrinkToFit="1"/>
    </xf>
    <xf numFmtId="0" fontId="7" fillId="0" borderId="71" xfId="0" applyFont="1" applyBorder="1" applyAlignment="1">
      <alignment vertical="center" shrinkToFit="1"/>
    </xf>
    <xf numFmtId="0" fontId="7" fillId="0" borderId="69" xfId="0" applyFont="1" applyBorder="1" applyAlignment="1">
      <alignment vertical="top" wrapText="1"/>
    </xf>
    <xf numFmtId="0" fontId="7" fillId="0" borderId="72" xfId="0" applyFont="1" applyBorder="1" applyAlignment="1">
      <alignment vertical="center" shrinkToFit="1"/>
    </xf>
    <xf numFmtId="0" fontId="7" fillId="0" borderId="73" xfId="0" applyFont="1" applyBorder="1" applyAlignment="1">
      <alignment vertical="center" shrinkToFit="1"/>
    </xf>
    <xf numFmtId="0" fontId="7" fillId="0" borderId="74" xfId="0" applyFont="1" applyBorder="1" applyAlignment="1">
      <alignment vertical="center" shrinkToFit="1"/>
    </xf>
    <xf numFmtId="0" fontId="7" fillId="0" borderId="75" xfId="0" applyFont="1" applyBorder="1" applyAlignment="1">
      <alignment vertical="center" shrinkToFit="1"/>
    </xf>
    <xf numFmtId="0" fontId="7" fillId="0" borderId="76" xfId="0" applyFont="1" applyBorder="1" applyAlignment="1">
      <alignment vertical="top" wrapText="1"/>
    </xf>
    <xf numFmtId="0" fontId="7" fillId="0" borderId="77" xfId="0" applyFont="1" applyBorder="1" applyAlignment="1">
      <alignment vertical="top" wrapText="1"/>
    </xf>
    <xf numFmtId="0" fontId="7" fillId="0" borderId="5" xfId="0" applyFont="1" applyBorder="1" applyAlignment="1">
      <alignment vertical="center" shrinkToFit="1"/>
    </xf>
    <xf numFmtId="0" fontId="7" fillId="0" borderId="77" xfId="0" applyFont="1" applyBorder="1" applyAlignment="1">
      <alignment vertical="center" shrinkToFit="1"/>
    </xf>
    <xf numFmtId="0" fontId="7" fillId="0" borderId="78" xfId="0" applyFont="1" applyBorder="1" applyAlignment="1">
      <alignment vertical="center" shrinkToFit="1"/>
    </xf>
    <xf numFmtId="0" fontId="7" fillId="0" borderId="79" xfId="0" applyFont="1" applyBorder="1" applyAlignment="1">
      <alignment vertical="center" shrinkToFit="1"/>
    </xf>
    <xf numFmtId="0" fontId="7" fillId="0" borderId="5" xfId="0" applyFont="1" applyBorder="1" applyAlignment="1">
      <alignment vertical="top" wrapText="1"/>
    </xf>
    <xf numFmtId="0" fontId="7" fillId="0" borderId="80" xfId="0" applyFont="1" applyBorder="1" applyAlignment="1">
      <alignment vertical="center" shrinkToFit="1"/>
    </xf>
    <xf numFmtId="0" fontId="7" fillId="0" borderId="81" xfId="0" applyFont="1" applyBorder="1" applyAlignment="1">
      <alignment vertical="center" shrinkToFit="1"/>
    </xf>
    <xf numFmtId="0" fontId="7" fillId="0" borderId="66" xfId="0" applyFont="1" applyBorder="1" applyAlignment="1">
      <alignment vertical="center" shrinkToFit="1"/>
    </xf>
    <xf numFmtId="0" fontId="7" fillId="0" borderId="82" xfId="0" applyFont="1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0" borderId="76" xfId="0" applyFont="1" applyBorder="1" applyAlignment="1">
      <alignment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79" xfId="0" applyFont="1" applyBorder="1" applyAlignment="1">
      <alignment vertical="center" wrapText="1"/>
    </xf>
    <xf numFmtId="0" fontId="7" fillId="0" borderId="80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66" xfId="0" applyFont="1" applyBorder="1" applyAlignment="1">
      <alignment vertical="center" wrapText="1"/>
    </xf>
    <xf numFmtId="0" fontId="7" fillId="0" borderId="82" xfId="0" applyFont="1" applyBorder="1" applyAlignment="1">
      <alignment vertical="center" textRotation="255" shrinkToFit="1"/>
    </xf>
    <xf numFmtId="0" fontId="6" fillId="0" borderId="88" xfId="0" applyFont="1" applyBorder="1" applyAlignment="1">
      <alignment horizontal="distributed" vertical="center"/>
    </xf>
    <xf numFmtId="0" fontId="6" fillId="0" borderId="91" xfId="0" applyFont="1" applyBorder="1" applyAlignment="1">
      <alignment horizontal="distributed" vertical="center"/>
    </xf>
    <xf numFmtId="0" fontId="0" fillId="0" borderId="92" xfId="0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 shrinkToFit="1"/>
    </xf>
    <xf numFmtId="180" fontId="7" fillId="0" borderId="0" xfId="0" applyNumberFormat="1" applyFont="1" applyAlignment="1">
      <alignment vertical="center" shrinkToFit="1"/>
    </xf>
    <xf numFmtId="180" fontId="7" fillId="0" borderId="3" xfId="0" applyNumberFormat="1" applyFont="1" applyBorder="1" applyAlignment="1">
      <alignment vertical="center" shrinkToFit="1"/>
    </xf>
    <xf numFmtId="180" fontId="7" fillId="0" borderId="5" xfId="0" applyNumberFormat="1" applyFont="1" applyBorder="1" applyAlignment="1">
      <alignment vertical="center" shrinkToFit="1"/>
    </xf>
    <xf numFmtId="182" fontId="7" fillId="0" borderId="5" xfId="0" applyNumberFormat="1" applyFont="1" applyBorder="1" applyAlignment="1">
      <alignment vertical="center" shrinkToFit="1"/>
    </xf>
    <xf numFmtId="180" fontId="5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0" fontId="7" fillId="0" borderId="95" xfId="0" applyNumberFormat="1" applyFont="1" applyBorder="1" applyAlignment="1">
      <alignment horizontal="center" vertical="center"/>
    </xf>
    <xf numFmtId="180" fontId="7" fillId="0" borderId="89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8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shrinkToFit="1"/>
    </xf>
    <xf numFmtId="38" fontId="11" fillId="0" borderId="0" xfId="1" applyFont="1" applyAlignment="1">
      <alignment vertical="center"/>
    </xf>
    <xf numFmtId="184" fontId="11" fillId="0" borderId="0" xfId="0" applyNumberFormat="1" applyFont="1" applyAlignment="1">
      <alignment horizontal="center" vertical="center"/>
    </xf>
    <xf numFmtId="185" fontId="2" fillId="0" borderId="0" xfId="0" applyNumberFormat="1" applyFont="1" applyAlignment="1">
      <alignment vertical="center"/>
    </xf>
    <xf numFmtId="0" fontId="14" fillId="0" borderId="0" xfId="3" applyFont="1" applyAlignment="1">
      <alignment vertical="center"/>
    </xf>
    <xf numFmtId="0" fontId="16" fillId="0" borderId="0" xfId="3" applyFont="1"/>
    <xf numFmtId="38" fontId="16" fillId="0" borderId="0" xfId="4" applyFont="1" applyAlignment="1">
      <alignment vertical="center"/>
    </xf>
    <xf numFmtId="38" fontId="17" fillId="0" borderId="0" xfId="4" applyFont="1" applyAlignment="1">
      <alignment vertical="center"/>
    </xf>
    <xf numFmtId="0" fontId="18" fillId="0" borderId="0" xfId="5" applyFont="1">
      <alignment vertical="center"/>
    </xf>
    <xf numFmtId="38" fontId="18" fillId="0" borderId="0" xfId="4" applyFont="1" applyAlignment="1">
      <alignment vertical="center"/>
    </xf>
    <xf numFmtId="38" fontId="18" fillId="0" borderId="0" xfId="4" applyFont="1" applyAlignment="1">
      <alignment horizontal="right" vertical="center"/>
    </xf>
    <xf numFmtId="0" fontId="17" fillId="0" borderId="0" xfId="5" applyFont="1">
      <alignment vertical="center"/>
    </xf>
    <xf numFmtId="38" fontId="19" fillId="0" borderId="3" xfId="4" applyFont="1" applyBorder="1" applyAlignment="1">
      <alignment horizontal="right" vertical="center"/>
    </xf>
    <xf numFmtId="38" fontId="20" fillId="0" borderId="11" xfId="4" applyFont="1" applyBorder="1" applyAlignment="1">
      <alignment horizontal="center" vertical="center" wrapText="1"/>
    </xf>
    <xf numFmtId="0" fontId="17" fillId="0" borderId="0" xfId="5" applyFont="1" applyAlignment="1">
      <alignment horizontal="center" vertical="center" wrapText="1"/>
    </xf>
    <xf numFmtId="38" fontId="20" fillId="0" borderId="1" xfId="6" applyFont="1" applyBorder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20" fillId="0" borderId="12" xfId="5" applyFont="1" applyBorder="1" applyAlignment="1">
      <alignment horizontal="left" vertical="center"/>
    </xf>
    <xf numFmtId="38" fontId="20" fillId="0" borderId="9" xfId="4" applyFont="1" applyBorder="1" applyAlignment="1">
      <alignment vertical="center"/>
    </xf>
    <xf numFmtId="38" fontId="20" fillId="0" borderId="1" xfId="4" applyFont="1" applyBorder="1" applyAlignment="1">
      <alignment vertical="center"/>
    </xf>
    <xf numFmtId="38" fontId="20" fillId="0" borderId="0" xfId="4" applyFont="1" applyBorder="1" applyAlignment="1">
      <alignment vertical="center"/>
    </xf>
    <xf numFmtId="38" fontId="20" fillId="0" borderId="12" xfId="4" applyFont="1" applyBorder="1" applyAlignment="1">
      <alignment vertical="center"/>
    </xf>
    <xf numFmtId="0" fontId="17" fillId="0" borderId="0" xfId="5" applyFont="1" applyAlignment="1">
      <alignment horizontal="left" vertical="center" wrapText="1"/>
    </xf>
    <xf numFmtId="186" fontId="20" fillId="0" borderId="9" xfId="4" applyNumberFormat="1" applyFont="1" applyBorder="1" applyAlignment="1">
      <alignment vertical="center"/>
    </xf>
    <xf numFmtId="0" fontId="20" fillId="0" borderId="1" xfId="5" applyFont="1" applyBorder="1" applyAlignment="1">
      <alignment horizontal="left" vertical="center"/>
    </xf>
    <xf numFmtId="38" fontId="20" fillId="0" borderId="0" xfId="4" applyFont="1" applyBorder="1" applyAlignment="1">
      <alignment vertical="center" shrinkToFit="1"/>
    </xf>
    <xf numFmtId="38" fontId="20" fillId="0" borderId="0" xfId="4" applyFont="1" applyBorder="1" applyAlignment="1">
      <alignment horizontal="center" vertical="center"/>
    </xf>
    <xf numFmtId="38" fontId="20" fillId="0" borderId="0" xfId="4" applyFont="1" applyBorder="1" applyAlignment="1">
      <alignment horizontal="left" vertical="center"/>
    </xf>
    <xf numFmtId="0" fontId="20" fillId="0" borderId="2" xfId="5" applyFont="1" applyBorder="1" applyAlignment="1">
      <alignment horizontal="left" vertical="center"/>
    </xf>
    <xf numFmtId="0" fontId="20" fillId="0" borderId="3" xfId="5" applyFont="1" applyBorder="1" applyAlignment="1">
      <alignment horizontal="left" vertical="center"/>
    </xf>
    <xf numFmtId="0" fontId="20" fillId="0" borderId="14" xfId="5" applyFont="1" applyBorder="1" applyAlignment="1">
      <alignment horizontal="left" vertical="center"/>
    </xf>
    <xf numFmtId="38" fontId="20" fillId="0" borderId="10" xfId="4" applyFont="1" applyBorder="1" applyAlignment="1">
      <alignment vertical="center"/>
    </xf>
    <xf numFmtId="38" fontId="20" fillId="0" borderId="2" xfId="4" applyFont="1" applyBorder="1" applyAlignment="1">
      <alignment vertical="center"/>
    </xf>
    <xf numFmtId="38" fontId="20" fillId="0" borderId="3" xfId="4" applyFont="1" applyBorder="1" applyAlignment="1">
      <alignment vertical="center"/>
    </xf>
    <xf numFmtId="38" fontId="20" fillId="0" borderId="14" xfId="4" applyFont="1" applyBorder="1" applyAlignment="1">
      <alignment vertical="center"/>
    </xf>
    <xf numFmtId="38" fontId="17" fillId="0" borderId="0" xfId="6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38" fontId="17" fillId="0" borderId="0" xfId="4" applyFont="1" applyBorder="1" applyAlignment="1">
      <alignment horizontal="left" vertical="center" wrapText="1"/>
    </xf>
    <xf numFmtId="38" fontId="17" fillId="0" borderId="0" xfId="4" applyFont="1" applyBorder="1" applyAlignment="1">
      <alignment vertical="center" wrapText="1"/>
    </xf>
    <xf numFmtId="0" fontId="1" fillId="0" borderId="1" xfId="7" applyBorder="1" applyAlignment="1">
      <alignment vertical="top" wrapText="1"/>
    </xf>
    <xf numFmtId="0" fontId="1" fillId="0" borderId="0" xfId="7" applyAlignment="1">
      <alignment vertical="top"/>
    </xf>
    <xf numFmtId="0" fontId="1" fillId="0" borderId="0" xfId="7" applyAlignment="1">
      <alignment vertical="top" wrapText="1"/>
    </xf>
    <xf numFmtId="0" fontId="1" fillId="0" borderId="12" xfId="7" applyBorder="1" applyAlignment="1">
      <alignment vertical="top" wrapText="1"/>
    </xf>
    <xf numFmtId="0" fontId="1" fillId="0" borderId="1" xfId="7" applyBorder="1">
      <alignment vertical="center"/>
    </xf>
    <xf numFmtId="0" fontId="1" fillId="0" borderId="0" xfId="7">
      <alignment vertical="center"/>
    </xf>
    <xf numFmtId="0" fontId="1" fillId="0" borderId="0" xfId="7" applyAlignment="1">
      <alignment horizontal="right" vertical="center"/>
    </xf>
    <xf numFmtId="38" fontId="17" fillId="0" borderId="0" xfId="4" applyFont="1" applyBorder="1" applyAlignment="1">
      <alignment vertical="center"/>
    </xf>
    <xf numFmtId="49" fontId="17" fillId="0" borderId="0" xfId="6" applyNumberFormat="1" applyFont="1" applyBorder="1" applyAlignment="1">
      <alignment horizontal="left" vertical="center"/>
    </xf>
    <xf numFmtId="38" fontId="22" fillId="0" borderId="0" xfId="4" applyFont="1" applyBorder="1" applyAlignment="1">
      <alignment vertical="center" wrapText="1"/>
    </xf>
    <xf numFmtId="177" fontId="7" fillId="0" borderId="96" xfId="0" applyNumberFormat="1" applyFont="1" applyBorder="1" applyAlignment="1">
      <alignment vertical="center" shrinkToFit="1"/>
    </xf>
    <xf numFmtId="38" fontId="2" fillId="0" borderId="9" xfId="1" applyFont="1" applyBorder="1" applyAlignment="1">
      <alignment shrinkToFi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8" fontId="2" fillId="0" borderId="1" xfId="1" applyFont="1" applyFill="1" applyBorder="1" applyAlignment="1">
      <alignment shrinkToFit="1"/>
    </xf>
    <xf numFmtId="38" fontId="2" fillId="0" borderId="9" xfId="1" applyFont="1" applyFill="1" applyBorder="1" applyAlignment="1">
      <alignment shrinkToFit="1"/>
    </xf>
    <xf numFmtId="188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distributed" vertical="distributed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5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1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6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28" xfId="0" applyFont="1" applyBorder="1" applyAlignment="1">
      <alignment vertical="center" textRotation="255"/>
    </xf>
    <xf numFmtId="0" fontId="6" fillId="0" borderId="36" xfId="0" applyFont="1" applyBorder="1" applyAlignment="1">
      <alignment vertical="center" textRotation="255"/>
    </xf>
    <xf numFmtId="0" fontId="6" fillId="0" borderId="41" xfId="0" applyFont="1" applyBorder="1" applyAlignment="1">
      <alignment vertical="center" textRotation="255"/>
    </xf>
    <xf numFmtId="0" fontId="6" fillId="0" borderId="4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8" xfId="0" applyFont="1" applyBorder="1" applyAlignment="1">
      <alignment horizontal="center" vertical="center" textRotation="255" shrinkToFit="1"/>
    </xf>
    <xf numFmtId="0" fontId="6" fillId="0" borderId="36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34" xfId="0" applyFont="1" applyBorder="1" applyAlignment="1">
      <alignment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7" fillId="0" borderId="29" xfId="0" applyFont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6" fillId="0" borderId="86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91" xfId="0" applyFont="1" applyBorder="1" applyAlignment="1">
      <alignment horizontal="center" vertical="center" shrinkToFit="1"/>
    </xf>
    <xf numFmtId="0" fontId="0" fillId="0" borderId="91" xfId="0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0" fillId="0" borderId="88" xfId="0" applyBorder="1" applyAlignment="1">
      <alignment horizontal="center" vertical="center" shrinkToFit="1"/>
    </xf>
    <xf numFmtId="0" fontId="6" fillId="0" borderId="87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46" xfId="0" applyBorder="1" applyAlignment="1">
      <alignment vertical="center"/>
    </xf>
    <xf numFmtId="0" fontId="6" fillId="0" borderId="48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6" fillId="0" borderId="4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90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 applyAlignment="1">
      <alignment horizont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6" fontId="7" fillId="0" borderId="1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6" fillId="0" borderId="11" xfId="0" applyFont="1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 shrinkToFit="1"/>
    </xf>
    <xf numFmtId="181" fontId="7" fillId="0" borderId="16" xfId="0" applyNumberFormat="1" applyFont="1" applyBorder="1" applyAlignment="1">
      <alignment horizontal="center" vertical="center" shrinkToFit="1"/>
    </xf>
    <xf numFmtId="181" fontId="7" fillId="0" borderId="0" xfId="0" applyNumberFormat="1" applyFont="1" applyAlignment="1">
      <alignment horizontal="center" vertical="center" shrinkToFit="1"/>
    </xf>
    <xf numFmtId="181" fontId="7" fillId="0" borderId="94" xfId="0" applyNumberFormat="1" applyFont="1" applyBorder="1" applyAlignment="1">
      <alignment horizontal="center" vertical="center" shrinkToFit="1"/>
    </xf>
    <xf numFmtId="181" fontId="7" fillId="0" borderId="3" xfId="0" applyNumberFormat="1" applyFont="1" applyBorder="1" applyAlignment="1">
      <alignment horizontal="center" vertical="center" shrinkToFit="1"/>
    </xf>
    <xf numFmtId="181" fontId="7" fillId="0" borderId="12" xfId="0" applyNumberFormat="1" applyFont="1" applyBorder="1" applyAlignment="1">
      <alignment horizontal="center" vertical="center" shrinkToFit="1"/>
    </xf>
    <xf numFmtId="181" fontId="7" fillId="0" borderId="14" xfId="0" applyNumberFormat="1" applyFont="1" applyBorder="1" applyAlignment="1">
      <alignment horizontal="center" vertical="center" shrinkToFit="1"/>
    </xf>
    <xf numFmtId="0" fontId="7" fillId="0" borderId="40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180" fontId="7" fillId="0" borderId="87" xfId="0" applyNumberFormat="1" applyFont="1" applyBorder="1" applyAlignment="1">
      <alignment horizontal="center" vertical="center" wrapText="1"/>
    </xf>
    <xf numFmtId="180" fontId="7" fillId="0" borderId="9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1" fillId="0" borderId="0" xfId="7" applyNumberFormat="1" applyAlignment="1">
      <alignment vertical="top" shrinkToFit="1"/>
    </xf>
    <xf numFmtId="0" fontId="18" fillId="0" borderId="0" xfId="5" applyFont="1" applyAlignment="1">
      <alignment horizontal="center" vertical="center"/>
    </xf>
    <xf numFmtId="0" fontId="20" fillId="0" borderId="4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0" fontId="20" fillId="0" borderId="6" xfId="5" applyFont="1" applyBorder="1" applyAlignment="1">
      <alignment horizontal="center" vertical="center" wrapText="1"/>
    </xf>
    <xf numFmtId="38" fontId="20" fillId="0" borderId="4" xfId="4" applyFont="1" applyBorder="1" applyAlignment="1">
      <alignment horizontal="center" vertical="center" wrapText="1"/>
    </xf>
    <xf numFmtId="38" fontId="20" fillId="0" borderId="5" xfId="4" applyFont="1" applyBorder="1" applyAlignment="1">
      <alignment horizontal="center" vertical="center" wrapText="1"/>
    </xf>
    <xf numFmtId="38" fontId="20" fillId="0" borderId="6" xfId="4" applyFont="1" applyBorder="1" applyAlignment="1">
      <alignment horizontal="center" vertical="center" wrapText="1"/>
    </xf>
    <xf numFmtId="38" fontId="20" fillId="0" borderId="1" xfId="4" applyFont="1" applyBorder="1" applyAlignment="1">
      <alignment vertical="top" wrapText="1"/>
    </xf>
    <xf numFmtId="0" fontId="21" fillId="0" borderId="0" xfId="7" applyFont="1" applyAlignment="1">
      <alignment vertical="top" wrapText="1"/>
    </xf>
    <xf numFmtId="0" fontId="21" fillId="0" borderId="12" xfId="7" applyFont="1" applyBorder="1" applyAlignment="1">
      <alignment vertical="top" wrapText="1"/>
    </xf>
    <xf numFmtId="0" fontId="21" fillId="0" borderId="1" xfId="7" applyFont="1" applyBorder="1" applyAlignment="1">
      <alignment vertical="top"/>
    </xf>
    <xf numFmtId="0" fontId="21" fillId="0" borderId="0" xfId="7" applyFont="1" applyAlignment="1">
      <alignment vertical="top"/>
    </xf>
    <xf numFmtId="0" fontId="21" fillId="0" borderId="12" xfId="7" applyFont="1" applyBorder="1" applyAlignment="1">
      <alignment vertical="top"/>
    </xf>
    <xf numFmtId="38" fontId="20" fillId="0" borderId="1" xfId="4" applyFont="1" applyBorder="1" applyAlignment="1">
      <alignment horizontal="right" vertical="center"/>
    </xf>
    <xf numFmtId="38" fontId="20" fillId="0" borderId="0" xfId="4" applyFont="1" applyBorder="1" applyAlignment="1">
      <alignment horizontal="right" vertical="center"/>
    </xf>
    <xf numFmtId="38" fontId="20" fillId="0" borderId="0" xfId="4" applyFont="1" applyBorder="1" applyAlignment="1">
      <alignment vertical="center" shrinkToFit="1"/>
    </xf>
    <xf numFmtId="38" fontId="20" fillId="0" borderId="12" xfId="4" applyFont="1" applyBorder="1" applyAlignment="1">
      <alignment vertical="center" shrinkToFit="1"/>
    </xf>
    <xf numFmtId="186" fontId="20" fillId="0" borderId="1" xfId="4" applyNumberFormat="1" applyFont="1" applyBorder="1" applyAlignment="1">
      <alignment vertical="center"/>
    </xf>
    <xf numFmtId="186" fontId="20" fillId="0" borderId="0" xfId="4" applyNumberFormat="1" applyFont="1" applyBorder="1" applyAlignment="1">
      <alignment vertical="center"/>
    </xf>
    <xf numFmtId="186" fontId="20" fillId="0" borderId="0" xfId="4" applyNumberFormat="1" applyFont="1" applyBorder="1" applyAlignment="1">
      <alignment horizontal="left" vertical="center"/>
    </xf>
    <xf numFmtId="38" fontId="20" fillId="0" borderId="1" xfId="4" applyFont="1" applyBorder="1" applyAlignment="1">
      <alignment vertical="center" wrapText="1"/>
    </xf>
    <xf numFmtId="38" fontId="20" fillId="0" borderId="0" xfId="4" applyFont="1" applyBorder="1" applyAlignment="1">
      <alignment vertical="center" wrapText="1"/>
    </xf>
    <xf numFmtId="38" fontId="20" fillId="0" borderId="12" xfId="4" applyFont="1" applyBorder="1" applyAlignment="1">
      <alignment vertical="center" wrapText="1"/>
    </xf>
    <xf numFmtId="0" fontId="17" fillId="0" borderId="0" xfId="5" applyFont="1" applyAlignment="1">
      <alignment vertical="center" shrinkToFit="1"/>
    </xf>
    <xf numFmtId="38" fontId="17" fillId="0" borderId="0" xfId="4" applyFont="1" applyBorder="1" applyAlignment="1">
      <alignment horizontal="left" vertical="center" shrinkToFit="1"/>
    </xf>
    <xf numFmtId="38" fontId="17" fillId="0" borderId="0" xfId="4" applyFont="1" applyBorder="1" applyAlignment="1">
      <alignment horizontal="right" vertical="center" wrapText="1"/>
    </xf>
    <xf numFmtId="0" fontId="1" fillId="0" borderId="0" xfId="7" applyAlignment="1">
      <alignment vertical="center" shrinkToFit="1"/>
    </xf>
    <xf numFmtId="0" fontId="1" fillId="0" borderId="12" xfId="7" applyBorder="1" applyAlignment="1">
      <alignment vertical="center" shrinkToFit="1"/>
    </xf>
    <xf numFmtId="49" fontId="17" fillId="0" borderId="0" xfId="6" applyNumberFormat="1" applyFont="1" applyBorder="1" applyAlignment="1">
      <alignment horizontal="right" vertical="center"/>
    </xf>
    <xf numFmtId="181" fontId="7" fillId="0" borderId="7" xfId="0" applyNumberFormat="1" applyFont="1" applyBorder="1" applyAlignment="1">
      <alignment horizontal="center" vertical="center"/>
    </xf>
    <xf numFmtId="181" fontId="7" fillId="0" borderId="93" xfId="0" applyNumberFormat="1" applyFont="1" applyBorder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</cellXfs>
  <cellStyles count="8">
    <cellStyle name="桁区切り" xfId="1" builtinId="6"/>
    <cellStyle name="桁区切り 2" xfId="4" xr:uid="{8DF0FA80-A5D2-4414-9A52-D1F220FB7D1E}"/>
    <cellStyle name="桁区切り 3" xfId="6" xr:uid="{0C682E44-5207-4013-8D1E-98376B9931B4}"/>
    <cellStyle name="標準" xfId="0" builtinId="0"/>
    <cellStyle name="標準 2" xfId="2" xr:uid="{00000000-0005-0000-0000-000002000000}"/>
    <cellStyle name="標準 2 2" xfId="3" xr:uid="{CD3AC979-CB80-4B6A-A36B-EC87824A4FE4}"/>
    <cellStyle name="標準 3" xfId="5" xr:uid="{06BC7F9E-4BB7-4480-9DB2-C05BFDBABE1C}"/>
    <cellStyle name="標準 4" xfId="7" xr:uid="{66380ABE-E98B-4A71-9EBE-65ECB51795CA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247650</xdr:colOff>
      <xdr:row>5</xdr:row>
      <xdr:rowOff>142875</xdr:rowOff>
    </xdr:from>
    <xdr:to>
      <xdr:col>36</xdr:col>
      <xdr:colOff>57150</xdr:colOff>
      <xdr:row>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A45C1-39F8-447C-A091-FB7D68733621}"/>
            </a:ext>
          </a:extLst>
        </xdr:cNvPr>
        <xdr:cNvSpPr txBox="1"/>
      </xdr:nvSpPr>
      <xdr:spPr>
        <a:xfrm>
          <a:off x="6838950" y="1400175"/>
          <a:ext cx="31242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黄塗箇所を入力してください（必須）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4</xdr:row>
      <xdr:rowOff>228600</xdr:rowOff>
    </xdr:from>
    <xdr:to>
      <xdr:col>14</xdr:col>
      <xdr:colOff>762000</xdr:colOff>
      <xdr:row>8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8EC48D-8C9E-4678-B2EF-5D8979E1EFE3}"/>
            </a:ext>
          </a:extLst>
        </xdr:cNvPr>
        <xdr:cNvSpPr txBox="1"/>
      </xdr:nvSpPr>
      <xdr:spPr>
        <a:xfrm>
          <a:off x="10753725" y="1152525"/>
          <a:ext cx="24003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</a:t>
          </a:r>
          <a:endParaRPr kumimoji="1" lang="en-US" altLang="ja-JP" sz="1400" b="1"/>
        </a:p>
        <a:p>
          <a:pPr algn="ctr"/>
          <a:r>
            <a:rPr kumimoji="1" lang="ja-JP" altLang="en-US" sz="1400" b="1"/>
            <a:t>入力してください（必須）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1</xdr:row>
      <xdr:rowOff>152401</xdr:rowOff>
    </xdr:from>
    <xdr:to>
      <xdr:col>20</xdr:col>
      <xdr:colOff>85725</xdr:colOff>
      <xdr:row>3</xdr:row>
      <xdr:rowOff>247651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B46997-4D69-44EA-9026-05B3B81AF904}"/>
            </a:ext>
          </a:extLst>
        </xdr:cNvPr>
        <xdr:cNvSpPr txBox="1"/>
      </xdr:nvSpPr>
      <xdr:spPr>
        <a:xfrm>
          <a:off x="7219950" y="542926"/>
          <a:ext cx="2400300" cy="8763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 b="1"/>
            <a:t>黄塗箇所を</a:t>
          </a:r>
          <a:endParaRPr kumimoji="1" lang="en-US" altLang="ja-JP" sz="1400" b="1"/>
        </a:p>
        <a:p>
          <a:pPr algn="l"/>
          <a:r>
            <a:rPr kumimoji="1" lang="ja-JP" altLang="en-US" sz="1400" b="1"/>
            <a:t>入力してください（必須）</a:t>
          </a:r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２人目以降も同じ</a:t>
          </a:r>
          <a:endParaRPr kumimoji="1" lang="en-US" altLang="ja-JP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20</xdr:row>
      <xdr:rowOff>142875</xdr:rowOff>
    </xdr:from>
    <xdr:to>
      <xdr:col>24</xdr:col>
      <xdr:colOff>161925</xdr:colOff>
      <xdr:row>23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B5AB35-3B93-4809-B8A3-DB87C7B3E12B}"/>
            </a:ext>
          </a:extLst>
        </xdr:cNvPr>
        <xdr:cNvSpPr txBox="1"/>
      </xdr:nvSpPr>
      <xdr:spPr>
        <a:xfrm>
          <a:off x="6896100" y="4914900"/>
          <a:ext cx="1800225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してください（必須）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043E-C7E7-4F79-9EAA-4371E7376C66}">
  <dimension ref="A1:AD40"/>
  <sheetViews>
    <sheetView tabSelected="1" view="pageBreakPreview" zoomScaleNormal="100" zoomScaleSheetLayoutView="100" workbookViewId="0">
      <selection activeCell="R3" sqref="R3"/>
    </sheetView>
  </sheetViews>
  <sheetFormatPr defaultColWidth="3.625" defaultRowHeight="17.100000000000001" customHeight="1"/>
  <cols>
    <col min="1" max="1" width="3.125" style="166" customWidth="1"/>
    <col min="2" max="2" width="3.625" style="166"/>
    <col min="3" max="3" width="3.125" style="166" customWidth="1"/>
    <col min="4" max="4" width="2.5" style="166" customWidth="1"/>
    <col min="5" max="5" width="4.625" style="166" customWidth="1"/>
    <col min="6" max="6" width="2.375" style="166" customWidth="1"/>
    <col min="7" max="7" width="5" style="166" customWidth="1"/>
    <col min="8" max="8" width="2.125" style="166" customWidth="1"/>
    <col min="9" max="13" width="3.625" style="166"/>
    <col min="14" max="14" width="4.25" style="166" customWidth="1"/>
    <col min="15" max="15" width="9" style="166" customWidth="1"/>
    <col min="16" max="16" width="2.625" style="166" customWidth="1"/>
    <col min="17" max="17" width="5.5" style="166" bestFit="1" customWidth="1"/>
    <col min="18" max="18" width="3.5" style="166" bestFit="1" customWidth="1"/>
    <col min="19" max="19" width="3.625" style="166"/>
    <col min="20" max="20" width="3.5" style="166" bestFit="1" customWidth="1"/>
    <col min="21" max="21" width="3.625" style="166"/>
    <col min="22" max="22" width="5.5" style="166" bestFit="1" customWidth="1"/>
    <col min="23" max="23" width="3.625" style="166"/>
    <col min="24" max="24" width="1.625" style="166" customWidth="1"/>
    <col min="25" max="29" width="3.625" style="166"/>
    <col min="30" max="30" width="3.625" style="166" customWidth="1"/>
    <col min="31" max="16384" width="3.625" style="166"/>
  </cols>
  <sheetData>
    <row r="1" spans="1:30" ht="17.100000000000001" customHeight="1">
      <c r="A1" s="166" t="s">
        <v>95</v>
      </c>
    </row>
    <row r="2" spans="1:30" ht="17.100000000000001" customHeight="1">
      <c r="A2" s="167"/>
      <c r="Q2" s="229" t="s">
        <v>82</v>
      </c>
      <c r="R2" s="229"/>
      <c r="S2" s="229"/>
      <c r="T2" s="229"/>
      <c r="U2" s="229"/>
      <c r="V2" s="229"/>
      <c r="W2" s="229"/>
      <c r="Y2" s="168"/>
    </row>
    <row r="3" spans="1:30" ht="17.100000000000001" customHeight="1">
      <c r="I3" s="169"/>
      <c r="Q3" s="170" t="s">
        <v>83</v>
      </c>
      <c r="R3" s="175"/>
      <c r="S3" s="171" t="s">
        <v>84</v>
      </c>
      <c r="T3" s="175"/>
      <c r="U3" s="171" t="s">
        <v>34</v>
      </c>
      <c r="V3" s="175"/>
      <c r="W3" s="169" t="s">
        <v>85</v>
      </c>
    </row>
    <row r="4" spans="1:30" ht="17.100000000000001" customHeight="1">
      <c r="A4" s="167"/>
    </row>
    <row r="5" spans="1:30" ht="17.100000000000001" customHeight="1">
      <c r="A5" s="167"/>
      <c r="B5" s="166" t="s">
        <v>102</v>
      </c>
      <c r="AD5" s="172"/>
    </row>
    <row r="6" spans="1:30" ht="17.100000000000001" customHeight="1">
      <c r="A6" s="167"/>
    </row>
    <row r="7" spans="1:30" ht="17.100000000000001" customHeight="1">
      <c r="A7" s="167"/>
    </row>
    <row r="8" spans="1:30" ht="17.100000000000001" customHeight="1"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 t="s">
        <v>86</v>
      </c>
      <c r="O8" s="230"/>
      <c r="P8" s="230"/>
      <c r="Q8" s="230"/>
      <c r="R8" s="230"/>
      <c r="S8" s="230"/>
      <c r="T8" s="230"/>
      <c r="U8" s="230"/>
      <c r="V8" s="230"/>
      <c r="W8" s="230"/>
      <c r="X8" s="230"/>
    </row>
    <row r="9" spans="1:30" ht="17.100000000000001" customHeight="1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 t="s">
        <v>87</v>
      </c>
      <c r="O9" s="230"/>
      <c r="P9" s="230"/>
      <c r="Q9" s="230"/>
      <c r="R9" s="230"/>
      <c r="S9" s="230"/>
      <c r="T9" s="230"/>
      <c r="U9" s="230"/>
      <c r="V9" s="230"/>
      <c r="W9" s="230"/>
      <c r="X9" s="230"/>
    </row>
    <row r="10" spans="1:30" ht="17.100000000000001" customHeight="1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 t="s">
        <v>88</v>
      </c>
      <c r="O10" s="230"/>
      <c r="P10" s="230"/>
      <c r="Q10" s="230"/>
      <c r="R10" s="230"/>
      <c r="S10" s="230"/>
      <c r="T10" s="230"/>
      <c r="U10" s="230"/>
      <c r="V10" s="230"/>
      <c r="W10" s="230"/>
      <c r="X10" s="230"/>
    </row>
    <row r="11" spans="1:30" ht="17.100000000000001" customHeight="1">
      <c r="A11" s="167"/>
      <c r="K11" s="229" t="s">
        <v>89</v>
      </c>
      <c r="L11" s="229"/>
      <c r="M11" s="229"/>
      <c r="N11" s="229"/>
      <c r="O11" s="230"/>
      <c r="P11" s="230"/>
      <c r="Q11" s="230"/>
      <c r="R11" s="230"/>
      <c r="S11" s="230"/>
      <c r="T11" s="230"/>
      <c r="U11" s="230"/>
      <c r="V11" s="230"/>
      <c r="W11" s="230"/>
      <c r="X11" s="173" t="s">
        <v>90</v>
      </c>
    </row>
    <row r="12" spans="1:30" ht="17.100000000000001" customHeight="1">
      <c r="A12" s="167"/>
    </row>
    <row r="13" spans="1:30" ht="17.100000000000001" customHeight="1">
      <c r="A13" s="167"/>
    </row>
    <row r="14" spans="1:30" ht="17.100000000000001" customHeight="1">
      <c r="A14" s="167"/>
    </row>
    <row r="15" spans="1:30" ht="17.100000000000001" customHeight="1">
      <c r="F15" s="169" t="s">
        <v>91</v>
      </c>
      <c r="G15" s="175"/>
      <c r="H15" s="166" t="s">
        <v>92</v>
      </c>
    </row>
    <row r="16" spans="1:30" ht="17.100000000000001" customHeight="1">
      <c r="A16" s="232" t="s">
        <v>96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</row>
    <row r="17" spans="1:24" ht="17.100000000000001" customHeight="1">
      <c r="A17" s="167"/>
    </row>
    <row r="18" spans="1:24" ht="17.100000000000001" customHeight="1">
      <c r="A18" s="167"/>
    </row>
    <row r="19" spans="1:24" ht="17.100000000000001" customHeight="1">
      <c r="A19" s="233" t="s">
        <v>83</v>
      </c>
      <c r="B19" s="233"/>
      <c r="C19" s="175"/>
      <c r="D19" s="166" t="s">
        <v>84</v>
      </c>
      <c r="E19" s="175"/>
      <c r="F19" s="166" t="s">
        <v>97</v>
      </c>
      <c r="G19" s="175"/>
      <c r="H19" s="166" t="s">
        <v>85</v>
      </c>
      <c r="I19" s="166" t="s">
        <v>98</v>
      </c>
      <c r="O19" s="175"/>
      <c r="P19" s="231" t="s">
        <v>103</v>
      </c>
      <c r="Q19" s="231"/>
      <c r="R19" s="231"/>
      <c r="S19" s="231"/>
      <c r="T19" s="231"/>
      <c r="U19" s="231"/>
      <c r="V19" s="231"/>
      <c r="W19" s="231"/>
      <c r="X19" s="231"/>
    </row>
    <row r="20" spans="1:24" ht="17.100000000000001" customHeight="1">
      <c r="A20" s="231" t="s">
        <v>104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</row>
    <row r="21" spans="1:24" ht="17.100000000000001" customHeight="1">
      <c r="A21" s="231" t="s">
        <v>105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</row>
    <row r="22" spans="1:24" ht="17.100000000000001" customHeight="1">
      <c r="A22" s="234" t="s">
        <v>106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</row>
    <row r="23" spans="1:24" ht="17.100000000000001" customHeight="1">
      <c r="A23" s="167"/>
    </row>
    <row r="24" spans="1:24" ht="17.100000000000001" customHeight="1">
      <c r="A24" s="232" t="s">
        <v>93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</row>
    <row r="25" spans="1:24" ht="17.100000000000001" customHeight="1">
      <c r="A25" s="167"/>
    </row>
    <row r="26" spans="1:24" ht="17.100000000000001" customHeight="1">
      <c r="B26" s="166" t="s">
        <v>94</v>
      </c>
    </row>
    <row r="28" spans="1:24" ht="17.100000000000001" customHeight="1">
      <c r="B28" s="166" t="s">
        <v>99</v>
      </c>
      <c r="H28" s="174"/>
      <c r="I28" s="174"/>
      <c r="J28" s="174" t="s">
        <v>100</v>
      </c>
      <c r="K28" s="228">
        <f>'(1)精算額'!J14</f>
        <v>0</v>
      </c>
      <c r="L28" s="228"/>
      <c r="M28" s="228"/>
      <c r="N28" s="228"/>
      <c r="O28" s="166" t="s">
        <v>101</v>
      </c>
    </row>
    <row r="30" spans="1:24" ht="17.100000000000001" customHeight="1">
      <c r="B30" s="166" t="s">
        <v>107</v>
      </c>
      <c r="J30" s="174" t="s">
        <v>100</v>
      </c>
      <c r="K30" s="228">
        <f>'(1)精算額'!I14</f>
        <v>0</v>
      </c>
      <c r="L30" s="228"/>
      <c r="M30" s="228"/>
      <c r="N30" s="228"/>
      <c r="O30" s="166" t="s">
        <v>101</v>
      </c>
    </row>
    <row r="32" spans="1:24" ht="17.100000000000001" customHeight="1">
      <c r="B32" s="166" t="s">
        <v>144</v>
      </c>
    </row>
    <row r="33" spans="3:4" ht="17.100000000000001" customHeight="1">
      <c r="C33" s="166" t="s">
        <v>137</v>
      </c>
    </row>
    <row r="34" spans="3:4" ht="17.100000000000001" customHeight="1">
      <c r="C34" s="166" t="s">
        <v>138</v>
      </c>
    </row>
    <row r="35" spans="3:4" ht="17.100000000000001" customHeight="1">
      <c r="C35" s="166" t="s">
        <v>139</v>
      </c>
    </row>
    <row r="36" spans="3:4" ht="17.100000000000001" customHeight="1">
      <c r="C36" s="166" t="s">
        <v>140</v>
      </c>
    </row>
    <row r="37" spans="3:4" ht="17.100000000000001" customHeight="1">
      <c r="D37" s="166" t="s">
        <v>141</v>
      </c>
    </row>
    <row r="38" spans="3:4" ht="17.100000000000001" customHeight="1">
      <c r="C38" s="166" t="s">
        <v>142</v>
      </c>
    </row>
    <row r="40" spans="3:4" ht="17.100000000000001" customHeight="1">
      <c r="C40" s="166" t="s">
        <v>143</v>
      </c>
    </row>
  </sheetData>
  <mergeCells count="15">
    <mergeCell ref="K30:N30"/>
    <mergeCell ref="K28:N28"/>
    <mergeCell ref="Q2:W2"/>
    <mergeCell ref="O8:X8"/>
    <mergeCell ref="O9:X9"/>
    <mergeCell ref="O10:X10"/>
    <mergeCell ref="K11:N11"/>
    <mergeCell ref="O11:W11"/>
    <mergeCell ref="P19:X19"/>
    <mergeCell ref="A16:X16"/>
    <mergeCell ref="A20:X20"/>
    <mergeCell ref="A24:X24"/>
    <mergeCell ref="A19:B19"/>
    <mergeCell ref="A21:X21"/>
    <mergeCell ref="A22:X22"/>
  </mergeCells>
  <phoneticPr fontId="3"/>
  <conditionalFormatting sqref="C19 E19 G19">
    <cfRule type="containsBlanks" dxfId="15" priority="2">
      <formula>LEN(TRIM(C19))=0</formula>
    </cfRule>
  </conditionalFormatting>
  <conditionalFormatting sqref="G15">
    <cfRule type="containsBlanks" dxfId="14" priority="3">
      <formula>LEN(TRIM(G15))=0</formula>
    </cfRule>
  </conditionalFormatting>
  <conditionalFormatting sqref="O11">
    <cfRule type="containsBlanks" dxfId="13" priority="4">
      <formula>LEN(TRIM(O11))=0</formula>
    </cfRule>
  </conditionalFormatting>
  <conditionalFormatting sqref="O19">
    <cfRule type="containsBlanks" dxfId="12" priority="1">
      <formula>LEN(TRIM(O19))=0</formula>
    </cfRule>
  </conditionalFormatting>
  <conditionalFormatting sqref="R3 T3 V3 O8:X10">
    <cfRule type="containsBlanks" dxfId="11" priority="5">
      <formula>LEN(TRIM(O3))=0</formula>
    </cfRule>
  </conditionalFormatting>
  <pageMargins left="0.7" right="0.7" top="0.75" bottom="0.75" header="0.3" footer="0.3"/>
  <pageSetup paperSize="9" scale="96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"/>
  <sheetViews>
    <sheetView view="pageBreakPreview" zoomScaleNormal="100" zoomScaleSheetLayoutView="100" workbookViewId="0">
      <selection activeCell="J7" sqref="J7:L7"/>
    </sheetView>
  </sheetViews>
  <sheetFormatPr defaultColWidth="11.25" defaultRowHeight="14.25"/>
  <cols>
    <col min="1" max="1" width="1.875" style="1" customWidth="1"/>
    <col min="2" max="2" width="27.625" style="1" customWidth="1"/>
    <col min="3" max="11" width="11.25" style="1"/>
    <col min="12" max="12" width="9.375" style="1" customWidth="1"/>
    <col min="13" max="16384" width="11.25" style="1"/>
  </cols>
  <sheetData>
    <row r="1" spans="2:12">
      <c r="B1" s="1" t="s">
        <v>50</v>
      </c>
    </row>
    <row r="2" spans="2:12" ht="20.100000000000001" customHeight="1"/>
    <row r="3" spans="2:12" ht="20.100000000000001" customHeight="1"/>
    <row r="4" spans="2:12" s="113" customFormat="1" ht="20.100000000000001" customHeight="1">
      <c r="B4" s="176">
        <f>実績報告書!G15</f>
        <v>0</v>
      </c>
      <c r="C4" s="113" t="s">
        <v>108</v>
      </c>
    </row>
    <row r="5" spans="2:12" s="113" customFormat="1" ht="20.100000000000001" customHeight="1">
      <c r="B5" s="114"/>
      <c r="C5" s="114"/>
      <c r="D5" s="114"/>
      <c r="E5" s="114"/>
      <c r="F5" s="114"/>
      <c r="G5" s="114"/>
      <c r="H5" s="114"/>
      <c r="I5" s="114"/>
      <c r="J5" s="114"/>
    </row>
    <row r="6" spans="2:12" s="113" customFormat="1" ht="20.100000000000001" customHeight="1">
      <c r="B6" s="156" t="s">
        <v>81</v>
      </c>
      <c r="C6" s="114"/>
      <c r="D6" s="114"/>
      <c r="E6" s="114"/>
      <c r="F6" s="114"/>
      <c r="G6" s="114"/>
      <c r="H6" s="114"/>
      <c r="I6" s="114"/>
      <c r="J6" s="114"/>
    </row>
    <row r="7" spans="2:12" ht="20.100000000000001" customHeight="1">
      <c r="B7" s="25"/>
      <c r="C7" s="58"/>
      <c r="D7" s="58"/>
      <c r="E7" s="58"/>
      <c r="F7" s="58"/>
      <c r="G7" s="58"/>
      <c r="H7" s="58"/>
      <c r="I7" s="107" t="s">
        <v>42</v>
      </c>
      <c r="J7" s="242"/>
      <c r="K7" s="242"/>
      <c r="L7" s="242"/>
    </row>
    <row r="8" spans="2:12" ht="3.75" customHeight="1">
      <c r="B8" s="25"/>
      <c r="C8" s="58"/>
      <c r="D8" s="58"/>
      <c r="E8" s="58"/>
      <c r="F8" s="58"/>
      <c r="G8" s="58"/>
      <c r="H8" s="58"/>
      <c r="I8" s="108"/>
      <c r="J8" s="58"/>
      <c r="K8" s="58"/>
      <c r="L8" s="58"/>
    </row>
    <row r="9" spans="2:12" ht="20.100000000000001" customHeight="1">
      <c r="B9" s="25"/>
      <c r="C9" s="58"/>
      <c r="D9" s="58"/>
      <c r="E9" s="58"/>
      <c r="F9" s="58"/>
      <c r="G9" s="58"/>
      <c r="H9" s="58"/>
      <c r="I9" s="107" t="s">
        <v>43</v>
      </c>
      <c r="J9" s="243">
        <f>実績報告書!O11</f>
        <v>0</v>
      </c>
      <c r="K9" s="244"/>
      <c r="L9" s="245"/>
    </row>
    <row r="10" spans="2:12" ht="3.75" customHeight="1">
      <c r="L10" s="10"/>
    </row>
    <row r="11" spans="2:12" ht="45.75" customHeight="1">
      <c r="B11" s="235" t="s">
        <v>11</v>
      </c>
      <c r="C11" s="51" t="s">
        <v>8</v>
      </c>
      <c r="D11" s="51" t="s">
        <v>24</v>
      </c>
      <c r="E11" s="109" t="s">
        <v>41</v>
      </c>
      <c r="F11" s="51" t="s">
        <v>25</v>
      </c>
      <c r="G11" s="52" t="s">
        <v>12</v>
      </c>
      <c r="H11" s="52" t="s">
        <v>10</v>
      </c>
      <c r="I11" s="53" t="s">
        <v>27</v>
      </c>
      <c r="J11" s="115" t="s">
        <v>26</v>
      </c>
      <c r="K11" s="53" t="s">
        <v>30</v>
      </c>
      <c r="L11" s="52" t="s">
        <v>9</v>
      </c>
    </row>
    <row r="12" spans="2:12" s="10" customFormat="1" ht="23.25" customHeight="1">
      <c r="B12" s="236"/>
      <c r="C12" s="54" t="s">
        <v>6</v>
      </c>
      <c r="D12" s="54" t="s">
        <v>1</v>
      </c>
      <c r="E12" s="110" t="s">
        <v>2</v>
      </c>
      <c r="F12" s="54" t="s">
        <v>3</v>
      </c>
      <c r="G12" s="54" t="s">
        <v>4</v>
      </c>
      <c r="H12" s="54" t="s">
        <v>5</v>
      </c>
      <c r="I12" s="54" t="s">
        <v>13</v>
      </c>
      <c r="J12" s="54" t="s">
        <v>28</v>
      </c>
      <c r="K12" s="54" t="s">
        <v>29</v>
      </c>
      <c r="L12" s="54"/>
    </row>
    <row r="13" spans="2:12" s="10" customFormat="1" ht="22.5" customHeight="1">
      <c r="B13" s="237" t="s">
        <v>47</v>
      </c>
      <c r="C13" s="55" t="s">
        <v>0</v>
      </c>
      <c r="D13" s="55" t="s">
        <v>0</v>
      </c>
      <c r="E13" s="111" t="s">
        <v>0</v>
      </c>
      <c r="F13" s="55" t="s">
        <v>0</v>
      </c>
      <c r="G13" s="55" t="s">
        <v>0</v>
      </c>
      <c r="H13" s="55" t="s">
        <v>0</v>
      </c>
      <c r="I13" s="55" t="s">
        <v>0</v>
      </c>
      <c r="J13" s="55" t="s">
        <v>0</v>
      </c>
      <c r="K13" s="55" t="s">
        <v>0</v>
      </c>
      <c r="L13" s="239"/>
    </row>
    <row r="14" spans="2:12" ht="45.75" customHeight="1">
      <c r="B14" s="238"/>
      <c r="C14" s="223">
        <f>'(4)歳入歳出決算書'!J25</f>
        <v>0</v>
      </c>
      <c r="D14" s="225"/>
      <c r="E14" s="226">
        <f>C14-D14</f>
        <v>0</v>
      </c>
      <c r="F14" s="227">
        <f>'(3)実績額明細書'!D15</f>
        <v>0</v>
      </c>
      <c r="G14" s="225"/>
      <c r="H14" s="223">
        <f>MIN(E14,F14,G14)</f>
        <v>0</v>
      </c>
      <c r="I14" s="223">
        <f>ROUNDDOWN(H14,-3)</f>
        <v>0</v>
      </c>
      <c r="J14" s="224"/>
      <c r="K14" s="223">
        <f>J14-I14</f>
        <v>0</v>
      </c>
      <c r="L14" s="240"/>
    </row>
    <row r="15" spans="2:12" ht="41.25" customHeight="1">
      <c r="B15" s="236"/>
      <c r="C15" s="56"/>
      <c r="D15" s="56"/>
      <c r="E15" s="112"/>
      <c r="F15" s="56"/>
      <c r="G15" s="57"/>
      <c r="H15" s="56"/>
      <c r="I15" s="56"/>
      <c r="J15" s="56"/>
      <c r="K15" s="56"/>
      <c r="L15" s="241"/>
    </row>
    <row r="16" spans="2:12" s="11" customFormat="1" ht="23.25" customHeight="1">
      <c r="B16" s="11" t="s">
        <v>48</v>
      </c>
    </row>
    <row r="17" spans="2:2" s="11" customFormat="1" ht="23.25" customHeight="1">
      <c r="B17" s="11" t="s">
        <v>36</v>
      </c>
    </row>
    <row r="18" spans="2:2" s="11" customFormat="1" ht="23.25" customHeight="1">
      <c r="B18" s="11" t="s">
        <v>37</v>
      </c>
    </row>
  </sheetData>
  <mergeCells count="5">
    <mergeCell ref="B11:B12"/>
    <mergeCell ref="B13:B15"/>
    <mergeCell ref="L13:L15"/>
    <mergeCell ref="J7:L7"/>
    <mergeCell ref="J9:L9"/>
  </mergeCells>
  <phoneticPr fontId="3"/>
  <conditionalFormatting sqref="G14">
    <cfRule type="containsBlanks" dxfId="10" priority="1">
      <formula>LEN(TRIM(G14))=0</formula>
    </cfRule>
  </conditionalFormatting>
  <conditionalFormatting sqref="J7 D14 J14">
    <cfRule type="containsBlanks" dxfId="9" priority="3">
      <formula>LEN(TRIM(D7))=0</formula>
    </cfRule>
  </conditionalFormatting>
  <conditionalFormatting sqref="J9">
    <cfRule type="containsBlanks" dxfId="8" priority="2">
      <formula>LEN(TRIM(J9))=0</formula>
    </cfRule>
  </conditionalFormatting>
  <printOptions horizontalCentered="1"/>
  <pageMargins left="0.59055118110236227" right="0.27559055118110237" top="0.6692913385826772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S41"/>
  <sheetViews>
    <sheetView view="pageBreakPreview" zoomScaleNormal="100" zoomScaleSheetLayoutView="100" workbookViewId="0">
      <selection activeCell="D12" sqref="D12:D15"/>
    </sheetView>
  </sheetViews>
  <sheetFormatPr defaultColWidth="2.875" defaultRowHeight="15" customHeight="1"/>
  <cols>
    <col min="1" max="1" width="1.375" style="1" customWidth="1"/>
    <col min="2" max="2" width="3.375" style="1" customWidth="1"/>
    <col min="3" max="3" width="2.875" style="1"/>
    <col min="4" max="4" width="13.375" style="1" customWidth="1"/>
    <col min="5" max="5" width="4" style="1" customWidth="1"/>
    <col min="6" max="16384" width="2.875" style="1"/>
  </cols>
  <sheetData>
    <row r="1" spans="2:45" ht="15" customHeight="1">
      <c r="B1" s="1" t="s">
        <v>51</v>
      </c>
    </row>
    <row r="3" spans="2:45" ht="15" customHeight="1">
      <c r="B3" s="50" t="s">
        <v>45</v>
      </c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2:45" ht="15" customHeight="1">
      <c r="B4" s="25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2:45" ht="15" customHeight="1">
      <c r="B5" s="50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2:45" ht="15" customHeight="1">
      <c r="B6" s="50"/>
      <c r="C6" s="58"/>
      <c r="D6" s="58"/>
      <c r="E6" s="58"/>
      <c r="F6" s="58"/>
      <c r="G6" s="58"/>
      <c r="H6" s="58"/>
      <c r="I6" s="58"/>
      <c r="J6" s="58"/>
      <c r="K6" s="58"/>
      <c r="L6" s="58"/>
      <c r="AF6" s="249" t="s">
        <v>42</v>
      </c>
      <c r="AG6" s="250"/>
      <c r="AH6" s="250"/>
      <c r="AI6" s="251"/>
      <c r="AJ6" s="246">
        <f>'(1)精算額'!J7</f>
        <v>0</v>
      </c>
      <c r="AK6" s="247"/>
      <c r="AL6" s="247"/>
      <c r="AM6" s="247"/>
      <c r="AN6" s="247"/>
      <c r="AO6" s="247"/>
      <c r="AP6" s="247"/>
      <c r="AQ6" s="247"/>
      <c r="AR6" s="247"/>
      <c r="AS6" s="248"/>
    </row>
    <row r="7" spans="2:45" ht="3.75" customHeight="1">
      <c r="B7" s="50"/>
      <c r="C7" s="58"/>
      <c r="D7" s="58"/>
      <c r="E7" s="58"/>
      <c r="F7" s="58"/>
      <c r="G7" s="58"/>
      <c r="H7" s="58"/>
      <c r="I7" s="58"/>
      <c r="J7" s="58"/>
      <c r="K7" s="58"/>
      <c r="L7" s="58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2:45" ht="15" customHeight="1">
      <c r="B8" s="50"/>
      <c r="C8" s="58"/>
      <c r="D8" s="58"/>
      <c r="E8" s="58"/>
      <c r="F8" s="58"/>
      <c r="G8" s="58"/>
      <c r="H8" s="58"/>
      <c r="I8" s="58"/>
      <c r="J8" s="58"/>
      <c r="K8" s="58"/>
      <c r="L8" s="58"/>
      <c r="AF8" s="249" t="s">
        <v>44</v>
      </c>
      <c r="AG8" s="250"/>
      <c r="AH8" s="250"/>
      <c r="AI8" s="251"/>
      <c r="AJ8" s="252">
        <f>'(1)精算額'!J9</f>
        <v>0</v>
      </c>
      <c r="AK8" s="253"/>
      <c r="AL8" s="253"/>
      <c r="AM8" s="253"/>
      <c r="AN8" s="253"/>
      <c r="AO8" s="253"/>
      <c r="AP8" s="253"/>
      <c r="AQ8" s="253"/>
      <c r="AR8" s="253"/>
      <c r="AS8" s="254"/>
    </row>
    <row r="9" spans="2:45" ht="3.75" customHeight="1" thickBot="1">
      <c r="B9" s="59"/>
      <c r="AS9" s="10"/>
    </row>
    <row r="10" spans="2:45" ht="15" customHeight="1">
      <c r="B10" s="289" t="s">
        <v>7</v>
      </c>
      <c r="C10" s="269" t="s">
        <v>22</v>
      </c>
      <c r="D10" s="297"/>
      <c r="E10" s="266" t="s">
        <v>33</v>
      </c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8"/>
      <c r="AK10" s="269" t="s">
        <v>35</v>
      </c>
      <c r="AL10" s="270"/>
      <c r="AM10" s="270"/>
      <c r="AN10" s="270"/>
      <c r="AO10" s="270"/>
      <c r="AP10" s="270"/>
      <c r="AQ10" s="270"/>
      <c r="AR10" s="270"/>
      <c r="AS10" s="271"/>
    </row>
    <row r="11" spans="2:45" ht="15" customHeight="1" thickBot="1">
      <c r="B11" s="290"/>
      <c r="C11" s="272"/>
      <c r="D11" s="298"/>
      <c r="E11" s="92" t="s">
        <v>34</v>
      </c>
      <c r="F11" s="83">
        <v>1</v>
      </c>
      <c r="G11" s="60">
        <v>2</v>
      </c>
      <c r="H11" s="60">
        <v>3</v>
      </c>
      <c r="I11" s="60">
        <v>4</v>
      </c>
      <c r="J11" s="60">
        <v>5</v>
      </c>
      <c r="K11" s="60">
        <v>6</v>
      </c>
      <c r="L11" s="60">
        <v>7</v>
      </c>
      <c r="M11" s="60">
        <v>8</v>
      </c>
      <c r="N11" s="60">
        <v>9</v>
      </c>
      <c r="O11" s="60">
        <v>10</v>
      </c>
      <c r="P11" s="60">
        <v>11</v>
      </c>
      <c r="Q11" s="60">
        <v>12</v>
      </c>
      <c r="R11" s="60">
        <v>13</v>
      </c>
      <c r="S11" s="60">
        <v>14</v>
      </c>
      <c r="T11" s="60">
        <v>15</v>
      </c>
      <c r="U11" s="60">
        <v>16</v>
      </c>
      <c r="V11" s="60">
        <v>17</v>
      </c>
      <c r="W11" s="60">
        <v>18</v>
      </c>
      <c r="X11" s="60">
        <v>19</v>
      </c>
      <c r="Y11" s="60">
        <v>20</v>
      </c>
      <c r="Z11" s="60">
        <v>21</v>
      </c>
      <c r="AA11" s="60">
        <v>22</v>
      </c>
      <c r="AB11" s="60">
        <v>23</v>
      </c>
      <c r="AC11" s="60">
        <v>24</v>
      </c>
      <c r="AD11" s="60">
        <v>25</v>
      </c>
      <c r="AE11" s="60">
        <v>26</v>
      </c>
      <c r="AF11" s="60">
        <v>27</v>
      </c>
      <c r="AG11" s="60">
        <v>28</v>
      </c>
      <c r="AH11" s="60">
        <v>29</v>
      </c>
      <c r="AI11" s="60">
        <v>30</v>
      </c>
      <c r="AJ11" s="61">
        <v>31</v>
      </c>
      <c r="AK11" s="272"/>
      <c r="AL11" s="273"/>
      <c r="AM11" s="273"/>
      <c r="AN11" s="273"/>
      <c r="AO11" s="273"/>
      <c r="AP11" s="273"/>
      <c r="AQ11" s="273"/>
      <c r="AR11" s="273"/>
      <c r="AS11" s="274"/>
    </row>
    <row r="12" spans="2:45" ht="15" customHeight="1">
      <c r="B12" s="255" t="s">
        <v>23</v>
      </c>
      <c r="C12" s="305">
        <v>1</v>
      </c>
      <c r="D12" s="258"/>
      <c r="E12" s="93"/>
      <c r="F12" s="84"/>
      <c r="G12" s="28"/>
      <c r="H12" s="28"/>
      <c r="I12" s="28"/>
      <c r="J12" s="28"/>
      <c r="K12" s="28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62"/>
      <c r="AK12" s="282"/>
      <c r="AL12" s="283"/>
      <c r="AM12" s="283"/>
      <c r="AN12" s="283"/>
      <c r="AO12" s="283"/>
      <c r="AP12" s="283"/>
      <c r="AQ12" s="283"/>
      <c r="AR12" s="283"/>
      <c r="AS12" s="284"/>
    </row>
    <row r="13" spans="2:45" ht="15" customHeight="1">
      <c r="B13" s="256"/>
      <c r="C13" s="262"/>
      <c r="D13" s="259"/>
      <c r="E13" s="94"/>
      <c r="F13" s="85"/>
      <c r="G13" s="30"/>
      <c r="H13" s="30"/>
      <c r="I13" s="30"/>
      <c r="J13" s="30"/>
      <c r="K13" s="30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63"/>
      <c r="AK13" s="285"/>
      <c r="AL13" s="286"/>
      <c r="AM13" s="286"/>
      <c r="AN13" s="286"/>
      <c r="AO13" s="286"/>
      <c r="AP13" s="286"/>
      <c r="AQ13" s="286"/>
      <c r="AR13" s="286"/>
      <c r="AS13" s="287"/>
    </row>
    <row r="14" spans="2:45" ht="15" customHeight="1">
      <c r="B14" s="256"/>
      <c r="C14" s="262"/>
      <c r="D14" s="260"/>
      <c r="E14" s="94"/>
      <c r="F14" s="85"/>
      <c r="G14" s="30"/>
      <c r="H14" s="30"/>
      <c r="I14" s="30"/>
      <c r="J14" s="30"/>
      <c r="K14" s="30"/>
      <c r="L14" s="30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63"/>
      <c r="AK14" s="288"/>
      <c r="AL14" s="286"/>
      <c r="AM14" s="286"/>
      <c r="AN14" s="286"/>
      <c r="AO14" s="286"/>
      <c r="AP14" s="286"/>
      <c r="AQ14" s="286"/>
      <c r="AR14" s="286"/>
      <c r="AS14" s="287"/>
    </row>
    <row r="15" spans="2:45" ht="15" customHeight="1">
      <c r="B15" s="256"/>
      <c r="C15" s="263"/>
      <c r="D15" s="260"/>
      <c r="E15" s="95"/>
      <c r="F15" s="86"/>
      <c r="G15" s="32"/>
      <c r="H15" s="32"/>
      <c r="I15" s="32"/>
      <c r="J15" s="32"/>
      <c r="K15" s="32"/>
      <c r="L15" s="32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64"/>
      <c r="AK15" s="288"/>
      <c r="AL15" s="286"/>
      <c r="AM15" s="286"/>
      <c r="AN15" s="286"/>
      <c r="AO15" s="286"/>
      <c r="AP15" s="286"/>
      <c r="AQ15" s="286"/>
      <c r="AR15" s="286"/>
      <c r="AS15" s="287"/>
    </row>
    <row r="16" spans="2:45" ht="15" customHeight="1">
      <c r="B16" s="256"/>
      <c r="C16" s="261">
        <v>2</v>
      </c>
      <c r="D16" s="260"/>
      <c r="E16" s="96"/>
      <c r="F16" s="87"/>
      <c r="G16" s="34"/>
      <c r="H16" s="34"/>
      <c r="I16" s="34"/>
      <c r="J16" s="34"/>
      <c r="K16" s="34"/>
      <c r="L16" s="6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66"/>
      <c r="AK16" s="299"/>
      <c r="AL16" s="300"/>
      <c r="AM16" s="300"/>
      <c r="AN16" s="300"/>
      <c r="AO16" s="300"/>
      <c r="AP16" s="300"/>
      <c r="AQ16" s="300"/>
      <c r="AR16" s="300"/>
      <c r="AS16" s="301"/>
    </row>
    <row r="17" spans="2:45" ht="15" customHeight="1">
      <c r="B17" s="256"/>
      <c r="C17" s="262"/>
      <c r="D17" s="260"/>
      <c r="E17" s="94"/>
      <c r="F17" s="85"/>
      <c r="G17" s="30"/>
      <c r="H17" s="30"/>
      <c r="I17" s="30"/>
      <c r="J17" s="30"/>
      <c r="K17" s="30"/>
      <c r="L17" s="7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63"/>
      <c r="AK17" s="285"/>
      <c r="AL17" s="286"/>
      <c r="AM17" s="286"/>
      <c r="AN17" s="286"/>
      <c r="AO17" s="286"/>
      <c r="AP17" s="286"/>
      <c r="AQ17" s="286"/>
      <c r="AR17" s="286"/>
      <c r="AS17" s="287"/>
    </row>
    <row r="18" spans="2:45" ht="15" customHeight="1">
      <c r="B18" s="256"/>
      <c r="C18" s="262"/>
      <c r="D18" s="260"/>
      <c r="E18" s="97"/>
      <c r="F18" s="88"/>
      <c r="G18" s="36"/>
      <c r="H18" s="36"/>
      <c r="I18" s="36"/>
      <c r="J18" s="36"/>
      <c r="K18" s="36"/>
      <c r="L18" s="6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68"/>
      <c r="AK18" s="288"/>
      <c r="AL18" s="286"/>
      <c r="AM18" s="286"/>
      <c r="AN18" s="286"/>
      <c r="AO18" s="286"/>
      <c r="AP18" s="286"/>
      <c r="AQ18" s="286"/>
      <c r="AR18" s="286"/>
      <c r="AS18" s="287"/>
    </row>
    <row r="19" spans="2:45" ht="15" customHeight="1">
      <c r="B19" s="256"/>
      <c r="C19" s="263"/>
      <c r="D19" s="260"/>
      <c r="E19" s="98"/>
      <c r="F19" s="89"/>
      <c r="G19" s="38"/>
      <c r="H19" s="38"/>
      <c r="I19" s="38"/>
      <c r="J19" s="38"/>
      <c r="K19" s="38"/>
      <c r="L19" s="6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70"/>
      <c r="AK19" s="302"/>
      <c r="AL19" s="303"/>
      <c r="AM19" s="303"/>
      <c r="AN19" s="303"/>
      <c r="AO19" s="303"/>
      <c r="AP19" s="303"/>
      <c r="AQ19" s="303"/>
      <c r="AR19" s="303"/>
      <c r="AS19" s="304"/>
    </row>
    <row r="20" spans="2:45" ht="15" customHeight="1">
      <c r="B20" s="256"/>
      <c r="C20" s="261">
        <v>3</v>
      </c>
      <c r="D20" s="260"/>
      <c r="E20" s="94"/>
      <c r="F20" s="85"/>
      <c r="G20" s="30"/>
      <c r="H20" s="30"/>
      <c r="I20" s="30"/>
      <c r="J20" s="30"/>
      <c r="K20" s="30"/>
      <c r="L20" s="7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63"/>
      <c r="AK20" s="285"/>
      <c r="AL20" s="286"/>
      <c r="AM20" s="286"/>
      <c r="AN20" s="286"/>
      <c r="AO20" s="286"/>
      <c r="AP20" s="286"/>
      <c r="AQ20" s="286"/>
      <c r="AR20" s="286"/>
      <c r="AS20" s="287"/>
    </row>
    <row r="21" spans="2:45" ht="15" customHeight="1">
      <c r="B21" s="256"/>
      <c r="C21" s="262"/>
      <c r="D21" s="260"/>
      <c r="E21" s="94"/>
      <c r="F21" s="85"/>
      <c r="G21" s="30"/>
      <c r="H21" s="30"/>
      <c r="I21" s="30"/>
      <c r="J21" s="30"/>
      <c r="K21" s="30"/>
      <c r="L21" s="7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63"/>
      <c r="AK21" s="285"/>
      <c r="AL21" s="286"/>
      <c r="AM21" s="286"/>
      <c r="AN21" s="286"/>
      <c r="AO21" s="286"/>
      <c r="AP21" s="286"/>
      <c r="AQ21" s="286"/>
      <c r="AR21" s="286"/>
      <c r="AS21" s="287"/>
    </row>
    <row r="22" spans="2:45" ht="15" customHeight="1">
      <c r="B22" s="256"/>
      <c r="C22" s="262"/>
      <c r="D22" s="260"/>
      <c r="E22" s="97"/>
      <c r="F22" s="88"/>
      <c r="G22" s="36"/>
      <c r="H22" s="36"/>
      <c r="I22" s="36"/>
      <c r="J22" s="36"/>
      <c r="K22" s="36"/>
      <c r="L22" s="6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68"/>
      <c r="AK22" s="288"/>
      <c r="AL22" s="286"/>
      <c r="AM22" s="286"/>
      <c r="AN22" s="286"/>
      <c r="AO22" s="286"/>
      <c r="AP22" s="286"/>
      <c r="AQ22" s="286"/>
      <c r="AR22" s="286"/>
      <c r="AS22" s="287"/>
    </row>
    <row r="23" spans="2:45" ht="15" customHeight="1">
      <c r="B23" s="256"/>
      <c r="C23" s="263"/>
      <c r="D23" s="260"/>
      <c r="E23" s="99"/>
      <c r="F23" s="90"/>
      <c r="G23" s="40"/>
      <c r="H23" s="40"/>
      <c r="I23" s="40"/>
      <c r="J23" s="40"/>
      <c r="K23" s="40"/>
      <c r="L23" s="72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73"/>
      <c r="AK23" s="288"/>
      <c r="AL23" s="286"/>
      <c r="AM23" s="286"/>
      <c r="AN23" s="286"/>
      <c r="AO23" s="286"/>
      <c r="AP23" s="286"/>
      <c r="AQ23" s="286"/>
      <c r="AR23" s="286"/>
      <c r="AS23" s="287"/>
    </row>
    <row r="24" spans="2:45" ht="15" customHeight="1">
      <c r="B24" s="256"/>
      <c r="C24" s="261">
        <v>4</v>
      </c>
      <c r="D24" s="260"/>
      <c r="E24" s="96"/>
      <c r="F24" s="87"/>
      <c r="G24" s="34"/>
      <c r="H24" s="34"/>
      <c r="I24" s="34"/>
      <c r="J24" s="34"/>
      <c r="K24" s="34"/>
      <c r="L24" s="6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66"/>
      <c r="AK24" s="279"/>
      <c r="AL24" s="277"/>
      <c r="AM24" s="277"/>
      <c r="AN24" s="277"/>
      <c r="AO24" s="277"/>
      <c r="AP24" s="277"/>
      <c r="AQ24" s="277"/>
      <c r="AR24" s="277"/>
      <c r="AS24" s="278"/>
    </row>
    <row r="25" spans="2:45" ht="15" customHeight="1">
      <c r="B25" s="256"/>
      <c r="C25" s="262"/>
      <c r="D25" s="260"/>
      <c r="E25" s="95"/>
      <c r="F25" s="86"/>
      <c r="G25" s="32"/>
      <c r="H25" s="32"/>
      <c r="I25" s="32"/>
      <c r="J25" s="32"/>
      <c r="K25" s="32"/>
      <c r="L25" s="8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64"/>
      <c r="AK25" s="279"/>
      <c r="AL25" s="277"/>
      <c r="AM25" s="277"/>
      <c r="AN25" s="277"/>
      <c r="AO25" s="277"/>
      <c r="AP25" s="277"/>
      <c r="AQ25" s="277"/>
      <c r="AR25" s="277"/>
      <c r="AS25" s="278"/>
    </row>
    <row r="26" spans="2:45" ht="15" customHeight="1">
      <c r="B26" s="256"/>
      <c r="C26" s="262"/>
      <c r="D26" s="260"/>
      <c r="E26" s="99"/>
      <c r="F26" s="90"/>
      <c r="G26" s="40"/>
      <c r="H26" s="40"/>
      <c r="I26" s="40"/>
      <c r="J26" s="40"/>
      <c r="K26" s="40"/>
      <c r="L26" s="72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73"/>
      <c r="AK26" s="277"/>
      <c r="AL26" s="277"/>
      <c r="AM26" s="277"/>
      <c r="AN26" s="277"/>
      <c r="AO26" s="277"/>
      <c r="AP26" s="277"/>
      <c r="AQ26" s="277"/>
      <c r="AR26" s="277"/>
      <c r="AS26" s="278"/>
    </row>
    <row r="27" spans="2:45" ht="15" customHeight="1" thickBot="1">
      <c r="B27" s="257"/>
      <c r="C27" s="264"/>
      <c r="D27" s="265"/>
      <c r="E27" s="100"/>
      <c r="F27" s="91"/>
      <c r="G27" s="42"/>
      <c r="H27" s="42"/>
      <c r="I27" s="42"/>
      <c r="J27" s="42"/>
      <c r="K27" s="42"/>
      <c r="L27" s="74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75"/>
      <c r="AK27" s="280"/>
      <c r="AL27" s="280"/>
      <c r="AM27" s="280"/>
      <c r="AN27" s="280"/>
      <c r="AO27" s="280"/>
      <c r="AP27" s="280"/>
      <c r="AQ27" s="280"/>
      <c r="AR27" s="280"/>
      <c r="AS27" s="281"/>
    </row>
    <row r="28" spans="2:45" ht="15" customHeight="1">
      <c r="B28" s="256" t="s">
        <v>21</v>
      </c>
      <c r="C28" s="22">
        <v>1</v>
      </c>
      <c r="D28" s="24"/>
      <c r="E28" s="101"/>
      <c r="F28" s="85"/>
      <c r="G28" s="30"/>
      <c r="H28" s="30"/>
      <c r="I28" s="30"/>
      <c r="J28" s="30"/>
      <c r="K28" s="30"/>
      <c r="L28" s="44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63"/>
      <c r="AK28" s="275"/>
      <c r="AL28" s="236"/>
      <c r="AM28" s="236"/>
      <c r="AN28" s="236"/>
      <c r="AO28" s="236"/>
      <c r="AP28" s="236"/>
      <c r="AQ28" s="236"/>
      <c r="AR28" s="236"/>
      <c r="AS28" s="276"/>
    </row>
    <row r="29" spans="2:45" ht="15" customHeight="1">
      <c r="B29" s="256"/>
      <c r="C29" s="22"/>
      <c r="D29" s="24"/>
      <c r="E29" s="101"/>
      <c r="F29" s="85"/>
      <c r="G29" s="30"/>
      <c r="H29" s="30"/>
      <c r="I29" s="30"/>
      <c r="J29" s="30"/>
      <c r="K29" s="30"/>
      <c r="L29" s="44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63"/>
      <c r="AK29" s="275"/>
      <c r="AL29" s="236"/>
      <c r="AM29" s="236"/>
      <c r="AN29" s="236"/>
      <c r="AO29" s="236"/>
      <c r="AP29" s="236"/>
      <c r="AQ29" s="236"/>
      <c r="AR29" s="236"/>
      <c r="AS29" s="276"/>
    </row>
    <row r="30" spans="2:45" ht="15" customHeight="1">
      <c r="B30" s="256"/>
      <c r="C30" s="76" t="s">
        <v>39</v>
      </c>
      <c r="D30" s="24"/>
      <c r="E30" s="102"/>
      <c r="F30" s="88"/>
      <c r="G30" s="36"/>
      <c r="H30" s="36"/>
      <c r="I30" s="36"/>
      <c r="J30" s="36"/>
      <c r="K30" s="36"/>
      <c r="L30" s="45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68"/>
      <c r="AK30" s="277"/>
      <c r="AL30" s="277"/>
      <c r="AM30" s="277"/>
      <c r="AN30" s="277"/>
      <c r="AO30" s="277"/>
      <c r="AP30" s="277"/>
      <c r="AQ30" s="277"/>
      <c r="AR30" s="277"/>
      <c r="AS30" s="278"/>
    </row>
    <row r="31" spans="2:45" ht="15" customHeight="1">
      <c r="B31" s="256"/>
      <c r="C31" s="291" t="s">
        <v>53</v>
      </c>
      <c r="D31" s="292"/>
      <c r="E31" s="103"/>
      <c r="F31" s="89"/>
      <c r="G31" s="38"/>
      <c r="H31" s="38"/>
      <c r="I31" s="38"/>
      <c r="J31" s="38"/>
      <c r="K31" s="38"/>
      <c r="L31" s="46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70"/>
      <c r="AK31" s="277"/>
      <c r="AL31" s="277"/>
      <c r="AM31" s="277"/>
      <c r="AN31" s="277"/>
      <c r="AO31" s="277"/>
      <c r="AP31" s="277"/>
      <c r="AQ31" s="277"/>
      <c r="AR31" s="277"/>
      <c r="AS31" s="278"/>
    </row>
    <row r="32" spans="2:45" ht="15" customHeight="1">
      <c r="B32" s="256"/>
      <c r="C32" s="26">
        <v>2</v>
      </c>
      <c r="D32" s="23"/>
      <c r="E32" s="101"/>
      <c r="F32" s="85"/>
      <c r="G32" s="30"/>
      <c r="H32" s="30"/>
      <c r="I32" s="30"/>
      <c r="J32" s="30"/>
      <c r="K32" s="30"/>
      <c r="L32" s="44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63"/>
      <c r="AK32" s="279"/>
      <c r="AL32" s="277"/>
      <c r="AM32" s="277"/>
      <c r="AN32" s="277"/>
      <c r="AO32" s="277"/>
      <c r="AP32" s="277"/>
      <c r="AQ32" s="277"/>
      <c r="AR32" s="277"/>
      <c r="AS32" s="278"/>
    </row>
    <row r="33" spans="2:45" ht="15" customHeight="1">
      <c r="B33" s="256"/>
      <c r="C33" s="26"/>
      <c r="D33" s="23"/>
      <c r="E33" s="101"/>
      <c r="F33" s="85"/>
      <c r="G33" s="30"/>
      <c r="H33" s="30"/>
      <c r="I33" s="30"/>
      <c r="J33" s="30"/>
      <c r="K33" s="30"/>
      <c r="L33" s="44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63"/>
      <c r="AK33" s="279"/>
      <c r="AL33" s="277"/>
      <c r="AM33" s="277"/>
      <c r="AN33" s="277"/>
      <c r="AO33" s="277"/>
      <c r="AP33" s="277"/>
      <c r="AQ33" s="277"/>
      <c r="AR33" s="277"/>
      <c r="AS33" s="278"/>
    </row>
    <row r="34" spans="2:45" ht="15" customHeight="1">
      <c r="B34" s="256"/>
      <c r="C34" s="77" t="s">
        <v>39</v>
      </c>
      <c r="D34" s="24"/>
      <c r="E34" s="102"/>
      <c r="F34" s="88"/>
      <c r="G34" s="36"/>
      <c r="H34" s="36"/>
      <c r="I34" s="36"/>
      <c r="J34" s="36"/>
      <c r="K34" s="36"/>
      <c r="L34" s="45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68"/>
      <c r="AK34" s="277"/>
      <c r="AL34" s="277"/>
      <c r="AM34" s="277"/>
      <c r="AN34" s="277"/>
      <c r="AO34" s="277"/>
      <c r="AP34" s="277"/>
      <c r="AQ34" s="277"/>
      <c r="AR34" s="277"/>
      <c r="AS34" s="278"/>
    </row>
    <row r="35" spans="2:45" ht="15" customHeight="1">
      <c r="B35" s="256"/>
      <c r="C35" s="293" t="s">
        <v>53</v>
      </c>
      <c r="D35" s="294"/>
      <c r="E35" s="104"/>
      <c r="F35" s="90"/>
      <c r="G35" s="40"/>
      <c r="H35" s="40"/>
      <c r="I35" s="40"/>
      <c r="J35" s="40"/>
      <c r="K35" s="40"/>
      <c r="L35" s="47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73"/>
      <c r="AK35" s="277"/>
      <c r="AL35" s="277"/>
      <c r="AM35" s="277"/>
      <c r="AN35" s="277"/>
      <c r="AO35" s="277"/>
      <c r="AP35" s="277"/>
      <c r="AQ35" s="277"/>
      <c r="AR35" s="277"/>
      <c r="AS35" s="278"/>
    </row>
    <row r="36" spans="2:45" ht="15" customHeight="1">
      <c r="B36" s="256"/>
      <c r="C36" s="78">
        <v>3</v>
      </c>
      <c r="D36" s="27"/>
      <c r="E36" s="105"/>
      <c r="F36" s="87"/>
      <c r="G36" s="34"/>
      <c r="H36" s="34"/>
      <c r="I36" s="34"/>
      <c r="J36" s="34"/>
      <c r="K36" s="34"/>
      <c r="L36" s="48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66"/>
      <c r="AK36" s="279"/>
      <c r="AL36" s="277"/>
      <c r="AM36" s="277"/>
      <c r="AN36" s="277"/>
      <c r="AO36" s="277"/>
      <c r="AP36" s="277"/>
      <c r="AQ36" s="277"/>
      <c r="AR36" s="277"/>
      <c r="AS36" s="278"/>
    </row>
    <row r="37" spans="2:45" ht="15" customHeight="1">
      <c r="B37" s="256"/>
      <c r="C37" s="22"/>
      <c r="D37" s="3"/>
      <c r="E37" s="101"/>
      <c r="F37" s="85"/>
      <c r="G37" s="30"/>
      <c r="H37" s="30"/>
      <c r="I37" s="30"/>
      <c r="J37" s="30"/>
      <c r="K37" s="30"/>
      <c r="L37" s="44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63"/>
      <c r="AK37" s="279"/>
      <c r="AL37" s="277"/>
      <c r="AM37" s="277"/>
      <c r="AN37" s="277"/>
      <c r="AO37" s="277"/>
      <c r="AP37" s="277"/>
      <c r="AQ37" s="277"/>
      <c r="AR37" s="277"/>
      <c r="AS37" s="278"/>
    </row>
    <row r="38" spans="2:45" ht="15" customHeight="1">
      <c r="B38" s="256"/>
      <c r="C38" s="76" t="s">
        <v>39</v>
      </c>
      <c r="D38" s="24"/>
      <c r="E38" s="102"/>
      <c r="F38" s="88"/>
      <c r="G38" s="36"/>
      <c r="H38" s="36"/>
      <c r="I38" s="36"/>
      <c r="J38" s="36"/>
      <c r="K38" s="36"/>
      <c r="L38" s="45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68"/>
      <c r="AK38" s="277"/>
      <c r="AL38" s="277"/>
      <c r="AM38" s="277"/>
      <c r="AN38" s="277"/>
      <c r="AO38" s="277"/>
      <c r="AP38" s="277"/>
      <c r="AQ38" s="277"/>
      <c r="AR38" s="277"/>
      <c r="AS38" s="278"/>
    </row>
    <row r="39" spans="2:45" ht="15" customHeight="1" thickBot="1">
      <c r="B39" s="257"/>
      <c r="C39" s="295" t="s">
        <v>53</v>
      </c>
      <c r="D39" s="296"/>
      <c r="E39" s="106"/>
      <c r="F39" s="91"/>
      <c r="G39" s="42"/>
      <c r="H39" s="42"/>
      <c r="I39" s="42"/>
      <c r="J39" s="42"/>
      <c r="K39" s="42"/>
      <c r="L39" s="49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75"/>
      <c r="AK39" s="280"/>
      <c r="AL39" s="280"/>
      <c r="AM39" s="280"/>
      <c r="AN39" s="280"/>
      <c r="AO39" s="280"/>
      <c r="AP39" s="280"/>
      <c r="AQ39" s="280"/>
      <c r="AR39" s="280"/>
      <c r="AS39" s="281"/>
    </row>
    <row r="40" spans="2:45" ht="15" customHeight="1">
      <c r="B40" s="2" t="s">
        <v>32</v>
      </c>
      <c r="C40" s="2"/>
      <c r="D40" s="3"/>
      <c r="E40" s="79"/>
      <c r="F40" s="79"/>
      <c r="G40" s="79"/>
      <c r="H40" s="79"/>
      <c r="I40" s="79"/>
      <c r="J40" s="79"/>
      <c r="K40" s="79"/>
      <c r="L40" s="79"/>
      <c r="M40" s="2"/>
      <c r="N40" s="2"/>
      <c r="O40" s="2"/>
    </row>
    <row r="41" spans="2:45" ht="15" customHeight="1">
      <c r="B41" s="2" t="s">
        <v>40</v>
      </c>
    </row>
  </sheetData>
  <mergeCells count="28">
    <mergeCell ref="B28:B39"/>
    <mergeCell ref="E10:AJ10"/>
    <mergeCell ref="AK10:AS11"/>
    <mergeCell ref="AK28:AS31"/>
    <mergeCell ref="AK32:AS35"/>
    <mergeCell ref="AK36:AS39"/>
    <mergeCell ref="AK12:AS15"/>
    <mergeCell ref="B10:B11"/>
    <mergeCell ref="C31:D31"/>
    <mergeCell ref="C35:D35"/>
    <mergeCell ref="C39:D39"/>
    <mergeCell ref="C10:D11"/>
    <mergeCell ref="AK16:AS19"/>
    <mergeCell ref="AK20:AS23"/>
    <mergeCell ref="AK24:AS27"/>
    <mergeCell ref="C12:C15"/>
    <mergeCell ref="AJ6:AS6"/>
    <mergeCell ref="AF6:AI6"/>
    <mergeCell ref="AF8:AI8"/>
    <mergeCell ref="AJ8:AS8"/>
    <mergeCell ref="B12:B27"/>
    <mergeCell ref="D12:D15"/>
    <mergeCell ref="C16:C19"/>
    <mergeCell ref="C20:C23"/>
    <mergeCell ref="C24:C27"/>
    <mergeCell ref="D16:D19"/>
    <mergeCell ref="D20:D23"/>
    <mergeCell ref="D24:D27"/>
  </mergeCells>
  <phoneticPr fontId="3"/>
  <dataValidations count="1">
    <dataValidation type="list" allowBlank="1" showInputMessage="1" showErrorMessage="1" sqref="F12:AJ39" xr:uid="{00000000-0002-0000-0100-000000000000}">
      <formula1>"○"</formula1>
    </dataValidation>
  </dataValidations>
  <printOptions horizontalCentered="1"/>
  <pageMargins left="0.59055118110236227" right="0.27559055118110237" top="0.39370078740157483" bottom="0.27559055118110237" header="0.27559055118110237" footer="0.19685039370078741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4"/>
  <sheetViews>
    <sheetView view="pageBreakPreview" zoomScaleNormal="100" zoomScaleSheetLayoutView="100" workbookViewId="0">
      <selection activeCell="C6" sqref="C6:E7"/>
    </sheetView>
  </sheetViews>
  <sheetFormatPr defaultColWidth="9" defaultRowHeight="15.75" customHeight="1"/>
  <cols>
    <col min="1" max="1" width="2.375" style="2" customWidth="1"/>
    <col min="2" max="2" width="8.125" style="2" customWidth="1"/>
    <col min="3" max="4" width="3.75" style="2" customWidth="1"/>
    <col min="5" max="5" width="7.375" style="2" customWidth="1"/>
    <col min="6" max="6" width="23.125" style="2" customWidth="1"/>
    <col min="7" max="7" width="6.125" style="2" customWidth="1"/>
    <col min="8" max="8" width="4.875" style="2" customWidth="1"/>
    <col min="9" max="9" width="9" style="2"/>
    <col min="10" max="10" width="6" style="2" customWidth="1"/>
    <col min="11" max="11" width="7.625" style="2" customWidth="1"/>
    <col min="12" max="12" width="33.375" style="2" customWidth="1"/>
    <col min="13" max="13" width="19.75" style="2" customWidth="1"/>
    <col min="14" max="16384" width="9" style="2"/>
  </cols>
  <sheetData>
    <row r="1" spans="1:13" ht="15" customHeight="1">
      <c r="A1" s="155" t="s">
        <v>149</v>
      </c>
      <c r="M1" s="154" t="s">
        <v>78</v>
      </c>
    </row>
    <row r="2" spans="1:13" ht="15" customHeight="1">
      <c r="A2" s="332" t="s">
        <v>77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4"/>
      <c r="M2" s="334"/>
    </row>
    <row r="3" spans="1:13" ht="3.75" customHeight="1">
      <c r="A3" s="114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53"/>
      <c r="M3" s="153"/>
    </row>
    <row r="4" spans="1:13" ht="15" customHeight="1">
      <c r="A4" s="114"/>
      <c r="B4" s="335" t="s">
        <v>42</v>
      </c>
      <c r="C4" s="335"/>
      <c r="D4" s="335">
        <f>'(1)精算額'!J7</f>
        <v>0</v>
      </c>
      <c r="E4" s="335"/>
      <c r="F4" s="335"/>
      <c r="G4" s="335" t="s">
        <v>43</v>
      </c>
      <c r="H4" s="335"/>
      <c r="I4" s="335">
        <f>'(1)精算額'!J9</f>
        <v>0</v>
      </c>
      <c r="J4" s="336"/>
      <c r="K4" s="336"/>
      <c r="L4" s="336"/>
      <c r="M4" s="153"/>
    </row>
    <row r="5" spans="1:13" ht="3.75" customHeight="1" thickBot="1">
      <c r="L5" s="152"/>
    </row>
    <row r="6" spans="1:13" ht="14.25" customHeight="1">
      <c r="A6" s="322" t="s">
        <v>76</v>
      </c>
      <c r="B6" s="323"/>
      <c r="C6" s="326"/>
      <c r="D6" s="327"/>
      <c r="E6" s="327"/>
      <c r="F6" s="151" t="s">
        <v>75</v>
      </c>
      <c r="G6" s="318" t="s">
        <v>135</v>
      </c>
      <c r="H6" s="319"/>
      <c r="I6" s="319"/>
      <c r="J6" s="319"/>
      <c r="K6" s="319"/>
      <c r="L6" s="328" t="s">
        <v>74</v>
      </c>
      <c r="M6" s="330"/>
    </row>
    <row r="7" spans="1:13" ht="15" customHeight="1" thickBot="1">
      <c r="A7" s="324"/>
      <c r="B7" s="325"/>
      <c r="C7" s="325"/>
      <c r="D7" s="325"/>
      <c r="E7" s="325"/>
      <c r="F7" s="150" t="s">
        <v>73</v>
      </c>
      <c r="G7" s="320" t="s">
        <v>136</v>
      </c>
      <c r="H7" s="321"/>
      <c r="I7" s="321"/>
      <c r="J7" s="321"/>
      <c r="K7" s="321"/>
      <c r="L7" s="329"/>
      <c r="M7" s="331"/>
    </row>
    <row r="8" spans="1:13" ht="6.75" customHeight="1" thickBot="1"/>
    <row r="9" spans="1:13" ht="15" customHeight="1">
      <c r="A9" s="316" t="s">
        <v>72</v>
      </c>
      <c r="B9" s="317"/>
      <c r="C9" s="317"/>
      <c r="D9" s="317"/>
      <c r="E9" s="312" t="s">
        <v>71</v>
      </c>
      <c r="F9" s="313"/>
      <c r="G9" s="314"/>
      <c r="H9" s="315" t="s">
        <v>70</v>
      </c>
      <c r="I9" s="313"/>
      <c r="J9" s="313"/>
      <c r="K9" s="313"/>
      <c r="L9" s="313"/>
      <c r="M9" s="314"/>
    </row>
    <row r="10" spans="1:13" s="138" customFormat="1" ht="30" customHeight="1">
      <c r="A10" s="149" t="s">
        <v>69</v>
      </c>
      <c r="B10" s="148" t="s">
        <v>68</v>
      </c>
      <c r="C10" s="147" t="s">
        <v>67</v>
      </c>
      <c r="D10" s="146" t="s">
        <v>66</v>
      </c>
      <c r="E10" s="145" t="s">
        <v>23</v>
      </c>
      <c r="F10" s="141" t="s">
        <v>65</v>
      </c>
      <c r="G10" s="144" t="s">
        <v>64</v>
      </c>
      <c r="H10" s="143" t="s">
        <v>63</v>
      </c>
      <c r="I10" s="141" t="s">
        <v>62</v>
      </c>
      <c r="J10" s="142" t="s">
        <v>61</v>
      </c>
      <c r="K10" s="141" t="s">
        <v>23</v>
      </c>
      <c r="L10" s="140" t="s">
        <v>60</v>
      </c>
      <c r="M10" s="139" t="s">
        <v>59</v>
      </c>
    </row>
    <row r="11" spans="1:13" ht="43.5" customHeight="1">
      <c r="A11" s="137"/>
      <c r="B11" s="136"/>
      <c r="C11" s="129"/>
      <c r="D11" s="135"/>
      <c r="E11" s="134"/>
      <c r="F11" s="133"/>
      <c r="G11" s="132"/>
      <c r="H11" s="131"/>
      <c r="I11" s="129"/>
      <c r="J11" s="130"/>
      <c r="K11" s="129"/>
      <c r="L11" s="128"/>
      <c r="M11" s="127"/>
    </row>
    <row r="12" spans="1:13" ht="43.5" customHeight="1">
      <c r="A12" s="137"/>
      <c r="B12" s="136"/>
      <c r="C12" s="129"/>
      <c r="D12" s="135"/>
      <c r="E12" s="134"/>
      <c r="F12" s="133"/>
      <c r="G12" s="132"/>
      <c r="H12" s="131"/>
      <c r="I12" s="129"/>
      <c r="J12" s="130"/>
      <c r="K12" s="129"/>
      <c r="L12" s="128"/>
      <c r="M12" s="127"/>
    </row>
    <row r="13" spans="1:13" ht="43.5" customHeight="1">
      <c r="A13" s="137"/>
      <c r="B13" s="136"/>
      <c r="C13" s="129"/>
      <c r="D13" s="135"/>
      <c r="E13" s="134"/>
      <c r="F13" s="133"/>
      <c r="G13" s="132"/>
      <c r="H13" s="131"/>
      <c r="I13" s="129"/>
      <c r="J13" s="130"/>
      <c r="K13" s="129"/>
      <c r="L13" s="128"/>
      <c r="M13" s="127"/>
    </row>
    <row r="14" spans="1:13" ht="43.5" customHeight="1">
      <c r="A14" s="137"/>
      <c r="B14" s="136"/>
      <c r="C14" s="129"/>
      <c r="D14" s="135"/>
      <c r="E14" s="134"/>
      <c r="F14" s="133"/>
      <c r="G14" s="132"/>
      <c r="H14" s="131"/>
      <c r="I14" s="129"/>
      <c r="J14" s="130"/>
      <c r="K14" s="129"/>
      <c r="L14" s="128"/>
      <c r="M14" s="127"/>
    </row>
    <row r="15" spans="1:13" ht="43.5" customHeight="1">
      <c r="A15" s="137"/>
      <c r="B15" s="136"/>
      <c r="C15" s="129"/>
      <c r="D15" s="135"/>
      <c r="E15" s="134"/>
      <c r="F15" s="133"/>
      <c r="G15" s="132"/>
      <c r="H15" s="131"/>
      <c r="I15" s="129"/>
      <c r="J15" s="130"/>
      <c r="K15" s="129"/>
      <c r="L15" s="128"/>
      <c r="M15" s="127"/>
    </row>
    <row r="16" spans="1:13" ht="43.5" customHeight="1">
      <c r="A16" s="137"/>
      <c r="B16" s="136"/>
      <c r="C16" s="129"/>
      <c r="D16" s="135"/>
      <c r="E16" s="134"/>
      <c r="F16" s="133"/>
      <c r="G16" s="132"/>
      <c r="H16" s="131"/>
      <c r="I16" s="129"/>
      <c r="J16" s="130"/>
      <c r="K16" s="129"/>
      <c r="L16" s="128"/>
      <c r="M16" s="127"/>
    </row>
    <row r="17" spans="1:13" ht="43.5" customHeight="1">
      <c r="A17" s="137"/>
      <c r="B17" s="136"/>
      <c r="C17" s="129"/>
      <c r="D17" s="135"/>
      <c r="E17" s="134"/>
      <c r="F17" s="133"/>
      <c r="G17" s="132"/>
      <c r="H17" s="131"/>
      <c r="I17" s="129"/>
      <c r="J17" s="130"/>
      <c r="K17" s="129"/>
      <c r="L17" s="128"/>
      <c r="M17" s="127"/>
    </row>
    <row r="18" spans="1:13" ht="43.5" customHeight="1">
      <c r="A18" s="137"/>
      <c r="B18" s="136"/>
      <c r="C18" s="129"/>
      <c r="D18" s="135"/>
      <c r="E18" s="134"/>
      <c r="F18" s="133"/>
      <c r="G18" s="132"/>
      <c r="H18" s="131"/>
      <c r="I18" s="129"/>
      <c r="J18" s="130"/>
      <c r="K18" s="129"/>
      <c r="L18" s="128"/>
      <c r="M18" s="127"/>
    </row>
    <row r="19" spans="1:13" ht="43.5" customHeight="1">
      <c r="A19" s="137"/>
      <c r="B19" s="136"/>
      <c r="C19" s="129"/>
      <c r="D19" s="135"/>
      <c r="E19" s="134"/>
      <c r="F19" s="133"/>
      <c r="G19" s="132"/>
      <c r="H19" s="131"/>
      <c r="I19" s="129"/>
      <c r="J19" s="130"/>
      <c r="K19" s="129"/>
      <c r="L19" s="128"/>
      <c r="M19" s="127"/>
    </row>
    <row r="20" spans="1:13" ht="43.5" customHeight="1" thickBot="1">
      <c r="A20" s="126"/>
      <c r="B20" s="125"/>
      <c r="C20" s="118"/>
      <c r="D20" s="124"/>
      <c r="E20" s="123"/>
      <c r="F20" s="122"/>
      <c r="G20" s="121"/>
      <c r="H20" s="120"/>
      <c r="I20" s="118"/>
      <c r="J20" s="119"/>
      <c r="K20" s="118"/>
      <c r="L20" s="117"/>
      <c r="M20" s="116"/>
    </row>
    <row r="21" spans="1:13" ht="13.5" customHeight="1">
      <c r="A21" s="306" t="s">
        <v>58</v>
      </c>
      <c r="B21" s="307"/>
      <c r="C21" s="58">
        <v>1</v>
      </c>
      <c r="D21" s="308" t="s">
        <v>57</v>
      </c>
      <c r="E21" s="309"/>
      <c r="F21" s="309"/>
      <c r="G21" s="309"/>
      <c r="H21" s="309"/>
      <c r="I21" s="309"/>
      <c r="J21" s="309"/>
      <c r="K21" s="309"/>
      <c r="L21" s="309"/>
      <c r="M21" s="309"/>
    </row>
    <row r="22" spans="1:13" ht="13.5" customHeight="1">
      <c r="C22" s="58">
        <v>2</v>
      </c>
      <c r="D22" s="310" t="s">
        <v>56</v>
      </c>
      <c r="E22" s="311"/>
      <c r="F22" s="311"/>
      <c r="G22" s="311"/>
      <c r="H22" s="311"/>
      <c r="I22" s="311"/>
      <c r="J22" s="311"/>
      <c r="K22" s="311"/>
      <c r="L22" s="311"/>
      <c r="M22" s="311"/>
    </row>
    <row r="23" spans="1:13" ht="13.5" customHeight="1">
      <c r="C23" s="58">
        <v>3</v>
      </c>
      <c r="D23" s="310" t="s">
        <v>55</v>
      </c>
      <c r="E23" s="311"/>
      <c r="F23" s="311"/>
      <c r="G23" s="311"/>
      <c r="H23" s="311"/>
      <c r="I23" s="311"/>
      <c r="J23" s="311"/>
      <c r="K23" s="311"/>
      <c r="L23" s="311"/>
      <c r="M23" s="311"/>
    </row>
    <row r="24" spans="1:13" ht="13.5" customHeight="1">
      <c r="C24" s="58">
        <v>4</v>
      </c>
      <c r="D24" s="310" t="s">
        <v>54</v>
      </c>
      <c r="E24" s="311"/>
      <c r="F24" s="311"/>
      <c r="G24" s="311"/>
      <c r="H24" s="311"/>
      <c r="I24" s="311"/>
      <c r="J24" s="311"/>
      <c r="K24" s="311"/>
      <c r="L24" s="311"/>
      <c r="M24" s="311"/>
    </row>
  </sheetData>
  <mergeCells count="19">
    <mergeCell ref="A2:M2"/>
    <mergeCell ref="B4:C4"/>
    <mergeCell ref="D4:F4"/>
    <mergeCell ref="G4:H4"/>
    <mergeCell ref="I4:L4"/>
    <mergeCell ref="E9:G9"/>
    <mergeCell ref="H9:M9"/>
    <mergeCell ref="A9:D9"/>
    <mergeCell ref="G6:K6"/>
    <mergeCell ref="G7:K7"/>
    <mergeCell ref="A6:B7"/>
    <mergeCell ref="C6:E7"/>
    <mergeCell ref="L6:L7"/>
    <mergeCell ref="M6:M7"/>
    <mergeCell ref="A21:B21"/>
    <mergeCell ref="D21:M21"/>
    <mergeCell ref="D22:M22"/>
    <mergeCell ref="D23:M23"/>
    <mergeCell ref="D24:M24"/>
  </mergeCells>
  <phoneticPr fontId="3"/>
  <printOptions horizontalCentered="1"/>
  <pageMargins left="0.70866141732283472" right="0.59055118110236227" top="0.35433070866141736" bottom="0.27559055118110237" header="0.19685039370078741" footer="0.19685039370078741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7"/>
  <sheetViews>
    <sheetView view="pageBreakPreview" zoomScaleNormal="100" zoomScaleSheetLayoutView="100" workbookViewId="0">
      <selection activeCell="C11" sqref="C11"/>
    </sheetView>
  </sheetViews>
  <sheetFormatPr defaultColWidth="3.125" defaultRowHeight="30.95" customHeight="1"/>
  <cols>
    <col min="1" max="1" width="1.25" style="1" customWidth="1"/>
    <col min="2" max="2" width="2.625" style="1" customWidth="1"/>
    <col min="3" max="3" width="15.375" style="1" customWidth="1"/>
    <col min="4" max="4" width="16.375" style="1" customWidth="1"/>
    <col min="5" max="5" width="10.625" style="1" customWidth="1"/>
    <col min="6" max="6" width="3.25" style="1" customWidth="1"/>
    <col min="7" max="7" width="6.125" style="1" customWidth="1"/>
    <col min="8" max="8" width="2.875" style="1" customWidth="1"/>
    <col min="9" max="9" width="10.375" style="1" customWidth="1"/>
    <col min="10" max="10" width="2.375" style="1" customWidth="1"/>
    <col min="11" max="11" width="3.375" style="1" customWidth="1"/>
    <col min="12" max="12" width="3.625" style="1" customWidth="1"/>
    <col min="13" max="13" width="4.375" style="1" customWidth="1"/>
    <col min="14" max="14" width="2.375" style="1" customWidth="1"/>
    <col min="15" max="15" width="3.375" style="1" customWidth="1"/>
    <col min="16" max="16" width="3.625" style="1" customWidth="1"/>
    <col min="17" max="17" width="1.375" style="1" customWidth="1"/>
    <col min="18" max="18" width="3.125" style="1"/>
    <col min="19" max="19" width="8" style="162" bestFit="1" customWidth="1"/>
    <col min="20" max="20" width="20.625" style="50" customWidth="1"/>
    <col min="21" max="16384" width="3.125" style="1"/>
  </cols>
  <sheetData>
    <row r="1" spans="1:20" ht="30.95" customHeight="1">
      <c r="B1" s="1" t="s">
        <v>52</v>
      </c>
    </row>
    <row r="3" spans="1:20" ht="30.95" customHeight="1">
      <c r="A3" s="357" t="s">
        <v>46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</row>
    <row r="4" spans="1:20" ht="30.9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20" ht="30.95" customHeight="1">
      <c r="B5" s="50"/>
    </row>
    <row r="6" spans="1:20" ht="18.75" customHeight="1">
      <c r="B6" s="50"/>
      <c r="F6" s="343" t="s">
        <v>42</v>
      </c>
      <c r="G6" s="344"/>
      <c r="H6" s="260">
        <f>'(1)精算額'!J7</f>
        <v>0</v>
      </c>
      <c r="I6" s="335"/>
      <c r="J6" s="335"/>
      <c r="K6" s="335"/>
      <c r="L6" s="335"/>
      <c r="M6" s="335"/>
      <c r="N6" s="335"/>
      <c r="O6" s="335"/>
      <c r="P6" s="335"/>
    </row>
    <row r="7" spans="1:20" ht="3.75" customHeight="1">
      <c r="B7" s="50"/>
      <c r="H7" s="25"/>
      <c r="I7" s="25"/>
      <c r="J7" s="25"/>
      <c r="K7" s="25"/>
      <c r="L7" s="25"/>
      <c r="M7" s="25"/>
      <c r="N7" s="25"/>
      <c r="O7" s="25"/>
      <c r="P7" s="25"/>
    </row>
    <row r="8" spans="1:20" ht="18.75" customHeight="1">
      <c r="B8" s="50"/>
      <c r="F8" s="345" t="s">
        <v>43</v>
      </c>
      <c r="G8" s="346"/>
      <c r="H8" s="260">
        <f>'(1)精算額'!J9</f>
        <v>0</v>
      </c>
      <c r="I8" s="335"/>
      <c r="J8" s="335"/>
      <c r="K8" s="335"/>
      <c r="L8" s="335"/>
      <c r="M8" s="335"/>
      <c r="N8" s="335"/>
      <c r="O8" s="335"/>
      <c r="P8" s="335"/>
    </row>
    <row r="9" spans="1:20" ht="3.75" customHeight="1" thickBot="1">
      <c r="E9" s="10"/>
      <c r="P9" s="10"/>
    </row>
    <row r="10" spans="1:20" s="11" customFormat="1" ht="30.95" customHeight="1">
      <c r="B10" s="337" t="s">
        <v>19</v>
      </c>
      <c r="C10" s="339"/>
      <c r="D10" s="81" t="s">
        <v>38</v>
      </c>
      <c r="E10" s="17" t="s">
        <v>14</v>
      </c>
      <c r="F10" s="8"/>
      <c r="G10" s="20" t="s">
        <v>16</v>
      </c>
      <c r="H10" s="8"/>
      <c r="I10" s="20" t="s">
        <v>17</v>
      </c>
      <c r="J10" s="340" t="s">
        <v>31</v>
      </c>
      <c r="K10" s="341"/>
      <c r="L10" s="341"/>
      <c r="M10" s="341"/>
      <c r="N10" s="341"/>
      <c r="O10" s="341"/>
      <c r="P10" s="342"/>
      <c r="S10" s="355" t="s">
        <v>80</v>
      </c>
      <c r="T10" s="356"/>
    </row>
    <row r="11" spans="1:20" s="11" customFormat="1" ht="30.95" customHeight="1">
      <c r="B11" s="15">
        <v>1</v>
      </c>
      <c r="C11" s="391"/>
      <c r="D11" s="5">
        <f>I11</f>
        <v>0</v>
      </c>
      <c r="E11" s="14">
        <v>8000</v>
      </c>
      <c r="F11" s="157" t="s">
        <v>18</v>
      </c>
      <c r="G11" s="390"/>
      <c r="H11" s="157" t="s">
        <v>49</v>
      </c>
      <c r="I11" s="222">
        <f>E11*G11</f>
        <v>0</v>
      </c>
      <c r="J11" s="388"/>
      <c r="K11" s="388"/>
      <c r="L11" s="388"/>
      <c r="M11" s="18" t="s">
        <v>20</v>
      </c>
      <c r="N11" s="388"/>
      <c r="O11" s="388"/>
      <c r="P11" s="389"/>
      <c r="S11" s="164">
        <f>_xlfn.DAYS(N11,J11)+1</f>
        <v>1</v>
      </c>
      <c r="T11" s="353" t="s">
        <v>79</v>
      </c>
    </row>
    <row r="12" spans="1:20" s="11" customFormat="1" ht="30.95" customHeight="1">
      <c r="B12" s="15">
        <v>2</v>
      </c>
      <c r="C12" s="16"/>
      <c r="D12" s="5">
        <f t="shared" ref="D12:D14" si="0">I12</f>
        <v>0</v>
      </c>
      <c r="E12" s="14">
        <v>8000</v>
      </c>
      <c r="F12" s="157" t="s">
        <v>18</v>
      </c>
      <c r="G12" s="158"/>
      <c r="H12" s="157" t="s">
        <v>49</v>
      </c>
      <c r="I12" s="13">
        <f t="shared" ref="I12:I13" si="1">E12*G12</f>
        <v>0</v>
      </c>
      <c r="J12" s="347"/>
      <c r="K12" s="348"/>
      <c r="L12" s="348"/>
      <c r="M12" s="18" t="s">
        <v>20</v>
      </c>
      <c r="N12" s="348"/>
      <c r="O12" s="348"/>
      <c r="P12" s="351"/>
      <c r="S12" s="164">
        <f t="shared" ref="S12:S14" si="2">_xlfn.DAYS(N12,J12)+1</f>
        <v>1</v>
      </c>
      <c r="T12" s="353"/>
    </row>
    <row r="13" spans="1:20" s="11" customFormat="1" ht="30.95" customHeight="1">
      <c r="B13" s="15">
        <v>3</v>
      </c>
      <c r="C13" s="16"/>
      <c r="D13" s="5">
        <f t="shared" si="0"/>
        <v>0</v>
      </c>
      <c r="E13" s="14">
        <v>8000</v>
      </c>
      <c r="F13" s="157" t="s">
        <v>18</v>
      </c>
      <c r="G13" s="158"/>
      <c r="H13" s="157" t="s">
        <v>49</v>
      </c>
      <c r="I13" s="13">
        <f t="shared" si="1"/>
        <v>0</v>
      </c>
      <c r="J13" s="347"/>
      <c r="K13" s="348"/>
      <c r="L13" s="348"/>
      <c r="M13" s="18" t="s">
        <v>20</v>
      </c>
      <c r="N13" s="348"/>
      <c r="O13" s="348"/>
      <c r="P13" s="351"/>
      <c r="S13" s="164">
        <f t="shared" si="2"/>
        <v>1</v>
      </c>
      <c r="T13" s="353"/>
    </row>
    <row r="14" spans="1:20" s="11" customFormat="1" ht="30.95" customHeight="1" thickBot="1">
      <c r="B14" s="15">
        <v>4</v>
      </c>
      <c r="C14" s="16"/>
      <c r="D14" s="5">
        <f t="shared" si="0"/>
        <v>0</v>
      </c>
      <c r="E14" s="14">
        <v>8000</v>
      </c>
      <c r="F14" s="157" t="s">
        <v>18</v>
      </c>
      <c r="G14" s="159"/>
      <c r="H14" s="157" t="s">
        <v>49</v>
      </c>
      <c r="I14" s="13">
        <f t="shared" ref="I14" si="3">E14*G14</f>
        <v>0</v>
      </c>
      <c r="J14" s="349"/>
      <c r="K14" s="350"/>
      <c r="L14" s="350"/>
      <c r="M14" s="19" t="s">
        <v>20</v>
      </c>
      <c r="N14" s="350"/>
      <c r="O14" s="350"/>
      <c r="P14" s="352"/>
      <c r="S14" s="165">
        <f t="shared" si="2"/>
        <v>1</v>
      </c>
      <c r="T14" s="354"/>
    </row>
    <row r="15" spans="1:20" s="11" customFormat="1" ht="30.95" customHeight="1">
      <c r="B15" s="337" t="s">
        <v>15</v>
      </c>
      <c r="C15" s="338"/>
      <c r="D15" s="6">
        <f>SUM(D11:D13)</f>
        <v>0</v>
      </c>
      <c r="E15" s="7"/>
      <c r="F15" s="8"/>
      <c r="G15" s="160">
        <f>SUM(G11:G14)</f>
        <v>0</v>
      </c>
      <c r="H15" s="8"/>
      <c r="I15" s="161">
        <f>SUM(I11:I14)</f>
        <v>0</v>
      </c>
      <c r="J15" s="21"/>
      <c r="K15" s="8"/>
      <c r="L15" s="8"/>
      <c r="M15" s="8"/>
      <c r="N15" s="8"/>
      <c r="O15" s="8"/>
      <c r="P15" s="9"/>
      <c r="S15" s="163"/>
      <c r="T15" s="77"/>
    </row>
    <row r="16" spans="1:20" s="11" customFormat="1" ht="30.95" customHeight="1">
      <c r="A16" s="4"/>
      <c r="C16" s="12"/>
      <c r="S16" s="163"/>
      <c r="T16" s="77"/>
    </row>
    <row r="17" spans="1:20" s="11" customFormat="1" ht="30.95" customHeight="1">
      <c r="A17" s="4"/>
      <c r="S17" s="163"/>
      <c r="T17" s="77"/>
    </row>
  </sheetData>
  <mergeCells count="18">
    <mergeCell ref="T11:T14"/>
    <mergeCell ref="S10:T10"/>
    <mergeCell ref="A3:P3"/>
    <mergeCell ref="B15:C15"/>
    <mergeCell ref="B10:C10"/>
    <mergeCell ref="J10:P10"/>
    <mergeCell ref="F6:G6"/>
    <mergeCell ref="H6:P6"/>
    <mergeCell ref="F8:G8"/>
    <mergeCell ref="H8:P8"/>
    <mergeCell ref="J11:L11"/>
    <mergeCell ref="J12:L12"/>
    <mergeCell ref="J13:L13"/>
    <mergeCell ref="J14:L14"/>
    <mergeCell ref="N11:P11"/>
    <mergeCell ref="N12:P12"/>
    <mergeCell ref="N13:P13"/>
    <mergeCell ref="N14:P14"/>
  </mergeCells>
  <phoneticPr fontId="3"/>
  <conditionalFormatting sqref="C11">
    <cfRule type="containsBlanks" dxfId="7" priority="4">
      <formula>LEN(TRIM(C11))=0</formula>
    </cfRule>
  </conditionalFormatting>
  <conditionalFormatting sqref="G11">
    <cfRule type="containsBlanks" dxfId="6" priority="3">
      <formula>LEN(TRIM(G11))=0</formula>
    </cfRule>
  </conditionalFormatting>
  <conditionalFormatting sqref="J11">
    <cfRule type="containsBlanks" dxfId="5" priority="2">
      <formula>LEN(TRIM(J11))=0</formula>
    </cfRule>
  </conditionalFormatting>
  <conditionalFormatting sqref="N11">
    <cfRule type="containsBlanks" dxfId="4" priority="1">
      <formula>LEN(TRIM(N11))=0</formula>
    </cfRule>
  </conditionalFormatting>
  <printOptions horizontalCentered="1"/>
  <pageMargins left="0.59055118110236227" right="0.39370078740157483" top="0.55118110236220474" bottom="0.59055118110236227" header="0.35433070866141736" footer="0.39370078740157483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C4BF-04C5-433A-9D0E-DD023390B021}">
  <dimension ref="A1:U109"/>
  <sheetViews>
    <sheetView view="pageBreakPreview" zoomScaleNormal="100" zoomScaleSheetLayoutView="100" workbookViewId="0">
      <selection activeCell="L26" sqref="L26:M26"/>
    </sheetView>
  </sheetViews>
  <sheetFormatPr defaultColWidth="9" defaultRowHeight="13.5"/>
  <cols>
    <col min="1" max="2" width="3.375" style="184" customWidth="1"/>
    <col min="3" max="9" width="3.125" style="184" customWidth="1"/>
    <col min="10" max="10" width="32" style="180" customWidth="1"/>
    <col min="11" max="18" width="3.625" style="180" customWidth="1"/>
    <col min="19" max="19" width="3" style="184" customWidth="1"/>
    <col min="20" max="36" width="3.875" style="184" customWidth="1"/>
    <col min="37" max="16384" width="9" style="184"/>
  </cols>
  <sheetData>
    <row r="1" spans="1:21" s="180" customFormat="1" ht="21.95" customHeight="1">
      <c r="A1" s="177" t="s">
        <v>145</v>
      </c>
      <c r="B1" s="178"/>
      <c r="C1" s="178"/>
      <c r="D1" s="178"/>
      <c r="E1" s="178"/>
      <c r="F1" s="178"/>
      <c r="G1" s="178"/>
      <c r="H1" s="178"/>
      <c r="I1" s="178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</row>
    <row r="2" spans="1:21" s="181" customFormat="1" ht="15" customHeight="1">
      <c r="J2" s="182"/>
      <c r="K2" s="182"/>
      <c r="L2" s="182"/>
      <c r="M2" s="182"/>
      <c r="N2" s="182"/>
      <c r="O2" s="182"/>
      <c r="P2" s="182"/>
      <c r="Q2" s="182"/>
      <c r="R2" s="182"/>
    </row>
    <row r="3" spans="1:21" s="181" customFormat="1" ht="18" customHeight="1">
      <c r="A3" s="359" t="s">
        <v>134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</row>
    <row r="4" spans="1:21" s="181" customFormat="1" ht="18.75" customHeight="1">
      <c r="J4" s="182"/>
      <c r="K4" s="182"/>
      <c r="L4" s="182"/>
      <c r="M4" s="182"/>
      <c r="N4" s="182"/>
      <c r="O4" s="182"/>
      <c r="P4" s="182"/>
      <c r="Q4" s="182"/>
      <c r="R4" s="182"/>
    </row>
    <row r="5" spans="1:21" s="181" customFormat="1" ht="18.75" customHeight="1">
      <c r="A5" s="181" t="s">
        <v>109</v>
      </c>
      <c r="J5" s="182"/>
      <c r="K5" s="183"/>
      <c r="L5" s="183"/>
      <c r="M5" s="183"/>
      <c r="N5" s="183"/>
      <c r="O5" s="182"/>
      <c r="P5" s="182"/>
      <c r="Q5" s="182"/>
      <c r="R5" s="182"/>
    </row>
    <row r="6" spans="1:21" ht="18.75" customHeight="1">
      <c r="J6" s="185"/>
      <c r="K6" s="185"/>
      <c r="L6" s="185"/>
      <c r="M6" s="185"/>
      <c r="N6" s="185"/>
      <c r="O6" s="185"/>
      <c r="P6" s="185"/>
      <c r="Q6" s="185"/>
      <c r="R6" s="185"/>
    </row>
    <row r="7" spans="1:21" s="187" customFormat="1" ht="18.75" customHeight="1">
      <c r="A7" s="360" t="s">
        <v>110</v>
      </c>
      <c r="B7" s="361"/>
      <c r="C7" s="361"/>
      <c r="D7" s="361"/>
      <c r="E7" s="361"/>
      <c r="F7" s="361"/>
      <c r="G7" s="361"/>
      <c r="H7" s="361"/>
      <c r="I7" s="362"/>
      <c r="J7" s="186" t="s">
        <v>111</v>
      </c>
      <c r="K7" s="363" t="s">
        <v>112</v>
      </c>
      <c r="L7" s="364"/>
      <c r="M7" s="364"/>
      <c r="N7" s="364"/>
      <c r="O7" s="364"/>
      <c r="P7" s="364"/>
      <c r="Q7" s="364"/>
      <c r="R7" s="365"/>
    </row>
    <row r="8" spans="1:21" s="195" customFormat="1" ht="18.75" customHeight="1">
      <c r="A8" s="188"/>
      <c r="B8" s="189"/>
      <c r="C8" s="189"/>
      <c r="D8" s="189"/>
      <c r="E8" s="189"/>
      <c r="F8" s="189"/>
      <c r="G8" s="189"/>
      <c r="H8" s="189"/>
      <c r="I8" s="190"/>
      <c r="J8" s="191"/>
      <c r="K8" s="192"/>
      <c r="L8" s="193"/>
      <c r="M8" s="193"/>
      <c r="N8" s="193"/>
      <c r="O8" s="193"/>
      <c r="P8" s="193"/>
      <c r="Q8" s="193"/>
      <c r="R8" s="194"/>
    </row>
    <row r="9" spans="1:21" s="195" customFormat="1" ht="18.75" customHeight="1">
      <c r="A9" s="188"/>
      <c r="B9" s="189"/>
      <c r="C9" s="189" t="s">
        <v>113</v>
      </c>
      <c r="D9" s="189"/>
      <c r="E9" s="189"/>
      <c r="F9" s="189"/>
      <c r="G9" s="189"/>
      <c r="H9" s="189"/>
      <c r="I9" s="190"/>
      <c r="J9" s="196">
        <f>MIN('(3)実績額明細書'!D15,480000)</f>
        <v>0</v>
      </c>
      <c r="K9" s="366" t="s">
        <v>114</v>
      </c>
      <c r="L9" s="367"/>
      <c r="M9" s="367"/>
      <c r="N9" s="367"/>
      <c r="O9" s="367"/>
      <c r="P9" s="367"/>
      <c r="Q9" s="367"/>
      <c r="R9" s="368"/>
    </row>
    <row r="10" spans="1:21" s="195" customFormat="1" ht="18.75" customHeight="1">
      <c r="A10" s="188"/>
      <c r="B10" s="189"/>
      <c r="C10" s="189"/>
      <c r="D10" s="189"/>
      <c r="E10" s="189"/>
      <c r="F10" s="189"/>
      <c r="G10" s="189"/>
      <c r="H10" s="189"/>
      <c r="I10" s="190"/>
      <c r="J10" s="191"/>
      <c r="K10" s="369"/>
      <c r="L10" s="370"/>
      <c r="M10" s="370"/>
      <c r="N10" s="370"/>
      <c r="O10" s="370"/>
      <c r="P10" s="370"/>
      <c r="Q10" s="370"/>
      <c r="R10" s="371"/>
    </row>
    <row r="11" spans="1:21" ht="18.75" customHeight="1">
      <c r="A11" s="197"/>
      <c r="B11" s="189"/>
      <c r="C11" s="189"/>
      <c r="D11" s="189"/>
      <c r="E11" s="189"/>
      <c r="F11" s="189"/>
      <c r="G11" s="189"/>
      <c r="H11" s="189"/>
      <c r="I11" s="190"/>
      <c r="J11" s="191"/>
      <c r="K11" s="372" t="s">
        <v>115</v>
      </c>
      <c r="L11" s="373"/>
      <c r="M11" s="373"/>
      <c r="N11" s="198">
        <f>'(3)実績額明細書'!G15</f>
        <v>0</v>
      </c>
      <c r="O11" s="374" t="s">
        <v>116</v>
      </c>
      <c r="P11" s="374"/>
      <c r="Q11" s="374"/>
      <c r="R11" s="375"/>
    </row>
    <row r="12" spans="1:21" s="195" customFormat="1" ht="18.75" customHeight="1">
      <c r="A12" s="188"/>
      <c r="B12" s="189"/>
      <c r="C12" s="189"/>
      <c r="D12" s="189"/>
      <c r="E12" s="189"/>
      <c r="F12" s="189"/>
      <c r="G12" s="189"/>
      <c r="H12" s="189"/>
      <c r="I12" s="190"/>
      <c r="J12" s="196"/>
      <c r="K12" s="192"/>
      <c r="L12" s="193"/>
      <c r="M12" s="193"/>
      <c r="N12" s="193"/>
      <c r="O12" s="193"/>
      <c r="P12" s="193"/>
      <c r="Q12" s="193"/>
      <c r="R12" s="194"/>
    </row>
    <row r="13" spans="1:21" ht="18.75" customHeight="1">
      <c r="A13" s="197"/>
      <c r="B13" s="189"/>
      <c r="C13" s="189" t="s">
        <v>117</v>
      </c>
      <c r="D13" s="189"/>
      <c r="E13" s="189"/>
      <c r="F13" s="189"/>
      <c r="G13" s="189"/>
      <c r="H13" s="189"/>
      <c r="I13" s="190"/>
      <c r="J13" s="196">
        <f>K13-O13</f>
        <v>0</v>
      </c>
      <c r="K13" s="376">
        <f>J25</f>
        <v>0</v>
      </c>
      <c r="L13" s="377"/>
      <c r="M13" s="377"/>
      <c r="N13" s="199" t="s">
        <v>118</v>
      </c>
      <c r="O13" s="378">
        <f>J9</f>
        <v>0</v>
      </c>
      <c r="P13" s="378"/>
      <c r="Q13" s="378"/>
      <c r="R13" s="194"/>
    </row>
    <row r="14" spans="1:21" ht="18.75" customHeight="1">
      <c r="A14" s="197"/>
      <c r="B14" s="189"/>
      <c r="C14" s="189"/>
      <c r="D14" s="189"/>
      <c r="E14" s="189"/>
      <c r="F14" s="189"/>
      <c r="G14" s="189"/>
      <c r="H14" s="189"/>
      <c r="I14" s="190"/>
      <c r="J14" s="196"/>
      <c r="K14" s="192"/>
      <c r="L14" s="193"/>
      <c r="M14" s="193"/>
      <c r="N14" s="199"/>
      <c r="O14" s="200"/>
      <c r="P14" s="200"/>
      <c r="Q14" s="200"/>
      <c r="R14" s="194"/>
    </row>
    <row r="15" spans="1:21" ht="18.75" customHeight="1">
      <c r="A15" s="197"/>
      <c r="B15" s="189"/>
      <c r="C15" s="189"/>
      <c r="D15" s="189"/>
      <c r="E15" s="189"/>
      <c r="F15" s="189"/>
      <c r="G15" s="189"/>
      <c r="H15" s="189"/>
      <c r="I15" s="190"/>
      <c r="J15" s="196"/>
      <c r="K15" s="192"/>
      <c r="L15" s="193"/>
      <c r="M15" s="193"/>
      <c r="N15" s="199"/>
      <c r="O15" s="200"/>
      <c r="P15" s="200"/>
      <c r="Q15" s="200"/>
      <c r="R15" s="194"/>
    </row>
    <row r="16" spans="1:21" ht="18.75" customHeight="1">
      <c r="A16" s="197"/>
      <c r="B16" s="189"/>
      <c r="C16" s="189"/>
      <c r="D16" s="189"/>
      <c r="E16" s="189"/>
      <c r="F16" s="189"/>
      <c r="G16" s="189"/>
      <c r="H16" s="189"/>
      <c r="I16" s="190"/>
      <c r="J16" s="196"/>
      <c r="K16" s="192"/>
      <c r="L16" s="193"/>
      <c r="M16" s="193"/>
      <c r="N16" s="199"/>
      <c r="O16" s="200"/>
      <c r="P16" s="200"/>
      <c r="Q16" s="200"/>
      <c r="R16" s="194"/>
    </row>
    <row r="17" spans="1:18" ht="18.75" customHeight="1">
      <c r="A17" s="201"/>
      <c r="B17" s="202"/>
      <c r="C17" s="202"/>
      <c r="D17" s="202"/>
      <c r="E17" s="202"/>
      <c r="F17" s="202"/>
      <c r="G17" s="202"/>
      <c r="H17" s="202"/>
      <c r="I17" s="203"/>
      <c r="J17" s="204"/>
      <c r="K17" s="205"/>
      <c r="L17" s="206"/>
      <c r="M17" s="206"/>
      <c r="N17" s="206"/>
      <c r="O17" s="206"/>
      <c r="P17" s="206"/>
      <c r="Q17" s="206"/>
      <c r="R17" s="207"/>
    </row>
    <row r="18" spans="1:18" s="195" customFormat="1" ht="20.100000000000001" customHeight="1">
      <c r="A18" s="208"/>
      <c r="B18" s="208" t="s">
        <v>119</v>
      </c>
      <c r="C18" s="208"/>
      <c r="D18" s="208"/>
      <c r="E18" s="208"/>
      <c r="F18" s="208"/>
      <c r="G18" s="208"/>
      <c r="H18" s="208"/>
      <c r="I18" s="209"/>
      <c r="J18" s="210"/>
      <c r="K18" s="211"/>
      <c r="L18" s="211"/>
      <c r="M18" s="211"/>
      <c r="N18" s="211"/>
      <c r="O18" s="211"/>
      <c r="P18" s="211"/>
      <c r="Q18" s="211"/>
      <c r="R18" s="211"/>
    </row>
    <row r="19" spans="1:18" s="195" customFormat="1" ht="20.100000000000001" customHeight="1">
      <c r="A19" s="208"/>
      <c r="B19" s="208"/>
      <c r="C19" s="208"/>
      <c r="D19" s="208"/>
      <c r="E19" s="208"/>
      <c r="F19" s="208"/>
      <c r="G19" s="208"/>
      <c r="H19" s="208"/>
      <c r="I19" s="209"/>
      <c r="J19" s="210"/>
      <c r="K19" s="211"/>
      <c r="L19" s="211"/>
      <c r="M19" s="211"/>
      <c r="N19" s="211"/>
      <c r="O19" s="211"/>
      <c r="P19" s="211"/>
      <c r="Q19" s="211"/>
      <c r="R19" s="211"/>
    </row>
    <row r="20" spans="1:18" s="195" customFormat="1" ht="20.100000000000001" customHeight="1">
      <c r="A20" s="208"/>
      <c r="B20" s="208"/>
      <c r="C20" s="208"/>
      <c r="D20" s="208"/>
      <c r="E20" s="208"/>
      <c r="F20" s="208"/>
      <c r="G20" s="208"/>
      <c r="H20" s="208"/>
      <c r="I20" s="209"/>
      <c r="J20" s="210"/>
      <c r="K20" s="211"/>
      <c r="L20" s="211"/>
      <c r="M20" s="211"/>
      <c r="N20" s="211"/>
      <c r="O20" s="211"/>
      <c r="P20" s="211"/>
      <c r="Q20" s="211"/>
      <c r="R20" s="211"/>
    </row>
    <row r="21" spans="1:18" s="181" customFormat="1" ht="18.75" customHeight="1">
      <c r="A21" s="181" t="s">
        <v>120</v>
      </c>
      <c r="J21" s="182"/>
      <c r="K21" s="183"/>
      <c r="L21" s="183"/>
      <c r="M21" s="183"/>
      <c r="N21" s="183"/>
      <c r="O21" s="182"/>
      <c r="P21" s="182"/>
      <c r="Q21" s="182"/>
      <c r="R21" s="182"/>
    </row>
    <row r="22" spans="1:18" ht="18.75" customHeight="1">
      <c r="J22" s="185"/>
      <c r="K22" s="185"/>
      <c r="L22" s="185"/>
      <c r="M22" s="185"/>
      <c r="N22" s="185"/>
      <c r="O22" s="185"/>
      <c r="P22" s="185"/>
      <c r="Q22" s="185"/>
      <c r="R22" s="185"/>
    </row>
    <row r="23" spans="1:18" s="187" customFormat="1" ht="18.75" customHeight="1">
      <c r="A23" s="360" t="s">
        <v>110</v>
      </c>
      <c r="B23" s="361"/>
      <c r="C23" s="361"/>
      <c r="D23" s="361"/>
      <c r="E23" s="361"/>
      <c r="F23" s="361"/>
      <c r="G23" s="361"/>
      <c r="H23" s="361"/>
      <c r="I23" s="362"/>
      <c r="J23" s="186" t="s">
        <v>111</v>
      </c>
      <c r="K23" s="363" t="s">
        <v>112</v>
      </c>
      <c r="L23" s="364"/>
      <c r="M23" s="364"/>
      <c r="N23" s="364"/>
      <c r="O23" s="364"/>
      <c r="P23" s="364"/>
      <c r="Q23" s="364"/>
      <c r="R23" s="365"/>
    </row>
    <row r="24" spans="1:18" s="195" customFormat="1" ht="18.75" customHeight="1">
      <c r="A24" s="188"/>
      <c r="B24" s="189"/>
      <c r="C24" s="189"/>
      <c r="D24" s="189"/>
      <c r="E24" s="189"/>
      <c r="F24" s="189"/>
      <c r="G24" s="189"/>
      <c r="H24" s="189"/>
      <c r="I24" s="190"/>
      <c r="J24" s="191"/>
      <c r="K24" s="192"/>
      <c r="L24" s="193"/>
      <c r="M24" s="193"/>
      <c r="N24" s="193"/>
      <c r="O24" s="193"/>
      <c r="P24" s="193"/>
      <c r="Q24" s="193"/>
      <c r="R24" s="194"/>
    </row>
    <row r="25" spans="1:18" s="195" customFormat="1" ht="18.75" customHeight="1">
      <c r="A25" s="188"/>
      <c r="B25" s="189"/>
      <c r="C25" s="189" t="s">
        <v>121</v>
      </c>
      <c r="D25" s="189"/>
      <c r="E25" s="189"/>
      <c r="F25" s="189"/>
      <c r="G25" s="189"/>
      <c r="H25" s="189"/>
      <c r="I25" s="190"/>
      <c r="J25" s="196">
        <f>L26*N27</f>
        <v>0</v>
      </c>
      <c r="K25" s="379" t="s">
        <v>122</v>
      </c>
      <c r="L25" s="380"/>
      <c r="M25" s="380"/>
      <c r="N25" s="380"/>
      <c r="O25" s="380"/>
      <c r="P25" s="380"/>
      <c r="Q25" s="380"/>
      <c r="R25" s="381"/>
    </row>
    <row r="26" spans="1:18" s="195" customFormat="1" ht="18.75" customHeight="1">
      <c r="A26" s="188"/>
      <c r="B26" s="189"/>
      <c r="C26" s="189"/>
      <c r="D26" s="189"/>
      <c r="E26" s="189"/>
      <c r="F26" s="189"/>
      <c r="G26" s="189"/>
      <c r="H26" s="189"/>
      <c r="I26" s="190"/>
      <c r="J26" s="191"/>
      <c r="K26" s="212"/>
      <c r="L26" s="358"/>
      <c r="M26" s="358"/>
      <c r="N26" s="213" t="s">
        <v>123</v>
      </c>
      <c r="O26" s="214"/>
      <c r="P26" s="214"/>
      <c r="Q26" s="214"/>
      <c r="R26" s="215"/>
    </row>
    <row r="27" spans="1:18" s="195" customFormat="1" ht="18.75" customHeight="1">
      <c r="A27" s="188"/>
      <c r="B27" s="189"/>
      <c r="C27" s="189"/>
      <c r="D27" s="189"/>
      <c r="E27" s="189"/>
      <c r="F27" s="189"/>
      <c r="G27" s="189"/>
      <c r="H27" s="189"/>
      <c r="I27" s="190"/>
      <c r="J27" s="191"/>
      <c r="K27" s="216"/>
      <c r="L27" s="217"/>
      <c r="M27" s="218" t="s">
        <v>124</v>
      </c>
      <c r="N27" s="193">
        <f>N11</f>
        <v>0</v>
      </c>
      <c r="O27" s="385" t="s">
        <v>116</v>
      </c>
      <c r="P27" s="385"/>
      <c r="Q27" s="385"/>
      <c r="R27" s="386"/>
    </row>
    <row r="28" spans="1:18" ht="18.75" customHeight="1">
      <c r="A28" s="197"/>
      <c r="B28" s="189"/>
      <c r="C28" s="189"/>
      <c r="D28" s="189"/>
      <c r="E28" s="189"/>
      <c r="F28" s="189"/>
      <c r="G28" s="189"/>
      <c r="H28" s="189"/>
      <c r="I28" s="190"/>
      <c r="J28" s="191"/>
      <c r="K28" s="219"/>
      <c r="L28" s="193"/>
      <c r="M28" s="193"/>
      <c r="N28" s="193"/>
      <c r="O28" s="193"/>
      <c r="P28" s="193"/>
      <c r="Q28" s="193"/>
      <c r="R28" s="194"/>
    </row>
    <row r="29" spans="1:18" ht="18.75" customHeight="1">
      <c r="A29" s="201"/>
      <c r="B29" s="202"/>
      <c r="C29" s="202"/>
      <c r="D29" s="202"/>
      <c r="E29" s="202"/>
      <c r="F29" s="202"/>
      <c r="G29" s="202"/>
      <c r="H29" s="202"/>
      <c r="I29" s="203"/>
      <c r="J29" s="204"/>
      <c r="K29" s="205"/>
      <c r="L29" s="206"/>
      <c r="M29" s="206"/>
      <c r="N29" s="206"/>
      <c r="O29" s="206"/>
      <c r="P29" s="206"/>
      <c r="Q29" s="206"/>
      <c r="R29" s="207"/>
    </row>
    <row r="30" spans="1:18" s="195" customFormat="1" ht="20.100000000000001" customHeight="1">
      <c r="A30" s="208"/>
      <c r="B30" s="208" t="s">
        <v>146</v>
      </c>
      <c r="C30" s="208"/>
      <c r="D30" s="208"/>
      <c r="E30" s="208"/>
      <c r="F30" s="208"/>
      <c r="G30" s="208"/>
      <c r="H30" s="208"/>
      <c r="I30" s="209"/>
      <c r="J30" s="210"/>
      <c r="K30" s="211"/>
      <c r="L30" s="211"/>
      <c r="M30" s="211"/>
      <c r="N30" s="211"/>
      <c r="O30" s="211"/>
      <c r="P30" s="211"/>
      <c r="Q30" s="211"/>
      <c r="R30" s="211"/>
    </row>
    <row r="31" spans="1:18" s="195" customFormat="1" ht="20.100000000000001" customHeight="1">
      <c r="A31" s="208"/>
      <c r="B31" s="208"/>
      <c r="C31" s="208"/>
      <c r="D31" s="208"/>
      <c r="E31" s="208"/>
      <c r="F31" s="208"/>
      <c r="G31" s="208"/>
      <c r="H31" s="208"/>
      <c r="I31" s="209"/>
      <c r="J31" s="210"/>
      <c r="K31" s="211"/>
      <c r="L31" s="211"/>
      <c r="M31" s="211"/>
      <c r="N31" s="211"/>
      <c r="O31" s="211"/>
      <c r="P31" s="211"/>
      <c r="Q31" s="211"/>
      <c r="R31" s="211"/>
    </row>
    <row r="32" spans="1:18" s="195" customFormat="1" ht="20.100000000000001" customHeight="1">
      <c r="A32" s="208"/>
      <c r="B32" s="208"/>
      <c r="C32" s="208" t="s">
        <v>125</v>
      </c>
      <c r="D32" s="208"/>
      <c r="E32" s="208"/>
      <c r="F32" s="208"/>
      <c r="G32" s="208"/>
      <c r="H32" s="208"/>
      <c r="I32" s="209"/>
      <c r="J32" s="210"/>
      <c r="K32" s="211"/>
      <c r="L32" s="211"/>
      <c r="M32" s="211"/>
      <c r="N32" s="211"/>
      <c r="O32" s="211"/>
      <c r="P32" s="211"/>
      <c r="Q32" s="211"/>
      <c r="R32" s="211"/>
    </row>
    <row r="33" spans="1:18" s="195" customFormat="1" ht="20.100000000000001" customHeight="1">
      <c r="A33" s="208"/>
      <c r="B33" s="208"/>
      <c r="C33" s="208"/>
      <c r="D33" s="208"/>
      <c r="E33" s="208"/>
      <c r="F33" s="208"/>
      <c r="G33" s="208"/>
      <c r="H33" s="208"/>
      <c r="I33" s="209"/>
      <c r="J33" s="210"/>
      <c r="K33" s="211"/>
      <c r="L33" s="211"/>
      <c r="M33" s="211"/>
      <c r="N33" s="211"/>
      <c r="O33" s="211"/>
      <c r="P33" s="211"/>
      <c r="Q33" s="211"/>
      <c r="R33" s="211"/>
    </row>
    <row r="34" spans="1:18" s="195" customFormat="1" ht="20.100000000000001" customHeight="1">
      <c r="A34" s="208"/>
      <c r="C34" s="387" t="s">
        <v>126</v>
      </c>
      <c r="D34" s="387"/>
      <c r="E34" s="187">
        <f>実績報告書!R3</f>
        <v>0</v>
      </c>
      <c r="F34" s="220" t="s">
        <v>127</v>
      </c>
      <c r="G34" s="187">
        <f>実績報告書!T3</f>
        <v>0</v>
      </c>
      <c r="H34" s="220" t="s">
        <v>128</v>
      </c>
      <c r="I34" s="187">
        <f>実績報告書!V3</f>
        <v>0</v>
      </c>
      <c r="J34" s="209" t="s">
        <v>85</v>
      </c>
      <c r="K34" s="211"/>
      <c r="L34" s="211"/>
      <c r="M34" s="211"/>
      <c r="N34" s="211"/>
      <c r="O34" s="211"/>
      <c r="P34" s="211"/>
      <c r="Q34" s="211"/>
      <c r="R34" s="211"/>
    </row>
    <row r="35" spans="1:18" s="195" customFormat="1" ht="20.100000000000001" customHeight="1">
      <c r="A35" s="208"/>
      <c r="B35" s="208"/>
      <c r="C35" s="208"/>
      <c r="D35" s="208"/>
      <c r="E35" s="208"/>
      <c r="F35" s="208"/>
      <c r="G35" s="208"/>
      <c r="H35" s="208"/>
      <c r="I35" s="209"/>
      <c r="J35" s="210"/>
      <c r="K35" s="211"/>
      <c r="L35" s="211"/>
      <c r="M35" s="211"/>
      <c r="N35" s="211"/>
      <c r="O35" s="211"/>
      <c r="P35" s="211"/>
      <c r="Q35" s="211"/>
      <c r="R35" s="211"/>
    </row>
    <row r="36" spans="1:18" s="195" customFormat="1" ht="22.5" customHeight="1">
      <c r="A36" s="208"/>
      <c r="B36" s="208"/>
      <c r="C36" s="208" t="s">
        <v>147</v>
      </c>
      <c r="D36" s="208"/>
      <c r="E36" s="208"/>
      <c r="F36" s="382" t="s">
        <v>129</v>
      </c>
      <c r="G36" s="382"/>
      <c r="H36" s="382"/>
      <c r="I36" s="382"/>
      <c r="J36" s="383">
        <f>実績報告書!O8</f>
        <v>0</v>
      </c>
      <c r="K36" s="383"/>
      <c r="L36" s="211"/>
      <c r="M36" s="211"/>
      <c r="N36" s="211"/>
      <c r="O36" s="211"/>
      <c r="P36" s="211"/>
      <c r="Q36" s="211"/>
      <c r="R36" s="211"/>
    </row>
    <row r="37" spans="1:18" s="195" customFormat="1" ht="22.5" customHeight="1">
      <c r="A37" s="208"/>
      <c r="B37" s="208"/>
      <c r="C37" s="208"/>
      <c r="D37" s="208"/>
      <c r="E37" s="208"/>
      <c r="F37" s="382" t="s">
        <v>130</v>
      </c>
      <c r="G37" s="382"/>
      <c r="H37" s="382"/>
      <c r="I37" s="382"/>
      <c r="J37" s="383">
        <f>実績報告書!O9</f>
        <v>0</v>
      </c>
      <c r="K37" s="383"/>
      <c r="L37" s="211"/>
      <c r="M37" s="211"/>
      <c r="N37" s="211"/>
      <c r="O37" s="211"/>
      <c r="P37" s="211"/>
      <c r="Q37" s="211"/>
      <c r="R37" s="211"/>
    </row>
    <row r="38" spans="1:18" s="195" customFormat="1" ht="22.5" customHeight="1">
      <c r="A38" s="208"/>
      <c r="B38" s="208"/>
      <c r="C38" s="208"/>
      <c r="D38" s="208"/>
      <c r="E38" s="208"/>
      <c r="F38" s="382" t="s">
        <v>131</v>
      </c>
      <c r="G38" s="382"/>
      <c r="H38" s="382"/>
      <c r="I38" s="382"/>
      <c r="J38" s="383">
        <f>実績報告書!O10</f>
        <v>0</v>
      </c>
      <c r="K38" s="383"/>
      <c r="L38" s="221" t="s">
        <v>132</v>
      </c>
      <c r="M38" s="211"/>
      <c r="N38" s="211"/>
      <c r="O38" s="211"/>
      <c r="P38" s="211"/>
      <c r="Q38" s="211"/>
      <c r="R38" s="211"/>
    </row>
    <row r="39" spans="1:18" s="195" customFormat="1" ht="20.100000000000001" customHeight="1">
      <c r="A39" s="208"/>
      <c r="B39" s="208"/>
      <c r="C39" s="208"/>
      <c r="D39" s="208"/>
      <c r="E39" s="208"/>
      <c r="F39" s="382" t="s">
        <v>148</v>
      </c>
      <c r="G39" s="382"/>
      <c r="H39" s="382"/>
      <c r="I39" s="382"/>
      <c r="J39" s="210">
        <f>'(1)精算額'!J7</f>
        <v>0</v>
      </c>
      <c r="K39" s="211"/>
      <c r="L39" s="211"/>
      <c r="M39" s="211"/>
      <c r="N39" s="211"/>
      <c r="O39" s="211"/>
      <c r="P39" s="211"/>
      <c r="Q39" s="211"/>
      <c r="R39" s="211"/>
    </row>
    <row r="40" spans="1:18" s="195" customFormat="1" ht="20.100000000000001" customHeight="1">
      <c r="A40" s="208"/>
      <c r="B40" s="208"/>
      <c r="C40" s="208"/>
      <c r="D40" s="208"/>
      <c r="E40" s="208"/>
      <c r="F40" s="208"/>
      <c r="G40" s="208"/>
      <c r="H40" s="208"/>
      <c r="I40" s="209"/>
      <c r="J40" s="384" t="s">
        <v>133</v>
      </c>
      <c r="K40" s="384"/>
      <c r="L40" s="384"/>
      <c r="M40" s="384"/>
      <c r="N40" s="384"/>
      <c r="O40" s="384"/>
      <c r="P40" s="384"/>
      <c r="Q40" s="384"/>
      <c r="R40" s="384"/>
    </row>
    <row r="41" spans="1:18" s="195" customFormat="1" ht="20.100000000000001" customHeight="1">
      <c r="A41" s="208"/>
      <c r="B41" s="208"/>
      <c r="C41" s="208"/>
      <c r="D41" s="208"/>
      <c r="E41" s="208"/>
      <c r="F41" s="208"/>
      <c r="G41" s="208"/>
      <c r="H41" s="208"/>
      <c r="I41" s="209"/>
      <c r="J41" s="210"/>
      <c r="K41" s="211"/>
      <c r="L41" s="211"/>
      <c r="M41" s="211"/>
      <c r="N41" s="211"/>
      <c r="O41" s="211"/>
      <c r="P41" s="211"/>
      <c r="Q41" s="211"/>
      <c r="R41" s="211"/>
    </row>
    <row r="42" spans="1:18" s="195" customFormat="1" ht="20.100000000000001" customHeight="1">
      <c r="A42" s="208"/>
      <c r="B42" s="208"/>
      <c r="C42" s="208"/>
      <c r="D42" s="208"/>
      <c r="E42" s="208"/>
      <c r="F42" s="208"/>
      <c r="G42" s="208"/>
      <c r="H42" s="208"/>
      <c r="I42" s="209"/>
      <c r="J42" s="210"/>
      <c r="K42" s="211"/>
      <c r="L42" s="211"/>
      <c r="M42" s="211"/>
      <c r="N42" s="211"/>
      <c r="O42" s="211"/>
      <c r="P42" s="211"/>
      <c r="Q42" s="211"/>
      <c r="R42" s="211"/>
    </row>
    <row r="43" spans="1:18" s="195" customFormat="1" ht="20.100000000000001" customHeight="1">
      <c r="A43" s="208"/>
      <c r="B43" s="208"/>
      <c r="C43" s="208"/>
      <c r="D43" s="208"/>
      <c r="E43" s="208"/>
      <c r="F43" s="208"/>
      <c r="G43" s="208"/>
      <c r="H43" s="208"/>
      <c r="I43" s="209"/>
      <c r="J43" s="210"/>
      <c r="K43" s="211"/>
      <c r="L43" s="211"/>
      <c r="M43" s="211"/>
      <c r="N43" s="211"/>
      <c r="O43" s="211"/>
      <c r="P43" s="211"/>
      <c r="Q43" s="211"/>
      <c r="R43" s="211"/>
    </row>
    <row r="44" spans="1:18" s="195" customFormat="1" ht="20.100000000000001" customHeight="1">
      <c r="A44" s="208"/>
      <c r="B44" s="208"/>
      <c r="C44" s="208"/>
      <c r="D44" s="208"/>
      <c r="E44" s="208"/>
      <c r="F44" s="208"/>
      <c r="G44" s="208"/>
      <c r="H44" s="208"/>
      <c r="I44" s="209"/>
      <c r="J44" s="210"/>
      <c r="K44" s="211"/>
      <c r="L44" s="211"/>
      <c r="M44" s="211"/>
      <c r="N44" s="211"/>
      <c r="O44" s="211"/>
      <c r="P44" s="211"/>
      <c r="Q44" s="211"/>
      <c r="R44" s="211"/>
    </row>
    <row r="45" spans="1:18" s="195" customFormat="1" ht="20.100000000000001" customHeight="1">
      <c r="A45" s="208"/>
      <c r="B45" s="208"/>
      <c r="C45" s="208"/>
      <c r="D45" s="208"/>
      <c r="E45" s="208"/>
      <c r="F45" s="208"/>
      <c r="G45" s="208"/>
      <c r="H45" s="208"/>
      <c r="I45" s="209"/>
      <c r="J45" s="210"/>
      <c r="K45" s="211"/>
      <c r="L45" s="211"/>
      <c r="M45" s="211"/>
      <c r="N45" s="211"/>
      <c r="O45" s="211"/>
      <c r="P45" s="211"/>
      <c r="Q45" s="211"/>
      <c r="R45" s="211"/>
    </row>
    <row r="46" spans="1:18" s="195" customFormat="1" ht="20.100000000000001" customHeight="1">
      <c r="A46" s="208"/>
      <c r="B46" s="208"/>
      <c r="C46" s="208"/>
      <c r="D46" s="208"/>
      <c r="E46" s="208"/>
      <c r="F46" s="208"/>
      <c r="G46" s="208"/>
      <c r="H46" s="208"/>
      <c r="I46" s="209"/>
      <c r="J46" s="210"/>
      <c r="K46" s="211"/>
      <c r="L46" s="211"/>
      <c r="M46" s="211"/>
      <c r="N46" s="211"/>
      <c r="O46" s="211"/>
      <c r="P46" s="211"/>
      <c r="Q46" s="211"/>
      <c r="R46" s="211"/>
    </row>
    <row r="47" spans="1:18" s="195" customFormat="1" ht="20.100000000000001" customHeight="1">
      <c r="A47" s="208"/>
      <c r="B47" s="208"/>
      <c r="C47" s="208"/>
      <c r="D47" s="208"/>
      <c r="E47" s="208"/>
      <c r="F47" s="208"/>
      <c r="G47" s="208"/>
      <c r="H47" s="208"/>
      <c r="I47" s="209"/>
      <c r="J47" s="210"/>
      <c r="K47" s="211"/>
      <c r="L47" s="211"/>
      <c r="M47" s="211"/>
      <c r="N47" s="211"/>
      <c r="O47" s="211"/>
      <c r="P47" s="211"/>
      <c r="Q47" s="211"/>
      <c r="R47" s="211"/>
    </row>
    <row r="48" spans="1:18" s="195" customFormat="1" ht="20.100000000000001" customHeight="1">
      <c r="A48" s="208"/>
      <c r="B48" s="208"/>
      <c r="C48" s="208"/>
      <c r="D48" s="208"/>
      <c r="E48" s="208"/>
      <c r="F48" s="208"/>
      <c r="G48" s="208"/>
      <c r="H48" s="208"/>
      <c r="I48" s="209"/>
      <c r="J48" s="210"/>
      <c r="K48" s="211"/>
      <c r="L48" s="211"/>
      <c r="M48" s="211"/>
      <c r="N48" s="211"/>
      <c r="O48" s="211"/>
      <c r="P48" s="211"/>
      <c r="Q48" s="211"/>
      <c r="R48" s="211"/>
    </row>
    <row r="49" spans="1:18" s="195" customFormat="1" ht="20.100000000000001" customHeight="1">
      <c r="A49" s="208"/>
      <c r="B49" s="208"/>
      <c r="C49" s="208"/>
      <c r="D49" s="208"/>
      <c r="E49" s="208"/>
      <c r="F49" s="208"/>
      <c r="G49" s="208"/>
      <c r="H49" s="208"/>
      <c r="I49" s="209"/>
      <c r="J49" s="210"/>
      <c r="K49" s="211"/>
      <c r="L49" s="211"/>
      <c r="M49" s="211"/>
      <c r="N49" s="211"/>
      <c r="O49" s="211"/>
      <c r="P49" s="211"/>
      <c r="Q49" s="211"/>
      <c r="R49" s="211"/>
    </row>
    <row r="50" spans="1:18" s="195" customFormat="1" ht="20.100000000000001" customHeight="1">
      <c r="A50" s="208"/>
      <c r="B50" s="208"/>
      <c r="C50" s="208"/>
      <c r="D50" s="208"/>
      <c r="E50" s="208"/>
      <c r="F50" s="208"/>
      <c r="G50" s="208"/>
      <c r="H50" s="208"/>
      <c r="I50" s="209"/>
      <c r="J50" s="210"/>
      <c r="K50" s="211"/>
      <c r="L50" s="211"/>
      <c r="M50" s="211"/>
      <c r="N50" s="211"/>
      <c r="O50" s="211"/>
      <c r="P50" s="211"/>
      <c r="Q50" s="211"/>
      <c r="R50" s="211"/>
    </row>
    <row r="51" spans="1:18" s="195" customFormat="1" ht="20.100000000000001" customHeight="1">
      <c r="A51" s="208"/>
      <c r="B51" s="208"/>
      <c r="C51" s="208"/>
      <c r="D51" s="208"/>
      <c r="E51" s="208"/>
      <c r="F51" s="208"/>
      <c r="G51" s="208"/>
      <c r="H51" s="208"/>
      <c r="I51" s="209"/>
      <c r="J51" s="210"/>
      <c r="K51" s="211"/>
      <c r="L51" s="211"/>
      <c r="M51" s="211"/>
      <c r="N51" s="211"/>
      <c r="O51" s="211"/>
      <c r="P51" s="211"/>
      <c r="Q51" s="211"/>
      <c r="R51" s="211"/>
    </row>
    <row r="52" spans="1:18" s="195" customFormat="1" ht="20.100000000000001" customHeight="1">
      <c r="A52" s="208"/>
      <c r="B52" s="208"/>
      <c r="C52" s="208"/>
      <c r="D52" s="208"/>
      <c r="E52" s="208"/>
      <c r="F52" s="208"/>
      <c r="G52" s="208"/>
      <c r="H52" s="208"/>
      <c r="I52" s="209"/>
      <c r="J52" s="210"/>
      <c r="K52" s="211"/>
      <c r="L52" s="211"/>
      <c r="M52" s="211"/>
      <c r="N52" s="211"/>
      <c r="O52" s="211"/>
      <c r="P52" s="211"/>
      <c r="Q52" s="211"/>
      <c r="R52" s="211"/>
    </row>
    <row r="53" spans="1:18" s="195" customFormat="1" ht="20.100000000000001" customHeight="1">
      <c r="A53" s="208"/>
      <c r="B53" s="208"/>
      <c r="C53" s="208"/>
      <c r="D53" s="208"/>
      <c r="E53" s="208"/>
      <c r="F53" s="208"/>
      <c r="G53" s="208"/>
      <c r="H53" s="208"/>
      <c r="I53" s="209"/>
      <c r="J53" s="210"/>
      <c r="K53" s="211"/>
      <c r="L53" s="211"/>
      <c r="M53" s="211"/>
      <c r="N53" s="211"/>
      <c r="O53" s="211"/>
      <c r="P53" s="211"/>
      <c r="Q53" s="211"/>
      <c r="R53" s="211"/>
    </row>
    <row r="54" spans="1:18" s="195" customFormat="1" ht="20.100000000000001" customHeight="1">
      <c r="A54" s="208"/>
      <c r="B54" s="208"/>
      <c r="C54" s="208"/>
      <c r="D54" s="208"/>
      <c r="E54" s="208"/>
      <c r="F54" s="208"/>
      <c r="G54" s="208"/>
      <c r="H54" s="208"/>
      <c r="I54" s="209"/>
      <c r="J54" s="210"/>
      <c r="K54" s="211"/>
      <c r="L54" s="211"/>
      <c r="M54" s="211"/>
      <c r="N54" s="211"/>
      <c r="O54" s="211"/>
      <c r="P54" s="211"/>
      <c r="Q54" s="211"/>
      <c r="R54" s="211"/>
    </row>
    <row r="55" spans="1:18" s="195" customFormat="1" ht="20.100000000000001" customHeight="1">
      <c r="A55" s="208"/>
      <c r="B55" s="208"/>
      <c r="C55" s="208"/>
      <c r="D55" s="208"/>
      <c r="E55" s="208"/>
      <c r="F55" s="208"/>
      <c r="G55" s="208"/>
      <c r="H55" s="208"/>
      <c r="I55" s="209"/>
      <c r="J55" s="210"/>
      <c r="K55" s="211"/>
      <c r="L55" s="211"/>
      <c r="M55" s="211"/>
      <c r="N55" s="211"/>
      <c r="O55" s="211"/>
      <c r="P55" s="211"/>
      <c r="Q55" s="211"/>
      <c r="R55" s="211"/>
    </row>
    <row r="56" spans="1:18" ht="30" customHeight="1"/>
    <row r="57" spans="1:18" ht="30" customHeight="1"/>
    <row r="58" spans="1:18" ht="30" customHeight="1"/>
    <row r="59" spans="1:18" ht="30" customHeight="1"/>
    <row r="60" spans="1:18" ht="30" customHeight="1"/>
    <row r="61" spans="1:18" ht="30" customHeight="1"/>
    <row r="62" spans="1:18" ht="30" customHeight="1"/>
    <row r="63" spans="1:18" ht="30" customHeight="1"/>
    <row r="64" spans="1:18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</sheetData>
  <mergeCells count="22">
    <mergeCell ref="F38:I38"/>
    <mergeCell ref="J38:K38"/>
    <mergeCell ref="J40:R40"/>
    <mergeCell ref="O27:R27"/>
    <mergeCell ref="C34:D34"/>
    <mergeCell ref="F36:I36"/>
    <mergeCell ref="J36:K36"/>
    <mergeCell ref="F37:I37"/>
    <mergeCell ref="J37:K37"/>
    <mergeCell ref="F39:I39"/>
    <mergeCell ref="L26:M26"/>
    <mergeCell ref="A3:R3"/>
    <mergeCell ref="A7:I7"/>
    <mergeCell ref="K7:R7"/>
    <mergeCell ref="K9:R10"/>
    <mergeCell ref="K11:M11"/>
    <mergeCell ref="O11:R11"/>
    <mergeCell ref="K13:M13"/>
    <mergeCell ref="O13:Q13"/>
    <mergeCell ref="A23:I23"/>
    <mergeCell ref="K23:R23"/>
    <mergeCell ref="K25:R25"/>
  </mergeCells>
  <phoneticPr fontId="3"/>
  <conditionalFormatting sqref="E34 G34 I34">
    <cfRule type="containsBlanks" dxfId="3" priority="1">
      <formula>LEN(TRIM(E34))=0</formula>
    </cfRule>
  </conditionalFormatting>
  <conditionalFormatting sqref="J36:K38">
    <cfRule type="containsBlanks" dxfId="2" priority="2">
      <formula>LEN(TRIM(J36))=0</formula>
    </cfRule>
  </conditionalFormatting>
  <conditionalFormatting sqref="L26:M26">
    <cfRule type="containsBlanks" dxfId="1" priority="3">
      <formula>LEN(TRIM(L26))=0</formula>
    </cfRule>
  </conditionalFormatting>
  <conditionalFormatting sqref="N11">
    <cfRule type="containsBlanks" dxfId="0" priority="4">
      <formula>LEN(TRIM(N11))=0</formula>
    </cfRule>
  </conditionalFormatting>
  <pageMargins left="0.78740157480314965" right="0.39370078740157483" top="0.59055118110236227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実績報告書</vt:lpstr>
      <vt:lpstr>(1)精算額</vt:lpstr>
      <vt:lpstr>(2) 事業実績</vt:lpstr>
      <vt:lpstr>【添付様式】OJT計画・報告</vt:lpstr>
      <vt:lpstr>(3)実績額明細書</vt:lpstr>
      <vt:lpstr>(4)歳入歳出決算書</vt:lpstr>
      <vt:lpstr>'(1)精算額'!Print_Area</vt:lpstr>
      <vt:lpstr>'(3)実績額明細書'!Print_Area</vt:lpstr>
      <vt:lpstr>'(4)歳入歳出決算書'!Print_Area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2022-09-08T12:31:19Z</dcterms:created>
  <dcterms:modified xsi:type="dcterms:W3CDTF">2026-06-11T08:46:25Z</dcterms:modified>
</cp:coreProperties>
</file>