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F20_医療推進課\01 医事班\0802_統計\00　衛生統計年報作成\令和５年衛生統計年報（令和７年度作成）\☆最終版\各章別データ\"/>
    </mc:Choice>
  </mc:AlternateContent>
  <xr:revisionPtr revIDLastSave="0" documentId="13_ncr:1_{6627D0A3-912F-407E-B5B3-31D0F65DA54F}" xr6:coauthVersionLast="47" xr6:coauthVersionMax="47" xr10:uidLastSave="{00000000-0000-0000-0000-000000000000}"/>
  <bookViews>
    <workbookView xWindow="20370" yWindow="-4815" windowWidth="29040" windowHeight="15720" activeTab="2" xr2:uid="{00000000-000D-0000-FFFF-FFFF00000000}"/>
  </bookViews>
  <sheets>
    <sheet name="7-1,2" sheetId="5" r:id="rId1"/>
    <sheet name="7-3,4" sheetId="3" r:id="rId2"/>
    <sheet name="7-5" sheetId="4" r:id="rId3"/>
  </sheets>
  <definedNames>
    <definedName name="_xlnm.Print_Area" localSheetId="0">'7-1,2'!$A$1:$N$100</definedName>
    <definedName name="_xlnm.Print_Area" localSheetId="1">'7-3,4'!$A$1:$N$99</definedName>
    <definedName name="_xlnm.Print_Area" localSheetId="2">'7-5'!$A$1:$L$93</definedName>
    <definedName name="印刷範囲" localSheetId="0">'7-1,2'!$B$1:$P$84</definedName>
    <definedName name="印刷範囲" localSheetId="1">'7-3,4'!$B$1:$P$84</definedName>
    <definedName name="印刷範囲" localSheetId="2">'7-5'!$B$1:$P$93</definedName>
    <definedName name="印刷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5" l="1"/>
  <c r="D98" i="5"/>
  <c r="D90" i="5" s="1"/>
  <c r="D89" i="5" s="1"/>
  <c r="M97" i="5"/>
  <c r="L97" i="5"/>
  <c r="K97" i="5"/>
  <c r="J97" i="5"/>
  <c r="I97" i="5"/>
  <c r="H97" i="5"/>
  <c r="G97" i="5"/>
  <c r="F97" i="5"/>
  <c r="D97" i="5" s="1"/>
  <c r="E97" i="5"/>
  <c r="D95" i="5"/>
  <c r="D94" i="5"/>
  <c r="M93" i="5"/>
  <c r="L93" i="5"/>
  <c r="K93" i="5"/>
  <c r="J93" i="5"/>
  <c r="I93" i="5"/>
  <c r="H93" i="5"/>
  <c r="G93" i="5"/>
  <c r="D93" i="5" s="1"/>
  <c r="F93" i="5"/>
  <c r="E93" i="5"/>
  <c r="M91" i="5"/>
  <c r="L91" i="5"/>
  <c r="K91" i="5"/>
  <c r="J91" i="5"/>
  <c r="J89" i="5" s="1"/>
  <c r="I91" i="5"/>
  <c r="I89" i="5" s="1"/>
  <c r="H91" i="5"/>
  <c r="G91" i="5"/>
  <c r="F91" i="5"/>
  <c r="E91" i="5"/>
  <c r="D91" i="5"/>
  <c r="M90" i="5"/>
  <c r="L90" i="5"/>
  <c r="L89" i="5" s="1"/>
  <c r="K90" i="5"/>
  <c r="K89" i="5" s="1"/>
  <c r="J90" i="5"/>
  <c r="I90" i="5"/>
  <c r="H90" i="5"/>
  <c r="G90" i="5"/>
  <c r="G89" i="5" s="1"/>
  <c r="F90" i="5"/>
  <c r="F89" i="5" s="1"/>
  <c r="E90" i="5"/>
  <c r="M89" i="5"/>
  <c r="H89" i="5"/>
  <c r="E89" i="5"/>
</calcChain>
</file>

<file path=xl/sharedStrings.xml><?xml version="1.0" encoding="utf-8"?>
<sst xmlns="http://schemas.openxmlformats.org/spreadsheetml/2006/main" count="911" uniqueCount="129">
  <si>
    <t>第７－１表　　不妊手術件数，年齢（５歳階級）・年次別</t>
    <rPh sb="7" eb="9">
      <t>フニン</t>
    </rPh>
    <rPh sb="9" eb="11">
      <t>シュジュツ</t>
    </rPh>
    <rPh sb="11" eb="13">
      <t>ケンスウ</t>
    </rPh>
    <phoneticPr fontId="4"/>
  </si>
  <si>
    <t>総　数</t>
  </si>
  <si>
    <t>20～24</t>
  </si>
  <si>
    <t>25～29</t>
  </si>
  <si>
    <t>30～34</t>
  </si>
  <si>
    <t>35～39</t>
  </si>
  <si>
    <t>40～44</t>
  </si>
  <si>
    <t>不　詳</t>
  </si>
  <si>
    <t>実</t>
  </si>
  <si>
    <t>数</t>
  </si>
  <si>
    <t>昭和30（1955）年</t>
    <phoneticPr fontId="4"/>
  </si>
  <si>
    <t>…</t>
    <phoneticPr fontId="4"/>
  </si>
  <si>
    <t>…</t>
  </si>
  <si>
    <t>　　35（1960）</t>
  </si>
  <si>
    <t>　　40（1965）</t>
  </si>
  <si>
    <t>　　45（1970）</t>
  </si>
  <si>
    <t>－</t>
  </si>
  <si>
    <t>　　50（1975）</t>
  </si>
  <si>
    <t>　　55（1980）</t>
  </si>
  <si>
    <t>　　60（1985）</t>
  </si>
  <si>
    <t>平成２（1990）</t>
  </si>
  <si>
    <t>　　３</t>
  </si>
  <si>
    <t>　　４</t>
  </si>
  <si>
    <t>　　５</t>
  </si>
  <si>
    <t>　　６</t>
  </si>
  <si>
    <t>　　７</t>
  </si>
  <si>
    <t>　　７（1995）</t>
  </si>
  <si>
    <t>　　12（2000）</t>
  </si>
  <si>
    <t>　　13（2001）</t>
  </si>
  <si>
    <t>　　14（2002）</t>
  </si>
  <si>
    <t>　　15（2003）</t>
  </si>
  <si>
    <t>　　16（2004）</t>
  </si>
  <si>
    <t>　　17（2005）</t>
  </si>
  <si>
    <t>　　18（2006）</t>
  </si>
  <si>
    <t>　　19（2007）</t>
  </si>
  <si>
    <t>　　20（2008）</t>
  </si>
  <si>
    <t>　　21（2009）</t>
  </si>
  <si>
    <t>　　22（2010）</t>
  </si>
  <si>
    <t>　　23（2011）</t>
  </si>
  <si>
    <t>　　24（2012）</t>
  </si>
  <si>
    <t>　　25（2013）</t>
  </si>
  <si>
    <t>　　26（2014）</t>
  </si>
  <si>
    <t>　　27（2015）</t>
  </si>
  <si>
    <t>－</t>
    <phoneticPr fontId="4"/>
  </si>
  <si>
    <t>　　28（2016）</t>
    <phoneticPr fontId="6"/>
  </si>
  <si>
    <t>　　29（2017）</t>
    <phoneticPr fontId="6"/>
  </si>
  <si>
    <t>－</t>
    <phoneticPr fontId="6"/>
  </si>
  <si>
    <t>　　30（2018）</t>
    <phoneticPr fontId="6"/>
  </si>
  <si>
    <t>令和元（2019）</t>
    <rPh sb="0" eb="2">
      <t>レイワ</t>
    </rPh>
    <rPh sb="2" eb="3">
      <t>ガン</t>
    </rPh>
    <phoneticPr fontId="6"/>
  </si>
  <si>
    <t>　　２（2020）</t>
    <phoneticPr fontId="6"/>
  </si>
  <si>
    <t>　　３（2021）</t>
    <phoneticPr fontId="6"/>
  </si>
  <si>
    <t>　　４（2022）</t>
    <phoneticPr fontId="6"/>
  </si>
  <si>
    <t>　　５（2023）</t>
    <phoneticPr fontId="6"/>
  </si>
  <si>
    <t>構　　成　　割　　合　（％）</t>
  </si>
  <si>
    <t>　　27（2015）</t>
    <phoneticPr fontId="6"/>
  </si>
  <si>
    <t>注　1)　表中の昭和45（1970）年～平成元（1989）年の年齢別内訳は女子数値のみ。（総数は男女計）</t>
    <rPh sb="5" eb="7">
      <t>ヒョウチュウ</t>
    </rPh>
    <rPh sb="8" eb="10">
      <t>ショウワ</t>
    </rPh>
    <rPh sb="18" eb="19">
      <t>ネン</t>
    </rPh>
    <rPh sb="20" eb="22">
      <t>ヘイセイ</t>
    </rPh>
    <rPh sb="22" eb="23">
      <t>モト</t>
    </rPh>
    <rPh sb="29" eb="30">
      <t>トシ</t>
    </rPh>
    <rPh sb="31" eb="33">
      <t>ネンレイ</t>
    </rPh>
    <rPh sb="33" eb="36">
      <t>ベツウチワケ</t>
    </rPh>
    <rPh sb="37" eb="39">
      <t>ジョシ</t>
    </rPh>
    <rPh sb="39" eb="41">
      <t>スウチ</t>
    </rPh>
    <rPh sb="45" eb="47">
      <t>ソウスウ</t>
    </rPh>
    <rPh sb="48" eb="50">
      <t>ダンジョ</t>
    </rPh>
    <rPh sb="50" eb="51">
      <t>ケイ</t>
    </rPh>
    <phoneticPr fontId="4"/>
  </si>
  <si>
    <t>資料「衛生行政報告例」(厚生労働省）平成14（2002）年度に「母体保護統計」から「衛生行政報告例」に変更され年度報となった。</t>
    <rPh sb="3" eb="5">
      <t>エイセイ</t>
    </rPh>
    <rPh sb="5" eb="7">
      <t>ギョウセイ</t>
    </rPh>
    <rPh sb="7" eb="10">
      <t>ホウコクレイ</t>
    </rPh>
    <rPh sb="12" eb="14">
      <t>コウセイ</t>
    </rPh>
    <rPh sb="14" eb="17">
      <t>ロウドウショウ</t>
    </rPh>
    <rPh sb="18" eb="20">
      <t>ヘイセイ</t>
    </rPh>
    <rPh sb="28" eb="30">
      <t>ネンド</t>
    </rPh>
    <rPh sb="32" eb="34">
      <t>ボタイ</t>
    </rPh>
    <rPh sb="34" eb="36">
      <t>ホゴ</t>
    </rPh>
    <rPh sb="36" eb="38">
      <t>トウケイ</t>
    </rPh>
    <rPh sb="42" eb="44">
      <t>エイセイ</t>
    </rPh>
    <rPh sb="44" eb="46">
      <t>ギョウセイ</t>
    </rPh>
    <rPh sb="46" eb="49">
      <t>ホウコクレイ</t>
    </rPh>
    <rPh sb="51" eb="53">
      <t>ヘンコウ</t>
    </rPh>
    <rPh sb="55" eb="57">
      <t>ネンド</t>
    </rPh>
    <rPh sb="57" eb="58">
      <t>ホウ</t>
    </rPh>
    <phoneticPr fontId="4"/>
  </si>
  <si>
    <t>第７－２表　　不妊手術件数，年齢（５歳階級）・性・事由別</t>
    <rPh sb="7" eb="9">
      <t>フニン</t>
    </rPh>
    <rPh sb="9" eb="11">
      <t>シュジュツ</t>
    </rPh>
    <rPh sb="11" eb="13">
      <t>ケンスウ</t>
    </rPh>
    <rPh sb="23" eb="24">
      <t>セイ</t>
    </rPh>
    <rPh sb="25" eb="27">
      <t>ジユウ</t>
    </rPh>
    <phoneticPr fontId="4"/>
  </si>
  <si>
    <t>令和５（2023）年度</t>
    <rPh sb="10" eb="11">
      <t>ド</t>
    </rPh>
    <phoneticPr fontId="4"/>
  </si>
  <si>
    <t>総 数</t>
    <rPh sb="0" eb="3">
      <t>ソウスウ</t>
    </rPh>
    <phoneticPr fontId="4"/>
  </si>
  <si>
    <t>総　　数</t>
    <rPh sb="0" eb="4">
      <t>ソウスウ</t>
    </rPh>
    <phoneticPr fontId="4"/>
  </si>
  <si>
    <t>　母体の生命危険</t>
    <rPh sb="1" eb="3">
      <t>ボタイ</t>
    </rPh>
    <rPh sb="4" eb="6">
      <t>セイメイ</t>
    </rPh>
    <rPh sb="6" eb="8">
      <t>キケン</t>
    </rPh>
    <phoneticPr fontId="4"/>
  </si>
  <si>
    <t>　母体の健康低下</t>
    <rPh sb="1" eb="3">
      <t>ボタイ</t>
    </rPh>
    <rPh sb="4" eb="6">
      <t>ケンコウ</t>
    </rPh>
    <rPh sb="6" eb="8">
      <t>テイカ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</si>
  <si>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</si>
  <si>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</si>
  <si>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資料「衛生行政報告例」(厚生労働省）</t>
    <phoneticPr fontId="4"/>
  </si>
  <si>
    <t>第７－３表　　人工妊娠中絶件数，年齢（５歳階級）・年次別</t>
    <rPh sb="7" eb="9">
      <t>ジンコウ</t>
    </rPh>
    <rPh sb="9" eb="11">
      <t>ニンシン</t>
    </rPh>
    <rPh sb="11" eb="13">
      <t>チュウゼツ</t>
    </rPh>
    <rPh sb="13" eb="15">
      <t>ケンスウ</t>
    </rPh>
    <phoneticPr fontId="4"/>
  </si>
  <si>
    <t>昭和35（1960）年</t>
    <rPh sb="0" eb="2">
      <t>ショウワ</t>
    </rPh>
    <rPh sb="10" eb="11">
      <t>ネン</t>
    </rPh>
    <phoneticPr fontId="6"/>
  </si>
  <si>
    <t>　　５（1993）</t>
  </si>
  <si>
    <t>　　６（1994）</t>
  </si>
  <si>
    <t>　　８（1996）</t>
  </si>
  <si>
    <t>　　９（1997）</t>
  </si>
  <si>
    <t>　　10（1998）</t>
  </si>
  <si>
    <t>　　11（1999）</t>
  </si>
  <si>
    <t>令和元（2019）</t>
    <phoneticPr fontId="6"/>
  </si>
  <si>
    <t>第７－４表　　人工妊娠中絶数，保健所別　</t>
    <rPh sb="7" eb="9">
      <t>ジンコウ</t>
    </rPh>
    <rPh sb="9" eb="11">
      <t>ニンシン</t>
    </rPh>
    <rPh sb="11" eb="13">
      <t>チュウゼツ</t>
    </rPh>
    <rPh sb="13" eb="14">
      <t>スウ</t>
    </rPh>
    <rPh sb="15" eb="18">
      <t>ホケンジョ</t>
    </rPh>
    <phoneticPr fontId="4"/>
  </si>
  <si>
    <t>総　数</t>
    <rPh sb="0" eb="3">
      <t>ソウスウ</t>
    </rPh>
    <phoneticPr fontId="4"/>
  </si>
  <si>
    <t>全　　　国</t>
    <rPh sb="0" eb="5">
      <t>ゼンコク</t>
    </rPh>
    <phoneticPr fontId="4"/>
  </si>
  <si>
    <r>
      <t xml:space="preserve">岡 </t>
    </r>
    <r>
      <rPr>
        <sz val="11"/>
        <color theme="1"/>
        <rFont val="Yu Gothic"/>
        <family val="2"/>
        <scheme val="minor"/>
      </rPr>
      <t xml:space="preserve"> </t>
    </r>
    <r>
      <rPr>
        <sz val="12"/>
        <rFont val="ＭＳ 明朝"/>
        <family val="1"/>
        <charset val="128"/>
      </rPr>
      <t>山</t>
    </r>
    <r>
      <rPr>
        <sz val="11"/>
        <color theme="1"/>
        <rFont val="Yu Gothic"/>
        <family val="2"/>
        <scheme val="minor"/>
      </rPr>
      <t xml:space="preserve">  </t>
    </r>
    <r>
      <rPr>
        <sz val="12"/>
        <rFont val="ＭＳ 明朝"/>
        <family val="1"/>
        <charset val="128"/>
      </rPr>
      <t>県</t>
    </r>
    <rPh sb="0" eb="7">
      <t>オカヤマケン</t>
    </rPh>
    <phoneticPr fontId="4"/>
  </si>
  <si>
    <t>岡山市保健所</t>
    <rPh sb="0" eb="3">
      <t>オカヤマシ</t>
    </rPh>
    <phoneticPr fontId="4"/>
  </si>
  <si>
    <t>倉敷市保健所</t>
    <rPh sb="0" eb="2">
      <t>クラシキ</t>
    </rPh>
    <rPh sb="2" eb="3">
      <t>シ</t>
    </rPh>
    <rPh sb="3" eb="6">
      <t>ホケンジョ</t>
    </rPh>
    <phoneticPr fontId="4"/>
  </si>
  <si>
    <t>備前保健所</t>
    <rPh sb="0" eb="2">
      <t>ビゼン</t>
    </rPh>
    <rPh sb="2" eb="5">
      <t>ホケンショ</t>
    </rPh>
    <phoneticPr fontId="4"/>
  </si>
  <si>
    <t>備中保健所</t>
    <rPh sb="0" eb="2">
      <t>ビッチュウ</t>
    </rPh>
    <rPh sb="2" eb="5">
      <t>ホケンショ</t>
    </rPh>
    <phoneticPr fontId="4"/>
  </si>
  <si>
    <t>備北保健所</t>
    <rPh sb="0" eb="2">
      <t>ビホク</t>
    </rPh>
    <rPh sb="2" eb="5">
      <t>ホケンショ</t>
    </rPh>
    <phoneticPr fontId="4"/>
  </si>
  <si>
    <t>真庭保健所</t>
    <rPh sb="0" eb="2">
      <t>マニワ</t>
    </rPh>
    <rPh sb="2" eb="5">
      <t>ホケンジョ</t>
    </rPh>
    <phoneticPr fontId="4"/>
  </si>
  <si>
    <t>美作保健所</t>
    <rPh sb="0" eb="2">
      <t>ミマサカ</t>
    </rPh>
    <rPh sb="2" eb="5">
      <t>ホケンショ</t>
    </rPh>
    <phoneticPr fontId="4"/>
  </si>
  <si>
    <t>県　外・住所不詳</t>
    <rPh sb="0" eb="1">
      <t>ケン</t>
    </rPh>
    <rPh sb="2" eb="3">
      <t>ガイ</t>
    </rPh>
    <rPh sb="4" eb="8">
      <t>ジュウショフショウ</t>
    </rPh>
    <phoneticPr fontId="4"/>
  </si>
  <si>
    <t>資料　「岡山県の母子保健」</t>
    <rPh sb="4" eb="7">
      <t>オカヤマケン</t>
    </rPh>
    <rPh sb="8" eb="10">
      <t>ボシ</t>
    </rPh>
    <rPh sb="10" eb="12">
      <t>ホケン</t>
    </rPh>
    <phoneticPr fontId="4"/>
  </si>
  <si>
    <t>第７－５表　　人工妊娠中絶件数，妊娠週数・年次別</t>
    <rPh sb="7" eb="9">
      <t>ジンコウ</t>
    </rPh>
    <rPh sb="9" eb="11">
      <t>ニンシン</t>
    </rPh>
    <rPh sb="11" eb="13">
      <t>チュウゼツ</t>
    </rPh>
    <rPh sb="13" eb="15">
      <t>ケンスウ</t>
    </rPh>
    <rPh sb="16" eb="19">
      <t>ニンシンシュウ</t>
    </rPh>
    <rPh sb="19" eb="20">
      <t>スウ</t>
    </rPh>
    <rPh sb="21" eb="23">
      <t>ネンジ</t>
    </rPh>
    <phoneticPr fontId="4"/>
  </si>
  <si>
    <t>満7週以前</t>
    <rPh sb="0" eb="1">
      <t>マン</t>
    </rPh>
    <rPh sb="2" eb="3">
      <t>シュウ</t>
    </rPh>
    <rPh sb="3" eb="5">
      <t>イゼン</t>
    </rPh>
    <phoneticPr fontId="4"/>
  </si>
  <si>
    <t>満20週・　　満21週</t>
  </si>
  <si>
    <t>（第7月）</t>
    <rPh sb="1" eb="2">
      <t>ダイ</t>
    </rPh>
    <phoneticPr fontId="4"/>
  </si>
  <si>
    <t>不　詳</t>
    <rPh sb="0" eb="3">
      <t>フショウ</t>
    </rPh>
    <phoneticPr fontId="4"/>
  </si>
  <si>
    <t>（第3月）</t>
    <rPh sb="1" eb="2">
      <t>ダイ</t>
    </rPh>
    <phoneticPr fontId="4"/>
  </si>
  <si>
    <t>（第4月）</t>
    <rPh sb="1" eb="2">
      <t>ダイ</t>
    </rPh>
    <phoneticPr fontId="4"/>
  </si>
  <si>
    <t>（第5月）</t>
    <rPh sb="1" eb="2">
      <t>ダイ</t>
    </rPh>
    <phoneticPr fontId="4"/>
  </si>
  <si>
    <t>（第6月）</t>
    <rPh sb="1" eb="2">
      <t>ダイ</t>
    </rPh>
    <phoneticPr fontId="4"/>
  </si>
  <si>
    <t>　　　　　実</t>
    <phoneticPr fontId="4"/>
  </si>
  <si>
    <t>　　　　　数</t>
    <phoneticPr fontId="4"/>
  </si>
  <si>
    <t>昭和35（1960）年</t>
    <rPh sb="0" eb="1">
      <t>ショウワ</t>
    </rPh>
    <rPh sb="9" eb="10">
      <t>ネン</t>
    </rPh>
    <phoneticPr fontId="6"/>
  </si>
  <si>
    <t>・</t>
    <phoneticPr fontId="4"/>
  </si>
  <si>
    <t>平成２（1990）</t>
    <rPh sb="0" eb="2">
      <t>ヘイセイ</t>
    </rPh>
    <phoneticPr fontId="4"/>
  </si>
  <si>
    <t>・</t>
  </si>
  <si>
    <t>　　２（2020）</t>
    <rPh sb="1" eb="2">
      <t>ガン</t>
    </rPh>
    <phoneticPr fontId="6"/>
  </si>
  <si>
    <t>・</t>
    <phoneticPr fontId="6"/>
  </si>
  <si>
    <t>　　３（2021）</t>
    <rPh sb="1" eb="2">
      <t>ガン</t>
    </rPh>
    <phoneticPr fontId="6"/>
  </si>
  <si>
    <t>　　４（2022）</t>
    <rPh sb="1" eb="2">
      <t>ガン</t>
    </rPh>
    <phoneticPr fontId="6"/>
  </si>
  <si>
    <t>　　５（2023）</t>
    <rPh sb="1" eb="2">
      <t>ガン</t>
    </rPh>
    <phoneticPr fontId="6"/>
  </si>
  <si>
    <t>構　　　　成　　　　割　　　　合　　（％）</t>
    <rPh sb="0" eb="1">
      <t>カマエ</t>
    </rPh>
    <rPh sb="5" eb="6">
      <t>シゲル</t>
    </rPh>
    <rPh sb="10" eb="11">
      <t>ワリ</t>
    </rPh>
    <rPh sb="15" eb="16">
      <t>ア</t>
    </rPh>
    <phoneticPr fontId="6"/>
  </si>
  <si>
    <t>　　７（1995）</t>
    <phoneticPr fontId="4"/>
  </si>
  <si>
    <t>c</t>
    <phoneticPr fontId="6"/>
  </si>
  <si>
    <t>注　1)　昭和51（1976）年までは「妊娠第8月未満」、昭和53（1978）年までは「妊娠第7月未満」、平成2（1990）年までは「妊娠満23週以前」</t>
    <rPh sb="5" eb="7">
      <t>ショウワ</t>
    </rPh>
    <rPh sb="15" eb="16">
      <t>ネン</t>
    </rPh>
    <rPh sb="20" eb="22">
      <t>ニンシン</t>
    </rPh>
    <rPh sb="22" eb="23">
      <t>ダイ</t>
    </rPh>
    <rPh sb="24" eb="25">
      <t>ツキ</t>
    </rPh>
    <rPh sb="25" eb="27">
      <t>ミマン</t>
    </rPh>
    <rPh sb="29" eb="31">
      <t>ショウワ</t>
    </rPh>
    <rPh sb="39" eb="40">
      <t>ネン</t>
    </rPh>
    <rPh sb="53" eb="55">
      <t>ヘイセイ</t>
    </rPh>
    <rPh sb="62" eb="63">
      <t>ネン</t>
    </rPh>
    <rPh sb="67" eb="69">
      <t>ニンシン</t>
    </rPh>
    <rPh sb="69" eb="70">
      <t>マン</t>
    </rPh>
    <rPh sb="72" eb="73">
      <t>シュウ</t>
    </rPh>
    <rPh sb="73" eb="75">
      <t>イゼン</t>
    </rPh>
    <phoneticPr fontId="4"/>
  </si>
  <si>
    <r>
      <t>(第2月以内</t>
    </r>
    <r>
      <rPr>
        <sz val="11"/>
        <color theme="1"/>
        <rFont val="ＭＳ 明朝"/>
        <family val="1"/>
        <charset val="128"/>
      </rPr>
      <t>)</t>
    </r>
    <rPh sb="1" eb="2">
      <t>ダイ</t>
    </rPh>
    <rPh sb="3" eb="4">
      <t>ツキ</t>
    </rPh>
    <rPh sb="4" eb="6">
      <t>イナイ</t>
    </rPh>
    <phoneticPr fontId="4"/>
  </si>
  <si>
    <r>
      <t>満2</t>
    </r>
    <r>
      <rPr>
        <sz val="12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週・　　</t>
    </r>
    <r>
      <rPr>
        <sz val="12"/>
        <color theme="1"/>
        <rFont val="ＭＳ 明朝"/>
        <family val="1"/>
        <charset val="128"/>
      </rPr>
      <t>満23週</t>
    </r>
    <phoneticPr fontId="4"/>
  </si>
  <si>
    <r>
      <t>満</t>
    </r>
    <r>
      <rPr>
        <sz val="12"/>
        <color theme="1"/>
        <rFont val="ＭＳ 明朝"/>
        <family val="1"/>
        <charset val="128"/>
      </rPr>
      <t>16週～　　満19週</t>
    </r>
    <rPh sb="0" eb="1">
      <t>マン</t>
    </rPh>
    <rPh sb="3" eb="4">
      <t>シュウ</t>
    </rPh>
    <rPh sb="7" eb="8">
      <t>マン</t>
    </rPh>
    <rPh sb="10" eb="11">
      <t>シュウ</t>
    </rPh>
    <phoneticPr fontId="4"/>
  </si>
  <si>
    <r>
      <t>満</t>
    </r>
    <r>
      <rPr>
        <sz val="12"/>
        <color theme="1"/>
        <rFont val="ＭＳ 明朝"/>
        <family val="1"/>
        <charset val="128"/>
      </rPr>
      <t>12週～　　満15週</t>
    </r>
    <rPh sb="0" eb="1">
      <t>マン</t>
    </rPh>
    <rPh sb="3" eb="4">
      <t>シュウ</t>
    </rPh>
    <rPh sb="7" eb="8">
      <t>マン</t>
    </rPh>
    <rPh sb="10" eb="11">
      <t>シュウ</t>
    </rPh>
    <phoneticPr fontId="4"/>
  </si>
  <si>
    <r>
      <t>満8週～　　満</t>
    </r>
    <r>
      <rPr>
        <sz val="12"/>
        <color theme="1"/>
        <rFont val="ＭＳ 明朝"/>
        <family val="1"/>
        <charset val="128"/>
      </rPr>
      <t>11週</t>
    </r>
    <rPh sb="0" eb="1">
      <t>マン</t>
    </rPh>
    <rPh sb="2" eb="3">
      <t>シュウ</t>
    </rPh>
    <rPh sb="6" eb="7">
      <t>マン</t>
    </rPh>
    <rPh sb="9" eb="10">
      <t>シュウ</t>
    </rPh>
    <phoneticPr fontId="4"/>
  </si>
  <si>
    <t>　　2)　構成割合の数値は合計が100にならない場合がある。また、「0.0」は0.05％未満を表す。</t>
    <rPh sb="5" eb="9">
      <t>コウセイワリアイ</t>
    </rPh>
    <phoneticPr fontId="3"/>
  </si>
  <si>
    <t>　　であった。</t>
    <phoneticPr fontId="4"/>
  </si>
  <si>
    <t>　　　平成3（1991）年以降は「妊娠満22週未満」とされている。</t>
    <rPh sb="3" eb="5">
      <t>ヘイセイ</t>
    </rPh>
    <rPh sb="12" eb="15">
      <t>ネンイコウ</t>
    </rPh>
    <rPh sb="17" eb="19">
      <t>ニンシン</t>
    </rPh>
    <rPh sb="19" eb="20">
      <t>マン</t>
    </rPh>
    <rPh sb="22" eb="23">
      <t>シュウ</t>
    </rPh>
    <rPh sb="23" eb="25">
      <t>ミマン</t>
    </rPh>
    <phoneticPr fontId="4"/>
  </si>
  <si>
    <t xml:space="preserve"> 　注）構成割合の数値は合計が100にならない場合がある。また、「0.0」は0.05％未満を表す。</t>
    <rPh sb="2" eb="3">
      <t>チュウ</t>
    </rPh>
    <phoneticPr fontId="3"/>
  </si>
  <si>
    <r>
      <rPr>
        <sz val="12"/>
        <rFont val="ＭＳ 明朝"/>
        <family val="1"/>
        <charset val="128"/>
      </rPr>
      <t>2</t>
    </r>
    <r>
      <rPr>
        <sz val="12"/>
        <color theme="1"/>
        <rFont val="ＭＳ 明朝"/>
        <family val="1"/>
        <charset val="128"/>
      </rPr>
      <t>0</t>
    </r>
    <r>
      <rPr>
        <sz val="11"/>
        <color theme="1"/>
        <rFont val="Yu Gothic"/>
        <family val="2"/>
        <scheme val="minor"/>
      </rPr>
      <t>歳未満</t>
    </r>
    <rPh sb="2" eb="3">
      <t>サイ</t>
    </rPh>
    <rPh sb="3" eb="5">
      <t>ミマン</t>
    </rPh>
    <phoneticPr fontId="4"/>
  </si>
  <si>
    <r>
      <t>4</t>
    </r>
    <r>
      <rPr>
        <sz val="12"/>
        <color theme="1"/>
        <rFont val="ＭＳ 明朝"/>
        <family val="1"/>
        <charset val="128"/>
      </rPr>
      <t>5～49</t>
    </r>
    <phoneticPr fontId="4"/>
  </si>
  <si>
    <r>
      <t>5</t>
    </r>
    <r>
      <rPr>
        <sz val="12"/>
        <color theme="1"/>
        <rFont val="ＭＳ 明朝"/>
        <family val="1"/>
        <charset val="128"/>
      </rPr>
      <t>0歳以上</t>
    </r>
    <phoneticPr fontId="4"/>
  </si>
  <si>
    <r>
      <t>2</t>
    </r>
    <r>
      <rPr>
        <sz val="12"/>
        <color theme="1"/>
        <rFont val="ＭＳ 明朝"/>
        <family val="1"/>
        <charset val="128"/>
      </rPr>
      <t>0歳未満</t>
    </r>
    <rPh sb="2" eb="3">
      <t>サイ</t>
    </rPh>
    <rPh sb="3" eb="5">
      <t>ミマン</t>
    </rPh>
    <phoneticPr fontId="4"/>
  </si>
  <si>
    <t>令和５（2023）年度</t>
    <phoneticPr fontId="4"/>
  </si>
  <si>
    <r>
      <t>4</t>
    </r>
    <r>
      <rPr>
        <sz val="12"/>
        <color theme="1"/>
        <rFont val="ＭＳ 明朝"/>
        <family val="1"/>
        <charset val="128"/>
      </rPr>
      <t>5</t>
    </r>
    <r>
      <rPr>
        <sz val="12"/>
        <rFont val="ＭＳ 明朝"/>
        <family val="1"/>
        <charset val="128"/>
      </rPr>
      <t>～</t>
    </r>
    <r>
      <rPr>
        <sz val="12"/>
        <color theme="1"/>
        <rFont val="ＭＳ 明朝"/>
        <family val="1"/>
        <charset val="128"/>
      </rPr>
      <t>49</t>
    </r>
    <phoneticPr fontId="4"/>
  </si>
  <si>
    <r>
      <t>5</t>
    </r>
    <r>
      <rPr>
        <sz val="12"/>
        <color theme="1"/>
        <rFont val="ＭＳ 明朝"/>
        <family val="1"/>
        <charset val="128"/>
      </rPr>
      <t>0</t>
    </r>
    <r>
      <rPr>
        <sz val="12"/>
        <rFont val="ＭＳ 明朝"/>
        <family val="1"/>
        <charset val="128"/>
      </rPr>
      <t>歳以上</t>
    </r>
    <phoneticPr fontId="4"/>
  </si>
  <si>
    <r>
      <t>資料「衛生行政報告例」(厚生労働省）平成14（</t>
    </r>
    <r>
      <rPr>
        <sz val="12"/>
        <color theme="1"/>
        <rFont val="ＭＳ 明朝"/>
        <family val="1"/>
        <charset val="128"/>
      </rPr>
      <t>2002）</t>
    </r>
    <r>
      <rPr>
        <sz val="12"/>
        <rFont val="ＭＳ 明朝"/>
        <family val="1"/>
        <charset val="128"/>
      </rPr>
      <t>年度に「母体保護統計」から「衛生行政報告例」に変更され年度報となった。</t>
    </r>
    <rPh sb="3" eb="5">
      <t>エイセイ</t>
    </rPh>
    <rPh sb="5" eb="7">
      <t>ギョウセイ</t>
    </rPh>
    <rPh sb="7" eb="10">
      <t>ホウコクレイ</t>
    </rPh>
    <rPh sb="12" eb="14">
      <t>コウセイ</t>
    </rPh>
    <rPh sb="14" eb="17">
      <t>ロウドウショウ</t>
    </rPh>
    <rPh sb="18" eb="20">
      <t>ヘイセイ</t>
    </rPh>
    <rPh sb="28" eb="30">
      <t>ネンド</t>
    </rPh>
    <rPh sb="32" eb="34">
      <t>ボタイ</t>
    </rPh>
    <rPh sb="34" eb="36">
      <t>ホゴ</t>
    </rPh>
    <rPh sb="36" eb="38">
      <t>トウケイ</t>
    </rPh>
    <rPh sb="42" eb="44">
      <t>エイセイ</t>
    </rPh>
    <rPh sb="44" eb="46">
      <t>ギョウセイ</t>
    </rPh>
    <rPh sb="46" eb="49">
      <t>ホウコクレイ</t>
    </rPh>
    <rPh sb="51" eb="53">
      <t>ヘンコウ</t>
    </rPh>
    <rPh sb="55" eb="57">
      <t>ネンド</t>
    </rPh>
    <rPh sb="57" eb="58">
      <t>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</si>
</sst>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;\-#;&quot;－&quot;"/>
    <numFmt numFmtId="178" formatCode="#,##0.0;\-#,##0.0"/>
    <numFmt numFmtId="179" formatCode="#,##0_);[Red]\(#,##0\)"/>
    <numFmt numFmtId="180" formatCode="#,##0_ ;[Red]\-#,##0\ "/>
    <numFmt numFmtId="181" formatCode="0_);[Red]\(0\)"/>
    <numFmt numFmtId="182" formatCode="#,##0.0_ "/>
    <numFmt numFmtId="183" formatCode="#,##0.0_);[Red]\(#,##0.0\)"/>
    <numFmt numFmtId="184" formatCode="0.0_);[Red]\(0.0\)"/>
  </numFmts>
  <fonts count="11"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Osaka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7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5" xfId="1" applyBorder="1" applyAlignment="1">
      <alignment vertical="center"/>
    </xf>
    <xf numFmtId="0" fontId="1" fillId="0" borderId="0" xfId="1" applyAlignment="1">
      <alignment horizontal="left" vertical="center"/>
    </xf>
    <xf numFmtId="0" fontId="1" fillId="0" borderId="6" xfId="1" applyBorder="1" applyAlignment="1">
      <alignment vertical="center"/>
    </xf>
    <xf numFmtId="176" fontId="1" fillId="0" borderId="8" xfId="1" applyNumberFormat="1" applyBorder="1" applyAlignment="1">
      <alignment horizontal="right" vertical="center"/>
    </xf>
    <xf numFmtId="176" fontId="1" fillId="0" borderId="7" xfId="1" applyNumberFormat="1" applyBorder="1" applyAlignment="1">
      <alignment horizontal="right" vertical="center"/>
    </xf>
    <xf numFmtId="176" fontId="1" fillId="0" borderId="9" xfId="1" applyNumberFormat="1" applyBorder="1" applyAlignment="1">
      <alignment horizontal="right" vertical="center"/>
    </xf>
    <xf numFmtId="0" fontId="1" fillId="0" borderId="5" xfId="1" quotePrefix="1" applyBorder="1" applyAlignment="1">
      <alignment vertical="center"/>
    </xf>
    <xf numFmtId="177" fontId="1" fillId="0" borderId="10" xfId="1" applyNumberFormat="1" applyBorder="1" applyAlignment="1">
      <alignment horizontal="right" vertical="center"/>
    </xf>
    <xf numFmtId="177" fontId="1" fillId="0" borderId="9" xfId="1" applyNumberFormat="1" applyBorder="1" applyAlignment="1">
      <alignment horizontal="right" vertical="center"/>
    </xf>
    <xf numFmtId="0" fontId="1" fillId="0" borderId="14" xfId="1" quotePrefix="1" applyBorder="1" applyAlignment="1">
      <alignment vertical="center"/>
    </xf>
    <xf numFmtId="178" fontId="1" fillId="0" borderId="7" xfId="1" applyNumberFormat="1" applyBorder="1" applyAlignment="1">
      <alignment vertical="center"/>
    </xf>
    <xf numFmtId="178" fontId="1" fillId="0" borderId="13" xfId="1" applyNumberFormat="1" applyBorder="1" applyAlignment="1">
      <alignment vertical="center"/>
    </xf>
    <xf numFmtId="178" fontId="1" fillId="0" borderId="7" xfId="1" applyNumberFormat="1" applyBorder="1" applyAlignment="1">
      <alignment horizontal="right" vertical="center"/>
    </xf>
    <xf numFmtId="178" fontId="1" fillId="0" borderId="13" xfId="1" applyNumberFormat="1" applyBorder="1" applyAlignment="1">
      <alignment horizontal="right" vertical="center"/>
    </xf>
    <xf numFmtId="178" fontId="1" fillId="0" borderId="9" xfId="1" applyNumberFormat="1" applyBorder="1" applyAlignment="1">
      <alignment horizontal="right" vertical="center"/>
    </xf>
    <xf numFmtId="178" fontId="1" fillId="0" borderId="12" xfId="1" applyNumberFormat="1" applyBorder="1" applyAlignment="1">
      <alignment vertical="center"/>
    </xf>
    <xf numFmtId="178" fontId="1" fillId="0" borderId="16" xfId="1" applyNumberFormat="1" applyBorder="1" applyAlignment="1">
      <alignment vertical="center"/>
    </xf>
    <xf numFmtId="178" fontId="1" fillId="0" borderId="17" xfId="1" applyNumberFormat="1" applyBorder="1" applyAlignment="1">
      <alignment horizontal="right" vertical="center"/>
    </xf>
    <xf numFmtId="178" fontId="1" fillId="0" borderId="18" xfId="1" applyNumberFormat="1" applyBorder="1" applyAlignment="1">
      <alignment horizontal="right" vertical="center"/>
    </xf>
    <xf numFmtId="178" fontId="1" fillId="0" borderId="0" xfId="1" applyNumberFormat="1" applyAlignment="1">
      <alignment horizontal="right" vertical="center"/>
    </xf>
    <xf numFmtId="176" fontId="1" fillId="0" borderId="7" xfId="1" applyNumberFormat="1" applyBorder="1" applyAlignment="1">
      <alignment vertical="center"/>
    </xf>
    <xf numFmtId="176" fontId="1" fillId="0" borderId="8" xfId="1" applyNumberFormat="1" applyBorder="1" applyAlignment="1">
      <alignment vertical="center"/>
    </xf>
    <xf numFmtId="176" fontId="1" fillId="0" borderId="10" xfId="1" applyNumberFormat="1" applyBorder="1" applyAlignment="1">
      <alignment horizontal="right" vertical="center"/>
    </xf>
    <xf numFmtId="176" fontId="1" fillId="0" borderId="9" xfId="1" applyNumberFormat="1" applyBorder="1" applyAlignment="1">
      <alignment vertical="center"/>
    </xf>
    <xf numFmtId="176" fontId="1" fillId="0" borderId="10" xfId="1" applyNumberFormat="1" applyBorder="1" applyAlignment="1">
      <alignment vertical="center"/>
    </xf>
    <xf numFmtId="176" fontId="1" fillId="0" borderId="11" xfId="1" applyNumberFormat="1" applyBorder="1" applyAlignment="1">
      <alignment vertical="center"/>
    </xf>
    <xf numFmtId="176" fontId="1" fillId="0" borderId="11" xfId="1" applyNumberFormat="1" applyBorder="1" applyAlignment="1">
      <alignment horizontal="right" vertical="center"/>
    </xf>
    <xf numFmtId="176" fontId="1" fillId="0" borderId="6" xfId="1" applyNumberFormat="1" applyBorder="1" applyAlignment="1">
      <alignment horizontal="right" vertical="center"/>
    </xf>
    <xf numFmtId="176" fontId="1" fillId="0" borderId="13" xfId="1" applyNumberFormat="1" applyBorder="1" applyAlignment="1">
      <alignment horizontal="right" vertical="center"/>
    </xf>
    <xf numFmtId="176" fontId="1" fillId="0" borderId="0" xfId="1" applyNumberFormat="1" applyAlignment="1">
      <alignment vertical="center"/>
    </xf>
    <xf numFmtId="176" fontId="1" fillId="0" borderId="0" xfId="1" applyNumberFormat="1" applyAlignment="1">
      <alignment horizontal="right" vertical="center"/>
    </xf>
    <xf numFmtId="177" fontId="1" fillId="0" borderId="6" xfId="1" applyNumberFormat="1" applyBorder="1" applyAlignment="1">
      <alignment horizontal="right" vertical="center"/>
    </xf>
    <xf numFmtId="179" fontId="1" fillId="0" borderId="9" xfId="1" applyNumberFormat="1" applyBorder="1" applyAlignment="1">
      <alignment vertical="center"/>
    </xf>
    <xf numFmtId="179" fontId="1" fillId="0" borderId="7" xfId="1" applyNumberFormat="1" applyBorder="1" applyAlignment="1">
      <alignment vertical="center"/>
    </xf>
    <xf numFmtId="181" fontId="1" fillId="0" borderId="13" xfId="1" applyNumberFormat="1" applyBorder="1" applyAlignment="1">
      <alignment horizontal="right" vertical="center"/>
    </xf>
    <xf numFmtId="181" fontId="1" fillId="0" borderId="10" xfId="1" applyNumberFormat="1" applyBorder="1" applyAlignment="1">
      <alignment horizontal="right" vertical="center"/>
    </xf>
    <xf numFmtId="180" fontId="0" fillId="0" borderId="12" xfId="2" applyNumberFormat="1" applyFont="1" applyFill="1" applyBorder="1" applyAlignment="1" applyProtection="1">
      <alignment vertical="center"/>
    </xf>
    <xf numFmtId="181" fontId="1" fillId="0" borderId="0" xfId="1" applyNumberFormat="1" applyAlignment="1">
      <alignment horizontal="right" vertical="center"/>
    </xf>
    <xf numFmtId="181" fontId="1" fillId="2" borderId="0" xfId="1" applyNumberFormat="1" applyFill="1" applyAlignment="1">
      <alignment horizontal="right" vertical="center"/>
    </xf>
    <xf numFmtId="181" fontId="1" fillId="2" borderId="10" xfId="1" applyNumberFormat="1" applyFill="1" applyBorder="1" applyAlignment="1">
      <alignment horizontal="right" vertical="center"/>
    </xf>
    <xf numFmtId="177" fontId="1" fillId="2" borderId="10" xfId="1" applyNumberFormat="1" applyFill="1" applyBorder="1" applyAlignment="1">
      <alignment horizontal="right" vertical="center"/>
    </xf>
    <xf numFmtId="177" fontId="1" fillId="2" borderId="6" xfId="1" applyNumberFormat="1" applyFill="1" applyBorder="1" applyAlignment="1">
      <alignment horizontal="right" vertical="center"/>
    </xf>
    <xf numFmtId="0" fontId="1" fillId="0" borderId="5" xfId="1" applyBorder="1" applyAlignment="1">
      <alignment horizontal="left" vertical="center"/>
    </xf>
    <xf numFmtId="178" fontId="1" fillId="0" borderId="10" xfId="1" applyNumberFormat="1" applyBorder="1" applyAlignment="1">
      <alignment horizontal="right" vertical="center"/>
    </xf>
    <xf numFmtId="0" fontId="1" fillId="0" borderId="5" xfId="1" quotePrefix="1" applyBorder="1" applyAlignment="1">
      <alignment horizontal="left" vertical="center"/>
    </xf>
    <xf numFmtId="178" fontId="1" fillId="0" borderId="10" xfId="1" applyNumberFormat="1" applyBorder="1" applyAlignment="1">
      <alignment vertical="center"/>
    </xf>
    <xf numFmtId="0" fontId="1" fillId="0" borderId="14" xfId="1" quotePrefix="1" applyBorder="1" applyAlignment="1">
      <alignment horizontal="left" vertical="center"/>
    </xf>
    <xf numFmtId="178" fontId="1" fillId="0" borderId="11" xfId="1" applyNumberFormat="1" applyBorder="1" applyAlignment="1">
      <alignment vertical="center"/>
    </xf>
    <xf numFmtId="0" fontId="1" fillId="0" borderId="26" xfId="1" quotePrefix="1" applyBorder="1" applyAlignment="1">
      <alignment vertical="center"/>
    </xf>
    <xf numFmtId="178" fontId="1" fillId="0" borderId="19" xfId="1" applyNumberFormat="1" applyBorder="1" applyAlignment="1">
      <alignment horizontal="right" vertical="center"/>
    </xf>
    <xf numFmtId="180" fontId="9" fillId="0" borderId="7" xfId="2" applyNumberFormat="1" applyFont="1" applyFill="1" applyBorder="1" applyAlignment="1" applyProtection="1">
      <alignment vertical="center"/>
    </xf>
    <xf numFmtId="180" fontId="9" fillId="0" borderId="12" xfId="2" applyNumberFormat="1" applyFont="1" applyFill="1" applyBorder="1" applyAlignment="1" applyProtection="1">
      <alignment vertical="center"/>
    </xf>
    <xf numFmtId="0" fontId="1" fillId="0" borderId="34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37" xfId="1" applyBorder="1" applyAlignment="1">
      <alignment horizontal="center" vertical="center" wrapText="1"/>
    </xf>
    <xf numFmtId="0" fontId="1" fillId="0" borderId="38" xfId="1" applyBorder="1" applyAlignment="1">
      <alignment horizontal="center" vertical="center"/>
    </xf>
    <xf numFmtId="0" fontId="1" fillId="0" borderId="39" xfId="1" applyBorder="1" applyAlignment="1">
      <alignment vertical="center"/>
    </xf>
    <xf numFmtId="0" fontId="1" fillId="0" borderId="40" xfId="1" applyBorder="1" applyAlignment="1">
      <alignment vertical="center"/>
    </xf>
    <xf numFmtId="0" fontId="1" fillId="0" borderId="41" xfId="1" applyBorder="1" applyAlignment="1">
      <alignment horizontal="center" vertical="center"/>
    </xf>
    <xf numFmtId="0" fontId="1" fillId="0" borderId="42" xfId="1" applyBorder="1" applyAlignment="1">
      <alignment horizontal="center" vertical="center" wrapText="1"/>
    </xf>
    <xf numFmtId="0" fontId="1" fillId="0" borderId="42" xfId="1" applyBorder="1" applyAlignment="1">
      <alignment vertical="center"/>
    </xf>
    <xf numFmtId="0" fontId="1" fillId="0" borderId="45" xfId="1" applyBorder="1" applyAlignment="1">
      <alignment vertical="center"/>
    </xf>
    <xf numFmtId="176" fontId="1" fillId="0" borderId="30" xfId="1" applyNumberFormat="1" applyBorder="1" applyAlignment="1">
      <alignment vertical="center"/>
    </xf>
    <xf numFmtId="176" fontId="1" fillId="0" borderId="6" xfId="1" applyNumberFormat="1" applyBorder="1" applyAlignment="1">
      <alignment vertical="center"/>
    </xf>
    <xf numFmtId="176" fontId="1" fillId="0" borderId="7" xfId="1" applyNumberFormat="1" applyBorder="1" applyAlignment="1">
      <alignment vertical="center" wrapText="1"/>
    </xf>
    <xf numFmtId="176" fontId="1" fillId="0" borderId="8" xfId="1" applyNumberFormat="1" applyBorder="1" applyAlignment="1">
      <alignment horizontal="right" vertical="center" wrapText="1"/>
    </xf>
    <xf numFmtId="176" fontId="1" fillId="0" borderId="10" xfId="1" applyNumberFormat="1" applyBorder="1" applyAlignment="1">
      <alignment horizontal="right" vertical="center" wrapText="1"/>
    </xf>
    <xf numFmtId="176" fontId="1" fillId="0" borderId="7" xfId="1" applyNumberFormat="1" applyBorder="1" applyAlignment="1">
      <alignment horizontal="center" vertical="center" wrapText="1"/>
    </xf>
    <xf numFmtId="176" fontId="1" fillId="0" borderId="7" xfId="1" applyNumberFormat="1" applyBorder="1" applyAlignment="1">
      <alignment horizontal="right" vertical="center" wrapText="1"/>
    </xf>
    <xf numFmtId="176" fontId="1" fillId="0" borderId="9" xfId="1" applyNumberFormat="1" applyBorder="1" applyAlignment="1">
      <alignment horizontal="right" vertical="center" wrapText="1"/>
    </xf>
    <xf numFmtId="176" fontId="1" fillId="0" borderId="8" xfId="1" applyNumberFormat="1" applyBorder="1" applyAlignment="1">
      <alignment vertical="center" wrapText="1"/>
    </xf>
    <xf numFmtId="0" fontId="1" fillId="0" borderId="0" xfId="1" applyAlignment="1">
      <alignment horizontal="center" vertical="center" wrapText="1"/>
    </xf>
    <xf numFmtId="176" fontId="1" fillId="0" borderId="10" xfId="1" applyNumberFormat="1" applyBorder="1" applyAlignment="1">
      <alignment vertical="center" wrapText="1"/>
    </xf>
    <xf numFmtId="176" fontId="1" fillId="0" borderId="11" xfId="1" applyNumberFormat="1" applyBorder="1" applyAlignment="1">
      <alignment vertical="center" wrapText="1"/>
    </xf>
    <xf numFmtId="176" fontId="1" fillId="0" borderId="9" xfId="1" applyNumberFormat="1" applyBorder="1" applyAlignment="1">
      <alignment vertical="center" wrapText="1"/>
    </xf>
    <xf numFmtId="176" fontId="1" fillId="0" borderId="13" xfId="1" applyNumberFormat="1" applyBorder="1" applyAlignment="1">
      <alignment horizontal="right" vertical="center" wrapText="1"/>
    </xf>
    <xf numFmtId="176" fontId="1" fillId="0" borderId="12" xfId="1" applyNumberFormat="1" applyBorder="1" applyAlignment="1">
      <alignment vertical="center" wrapText="1"/>
    </xf>
    <xf numFmtId="177" fontId="1" fillId="0" borderId="13" xfId="1" applyNumberFormat="1" applyBorder="1" applyAlignment="1">
      <alignment horizontal="right" vertical="center" wrapText="1"/>
    </xf>
    <xf numFmtId="177" fontId="1" fillId="0" borderId="10" xfId="1" applyNumberFormat="1" applyBorder="1" applyAlignment="1">
      <alignment horizontal="right" vertical="center" wrapText="1"/>
    </xf>
    <xf numFmtId="177" fontId="1" fillId="0" borderId="9" xfId="1" applyNumberFormat="1" applyBorder="1" applyAlignment="1">
      <alignment horizontal="right" vertical="center" wrapText="1"/>
    </xf>
    <xf numFmtId="177" fontId="1" fillId="0" borderId="8" xfId="1" applyNumberFormat="1" applyBorder="1" applyAlignment="1">
      <alignment horizontal="right" vertical="center" wrapText="1"/>
    </xf>
    <xf numFmtId="176" fontId="1" fillId="0" borderId="11" xfId="1" applyNumberFormat="1" applyBorder="1" applyAlignment="1">
      <alignment horizontal="right" vertical="center" wrapText="1"/>
    </xf>
    <xf numFmtId="177" fontId="1" fillId="0" borderId="11" xfId="1" applyNumberFormat="1" applyBorder="1" applyAlignment="1">
      <alignment horizontal="right" vertical="center" wrapText="1"/>
    </xf>
    <xf numFmtId="177" fontId="1" fillId="0" borderId="7" xfId="1" applyNumberFormat="1" applyBorder="1" applyAlignment="1">
      <alignment horizontal="right" vertical="center" wrapText="1"/>
    </xf>
    <xf numFmtId="177" fontId="1" fillId="0" borderId="6" xfId="1" applyNumberFormat="1" applyBorder="1" applyAlignment="1">
      <alignment horizontal="right" vertical="center" wrapText="1"/>
    </xf>
    <xf numFmtId="177" fontId="1" fillId="0" borderId="0" xfId="1" applyNumberFormat="1" applyAlignment="1">
      <alignment horizontal="right" vertical="center" wrapText="1"/>
    </xf>
    <xf numFmtId="182" fontId="1" fillId="0" borderId="7" xfId="1" applyNumberFormat="1" applyBorder="1" applyAlignment="1">
      <alignment vertical="center" wrapText="1"/>
    </xf>
    <xf numFmtId="183" fontId="1" fillId="0" borderId="8" xfId="1" applyNumberFormat="1" applyBorder="1" applyAlignment="1">
      <alignment horizontal="right" vertical="center" wrapText="1"/>
    </xf>
    <xf numFmtId="183" fontId="1" fillId="0" borderId="10" xfId="1" applyNumberFormat="1" applyBorder="1" applyAlignment="1">
      <alignment horizontal="right" vertical="center" wrapText="1"/>
    </xf>
    <xf numFmtId="183" fontId="1" fillId="0" borderId="7" xfId="1" applyNumberFormat="1" applyBorder="1" applyAlignment="1">
      <alignment horizontal="center" vertical="center" wrapText="1"/>
    </xf>
    <xf numFmtId="183" fontId="1" fillId="0" borderId="11" xfId="1" applyNumberFormat="1" applyBorder="1" applyAlignment="1">
      <alignment horizontal="center" vertical="center" wrapText="1"/>
    </xf>
    <xf numFmtId="183" fontId="1" fillId="0" borderId="7" xfId="1" applyNumberFormat="1" applyBorder="1" applyAlignment="1">
      <alignment horizontal="right" vertical="center" wrapText="1"/>
    </xf>
    <xf numFmtId="184" fontId="1" fillId="0" borderId="9" xfId="1" applyNumberFormat="1" applyBorder="1" applyAlignment="1">
      <alignment horizontal="right" vertical="center" wrapText="1"/>
    </xf>
    <xf numFmtId="183" fontId="1" fillId="0" borderId="7" xfId="1" applyNumberFormat="1" applyBorder="1" applyAlignment="1">
      <alignment vertical="center" wrapText="1"/>
    </xf>
    <xf numFmtId="182" fontId="1" fillId="0" borderId="12" xfId="1" applyNumberFormat="1" applyBorder="1" applyAlignment="1">
      <alignment vertical="center" wrapText="1"/>
    </xf>
    <xf numFmtId="183" fontId="1" fillId="0" borderId="0" xfId="1" applyNumberFormat="1" applyAlignment="1">
      <alignment vertical="center"/>
    </xf>
    <xf numFmtId="184" fontId="1" fillId="0" borderId="0" xfId="1" applyNumberFormat="1" applyAlignment="1">
      <alignment horizontal="right" vertical="center" wrapText="1"/>
    </xf>
    <xf numFmtId="184" fontId="1" fillId="0" borderId="7" xfId="1" applyNumberFormat="1" applyBorder="1" applyAlignment="1">
      <alignment horizontal="right" vertical="center" wrapText="1"/>
    </xf>
    <xf numFmtId="184" fontId="1" fillId="0" borderId="8" xfId="1" applyNumberFormat="1" applyBorder="1" applyAlignment="1">
      <alignment horizontal="right" vertical="center" wrapText="1"/>
    </xf>
    <xf numFmtId="184" fontId="1" fillId="0" borderId="10" xfId="1" applyNumberFormat="1" applyBorder="1" applyAlignment="1">
      <alignment horizontal="right" vertical="center" wrapText="1"/>
    </xf>
    <xf numFmtId="184" fontId="1" fillId="0" borderId="6" xfId="1" applyNumberFormat="1" applyBorder="1" applyAlignment="1">
      <alignment horizontal="right" vertical="center" wrapText="1"/>
    </xf>
    <xf numFmtId="0" fontId="1" fillId="0" borderId="26" xfId="1" quotePrefix="1" applyBorder="1" applyAlignment="1">
      <alignment horizontal="left" vertical="center"/>
    </xf>
    <xf numFmtId="182" fontId="1" fillId="0" borderId="16" xfId="1" applyNumberFormat="1" applyBorder="1" applyAlignment="1">
      <alignment vertical="center" wrapText="1"/>
    </xf>
    <xf numFmtId="184" fontId="1" fillId="0" borderId="17" xfId="1" applyNumberFormat="1" applyBorder="1" applyAlignment="1">
      <alignment horizontal="right" vertical="center" wrapText="1"/>
    </xf>
    <xf numFmtId="184" fontId="1" fillId="0" borderId="18" xfId="1" applyNumberFormat="1" applyBorder="1" applyAlignment="1">
      <alignment horizontal="right" vertical="center" wrapText="1"/>
    </xf>
    <xf numFmtId="184" fontId="1" fillId="0" borderId="19" xfId="1" applyNumberFormat="1" applyBorder="1" applyAlignment="1">
      <alignment horizontal="right" vertical="center" wrapText="1"/>
    </xf>
    <xf numFmtId="0" fontId="1" fillId="0" borderId="0" xfId="1" quotePrefix="1" applyAlignment="1">
      <alignment horizontal="left" vertical="center"/>
    </xf>
    <xf numFmtId="182" fontId="1" fillId="0" borderId="0" xfId="1" applyNumberFormat="1" applyAlignment="1">
      <alignment vertical="center" wrapText="1"/>
    </xf>
    <xf numFmtId="37" fontId="1" fillId="0" borderId="7" xfId="1" applyNumberFormat="1" applyBorder="1" applyAlignment="1">
      <alignment vertical="center"/>
    </xf>
    <xf numFmtId="37" fontId="1" fillId="0" borderId="8" xfId="1" applyNumberFormat="1" applyBorder="1" applyAlignment="1">
      <alignment horizontal="right" vertical="center"/>
    </xf>
    <xf numFmtId="37" fontId="1" fillId="0" borderId="10" xfId="1" applyNumberFormat="1" applyBorder="1" applyAlignment="1">
      <alignment horizontal="right" vertical="center"/>
    </xf>
    <xf numFmtId="37" fontId="1" fillId="0" borderId="9" xfId="1" applyNumberFormat="1" applyBorder="1" applyAlignment="1">
      <alignment horizontal="right" vertical="center"/>
    </xf>
    <xf numFmtId="37" fontId="1" fillId="0" borderId="11" xfId="1" applyNumberFormat="1" applyBorder="1" applyAlignment="1">
      <alignment vertical="center"/>
    </xf>
    <xf numFmtId="177" fontId="1" fillId="0" borderId="11" xfId="1" applyNumberFormat="1" applyBorder="1" applyAlignment="1">
      <alignment horizontal="right" vertical="center"/>
    </xf>
    <xf numFmtId="177" fontId="1" fillId="0" borderId="8" xfId="1" applyNumberFormat="1" applyBorder="1" applyAlignment="1">
      <alignment horizontal="right" vertical="center"/>
    </xf>
    <xf numFmtId="0" fontId="5" fillId="0" borderId="5" xfId="1" quotePrefix="1" applyFont="1" applyBorder="1" applyAlignment="1">
      <alignment vertical="center"/>
    </xf>
    <xf numFmtId="37" fontId="5" fillId="0" borderId="7" xfId="1" applyNumberFormat="1" applyFont="1" applyBorder="1" applyAlignment="1">
      <alignment vertical="center"/>
    </xf>
    <xf numFmtId="177" fontId="5" fillId="0" borderId="8" xfId="1" applyNumberFormat="1" applyFont="1" applyBorder="1" applyAlignment="1">
      <alignment horizontal="right" vertical="center"/>
    </xf>
    <xf numFmtId="177" fontId="5" fillId="0" borderId="10" xfId="1" applyNumberFormat="1" applyFont="1" applyBorder="1" applyAlignment="1">
      <alignment horizontal="right" vertical="center"/>
    </xf>
    <xf numFmtId="177" fontId="5" fillId="0" borderId="11" xfId="1" applyNumberFormat="1" applyFont="1" applyBorder="1" applyAlignment="1">
      <alignment horizontal="right" vertical="center"/>
    </xf>
    <xf numFmtId="177" fontId="5" fillId="0" borderId="9" xfId="1" applyNumberFormat="1" applyFont="1" applyBorder="1" applyAlignment="1">
      <alignment horizontal="right" vertical="center"/>
    </xf>
    <xf numFmtId="37" fontId="5" fillId="0" borderId="12" xfId="1" applyNumberFormat="1" applyFont="1" applyBorder="1" applyAlignment="1">
      <alignment vertical="center"/>
    </xf>
    <xf numFmtId="177" fontId="5" fillId="0" borderId="0" xfId="1" applyNumberFormat="1" applyFont="1" applyAlignment="1">
      <alignment horizontal="right" vertical="center"/>
    </xf>
    <xf numFmtId="177" fontId="5" fillId="0" borderId="7" xfId="1" applyNumberFormat="1" applyFont="1" applyBorder="1" applyAlignment="1">
      <alignment horizontal="right" vertical="center"/>
    </xf>
    <xf numFmtId="177" fontId="5" fillId="0" borderId="6" xfId="1" applyNumberFormat="1" applyFont="1" applyBorder="1" applyAlignment="1">
      <alignment horizontal="right" vertical="center"/>
    </xf>
    <xf numFmtId="177" fontId="5" fillId="0" borderId="13" xfId="1" applyNumberFormat="1" applyFont="1" applyBorder="1" applyAlignment="1">
      <alignment horizontal="right" vertical="center"/>
    </xf>
    <xf numFmtId="177" fontId="5" fillId="0" borderId="12" xfId="1" applyNumberFormat="1" applyFont="1" applyBorder="1" applyAlignment="1">
      <alignment horizontal="right" vertical="center"/>
    </xf>
    <xf numFmtId="37" fontId="1" fillId="0" borderId="13" xfId="1" applyNumberFormat="1" applyBorder="1" applyAlignment="1">
      <alignment horizontal="right" vertical="center"/>
    </xf>
    <xf numFmtId="178" fontId="1" fillId="0" borderId="9" xfId="1" applyNumberFormat="1" applyBorder="1" applyAlignment="1">
      <alignment vertical="center"/>
    </xf>
    <xf numFmtId="178" fontId="1" fillId="0" borderId="0" xfId="1" applyNumberFormat="1" applyAlignment="1">
      <alignment vertical="center"/>
    </xf>
    <xf numFmtId="178" fontId="5" fillId="0" borderId="10" xfId="1" applyNumberFormat="1" applyFont="1" applyBorder="1" applyAlignment="1">
      <alignment horizontal="right" vertical="center"/>
    </xf>
    <xf numFmtId="178" fontId="1" fillId="0" borderId="5" xfId="1" applyNumberFormat="1" applyBorder="1" applyAlignment="1">
      <alignment vertical="center"/>
    </xf>
    <xf numFmtId="0" fontId="1" fillId="0" borderId="15" xfId="1" quotePrefix="1" applyBorder="1" applyAlignment="1">
      <alignment vertical="center"/>
    </xf>
    <xf numFmtId="177" fontId="5" fillId="0" borderId="18" xfId="1" applyNumberFormat="1" applyFont="1" applyBorder="1" applyAlignment="1">
      <alignment horizontal="right" vertical="center"/>
    </xf>
    <xf numFmtId="177" fontId="5" fillId="0" borderId="19" xfId="1" applyNumberFormat="1" applyFont="1" applyBorder="1" applyAlignment="1">
      <alignment horizontal="right" vertical="center"/>
    </xf>
    <xf numFmtId="0" fontId="1" fillId="0" borderId="20" xfId="1" applyBorder="1" applyAlignment="1">
      <alignment horizontal="center" vertical="center"/>
    </xf>
    <xf numFmtId="177" fontId="1" fillId="0" borderId="12" xfId="1" applyNumberFormat="1" applyBorder="1" applyAlignment="1">
      <alignment vertical="center"/>
    </xf>
    <xf numFmtId="177" fontId="1" fillId="0" borderId="8" xfId="1" applyNumberFormat="1" applyBorder="1" applyAlignment="1">
      <alignment vertical="center"/>
    </xf>
    <xf numFmtId="177" fontId="1" fillId="0" borderId="10" xfId="1" applyNumberFormat="1" applyBorder="1" applyAlignment="1">
      <alignment vertical="center"/>
    </xf>
    <xf numFmtId="177" fontId="1" fillId="0" borderId="9" xfId="1" applyNumberFormat="1" applyBorder="1" applyAlignment="1">
      <alignment vertical="center"/>
    </xf>
    <xf numFmtId="177" fontId="1" fillId="0" borderId="12" xfId="1" applyNumberFormat="1" applyBorder="1" applyAlignment="1">
      <alignment horizontal="right" vertical="center"/>
    </xf>
    <xf numFmtId="177" fontId="1" fillId="0" borderId="13" xfId="1" applyNumberFormat="1" applyBorder="1" applyAlignment="1">
      <alignment horizontal="right" vertical="center"/>
    </xf>
    <xf numFmtId="177" fontId="1" fillId="0" borderId="0" xfId="1" applyNumberFormat="1" applyAlignment="1">
      <alignment horizontal="right" vertical="center"/>
    </xf>
    <xf numFmtId="0" fontId="1" fillId="0" borderId="15" xfId="1" applyBorder="1" applyAlignment="1">
      <alignment vertical="center"/>
    </xf>
    <xf numFmtId="0" fontId="1" fillId="0" borderId="17" xfId="1" applyBorder="1" applyAlignment="1">
      <alignment vertical="center"/>
    </xf>
    <xf numFmtId="177" fontId="1" fillId="0" borderId="16" xfId="1" applyNumberFormat="1" applyBorder="1" applyAlignment="1">
      <alignment horizontal="right" vertical="center"/>
    </xf>
    <xf numFmtId="177" fontId="1" fillId="0" borderId="24" xfId="1" applyNumberFormat="1" applyBorder="1" applyAlignment="1">
      <alignment horizontal="right" vertical="center"/>
    </xf>
    <xf numFmtId="177" fontId="1" fillId="0" borderId="18" xfId="1" applyNumberFormat="1" applyBorder="1" applyAlignment="1">
      <alignment horizontal="right" vertical="center"/>
    </xf>
    <xf numFmtId="177" fontId="1" fillId="0" borderId="25" xfId="1" applyNumberFormat="1" applyBorder="1" applyAlignment="1">
      <alignment horizontal="right" vertical="center"/>
    </xf>
    <xf numFmtId="0" fontId="1" fillId="0" borderId="17" xfId="1" applyBorder="1" applyAlignment="1">
      <alignment horizontal="right" vertical="center"/>
    </xf>
    <xf numFmtId="0" fontId="1" fillId="0" borderId="5" xfId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distributed" vertical="center"/>
    </xf>
    <xf numFmtId="176" fontId="1" fillId="0" borderId="7" xfId="1" applyNumberFormat="1" applyBorder="1" applyAlignment="1">
      <alignment horizontal="center" vertical="center"/>
    </xf>
    <xf numFmtId="176" fontId="1" fillId="0" borderId="6" xfId="1" applyNumberFormat="1" applyBorder="1" applyAlignment="1">
      <alignment horizontal="center" vertical="center"/>
    </xf>
    <xf numFmtId="0" fontId="1" fillId="0" borderId="17" xfId="1" applyBorder="1" applyAlignment="1">
      <alignment horizontal="distributed" vertical="distributed"/>
    </xf>
    <xf numFmtId="176" fontId="1" fillId="0" borderId="33" xfId="1" applyNumberFormat="1" applyBorder="1" applyAlignment="1">
      <alignment horizontal="center" vertical="center"/>
    </xf>
    <xf numFmtId="176" fontId="1" fillId="0" borderId="19" xfId="1" applyNumberFormat="1" applyBorder="1" applyAlignment="1">
      <alignment horizontal="center" vertical="center"/>
    </xf>
    <xf numFmtId="0" fontId="1" fillId="0" borderId="11" xfId="1" applyBorder="1" applyAlignment="1">
      <alignment horizontal="distributed" vertical="center"/>
    </xf>
    <xf numFmtId="0" fontId="1" fillId="0" borderId="7" xfId="1" applyBorder="1" applyAlignment="1">
      <alignment vertical="center"/>
    </xf>
    <xf numFmtId="0" fontId="1" fillId="0" borderId="5" xfId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1" fillId="0" borderId="27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0" xfId="1" applyBorder="1" applyAlignment="1">
      <alignment vertical="center"/>
    </xf>
    <xf numFmtId="176" fontId="1" fillId="0" borderId="31" xfId="1" applyNumberFormat="1" applyBorder="1" applyAlignment="1">
      <alignment horizontal="center" vertical="center"/>
    </xf>
    <xf numFmtId="176" fontId="1" fillId="0" borderId="32" xfId="1" applyNumberFormat="1" applyBorder="1" applyAlignment="1">
      <alignment horizontal="center" vertical="center"/>
    </xf>
    <xf numFmtId="183" fontId="1" fillId="0" borderId="7" xfId="1" applyNumberFormat="1" applyBorder="1" applyAlignment="1">
      <alignment horizontal="center" vertical="center" wrapText="1"/>
    </xf>
    <xf numFmtId="183" fontId="1" fillId="0" borderId="11" xfId="1" applyNumberFormat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176" fontId="1" fillId="0" borderId="7" xfId="1" applyNumberFormat="1" applyBorder="1" applyAlignment="1">
      <alignment horizontal="center" vertical="center" wrapText="1"/>
    </xf>
    <xf numFmtId="176" fontId="1" fillId="0" borderId="11" xfId="1" applyNumberFormat="1" applyBorder="1" applyAlignment="1">
      <alignment horizontal="center" vertical="center" wrapText="1"/>
    </xf>
    <xf numFmtId="177" fontId="1" fillId="0" borderId="7" xfId="1" applyNumberFormat="1" applyBorder="1" applyAlignment="1">
      <alignment horizontal="center" vertical="center" wrapText="1"/>
    </xf>
    <xf numFmtId="177" fontId="1" fillId="0" borderId="0" xfId="1" applyNumberFormat="1" applyAlignment="1">
      <alignment horizontal="center" vertical="center" wrapText="1"/>
    </xf>
    <xf numFmtId="177" fontId="1" fillId="0" borderId="11" xfId="1" applyNumberForma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0" xfId="1" applyFont="1" applyAlignment="1">
      <alignment horizontal="left" vertical="center"/>
    </xf>
  </cellXfs>
  <cellStyles count="3">
    <cellStyle name="桁区切り 2" xfId="2" xr:uid="{3DBC0BBA-3D27-4670-8614-38C60748B3E7}"/>
    <cellStyle name="標準" xfId="0" builtinId="0"/>
    <cellStyle name="標準 2" xfId="1" xr:uid="{0A691751-0F08-4496-A9CC-6E81A3149D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7B64-4C72-4334-98B1-9192CDB4C772}">
  <sheetPr transitionEvaluation="1">
    <pageSetUpPr fitToPage="1"/>
  </sheetPr>
  <dimension ref="B1:P100"/>
  <sheetViews>
    <sheetView showGridLines="0" view="pageBreakPreview" topLeftCell="A69" zoomScale="75" zoomScaleNormal="75" zoomScaleSheetLayoutView="75" workbookViewId="0">
      <selection activeCell="J80" sqref="J80"/>
    </sheetView>
  </sheetViews>
  <sheetFormatPr defaultColWidth="10.625" defaultRowHeight="19.5" customHeight="1"/>
  <cols>
    <col min="1" max="1" width="2.625" style="2" customWidth="1"/>
    <col min="2" max="2" width="17.375" style="2" customWidth="1"/>
    <col min="3" max="3" width="10.375" style="2" customWidth="1"/>
    <col min="4" max="13" width="10.5" style="2" customWidth="1"/>
    <col min="14" max="14" width="2.625" style="2" customWidth="1"/>
    <col min="15" max="16" width="7.625" style="2" customWidth="1"/>
    <col min="17" max="256" width="10.625" style="2"/>
    <col min="257" max="257" width="2.625" style="2" customWidth="1"/>
    <col min="258" max="258" width="17.375" style="2" customWidth="1"/>
    <col min="259" max="259" width="10.375" style="2" customWidth="1"/>
    <col min="260" max="269" width="10.5" style="2" customWidth="1"/>
    <col min="270" max="270" width="2.625" style="2" customWidth="1"/>
    <col min="271" max="272" width="7.625" style="2" customWidth="1"/>
    <col min="273" max="512" width="10.625" style="2"/>
    <col min="513" max="513" width="2.625" style="2" customWidth="1"/>
    <col min="514" max="514" width="17.375" style="2" customWidth="1"/>
    <col min="515" max="515" width="10.375" style="2" customWidth="1"/>
    <col min="516" max="525" width="10.5" style="2" customWidth="1"/>
    <col min="526" max="526" width="2.625" style="2" customWidth="1"/>
    <col min="527" max="528" width="7.625" style="2" customWidth="1"/>
    <col min="529" max="768" width="10.625" style="2"/>
    <col min="769" max="769" width="2.625" style="2" customWidth="1"/>
    <col min="770" max="770" width="17.375" style="2" customWidth="1"/>
    <col min="771" max="771" width="10.375" style="2" customWidth="1"/>
    <col min="772" max="781" width="10.5" style="2" customWidth="1"/>
    <col min="782" max="782" width="2.625" style="2" customWidth="1"/>
    <col min="783" max="784" width="7.625" style="2" customWidth="1"/>
    <col min="785" max="1024" width="10.625" style="2"/>
    <col min="1025" max="1025" width="2.625" style="2" customWidth="1"/>
    <col min="1026" max="1026" width="17.375" style="2" customWidth="1"/>
    <col min="1027" max="1027" width="10.375" style="2" customWidth="1"/>
    <col min="1028" max="1037" width="10.5" style="2" customWidth="1"/>
    <col min="1038" max="1038" width="2.625" style="2" customWidth="1"/>
    <col min="1039" max="1040" width="7.625" style="2" customWidth="1"/>
    <col min="1041" max="1280" width="10.625" style="2"/>
    <col min="1281" max="1281" width="2.625" style="2" customWidth="1"/>
    <col min="1282" max="1282" width="17.375" style="2" customWidth="1"/>
    <col min="1283" max="1283" width="10.375" style="2" customWidth="1"/>
    <col min="1284" max="1293" width="10.5" style="2" customWidth="1"/>
    <col min="1294" max="1294" width="2.625" style="2" customWidth="1"/>
    <col min="1295" max="1296" width="7.625" style="2" customWidth="1"/>
    <col min="1297" max="1536" width="10.625" style="2"/>
    <col min="1537" max="1537" width="2.625" style="2" customWidth="1"/>
    <col min="1538" max="1538" width="17.375" style="2" customWidth="1"/>
    <col min="1539" max="1539" width="10.375" style="2" customWidth="1"/>
    <col min="1540" max="1549" width="10.5" style="2" customWidth="1"/>
    <col min="1550" max="1550" width="2.625" style="2" customWidth="1"/>
    <col min="1551" max="1552" width="7.625" style="2" customWidth="1"/>
    <col min="1553" max="1792" width="10.625" style="2"/>
    <col min="1793" max="1793" width="2.625" style="2" customWidth="1"/>
    <col min="1794" max="1794" width="17.375" style="2" customWidth="1"/>
    <col min="1795" max="1795" width="10.375" style="2" customWidth="1"/>
    <col min="1796" max="1805" width="10.5" style="2" customWidth="1"/>
    <col min="1806" max="1806" width="2.625" style="2" customWidth="1"/>
    <col min="1807" max="1808" width="7.625" style="2" customWidth="1"/>
    <col min="1809" max="2048" width="10.625" style="2"/>
    <col min="2049" max="2049" width="2.625" style="2" customWidth="1"/>
    <col min="2050" max="2050" width="17.375" style="2" customWidth="1"/>
    <col min="2051" max="2051" width="10.375" style="2" customWidth="1"/>
    <col min="2052" max="2061" width="10.5" style="2" customWidth="1"/>
    <col min="2062" max="2062" width="2.625" style="2" customWidth="1"/>
    <col min="2063" max="2064" width="7.625" style="2" customWidth="1"/>
    <col min="2065" max="2304" width="10.625" style="2"/>
    <col min="2305" max="2305" width="2.625" style="2" customWidth="1"/>
    <col min="2306" max="2306" width="17.375" style="2" customWidth="1"/>
    <col min="2307" max="2307" width="10.375" style="2" customWidth="1"/>
    <col min="2308" max="2317" width="10.5" style="2" customWidth="1"/>
    <col min="2318" max="2318" width="2.625" style="2" customWidth="1"/>
    <col min="2319" max="2320" width="7.625" style="2" customWidth="1"/>
    <col min="2321" max="2560" width="10.625" style="2"/>
    <col min="2561" max="2561" width="2.625" style="2" customWidth="1"/>
    <col min="2562" max="2562" width="17.375" style="2" customWidth="1"/>
    <col min="2563" max="2563" width="10.375" style="2" customWidth="1"/>
    <col min="2564" max="2573" width="10.5" style="2" customWidth="1"/>
    <col min="2574" max="2574" width="2.625" style="2" customWidth="1"/>
    <col min="2575" max="2576" width="7.625" style="2" customWidth="1"/>
    <col min="2577" max="2816" width="10.625" style="2"/>
    <col min="2817" max="2817" width="2.625" style="2" customWidth="1"/>
    <col min="2818" max="2818" width="17.375" style="2" customWidth="1"/>
    <col min="2819" max="2819" width="10.375" style="2" customWidth="1"/>
    <col min="2820" max="2829" width="10.5" style="2" customWidth="1"/>
    <col min="2830" max="2830" width="2.625" style="2" customWidth="1"/>
    <col min="2831" max="2832" width="7.625" style="2" customWidth="1"/>
    <col min="2833" max="3072" width="10.625" style="2"/>
    <col min="3073" max="3073" width="2.625" style="2" customWidth="1"/>
    <col min="3074" max="3074" width="17.375" style="2" customWidth="1"/>
    <col min="3075" max="3075" width="10.375" style="2" customWidth="1"/>
    <col min="3076" max="3085" width="10.5" style="2" customWidth="1"/>
    <col min="3086" max="3086" width="2.625" style="2" customWidth="1"/>
    <col min="3087" max="3088" width="7.625" style="2" customWidth="1"/>
    <col min="3089" max="3328" width="10.625" style="2"/>
    <col min="3329" max="3329" width="2.625" style="2" customWidth="1"/>
    <col min="3330" max="3330" width="17.375" style="2" customWidth="1"/>
    <col min="3331" max="3331" width="10.375" style="2" customWidth="1"/>
    <col min="3332" max="3341" width="10.5" style="2" customWidth="1"/>
    <col min="3342" max="3342" width="2.625" style="2" customWidth="1"/>
    <col min="3343" max="3344" width="7.625" style="2" customWidth="1"/>
    <col min="3345" max="3584" width="10.625" style="2"/>
    <col min="3585" max="3585" width="2.625" style="2" customWidth="1"/>
    <col min="3586" max="3586" width="17.375" style="2" customWidth="1"/>
    <col min="3587" max="3587" width="10.375" style="2" customWidth="1"/>
    <col min="3588" max="3597" width="10.5" style="2" customWidth="1"/>
    <col min="3598" max="3598" width="2.625" style="2" customWidth="1"/>
    <col min="3599" max="3600" width="7.625" style="2" customWidth="1"/>
    <col min="3601" max="3840" width="10.625" style="2"/>
    <col min="3841" max="3841" width="2.625" style="2" customWidth="1"/>
    <col min="3842" max="3842" width="17.375" style="2" customWidth="1"/>
    <col min="3843" max="3843" width="10.375" style="2" customWidth="1"/>
    <col min="3844" max="3853" width="10.5" style="2" customWidth="1"/>
    <col min="3854" max="3854" width="2.625" style="2" customWidth="1"/>
    <col min="3855" max="3856" width="7.625" style="2" customWidth="1"/>
    <col min="3857" max="4096" width="10.625" style="2"/>
    <col min="4097" max="4097" width="2.625" style="2" customWidth="1"/>
    <col min="4098" max="4098" width="17.375" style="2" customWidth="1"/>
    <col min="4099" max="4099" width="10.375" style="2" customWidth="1"/>
    <col min="4100" max="4109" width="10.5" style="2" customWidth="1"/>
    <col min="4110" max="4110" width="2.625" style="2" customWidth="1"/>
    <col min="4111" max="4112" width="7.625" style="2" customWidth="1"/>
    <col min="4113" max="4352" width="10.625" style="2"/>
    <col min="4353" max="4353" width="2.625" style="2" customWidth="1"/>
    <col min="4354" max="4354" width="17.375" style="2" customWidth="1"/>
    <col min="4355" max="4355" width="10.375" style="2" customWidth="1"/>
    <col min="4356" max="4365" width="10.5" style="2" customWidth="1"/>
    <col min="4366" max="4366" width="2.625" style="2" customWidth="1"/>
    <col min="4367" max="4368" width="7.625" style="2" customWidth="1"/>
    <col min="4369" max="4608" width="10.625" style="2"/>
    <col min="4609" max="4609" width="2.625" style="2" customWidth="1"/>
    <col min="4610" max="4610" width="17.375" style="2" customWidth="1"/>
    <col min="4611" max="4611" width="10.375" style="2" customWidth="1"/>
    <col min="4612" max="4621" width="10.5" style="2" customWidth="1"/>
    <col min="4622" max="4622" width="2.625" style="2" customWidth="1"/>
    <col min="4623" max="4624" width="7.625" style="2" customWidth="1"/>
    <col min="4625" max="4864" width="10.625" style="2"/>
    <col min="4865" max="4865" width="2.625" style="2" customWidth="1"/>
    <col min="4866" max="4866" width="17.375" style="2" customWidth="1"/>
    <col min="4867" max="4867" width="10.375" style="2" customWidth="1"/>
    <col min="4868" max="4877" width="10.5" style="2" customWidth="1"/>
    <col min="4878" max="4878" width="2.625" style="2" customWidth="1"/>
    <col min="4879" max="4880" width="7.625" style="2" customWidth="1"/>
    <col min="4881" max="5120" width="10.625" style="2"/>
    <col min="5121" max="5121" width="2.625" style="2" customWidth="1"/>
    <col min="5122" max="5122" width="17.375" style="2" customWidth="1"/>
    <col min="5123" max="5123" width="10.375" style="2" customWidth="1"/>
    <col min="5124" max="5133" width="10.5" style="2" customWidth="1"/>
    <col min="5134" max="5134" width="2.625" style="2" customWidth="1"/>
    <col min="5135" max="5136" width="7.625" style="2" customWidth="1"/>
    <col min="5137" max="5376" width="10.625" style="2"/>
    <col min="5377" max="5377" width="2.625" style="2" customWidth="1"/>
    <col min="5378" max="5378" width="17.375" style="2" customWidth="1"/>
    <col min="5379" max="5379" width="10.375" style="2" customWidth="1"/>
    <col min="5380" max="5389" width="10.5" style="2" customWidth="1"/>
    <col min="5390" max="5390" width="2.625" style="2" customWidth="1"/>
    <col min="5391" max="5392" width="7.625" style="2" customWidth="1"/>
    <col min="5393" max="5632" width="10.625" style="2"/>
    <col min="5633" max="5633" width="2.625" style="2" customWidth="1"/>
    <col min="5634" max="5634" width="17.375" style="2" customWidth="1"/>
    <col min="5635" max="5635" width="10.375" style="2" customWidth="1"/>
    <col min="5636" max="5645" width="10.5" style="2" customWidth="1"/>
    <col min="5646" max="5646" width="2.625" style="2" customWidth="1"/>
    <col min="5647" max="5648" width="7.625" style="2" customWidth="1"/>
    <col min="5649" max="5888" width="10.625" style="2"/>
    <col min="5889" max="5889" width="2.625" style="2" customWidth="1"/>
    <col min="5890" max="5890" width="17.375" style="2" customWidth="1"/>
    <col min="5891" max="5891" width="10.375" style="2" customWidth="1"/>
    <col min="5892" max="5901" width="10.5" style="2" customWidth="1"/>
    <col min="5902" max="5902" width="2.625" style="2" customWidth="1"/>
    <col min="5903" max="5904" width="7.625" style="2" customWidth="1"/>
    <col min="5905" max="6144" width="10.625" style="2"/>
    <col min="6145" max="6145" width="2.625" style="2" customWidth="1"/>
    <col min="6146" max="6146" width="17.375" style="2" customWidth="1"/>
    <col min="6147" max="6147" width="10.375" style="2" customWidth="1"/>
    <col min="6148" max="6157" width="10.5" style="2" customWidth="1"/>
    <col min="6158" max="6158" width="2.625" style="2" customWidth="1"/>
    <col min="6159" max="6160" width="7.625" style="2" customWidth="1"/>
    <col min="6161" max="6400" width="10.625" style="2"/>
    <col min="6401" max="6401" width="2.625" style="2" customWidth="1"/>
    <col min="6402" max="6402" width="17.375" style="2" customWidth="1"/>
    <col min="6403" max="6403" width="10.375" style="2" customWidth="1"/>
    <col min="6404" max="6413" width="10.5" style="2" customWidth="1"/>
    <col min="6414" max="6414" width="2.625" style="2" customWidth="1"/>
    <col min="6415" max="6416" width="7.625" style="2" customWidth="1"/>
    <col min="6417" max="6656" width="10.625" style="2"/>
    <col min="6657" max="6657" width="2.625" style="2" customWidth="1"/>
    <col min="6658" max="6658" width="17.375" style="2" customWidth="1"/>
    <col min="6659" max="6659" width="10.375" style="2" customWidth="1"/>
    <col min="6660" max="6669" width="10.5" style="2" customWidth="1"/>
    <col min="6670" max="6670" width="2.625" style="2" customWidth="1"/>
    <col min="6671" max="6672" width="7.625" style="2" customWidth="1"/>
    <col min="6673" max="6912" width="10.625" style="2"/>
    <col min="6913" max="6913" width="2.625" style="2" customWidth="1"/>
    <col min="6914" max="6914" width="17.375" style="2" customWidth="1"/>
    <col min="6915" max="6915" width="10.375" style="2" customWidth="1"/>
    <col min="6916" max="6925" width="10.5" style="2" customWidth="1"/>
    <col min="6926" max="6926" width="2.625" style="2" customWidth="1"/>
    <col min="6927" max="6928" width="7.625" style="2" customWidth="1"/>
    <col min="6929" max="7168" width="10.625" style="2"/>
    <col min="7169" max="7169" width="2.625" style="2" customWidth="1"/>
    <col min="7170" max="7170" width="17.375" style="2" customWidth="1"/>
    <col min="7171" max="7171" width="10.375" style="2" customWidth="1"/>
    <col min="7172" max="7181" width="10.5" style="2" customWidth="1"/>
    <col min="7182" max="7182" width="2.625" style="2" customWidth="1"/>
    <col min="7183" max="7184" width="7.625" style="2" customWidth="1"/>
    <col min="7185" max="7424" width="10.625" style="2"/>
    <col min="7425" max="7425" width="2.625" style="2" customWidth="1"/>
    <col min="7426" max="7426" width="17.375" style="2" customWidth="1"/>
    <col min="7427" max="7427" width="10.375" style="2" customWidth="1"/>
    <col min="7428" max="7437" width="10.5" style="2" customWidth="1"/>
    <col min="7438" max="7438" width="2.625" style="2" customWidth="1"/>
    <col min="7439" max="7440" width="7.625" style="2" customWidth="1"/>
    <col min="7441" max="7680" width="10.625" style="2"/>
    <col min="7681" max="7681" width="2.625" style="2" customWidth="1"/>
    <col min="7682" max="7682" width="17.375" style="2" customWidth="1"/>
    <col min="7683" max="7683" width="10.375" style="2" customWidth="1"/>
    <col min="7684" max="7693" width="10.5" style="2" customWidth="1"/>
    <col min="7694" max="7694" width="2.625" style="2" customWidth="1"/>
    <col min="7695" max="7696" width="7.625" style="2" customWidth="1"/>
    <col min="7697" max="7936" width="10.625" style="2"/>
    <col min="7937" max="7937" width="2.625" style="2" customWidth="1"/>
    <col min="7938" max="7938" width="17.375" style="2" customWidth="1"/>
    <col min="7939" max="7939" width="10.375" style="2" customWidth="1"/>
    <col min="7940" max="7949" width="10.5" style="2" customWidth="1"/>
    <col min="7950" max="7950" width="2.625" style="2" customWidth="1"/>
    <col min="7951" max="7952" width="7.625" style="2" customWidth="1"/>
    <col min="7953" max="8192" width="10.625" style="2"/>
    <col min="8193" max="8193" width="2.625" style="2" customWidth="1"/>
    <col min="8194" max="8194" width="17.375" style="2" customWidth="1"/>
    <col min="8195" max="8195" width="10.375" style="2" customWidth="1"/>
    <col min="8196" max="8205" width="10.5" style="2" customWidth="1"/>
    <col min="8206" max="8206" width="2.625" style="2" customWidth="1"/>
    <col min="8207" max="8208" width="7.625" style="2" customWidth="1"/>
    <col min="8209" max="8448" width="10.625" style="2"/>
    <col min="8449" max="8449" width="2.625" style="2" customWidth="1"/>
    <col min="8450" max="8450" width="17.375" style="2" customWidth="1"/>
    <col min="8451" max="8451" width="10.375" style="2" customWidth="1"/>
    <col min="8452" max="8461" width="10.5" style="2" customWidth="1"/>
    <col min="8462" max="8462" width="2.625" style="2" customWidth="1"/>
    <col min="8463" max="8464" width="7.625" style="2" customWidth="1"/>
    <col min="8465" max="8704" width="10.625" style="2"/>
    <col min="8705" max="8705" width="2.625" style="2" customWidth="1"/>
    <col min="8706" max="8706" width="17.375" style="2" customWidth="1"/>
    <col min="8707" max="8707" width="10.375" style="2" customWidth="1"/>
    <col min="8708" max="8717" width="10.5" style="2" customWidth="1"/>
    <col min="8718" max="8718" width="2.625" style="2" customWidth="1"/>
    <col min="8719" max="8720" width="7.625" style="2" customWidth="1"/>
    <col min="8721" max="8960" width="10.625" style="2"/>
    <col min="8961" max="8961" width="2.625" style="2" customWidth="1"/>
    <col min="8962" max="8962" width="17.375" style="2" customWidth="1"/>
    <col min="8963" max="8963" width="10.375" style="2" customWidth="1"/>
    <col min="8964" max="8973" width="10.5" style="2" customWidth="1"/>
    <col min="8974" max="8974" width="2.625" style="2" customWidth="1"/>
    <col min="8975" max="8976" width="7.625" style="2" customWidth="1"/>
    <col min="8977" max="9216" width="10.625" style="2"/>
    <col min="9217" max="9217" width="2.625" style="2" customWidth="1"/>
    <col min="9218" max="9218" width="17.375" style="2" customWidth="1"/>
    <col min="9219" max="9219" width="10.375" style="2" customWidth="1"/>
    <col min="9220" max="9229" width="10.5" style="2" customWidth="1"/>
    <col min="9230" max="9230" width="2.625" style="2" customWidth="1"/>
    <col min="9231" max="9232" width="7.625" style="2" customWidth="1"/>
    <col min="9233" max="9472" width="10.625" style="2"/>
    <col min="9473" max="9473" width="2.625" style="2" customWidth="1"/>
    <col min="9474" max="9474" width="17.375" style="2" customWidth="1"/>
    <col min="9475" max="9475" width="10.375" style="2" customWidth="1"/>
    <col min="9476" max="9485" width="10.5" style="2" customWidth="1"/>
    <col min="9486" max="9486" width="2.625" style="2" customWidth="1"/>
    <col min="9487" max="9488" width="7.625" style="2" customWidth="1"/>
    <col min="9489" max="9728" width="10.625" style="2"/>
    <col min="9729" max="9729" width="2.625" style="2" customWidth="1"/>
    <col min="9730" max="9730" width="17.375" style="2" customWidth="1"/>
    <col min="9731" max="9731" width="10.375" style="2" customWidth="1"/>
    <col min="9732" max="9741" width="10.5" style="2" customWidth="1"/>
    <col min="9742" max="9742" width="2.625" style="2" customWidth="1"/>
    <col min="9743" max="9744" width="7.625" style="2" customWidth="1"/>
    <col min="9745" max="9984" width="10.625" style="2"/>
    <col min="9985" max="9985" width="2.625" style="2" customWidth="1"/>
    <col min="9986" max="9986" width="17.375" style="2" customWidth="1"/>
    <col min="9987" max="9987" width="10.375" style="2" customWidth="1"/>
    <col min="9988" max="9997" width="10.5" style="2" customWidth="1"/>
    <col min="9998" max="9998" width="2.625" style="2" customWidth="1"/>
    <col min="9999" max="10000" width="7.625" style="2" customWidth="1"/>
    <col min="10001" max="10240" width="10.625" style="2"/>
    <col min="10241" max="10241" width="2.625" style="2" customWidth="1"/>
    <col min="10242" max="10242" width="17.375" style="2" customWidth="1"/>
    <col min="10243" max="10243" width="10.375" style="2" customWidth="1"/>
    <col min="10244" max="10253" width="10.5" style="2" customWidth="1"/>
    <col min="10254" max="10254" width="2.625" style="2" customWidth="1"/>
    <col min="10255" max="10256" width="7.625" style="2" customWidth="1"/>
    <col min="10257" max="10496" width="10.625" style="2"/>
    <col min="10497" max="10497" width="2.625" style="2" customWidth="1"/>
    <col min="10498" max="10498" width="17.375" style="2" customWidth="1"/>
    <col min="10499" max="10499" width="10.375" style="2" customWidth="1"/>
    <col min="10500" max="10509" width="10.5" style="2" customWidth="1"/>
    <col min="10510" max="10510" width="2.625" style="2" customWidth="1"/>
    <col min="10511" max="10512" width="7.625" style="2" customWidth="1"/>
    <col min="10513" max="10752" width="10.625" style="2"/>
    <col min="10753" max="10753" width="2.625" style="2" customWidth="1"/>
    <col min="10754" max="10754" width="17.375" style="2" customWidth="1"/>
    <col min="10755" max="10755" width="10.375" style="2" customWidth="1"/>
    <col min="10756" max="10765" width="10.5" style="2" customWidth="1"/>
    <col min="10766" max="10766" width="2.625" style="2" customWidth="1"/>
    <col min="10767" max="10768" width="7.625" style="2" customWidth="1"/>
    <col min="10769" max="11008" width="10.625" style="2"/>
    <col min="11009" max="11009" width="2.625" style="2" customWidth="1"/>
    <col min="11010" max="11010" width="17.375" style="2" customWidth="1"/>
    <col min="11011" max="11011" width="10.375" style="2" customWidth="1"/>
    <col min="11012" max="11021" width="10.5" style="2" customWidth="1"/>
    <col min="11022" max="11022" width="2.625" style="2" customWidth="1"/>
    <col min="11023" max="11024" width="7.625" style="2" customWidth="1"/>
    <col min="11025" max="11264" width="10.625" style="2"/>
    <col min="11265" max="11265" width="2.625" style="2" customWidth="1"/>
    <col min="11266" max="11266" width="17.375" style="2" customWidth="1"/>
    <col min="11267" max="11267" width="10.375" style="2" customWidth="1"/>
    <col min="11268" max="11277" width="10.5" style="2" customWidth="1"/>
    <col min="11278" max="11278" width="2.625" style="2" customWidth="1"/>
    <col min="11279" max="11280" width="7.625" style="2" customWidth="1"/>
    <col min="11281" max="11520" width="10.625" style="2"/>
    <col min="11521" max="11521" width="2.625" style="2" customWidth="1"/>
    <col min="11522" max="11522" width="17.375" style="2" customWidth="1"/>
    <col min="11523" max="11523" width="10.375" style="2" customWidth="1"/>
    <col min="11524" max="11533" width="10.5" style="2" customWidth="1"/>
    <col min="11534" max="11534" width="2.625" style="2" customWidth="1"/>
    <col min="11535" max="11536" width="7.625" style="2" customWidth="1"/>
    <col min="11537" max="11776" width="10.625" style="2"/>
    <col min="11777" max="11777" width="2.625" style="2" customWidth="1"/>
    <col min="11778" max="11778" width="17.375" style="2" customWidth="1"/>
    <col min="11779" max="11779" width="10.375" style="2" customWidth="1"/>
    <col min="11780" max="11789" width="10.5" style="2" customWidth="1"/>
    <col min="11790" max="11790" width="2.625" style="2" customWidth="1"/>
    <col min="11791" max="11792" width="7.625" style="2" customWidth="1"/>
    <col min="11793" max="12032" width="10.625" style="2"/>
    <col min="12033" max="12033" width="2.625" style="2" customWidth="1"/>
    <col min="12034" max="12034" width="17.375" style="2" customWidth="1"/>
    <col min="12035" max="12035" width="10.375" style="2" customWidth="1"/>
    <col min="12036" max="12045" width="10.5" style="2" customWidth="1"/>
    <col min="12046" max="12046" width="2.625" style="2" customWidth="1"/>
    <col min="12047" max="12048" width="7.625" style="2" customWidth="1"/>
    <col min="12049" max="12288" width="10.625" style="2"/>
    <col min="12289" max="12289" width="2.625" style="2" customWidth="1"/>
    <col min="12290" max="12290" width="17.375" style="2" customWidth="1"/>
    <col min="12291" max="12291" width="10.375" style="2" customWidth="1"/>
    <col min="12292" max="12301" width="10.5" style="2" customWidth="1"/>
    <col min="12302" max="12302" width="2.625" style="2" customWidth="1"/>
    <col min="12303" max="12304" width="7.625" style="2" customWidth="1"/>
    <col min="12305" max="12544" width="10.625" style="2"/>
    <col min="12545" max="12545" width="2.625" style="2" customWidth="1"/>
    <col min="12546" max="12546" width="17.375" style="2" customWidth="1"/>
    <col min="12547" max="12547" width="10.375" style="2" customWidth="1"/>
    <col min="12548" max="12557" width="10.5" style="2" customWidth="1"/>
    <col min="12558" max="12558" width="2.625" style="2" customWidth="1"/>
    <col min="12559" max="12560" width="7.625" style="2" customWidth="1"/>
    <col min="12561" max="12800" width="10.625" style="2"/>
    <col min="12801" max="12801" width="2.625" style="2" customWidth="1"/>
    <col min="12802" max="12802" width="17.375" style="2" customWidth="1"/>
    <col min="12803" max="12803" width="10.375" style="2" customWidth="1"/>
    <col min="12804" max="12813" width="10.5" style="2" customWidth="1"/>
    <col min="12814" max="12814" width="2.625" style="2" customWidth="1"/>
    <col min="12815" max="12816" width="7.625" style="2" customWidth="1"/>
    <col min="12817" max="13056" width="10.625" style="2"/>
    <col min="13057" max="13057" width="2.625" style="2" customWidth="1"/>
    <col min="13058" max="13058" width="17.375" style="2" customWidth="1"/>
    <col min="13059" max="13059" width="10.375" style="2" customWidth="1"/>
    <col min="13060" max="13069" width="10.5" style="2" customWidth="1"/>
    <col min="13070" max="13070" width="2.625" style="2" customWidth="1"/>
    <col min="13071" max="13072" width="7.625" style="2" customWidth="1"/>
    <col min="13073" max="13312" width="10.625" style="2"/>
    <col min="13313" max="13313" width="2.625" style="2" customWidth="1"/>
    <col min="13314" max="13314" width="17.375" style="2" customWidth="1"/>
    <col min="13315" max="13315" width="10.375" style="2" customWidth="1"/>
    <col min="13316" max="13325" width="10.5" style="2" customWidth="1"/>
    <col min="13326" max="13326" width="2.625" style="2" customWidth="1"/>
    <col min="13327" max="13328" width="7.625" style="2" customWidth="1"/>
    <col min="13329" max="13568" width="10.625" style="2"/>
    <col min="13569" max="13569" width="2.625" style="2" customWidth="1"/>
    <col min="13570" max="13570" width="17.375" style="2" customWidth="1"/>
    <col min="13571" max="13571" width="10.375" style="2" customWidth="1"/>
    <col min="13572" max="13581" width="10.5" style="2" customWidth="1"/>
    <col min="13582" max="13582" width="2.625" style="2" customWidth="1"/>
    <col min="13583" max="13584" width="7.625" style="2" customWidth="1"/>
    <col min="13585" max="13824" width="10.625" style="2"/>
    <col min="13825" max="13825" width="2.625" style="2" customWidth="1"/>
    <col min="13826" max="13826" width="17.375" style="2" customWidth="1"/>
    <col min="13827" max="13827" width="10.375" style="2" customWidth="1"/>
    <col min="13828" max="13837" width="10.5" style="2" customWidth="1"/>
    <col min="13838" max="13838" width="2.625" style="2" customWidth="1"/>
    <col min="13839" max="13840" width="7.625" style="2" customWidth="1"/>
    <col min="13841" max="14080" width="10.625" style="2"/>
    <col min="14081" max="14081" width="2.625" style="2" customWidth="1"/>
    <col min="14082" max="14082" width="17.375" style="2" customWidth="1"/>
    <col min="14083" max="14083" width="10.375" style="2" customWidth="1"/>
    <col min="14084" max="14093" width="10.5" style="2" customWidth="1"/>
    <col min="14094" max="14094" width="2.625" style="2" customWidth="1"/>
    <col min="14095" max="14096" width="7.625" style="2" customWidth="1"/>
    <col min="14097" max="14336" width="10.625" style="2"/>
    <col min="14337" max="14337" width="2.625" style="2" customWidth="1"/>
    <col min="14338" max="14338" width="17.375" style="2" customWidth="1"/>
    <col min="14339" max="14339" width="10.375" style="2" customWidth="1"/>
    <col min="14340" max="14349" width="10.5" style="2" customWidth="1"/>
    <col min="14350" max="14350" width="2.625" style="2" customWidth="1"/>
    <col min="14351" max="14352" width="7.625" style="2" customWidth="1"/>
    <col min="14353" max="14592" width="10.625" style="2"/>
    <col min="14593" max="14593" width="2.625" style="2" customWidth="1"/>
    <col min="14594" max="14594" width="17.375" style="2" customWidth="1"/>
    <col min="14595" max="14595" width="10.375" style="2" customWidth="1"/>
    <col min="14596" max="14605" width="10.5" style="2" customWidth="1"/>
    <col min="14606" max="14606" width="2.625" style="2" customWidth="1"/>
    <col min="14607" max="14608" width="7.625" style="2" customWidth="1"/>
    <col min="14609" max="14848" width="10.625" style="2"/>
    <col min="14849" max="14849" width="2.625" style="2" customWidth="1"/>
    <col min="14850" max="14850" width="17.375" style="2" customWidth="1"/>
    <col min="14851" max="14851" width="10.375" style="2" customWidth="1"/>
    <col min="14852" max="14861" width="10.5" style="2" customWidth="1"/>
    <col min="14862" max="14862" width="2.625" style="2" customWidth="1"/>
    <col min="14863" max="14864" width="7.625" style="2" customWidth="1"/>
    <col min="14865" max="15104" width="10.625" style="2"/>
    <col min="15105" max="15105" width="2.625" style="2" customWidth="1"/>
    <col min="15106" max="15106" width="17.375" style="2" customWidth="1"/>
    <col min="15107" max="15107" width="10.375" style="2" customWidth="1"/>
    <col min="15108" max="15117" width="10.5" style="2" customWidth="1"/>
    <col min="15118" max="15118" width="2.625" style="2" customWidth="1"/>
    <col min="15119" max="15120" width="7.625" style="2" customWidth="1"/>
    <col min="15121" max="15360" width="10.625" style="2"/>
    <col min="15361" max="15361" width="2.625" style="2" customWidth="1"/>
    <col min="15362" max="15362" width="17.375" style="2" customWidth="1"/>
    <col min="15363" max="15363" width="10.375" style="2" customWidth="1"/>
    <col min="15364" max="15373" width="10.5" style="2" customWidth="1"/>
    <col min="15374" max="15374" width="2.625" style="2" customWidth="1"/>
    <col min="15375" max="15376" width="7.625" style="2" customWidth="1"/>
    <col min="15377" max="15616" width="10.625" style="2"/>
    <col min="15617" max="15617" width="2.625" style="2" customWidth="1"/>
    <col min="15618" max="15618" width="17.375" style="2" customWidth="1"/>
    <col min="15619" max="15619" width="10.375" style="2" customWidth="1"/>
    <col min="15620" max="15629" width="10.5" style="2" customWidth="1"/>
    <col min="15630" max="15630" width="2.625" style="2" customWidth="1"/>
    <col min="15631" max="15632" width="7.625" style="2" customWidth="1"/>
    <col min="15633" max="15872" width="10.625" style="2"/>
    <col min="15873" max="15873" width="2.625" style="2" customWidth="1"/>
    <col min="15874" max="15874" width="17.375" style="2" customWidth="1"/>
    <col min="15875" max="15875" width="10.375" style="2" customWidth="1"/>
    <col min="15876" max="15885" width="10.5" style="2" customWidth="1"/>
    <col min="15886" max="15886" width="2.625" style="2" customWidth="1"/>
    <col min="15887" max="15888" width="7.625" style="2" customWidth="1"/>
    <col min="15889" max="16128" width="10.625" style="2"/>
    <col min="16129" max="16129" width="2.625" style="2" customWidth="1"/>
    <col min="16130" max="16130" width="17.375" style="2" customWidth="1"/>
    <col min="16131" max="16131" width="10.375" style="2" customWidth="1"/>
    <col min="16132" max="16141" width="10.5" style="2" customWidth="1"/>
    <col min="16142" max="16142" width="2.625" style="2" customWidth="1"/>
    <col min="16143" max="16144" width="7.625" style="2" customWidth="1"/>
    <col min="16145" max="16384" width="10.625" style="2"/>
  </cols>
  <sheetData>
    <row r="1" spans="2:12" ht="19.5" customHeight="1" thickBot="1">
      <c r="B1" s="1" t="s">
        <v>0</v>
      </c>
    </row>
    <row r="2" spans="2:12" ht="19.5" customHeight="1">
      <c r="B2" s="3"/>
      <c r="C2" s="4" t="s">
        <v>1</v>
      </c>
      <c r="D2" s="185" t="s">
        <v>121</v>
      </c>
      <c r="E2" s="4" t="s">
        <v>2</v>
      </c>
      <c r="F2" s="4" t="s">
        <v>3</v>
      </c>
      <c r="G2" s="4" t="s">
        <v>4</v>
      </c>
      <c r="H2" s="4" t="s">
        <v>5</v>
      </c>
      <c r="I2" s="186" t="s">
        <v>6</v>
      </c>
      <c r="J2" s="186" t="s">
        <v>122</v>
      </c>
      <c r="K2" s="186" t="s">
        <v>123</v>
      </c>
      <c r="L2" s="187" t="s">
        <v>7</v>
      </c>
    </row>
    <row r="3" spans="2:12" ht="19.5" customHeight="1">
      <c r="B3" s="5"/>
      <c r="F3" s="6" t="s">
        <v>8</v>
      </c>
      <c r="I3" s="6" t="s">
        <v>9</v>
      </c>
      <c r="L3" s="7"/>
    </row>
    <row r="4" spans="2:12" ht="19.5" customHeight="1">
      <c r="B4" s="5" t="s">
        <v>10</v>
      </c>
      <c r="C4" s="114">
        <v>1182</v>
      </c>
      <c r="D4" s="8" t="s">
        <v>11</v>
      </c>
      <c r="E4" s="9" t="s">
        <v>11</v>
      </c>
      <c r="F4" s="9" t="s">
        <v>12</v>
      </c>
      <c r="G4" s="9" t="s">
        <v>12</v>
      </c>
      <c r="H4" s="9" t="s">
        <v>12</v>
      </c>
      <c r="I4" s="9" t="s">
        <v>12</v>
      </c>
      <c r="J4" s="9" t="s">
        <v>12</v>
      </c>
      <c r="K4" s="9" t="s">
        <v>12</v>
      </c>
      <c r="L4" s="10" t="s">
        <v>12</v>
      </c>
    </row>
    <row r="5" spans="2:12" ht="19.5" customHeight="1">
      <c r="B5" s="5" t="s">
        <v>13</v>
      </c>
      <c r="C5" s="114">
        <v>1539</v>
      </c>
      <c r="D5" s="8" t="s">
        <v>12</v>
      </c>
      <c r="E5" s="9" t="s">
        <v>12</v>
      </c>
      <c r="F5" s="9" t="s">
        <v>12</v>
      </c>
      <c r="G5" s="9" t="s">
        <v>12</v>
      </c>
      <c r="H5" s="9" t="s">
        <v>12</v>
      </c>
      <c r="I5" s="9" t="s">
        <v>12</v>
      </c>
      <c r="J5" s="9" t="s">
        <v>12</v>
      </c>
      <c r="K5" s="9" t="s">
        <v>12</v>
      </c>
      <c r="L5" s="10" t="s">
        <v>12</v>
      </c>
    </row>
    <row r="6" spans="2:12" ht="19.5" customHeight="1">
      <c r="B6" s="5" t="s">
        <v>14</v>
      </c>
      <c r="C6" s="114">
        <v>905</v>
      </c>
      <c r="D6" s="8" t="s">
        <v>12</v>
      </c>
      <c r="E6" s="9" t="s">
        <v>12</v>
      </c>
      <c r="F6" s="9" t="s">
        <v>12</v>
      </c>
      <c r="G6" s="9" t="s">
        <v>12</v>
      </c>
      <c r="H6" s="9" t="s">
        <v>12</v>
      </c>
      <c r="I6" s="9" t="s">
        <v>12</v>
      </c>
      <c r="J6" s="9" t="s">
        <v>12</v>
      </c>
      <c r="K6" s="9" t="s">
        <v>12</v>
      </c>
      <c r="L6" s="10" t="s">
        <v>12</v>
      </c>
    </row>
    <row r="7" spans="2:12" ht="19.5" customHeight="1">
      <c r="B7" s="5" t="s">
        <v>15</v>
      </c>
      <c r="C7" s="114">
        <v>415</v>
      </c>
      <c r="D7" s="115">
        <v>1</v>
      </c>
      <c r="E7" s="114">
        <v>15</v>
      </c>
      <c r="F7" s="114">
        <v>143</v>
      </c>
      <c r="G7" s="114">
        <v>165</v>
      </c>
      <c r="H7" s="114">
        <v>53</v>
      </c>
      <c r="I7" s="114">
        <v>11</v>
      </c>
      <c r="J7" s="114">
        <v>1</v>
      </c>
      <c r="K7" s="116" t="s">
        <v>16</v>
      </c>
      <c r="L7" s="117" t="s">
        <v>16</v>
      </c>
    </row>
    <row r="8" spans="2:12" ht="19.5" customHeight="1">
      <c r="B8" s="5" t="s">
        <v>17</v>
      </c>
      <c r="C8" s="114">
        <v>241</v>
      </c>
      <c r="D8" s="115" t="s">
        <v>16</v>
      </c>
      <c r="E8" s="114">
        <v>7</v>
      </c>
      <c r="F8" s="114">
        <v>98</v>
      </c>
      <c r="G8" s="114">
        <v>88</v>
      </c>
      <c r="H8" s="114">
        <v>22</v>
      </c>
      <c r="I8" s="114">
        <v>4</v>
      </c>
      <c r="J8" s="114">
        <v>1</v>
      </c>
      <c r="K8" s="116" t="s">
        <v>16</v>
      </c>
      <c r="L8" s="117" t="s">
        <v>16</v>
      </c>
    </row>
    <row r="9" spans="2:12" ht="19.5" customHeight="1">
      <c r="B9" s="5" t="s">
        <v>18</v>
      </c>
      <c r="C9" s="114">
        <v>234</v>
      </c>
      <c r="D9" s="115">
        <v>1</v>
      </c>
      <c r="E9" s="114">
        <v>8</v>
      </c>
      <c r="F9" s="114">
        <v>82</v>
      </c>
      <c r="G9" s="114">
        <v>89</v>
      </c>
      <c r="H9" s="114">
        <v>31</v>
      </c>
      <c r="I9" s="114">
        <v>5</v>
      </c>
      <c r="J9" s="116" t="s">
        <v>16</v>
      </c>
      <c r="K9" s="116" t="s">
        <v>16</v>
      </c>
      <c r="L9" s="117" t="s">
        <v>16</v>
      </c>
    </row>
    <row r="10" spans="2:12" ht="19.5" customHeight="1">
      <c r="B10" s="5" t="s">
        <v>19</v>
      </c>
      <c r="C10" s="114">
        <v>162</v>
      </c>
      <c r="D10" s="115" t="s">
        <v>16</v>
      </c>
      <c r="E10" s="114">
        <v>4</v>
      </c>
      <c r="F10" s="114">
        <v>39</v>
      </c>
      <c r="G10" s="114">
        <v>68</v>
      </c>
      <c r="H10" s="114">
        <v>33</v>
      </c>
      <c r="I10" s="114">
        <v>6</v>
      </c>
      <c r="J10" s="116" t="s">
        <v>16</v>
      </c>
      <c r="K10" s="116" t="s">
        <v>16</v>
      </c>
      <c r="L10" s="117" t="s">
        <v>16</v>
      </c>
    </row>
    <row r="11" spans="2:12" ht="19.5" customHeight="1">
      <c r="B11" s="5" t="s">
        <v>20</v>
      </c>
      <c r="C11" s="114">
        <v>135</v>
      </c>
      <c r="D11" s="115" t="s">
        <v>16</v>
      </c>
      <c r="E11" s="114">
        <v>5</v>
      </c>
      <c r="F11" s="114">
        <v>27</v>
      </c>
      <c r="G11" s="114">
        <v>69</v>
      </c>
      <c r="H11" s="114">
        <v>27</v>
      </c>
      <c r="I11" s="114">
        <v>7</v>
      </c>
      <c r="J11" s="116" t="s">
        <v>16</v>
      </c>
      <c r="K11" s="116" t="s">
        <v>16</v>
      </c>
      <c r="L11" s="117" t="s">
        <v>16</v>
      </c>
    </row>
    <row r="12" spans="2:12" ht="19.5" hidden="1" customHeight="1">
      <c r="B12" s="5" t="s">
        <v>21</v>
      </c>
      <c r="C12" s="114">
        <v>111</v>
      </c>
      <c r="D12" s="115" t="s">
        <v>16</v>
      </c>
      <c r="E12" s="114">
        <v>4</v>
      </c>
      <c r="F12" s="114">
        <v>24</v>
      </c>
      <c r="G12" s="114">
        <v>59</v>
      </c>
      <c r="H12" s="114">
        <v>16</v>
      </c>
      <c r="I12" s="114">
        <v>8</v>
      </c>
      <c r="J12" s="116" t="s">
        <v>16</v>
      </c>
      <c r="K12" s="116" t="s">
        <v>16</v>
      </c>
      <c r="L12" s="117" t="s">
        <v>16</v>
      </c>
    </row>
    <row r="13" spans="2:12" ht="19.5" hidden="1" customHeight="1">
      <c r="B13" s="5" t="s">
        <v>22</v>
      </c>
      <c r="C13" s="114">
        <v>93</v>
      </c>
      <c r="D13" s="115" t="s">
        <v>16</v>
      </c>
      <c r="E13" s="114">
        <v>4</v>
      </c>
      <c r="F13" s="114">
        <v>20</v>
      </c>
      <c r="G13" s="114">
        <v>46</v>
      </c>
      <c r="H13" s="114">
        <v>17</v>
      </c>
      <c r="I13" s="114">
        <v>5</v>
      </c>
      <c r="J13" s="114">
        <v>1</v>
      </c>
      <c r="K13" s="116" t="s">
        <v>16</v>
      </c>
      <c r="L13" s="117" t="s">
        <v>16</v>
      </c>
    </row>
    <row r="14" spans="2:12" ht="19.5" hidden="1" customHeight="1">
      <c r="B14" s="5" t="s">
        <v>23</v>
      </c>
      <c r="C14" s="114">
        <v>85</v>
      </c>
      <c r="D14" s="115" t="s">
        <v>16</v>
      </c>
      <c r="E14" s="114">
        <v>1</v>
      </c>
      <c r="F14" s="114">
        <v>15</v>
      </c>
      <c r="G14" s="114">
        <v>40</v>
      </c>
      <c r="H14" s="114">
        <v>21</v>
      </c>
      <c r="I14" s="114">
        <v>6</v>
      </c>
      <c r="J14" s="114">
        <v>2</v>
      </c>
      <c r="K14" s="116" t="s">
        <v>16</v>
      </c>
      <c r="L14" s="117" t="s">
        <v>16</v>
      </c>
    </row>
    <row r="15" spans="2:12" ht="19.5" hidden="1" customHeight="1">
      <c r="B15" s="11" t="s">
        <v>24</v>
      </c>
      <c r="C15" s="114">
        <v>73</v>
      </c>
      <c r="D15" s="115" t="s">
        <v>16</v>
      </c>
      <c r="E15" s="114">
        <v>2</v>
      </c>
      <c r="F15" s="114">
        <v>18</v>
      </c>
      <c r="G15" s="114">
        <v>33</v>
      </c>
      <c r="H15" s="114">
        <v>15</v>
      </c>
      <c r="I15" s="114">
        <v>5</v>
      </c>
      <c r="J15" s="116" t="s">
        <v>16</v>
      </c>
      <c r="K15" s="116" t="s">
        <v>16</v>
      </c>
      <c r="L15" s="117" t="s">
        <v>16</v>
      </c>
    </row>
    <row r="16" spans="2:12" ht="19.5" hidden="1" customHeight="1">
      <c r="B16" s="11" t="s">
        <v>25</v>
      </c>
      <c r="C16" s="114">
        <v>64</v>
      </c>
      <c r="D16" s="115" t="s">
        <v>16</v>
      </c>
      <c r="E16" s="116" t="s">
        <v>16</v>
      </c>
      <c r="F16" s="118">
        <v>7</v>
      </c>
      <c r="G16" s="118">
        <v>29</v>
      </c>
      <c r="H16" s="118">
        <v>22</v>
      </c>
      <c r="I16" s="118">
        <v>5</v>
      </c>
      <c r="J16" s="118">
        <v>1</v>
      </c>
      <c r="K16" s="116" t="s">
        <v>16</v>
      </c>
      <c r="L16" s="117" t="s">
        <v>16</v>
      </c>
    </row>
    <row r="17" spans="2:12" ht="19.5" customHeight="1">
      <c r="B17" s="11" t="s">
        <v>26</v>
      </c>
      <c r="C17" s="114">
        <v>64</v>
      </c>
      <c r="D17" s="115" t="s">
        <v>16</v>
      </c>
      <c r="E17" s="116" t="s">
        <v>16</v>
      </c>
      <c r="F17" s="118">
        <v>7</v>
      </c>
      <c r="G17" s="118">
        <v>29</v>
      </c>
      <c r="H17" s="118">
        <v>22</v>
      </c>
      <c r="I17" s="118">
        <v>5</v>
      </c>
      <c r="J17" s="118">
        <v>1</v>
      </c>
      <c r="K17" s="116" t="s">
        <v>16</v>
      </c>
      <c r="L17" s="117" t="s">
        <v>16</v>
      </c>
    </row>
    <row r="18" spans="2:12" ht="19.5" customHeight="1">
      <c r="B18" s="11" t="s">
        <v>27</v>
      </c>
      <c r="C18" s="114">
        <v>111</v>
      </c>
      <c r="D18" s="115">
        <v>2</v>
      </c>
      <c r="E18" s="116">
        <v>9</v>
      </c>
      <c r="F18" s="116">
        <v>29</v>
      </c>
      <c r="G18" s="116">
        <v>35</v>
      </c>
      <c r="H18" s="116">
        <v>29</v>
      </c>
      <c r="I18" s="116">
        <v>6</v>
      </c>
      <c r="J18" s="12">
        <v>1</v>
      </c>
      <c r="K18" s="12" t="s">
        <v>16</v>
      </c>
      <c r="L18" s="13" t="s">
        <v>16</v>
      </c>
    </row>
    <row r="19" spans="2:12" ht="19.5" hidden="1" customHeight="1">
      <c r="B19" s="11" t="s">
        <v>28</v>
      </c>
      <c r="C19" s="114">
        <v>115</v>
      </c>
      <c r="D19" s="115" t="s">
        <v>16</v>
      </c>
      <c r="E19" s="116">
        <v>7</v>
      </c>
      <c r="F19" s="116">
        <v>22</v>
      </c>
      <c r="G19" s="116">
        <v>41</v>
      </c>
      <c r="H19" s="116">
        <v>34</v>
      </c>
      <c r="I19" s="116">
        <v>10</v>
      </c>
      <c r="J19" s="119">
        <v>0</v>
      </c>
      <c r="K19" s="12" t="s">
        <v>16</v>
      </c>
      <c r="L19" s="13">
        <v>1</v>
      </c>
    </row>
    <row r="20" spans="2:12" ht="19.5" hidden="1" customHeight="1">
      <c r="B20" s="11" t="s">
        <v>29</v>
      </c>
      <c r="C20" s="114">
        <v>70</v>
      </c>
      <c r="D20" s="120">
        <v>0</v>
      </c>
      <c r="E20" s="116">
        <v>2</v>
      </c>
      <c r="F20" s="116">
        <v>24</v>
      </c>
      <c r="G20" s="116">
        <v>20</v>
      </c>
      <c r="H20" s="116">
        <v>21</v>
      </c>
      <c r="I20" s="116">
        <v>3</v>
      </c>
      <c r="J20" s="119">
        <v>0</v>
      </c>
      <c r="K20" s="12">
        <v>0</v>
      </c>
      <c r="L20" s="13">
        <v>0</v>
      </c>
    </row>
    <row r="21" spans="2:12" ht="19.5" hidden="1" customHeight="1">
      <c r="B21" s="11" t="s">
        <v>30</v>
      </c>
      <c r="C21" s="114">
        <v>75</v>
      </c>
      <c r="D21" s="120">
        <v>0</v>
      </c>
      <c r="E21" s="116">
        <v>6</v>
      </c>
      <c r="F21" s="116">
        <v>16</v>
      </c>
      <c r="G21" s="116">
        <v>25</v>
      </c>
      <c r="H21" s="116">
        <v>24</v>
      </c>
      <c r="I21" s="116">
        <v>3</v>
      </c>
      <c r="J21" s="119">
        <v>1</v>
      </c>
      <c r="K21" s="12">
        <v>0</v>
      </c>
      <c r="L21" s="13">
        <v>0</v>
      </c>
    </row>
    <row r="22" spans="2:12" ht="19.5" hidden="1" customHeight="1">
      <c r="B22" s="11" t="s">
        <v>31</v>
      </c>
      <c r="C22" s="114">
        <v>57</v>
      </c>
      <c r="D22" s="120">
        <v>0</v>
      </c>
      <c r="E22" s="116">
        <v>3</v>
      </c>
      <c r="F22" s="116">
        <v>11</v>
      </c>
      <c r="G22" s="116">
        <v>23</v>
      </c>
      <c r="H22" s="116">
        <v>16</v>
      </c>
      <c r="I22" s="116">
        <v>4</v>
      </c>
      <c r="J22" s="119">
        <v>0</v>
      </c>
      <c r="K22" s="12">
        <v>0</v>
      </c>
      <c r="L22" s="13">
        <v>0</v>
      </c>
    </row>
    <row r="23" spans="2:12" ht="19.5" customHeight="1">
      <c r="B23" s="11" t="s">
        <v>32</v>
      </c>
      <c r="C23" s="114">
        <v>49</v>
      </c>
      <c r="D23" s="120">
        <v>0</v>
      </c>
      <c r="E23" s="116">
        <v>2</v>
      </c>
      <c r="F23" s="116">
        <v>17</v>
      </c>
      <c r="G23" s="116">
        <v>18</v>
      </c>
      <c r="H23" s="116">
        <v>10</v>
      </c>
      <c r="I23" s="116">
        <v>1</v>
      </c>
      <c r="J23" s="119">
        <v>1</v>
      </c>
      <c r="K23" s="12">
        <v>0</v>
      </c>
      <c r="L23" s="13">
        <v>0</v>
      </c>
    </row>
    <row r="24" spans="2:12" ht="19.5" hidden="1" customHeight="1">
      <c r="B24" s="11" t="s">
        <v>33</v>
      </c>
      <c r="C24" s="114">
        <v>52</v>
      </c>
      <c r="D24" s="120">
        <v>0</v>
      </c>
      <c r="E24" s="12">
        <v>0</v>
      </c>
      <c r="F24" s="12">
        <v>13</v>
      </c>
      <c r="G24" s="12">
        <v>24</v>
      </c>
      <c r="H24" s="12">
        <v>14</v>
      </c>
      <c r="I24" s="12">
        <v>0</v>
      </c>
      <c r="J24" s="119">
        <v>1</v>
      </c>
      <c r="K24" s="12">
        <v>0</v>
      </c>
      <c r="L24" s="13">
        <v>0</v>
      </c>
    </row>
    <row r="25" spans="2:12" ht="19.5" hidden="1" customHeight="1">
      <c r="B25" s="11" t="s">
        <v>34</v>
      </c>
      <c r="C25" s="114">
        <v>67</v>
      </c>
      <c r="D25" s="120">
        <v>0</v>
      </c>
      <c r="E25" s="12">
        <v>2</v>
      </c>
      <c r="F25" s="12">
        <v>7</v>
      </c>
      <c r="G25" s="12">
        <v>28</v>
      </c>
      <c r="H25" s="12">
        <v>25</v>
      </c>
      <c r="I25" s="12">
        <v>2</v>
      </c>
      <c r="J25" s="119">
        <v>3</v>
      </c>
      <c r="K25" s="12">
        <v>0</v>
      </c>
      <c r="L25" s="13">
        <v>0</v>
      </c>
    </row>
    <row r="26" spans="2:12" ht="19.5" hidden="1" customHeight="1">
      <c r="B26" s="11" t="s">
        <v>35</v>
      </c>
      <c r="C26" s="114">
        <v>73</v>
      </c>
      <c r="D26" s="120">
        <v>0</v>
      </c>
      <c r="E26" s="12">
        <v>4</v>
      </c>
      <c r="F26" s="12">
        <v>15</v>
      </c>
      <c r="G26" s="12">
        <v>28</v>
      </c>
      <c r="H26" s="12">
        <v>23</v>
      </c>
      <c r="I26" s="12">
        <v>3</v>
      </c>
      <c r="J26" s="119">
        <v>0</v>
      </c>
      <c r="K26" s="12">
        <v>0</v>
      </c>
      <c r="L26" s="13">
        <v>0</v>
      </c>
    </row>
    <row r="27" spans="2:12" ht="19.5" hidden="1" customHeight="1">
      <c r="B27" s="11" t="s">
        <v>36</v>
      </c>
      <c r="C27" s="114">
        <v>55</v>
      </c>
      <c r="D27" s="120">
        <v>0</v>
      </c>
      <c r="E27" s="12">
        <v>1</v>
      </c>
      <c r="F27" s="12">
        <v>7</v>
      </c>
      <c r="G27" s="12">
        <v>23</v>
      </c>
      <c r="H27" s="12">
        <v>20</v>
      </c>
      <c r="I27" s="12">
        <v>4</v>
      </c>
      <c r="J27" s="119">
        <v>0</v>
      </c>
      <c r="K27" s="12">
        <v>0</v>
      </c>
      <c r="L27" s="13">
        <v>0</v>
      </c>
    </row>
    <row r="28" spans="2:12" ht="19.5" customHeight="1">
      <c r="B28" s="11" t="s">
        <v>37</v>
      </c>
      <c r="C28" s="114">
        <v>82</v>
      </c>
      <c r="D28" s="120">
        <v>0</v>
      </c>
      <c r="E28" s="12">
        <v>7</v>
      </c>
      <c r="F28" s="12">
        <v>13</v>
      </c>
      <c r="G28" s="12">
        <v>24</v>
      </c>
      <c r="H28" s="12">
        <v>30</v>
      </c>
      <c r="I28" s="12">
        <v>6</v>
      </c>
      <c r="J28" s="119">
        <v>2</v>
      </c>
      <c r="K28" s="12">
        <v>0</v>
      </c>
      <c r="L28" s="13">
        <v>0</v>
      </c>
    </row>
    <row r="29" spans="2:12" ht="19.5" customHeight="1">
      <c r="B29" s="11" t="s">
        <v>38</v>
      </c>
      <c r="C29" s="114">
        <v>69</v>
      </c>
      <c r="D29" s="120">
        <v>0</v>
      </c>
      <c r="E29" s="12">
        <v>2</v>
      </c>
      <c r="F29" s="12">
        <v>15</v>
      </c>
      <c r="G29" s="12">
        <v>24</v>
      </c>
      <c r="H29" s="12">
        <v>24</v>
      </c>
      <c r="I29" s="12">
        <v>4</v>
      </c>
      <c r="J29" s="119">
        <v>0</v>
      </c>
      <c r="K29" s="12">
        <v>0</v>
      </c>
      <c r="L29" s="13">
        <v>0</v>
      </c>
    </row>
    <row r="30" spans="2:12" ht="19.5" customHeight="1">
      <c r="B30" s="121" t="s">
        <v>39</v>
      </c>
      <c r="C30" s="122">
        <v>76</v>
      </c>
      <c r="D30" s="123">
        <v>0</v>
      </c>
      <c r="E30" s="124">
        <v>2</v>
      </c>
      <c r="F30" s="124">
        <v>14</v>
      </c>
      <c r="G30" s="124">
        <v>24</v>
      </c>
      <c r="H30" s="124">
        <v>27</v>
      </c>
      <c r="I30" s="124">
        <v>8</v>
      </c>
      <c r="J30" s="125">
        <v>1</v>
      </c>
      <c r="K30" s="124">
        <v>0</v>
      </c>
      <c r="L30" s="126">
        <v>0</v>
      </c>
    </row>
    <row r="31" spans="2:12" ht="19.5" customHeight="1">
      <c r="B31" s="11" t="s">
        <v>40</v>
      </c>
      <c r="C31" s="122">
        <v>101</v>
      </c>
      <c r="D31" s="123">
        <v>0</v>
      </c>
      <c r="E31" s="124">
        <v>2</v>
      </c>
      <c r="F31" s="124">
        <v>15</v>
      </c>
      <c r="G31" s="124">
        <v>37</v>
      </c>
      <c r="H31" s="124">
        <v>44</v>
      </c>
      <c r="I31" s="124">
        <v>3</v>
      </c>
      <c r="J31" s="125">
        <v>0</v>
      </c>
      <c r="K31" s="124">
        <v>0</v>
      </c>
      <c r="L31" s="126">
        <v>0</v>
      </c>
    </row>
    <row r="32" spans="2:12" ht="19.5" customHeight="1">
      <c r="B32" s="121" t="s">
        <v>41</v>
      </c>
      <c r="C32" s="127">
        <v>96</v>
      </c>
      <c r="D32" s="128">
        <v>0</v>
      </c>
      <c r="E32" s="129">
        <v>1</v>
      </c>
      <c r="F32" s="129">
        <v>15</v>
      </c>
      <c r="G32" s="129">
        <v>35</v>
      </c>
      <c r="H32" s="129">
        <v>34</v>
      </c>
      <c r="I32" s="124">
        <v>9</v>
      </c>
      <c r="J32" s="124">
        <v>2</v>
      </c>
      <c r="K32" s="124">
        <v>0</v>
      </c>
      <c r="L32" s="130">
        <v>0</v>
      </c>
    </row>
    <row r="33" spans="2:12" ht="19.5" customHeight="1">
      <c r="B33" s="11" t="s">
        <v>42</v>
      </c>
      <c r="C33" s="127">
        <v>96</v>
      </c>
      <c r="D33" s="128" t="s">
        <v>43</v>
      </c>
      <c r="E33" s="129">
        <v>3</v>
      </c>
      <c r="F33" s="129">
        <v>20</v>
      </c>
      <c r="G33" s="129">
        <v>33</v>
      </c>
      <c r="H33" s="129">
        <v>32</v>
      </c>
      <c r="I33" s="124">
        <v>8</v>
      </c>
      <c r="J33" s="124" t="s">
        <v>43</v>
      </c>
      <c r="K33" s="124" t="s">
        <v>43</v>
      </c>
      <c r="L33" s="130" t="s">
        <v>43</v>
      </c>
    </row>
    <row r="34" spans="2:12" ht="19.5" customHeight="1">
      <c r="B34" s="11" t="s">
        <v>44</v>
      </c>
      <c r="C34" s="129">
        <v>98</v>
      </c>
      <c r="D34" s="131">
        <v>0</v>
      </c>
      <c r="E34" s="129">
        <v>3</v>
      </c>
      <c r="F34" s="129">
        <v>10</v>
      </c>
      <c r="G34" s="129">
        <v>41</v>
      </c>
      <c r="H34" s="129">
        <v>34</v>
      </c>
      <c r="I34" s="124">
        <v>10</v>
      </c>
      <c r="J34" s="124">
        <v>0</v>
      </c>
      <c r="K34" s="124">
        <v>0</v>
      </c>
      <c r="L34" s="130">
        <v>0</v>
      </c>
    </row>
    <row r="35" spans="2:12" ht="19.5" customHeight="1">
      <c r="B35" s="11" t="s">
        <v>45</v>
      </c>
      <c r="C35" s="129">
        <v>97</v>
      </c>
      <c r="D35" s="131" t="s">
        <v>46</v>
      </c>
      <c r="E35" s="129">
        <v>1</v>
      </c>
      <c r="F35" s="129">
        <v>18</v>
      </c>
      <c r="G35" s="129">
        <v>38</v>
      </c>
      <c r="H35" s="129">
        <v>30</v>
      </c>
      <c r="I35" s="124">
        <v>9</v>
      </c>
      <c r="J35" s="124">
        <v>1</v>
      </c>
      <c r="K35" s="124" t="s">
        <v>46</v>
      </c>
      <c r="L35" s="130" t="s">
        <v>46</v>
      </c>
    </row>
    <row r="36" spans="2:12" ht="19.5" customHeight="1">
      <c r="B36" s="11" t="s">
        <v>47</v>
      </c>
      <c r="C36" s="129">
        <v>96</v>
      </c>
      <c r="D36" s="131" t="s">
        <v>16</v>
      </c>
      <c r="E36" s="125">
        <v>2</v>
      </c>
      <c r="F36" s="124">
        <v>18</v>
      </c>
      <c r="G36" s="124">
        <v>31</v>
      </c>
      <c r="H36" s="124">
        <v>34</v>
      </c>
      <c r="I36" s="124">
        <v>7</v>
      </c>
      <c r="J36" s="124">
        <v>1</v>
      </c>
      <c r="K36" s="124">
        <v>3</v>
      </c>
      <c r="L36" s="130" t="s">
        <v>16</v>
      </c>
    </row>
    <row r="37" spans="2:12" ht="19.5" customHeight="1">
      <c r="B37" s="11" t="s">
        <v>48</v>
      </c>
      <c r="C37" s="132">
        <v>82</v>
      </c>
      <c r="D37" s="131">
        <v>0</v>
      </c>
      <c r="E37" s="124">
        <v>2</v>
      </c>
      <c r="F37" s="124">
        <v>17</v>
      </c>
      <c r="G37" s="124">
        <v>34</v>
      </c>
      <c r="H37" s="124">
        <v>21</v>
      </c>
      <c r="I37" s="124">
        <v>7</v>
      </c>
      <c r="J37" s="124">
        <v>1</v>
      </c>
      <c r="K37" s="124">
        <v>0</v>
      </c>
      <c r="L37" s="130">
        <v>0</v>
      </c>
    </row>
    <row r="38" spans="2:12" ht="19.5" customHeight="1">
      <c r="B38" s="11" t="s">
        <v>49</v>
      </c>
      <c r="C38" s="132">
        <v>103</v>
      </c>
      <c r="D38" s="131">
        <v>0</v>
      </c>
      <c r="E38" s="124">
        <v>3</v>
      </c>
      <c r="F38" s="124">
        <v>12</v>
      </c>
      <c r="G38" s="124">
        <v>33</v>
      </c>
      <c r="H38" s="124">
        <v>38</v>
      </c>
      <c r="I38" s="124">
        <v>11</v>
      </c>
      <c r="J38" s="124">
        <v>5</v>
      </c>
      <c r="K38" s="124">
        <v>1</v>
      </c>
      <c r="L38" s="130">
        <v>0</v>
      </c>
    </row>
    <row r="39" spans="2:12" ht="19.5" customHeight="1">
      <c r="B39" s="11" t="s">
        <v>50</v>
      </c>
      <c r="C39" s="132">
        <v>88</v>
      </c>
      <c r="D39" s="128">
        <v>0</v>
      </c>
      <c r="E39" s="124">
        <v>2</v>
      </c>
      <c r="F39" s="124">
        <v>15</v>
      </c>
      <c r="G39" s="124">
        <v>31</v>
      </c>
      <c r="H39" s="124">
        <v>34</v>
      </c>
      <c r="I39" s="124">
        <v>6</v>
      </c>
      <c r="J39" s="124">
        <v>0</v>
      </c>
      <c r="K39" s="124">
        <v>0</v>
      </c>
      <c r="L39" s="130">
        <v>0</v>
      </c>
    </row>
    <row r="40" spans="2:12" ht="19.5" customHeight="1">
      <c r="B40" s="11" t="s">
        <v>51</v>
      </c>
      <c r="C40" s="132">
        <v>69</v>
      </c>
      <c r="D40" s="128">
        <v>0</v>
      </c>
      <c r="E40" s="124">
        <v>1</v>
      </c>
      <c r="F40" s="124">
        <v>8</v>
      </c>
      <c r="G40" s="124">
        <v>23</v>
      </c>
      <c r="H40" s="124">
        <v>26</v>
      </c>
      <c r="I40" s="124">
        <v>11</v>
      </c>
      <c r="J40" s="124">
        <v>0</v>
      </c>
      <c r="K40" s="124">
        <v>0</v>
      </c>
      <c r="L40" s="130">
        <v>0</v>
      </c>
    </row>
    <row r="41" spans="2:12" ht="19.5" customHeight="1">
      <c r="B41" s="11" t="s">
        <v>52</v>
      </c>
      <c r="C41" s="132">
        <v>92</v>
      </c>
      <c r="D41" s="128" t="s">
        <v>46</v>
      </c>
      <c r="E41" s="124">
        <v>2</v>
      </c>
      <c r="F41" s="124">
        <v>13</v>
      </c>
      <c r="G41" s="124">
        <v>33</v>
      </c>
      <c r="H41" s="124">
        <v>37</v>
      </c>
      <c r="I41" s="124">
        <v>6</v>
      </c>
      <c r="J41" s="124">
        <v>1</v>
      </c>
      <c r="K41" s="124" t="s">
        <v>46</v>
      </c>
      <c r="L41" s="130" t="s">
        <v>46</v>
      </c>
    </row>
    <row r="42" spans="2:12" ht="6" customHeight="1">
      <c r="B42" s="14"/>
      <c r="C42" s="132"/>
      <c r="D42" s="128"/>
      <c r="E42" s="124"/>
      <c r="F42" s="124"/>
      <c r="G42" s="124"/>
      <c r="H42" s="124"/>
      <c r="I42" s="124"/>
      <c r="J42" s="124"/>
      <c r="K42" s="124"/>
      <c r="L42" s="130"/>
    </row>
    <row r="43" spans="2:12" ht="19.5" customHeight="1">
      <c r="B43" s="5"/>
      <c r="F43" s="6" t="s">
        <v>53</v>
      </c>
      <c r="L43" s="7"/>
    </row>
    <row r="44" spans="2:12" ht="19.5" customHeight="1">
      <c r="B44" s="5" t="s">
        <v>10</v>
      </c>
      <c r="C44" s="15">
        <v>100</v>
      </c>
      <c r="D44" s="8" t="s">
        <v>11</v>
      </c>
      <c r="E44" s="9" t="s">
        <v>11</v>
      </c>
      <c r="F44" s="9" t="s">
        <v>12</v>
      </c>
      <c r="G44" s="9" t="s">
        <v>12</v>
      </c>
      <c r="H44" s="9" t="s">
        <v>12</v>
      </c>
      <c r="I44" s="9" t="s">
        <v>12</v>
      </c>
      <c r="J44" s="9" t="s">
        <v>12</v>
      </c>
      <c r="K44" s="9" t="s">
        <v>12</v>
      </c>
      <c r="L44" s="10" t="s">
        <v>12</v>
      </c>
    </row>
    <row r="45" spans="2:12" ht="19.5" customHeight="1">
      <c r="B45" s="5" t="s">
        <v>13</v>
      </c>
      <c r="C45" s="15">
        <v>100</v>
      </c>
      <c r="D45" s="8" t="s">
        <v>12</v>
      </c>
      <c r="E45" s="9" t="s">
        <v>12</v>
      </c>
      <c r="F45" s="9" t="s">
        <v>12</v>
      </c>
      <c r="G45" s="9" t="s">
        <v>12</v>
      </c>
      <c r="H45" s="9" t="s">
        <v>12</v>
      </c>
      <c r="I45" s="9" t="s">
        <v>12</v>
      </c>
      <c r="J45" s="9" t="s">
        <v>12</v>
      </c>
      <c r="K45" s="9" t="s">
        <v>12</v>
      </c>
      <c r="L45" s="10" t="s">
        <v>12</v>
      </c>
    </row>
    <row r="46" spans="2:12" ht="19.5" customHeight="1">
      <c r="B46" s="5" t="s">
        <v>14</v>
      </c>
      <c r="C46" s="15">
        <v>100</v>
      </c>
      <c r="D46" s="8" t="s">
        <v>12</v>
      </c>
      <c r="E46" s="9" t="s">
        <v>12</v>
      </c>
      <c r="F46" s="9" t="s">
        <v>12</v>
      </c>
      <c r="G46" s="9" t="s">
        <v>12</v>
      </c>
      <c r="H46" s="9" t="s">
        <v>12</v>
      </c>
      <c r="I46" s="9" t="s">
        <v>12</v>
      </c>
      <c r="J46" s="9" t="s">
        <v>12</v>
      </c>
      <c r="K46" s="9" t="s">
        <v>12</v>
      </c>
      <c r="L46" s="10" t="s">
        <v>12</v>
      </c>
    </row>
    <row r="47" spans="2:12" ht="19.5" customHeight="1">
      <c r="B47" s="5" t="s">
        <v>15</v>
      </c>
      <c r="C47" s="15">
        <v>100</v>
      </c>
      <c r="D47" s="16">
        <v>0.24096385542168677</v>
      </c>
      <c r="E47" s="15">
        <v>3.6144578313253009</v>
      </c>
      <c r="F47" s="15">
        <v>34.4578313253012</v>
      </c>
      <c r="G47" s="15">
        <v>39.75903614457831</v>
      </c>
      <c r="H47" s="15">
        <v>12.771084337349398</v>
      </c>
      <c r="I47" s="15">
        <v>2.6506024096385543</v>
      </c>
      <c r="J47" s="17">
        <v>0.24096385542168677</v>
      </c>
      <c r="K47" s="116" t="s">
        <v>16</v>
      </c>
      <c r="L47" s="117" t="s">
        <v>16</v>
      </c>
    </row>
    <row r="48" spans="2:12" ht="19.5" customHeight="1">
      <c r="B48" s="5" t="s">
        <v>17</v>
      </c>
      <c r="C48" s="15">
        <v>100</v>
      </c>
      <c r="D48" s="133" t="s">
        <v>16</v>
      </c>
      <c r="E48" s="15">
        <v>2.904564315352697</v>
      </c>
      <c r="F48" s="15">
        <v>40.663900414937757</v>
      </c>
      <c r="G48" s="15">
        <v>36.514522821576762</v>
      </c>
      <c r="H48" s="15">
        <v>9.1286307053941904</v>
      </c>
      <c r="I48" s="15">
        <v>1.6597510373443984</v>
      </c>
      <c r="J48" s="17">
        <v>0.41493775933609961</v>
      </c>
      <c r="K48" s="116" t="s">
        <v>16</v>
      </c>
      <c r="L48" s="117" t="s">
        <v>16</v>
      </c>
    </row>
    <row r="49" spans="2:13" ht="19.5" customHeight="1">
      <c r="B49" s="5" t="s">
        <v>18</v>
      </c>
      <c r="C49" s="15">
        <v>100</v>
      </c>
      <c r="D49" s="16">
        <v>0.42735042735042739</v>
      </c>
      <c r="E49" s="15">
        <v>3.4188034188034191</v>
      </c>
      <c r="F49" s="15">
        <v>35.042735042735039</v>
      </c>
      <c r="G49" s="15">
        <v>38.034188034188034</v>
      </c>
      <c r="H49" s="15">
        <v>13.247863247863249</v>
      </c>
      <c r="I49" s="15">
        <v>2.1367521367521367</v>
      </c>
      <c r="J49" s="17" t="s">
        <v>16</v>
      </c>
      <c r="K49" s="116" t="s">
        <v>16</v>
      </c>
      <c r="L49" s="117" t="s">
        <v>16</v>
      </c>
    </row>
    <row r="50" spans="2:13" ht="19.5" customHeight="1">
      <c r="B50" s="5" t="s">
        <v>19</v>
      </c>
      <c r="C50" s="15">
        <v>100</v>
      </c>
      <c r="D50" s="133" t="s">
        <v>16</v>
      </c>
      <c r="E50" s="15">
        <v>2.4691358024691357</v>
      </c>
      <c r="F50" s="15">
        <v>24.074074074074073</v>
      </c>
      <c r="G50" s="15">
        <v>41.975308641975303</v>
      </c>
      <c r="H50" s="15">
        <v>20.37037037037037</v>
      </c>
      <c r="I50" s="15">
        <v>3.7037037037037033</v>
      </c>
      <c r="J50" s="17" t="s">
        <v>16</v>
      </c>
      <c r="K50" s="116" t="s">
        <v>16</v>
      </c>
      <c r="L50" s="117" t="s">
        <v>16</v>
      </c>
    </row>
    <row r="51" spans="2:13" ht="19.5" customHeight="1">
      <c r="B51" s="5" t="s">
        <v>20</v>
      </c>
      <c r="C51" s="15">
        <v>100</v>
      </c>
      <c r="D51" s="133" t="s">
        <v>16</v>
      </c>
      <c r="E51" s="15">
        <v>3.7037037037037033</v>
      </c>
      <c r="F51" s="15">
        <v>20</v>
      </c>
      <c r="G51" s="15">
        <v>51.111111111111107</v>
      </c>
      <c r="H51" s="15">
        <v>20</v>
      </c>
      <c r="I51" s="15">
        <v>5.1851851851851851</v>
      </c>
      <c r="J51" s="17" t="s">
        <v>16</v>
      </c>
      <c r="K51" s="116" t="s">
        <v>16</v>
      </c>
      <c r="L51" s="117" t="s">
        <v>16</v>
      </c>
    </row>
    <row r="52" spans="2:13" ht="19.5" hidden="1" customHeight="1">
      <c r="B52" s="5" t="s">
        <v>21</v>
      </c>
      <c r="C52" s="15">
        <v>100</v>
      </c>
      <c r="D52" s="133" t="s">
        <v>16</v>
      </c>
      <c r="E52" s="15">
        <v>3.6036036036036037</v>
      </c>
      <c r="F52" s="15">
        <v>21.621621621621621</v>
      </c>
      <c r="G52" s="15">
        <v>53.153153153153156</v>
      </c>
      <c r="H52" s="15">
        <v>14.414414414414415</v>
      </c>
      <c r="I52" s="15">
        <v>7.2072072072072073</v>
      </c>
      <c r="J52" s="17" t="s">
        <v>16</v>
      </c>
      <c r="K52" s="116" t="s">
        <v>16</v>
      </c>
      <c r="L52" s="117" t="s">
        <v>16</v>
      </c>
    </row>
    <row r="53" spans="2:13" ht="19.5" hidden="1" customHeight="1">
      <c r="B53" s="5" t="s">
        <v>22</v>
      </c>
      <c r="C53" s="15">
        <v>100</v>
      </c>
      <c r="D53" s="133" t="s">
        <v>16</v>
      </c>
      <c r="E53" s="15">
        <v>4.3010752688172049</v>
      </c>
      <c r="F53" s="15">
        <v>21.50537634408602</v>
      </c>
      <c r="G53" s="15">
        <v>49.462365591397848</v>
      </c>
      <c r="H53" s="15">
        <v>18.27956989247312</v>
      </c>
      <c r="I53" s="15">
        <v>5.376344086021505</v>
      </c>
      <c r="J53" s="17">
        <v>1.0752688172043012</v>
      </c>
      <c r="K53" s="116" t="s">
        <v>16</v>
      </c>
      <c r="L53" s="117" t="s">
        <v>16</v>
      </c>
    </row>
    <row r="54" spans="2:13" ht="19.5" hidden="1" customHeight="1">
      <c r="B54" s="5" t="s">
        <v>23</v>
      </c>
      <c r="C54" s="15">
        <v>100</v>
      </c>
      <c r="D54" s="133" t="s">
        <v>16</v>
      </c>
      <c r="E54" s="15">
        <v>1.1764705882352942</v>
      </c>
      <c r="F54" s="15">
        <v>17.647058823529413</v>
      </c>
      <c r="G54" s="15">
        <v>47.058823529411761</v>
      </c>
      <c r="H54" s="15">
        <v>24.705882352941178</v>
      </c>
      <c r="I54" s="15">
        <v>7.0588235294117645</v>
      </c>
      <c r="J54" s="17">
        <v>2.3529411764705883</v>
      </c>
      <c r="K54" s="116" t="s">
        <v>16</v>
      </c>
      <c r="L54" s="117" t="s">
        <v>16</v>
      </c>
    </row>
    <row r="55" spans="2:13" ht="19.5" hidden="1" customHeight="1">
      <c r="B55" s="11" t="s">
        <v>24</v>
      </c>
      <c r="C55" s="15">
        <v>100</v>
      </c>
      <c r="D55" s="133" t="s">
        <v>16</v>
      </c>
      <c r="E55" s="15">
        <v>2.7397260273972601</v>
      </c>
      <c r="F55" s="15">
        <v>24.657534246575342</v>
      </c>
      <c r="G55" s="15">
        <v>45.205479452054789</v>
      </c>
      <c r="H55" s="15">
        <v>20.547945205479451</v>
      </c>
      <c r="I55" s="15">
        <v>6.8493150684931505</v>
      </c>
      <c r="J55" s="17" t="s">
        <v>16</v>
      </c>
      <c r="K55" s="116" t="s">
        <v>16</v>
      </c>
      <c r="L55" s="117" t="s">
        <v>16</v>
      </c>
    </row>
    <row r="56" spans="2:13" ht="19.5" customHeight="1">
      <c r="B56" s="11" t="s">
        <v>26</v>
      </c>
      <c r="C56" s="15">
        <v>100</v>
      </c>
      <c r="D56" s="133" t="s">
        <v>16</v>
      </c>
      <c r="E56" s="116" t="s">
        <v>16</v>
      </c>
      <c r="F56" s="15">
        <v>10.9375</v>
      </c>
      <c r="G56" s="15">
        <v>45.3125</v>
      </c>
      <c r="H56" s="15">
        <v>34.375</v>
      </c>
      <c r="I56" s="15">
        <v>7.8125</v>
      </c>
      <c r="J56" s="17">
        <v>1.5625</v>
      </c>
      <c r="K56" s="116" t="s">
        <v>16</v>
      </c>
      <c r="L56" s="117" t="s">
        <v>16</v>
      </c>
    </row>
    <row r="57" spans="2:13" ht="19.5" hidden="1" customHeight="1">
      <c r="B57" s="11" t="s">
        <v>26</v>
      </c>
      <c r="C57" s="15" t="e">
        <v>#REF!</v>
      </c>
      <c r="D57" s="133" t="e">
        <v>#REF!</v>
      </c>
      <c r="E57" s="15" t="e">
        <v>#REF!</v>
      </c>
      <c r="F57" s="15" t="e">
        <v>#REF!</v>
      </c>
      <c r="G57" s="15" t="e">
        <v>#REF!</v>
      </c>
      <c r="H57" s="15" t="e">
        <v>#REF!</v>
      </c>
      <c r="I57" s="15" t="e">
        <v>#REF!</v>
      </c>
      <c r="J57" s="17" t="e">
        <v>#REF!</v>
      </c>
      <c r="K57" s="116" t="e">
        <v>#REF!</v>
      </c>
      <c r="L57" s="117" t="e">
        <v>#REF!</v>
      </c>
    </row>
    <row r="58" spans="2:13" ht="19.5" customHeight="1">
      <c r="B58" s="11" t="s">
        <v>27</v>
      </c>
      <c r="C58" s="15">
        <v>100</v>
      </c>
      <c r="D58" s="16">
        <v>1.8018018018018018</v>
      </c>
      <c r="E58" s="15">
        <v>8.1081081081081088</v>
      </c>
      <c r="F58" s="15">
        <v>26.126126126126124</v>
      </c>
      <c r="G58" s="15">
        <v>31.531531531531531</v>
      </c>
      <c r="H58" s="15">
        <v>26.126126126126124</v>
      </c>
      <c r="I58" s="15">
        <v>5.4054054054054053</v>
      </c>
      <c r="J58" s="17">
        <v>0.90090090090090091</v>
      </c>
      <c r="K58" s="116" t="s">
        <v>16</v>
      </c>
      <c r="L58" s="117" t="s">
        <v>16</v>
      </c>
    </row>
    <row r="59" spans="2:13" ht="19.5" hidden="1" customHeight="1">
      <c r="B59" s="11" t="s">
        <v>28</v>
      </c>
      <c r="C59" s="15">
        <v>100</v>
      </c>
      <c r="D59" s="133" t="s">
        <v>16</v>
      </c>
      <c r="E59" s="15">
        <v>6.0869565217391308</v>
      </c>
      <c r="F59" s="15">
        <v>19.130434782608695</v>
      </c>
      <c r="G59" s="15">
        <v>35.652173913043477</v>
      </c>
      <c r="H59" s="15">
        <v>29.565217391304348</v>
      </c>
      <c r="I59" s="15">
        <v>8.695652173913043</v>
      </c>
      <c r="J59" s="17" t="s">
        <v>16</v>
      </c>
      <c r="K59" s="116" t="s">
        <v>16</v>
      </c>
      <c r="L59" s="134">
        <v>0.86956521739130432</v>
      </c>
    </row>
    <row r="60" spans="2:13" ht="19.5" hidden="1" customHeight="1">
      <c r="B60" s="11" t="s">
        <v>29</v>
      </c>
      <c r="C60" s="15">
        <v>100</v>
      </c>
      <c r="D60" s="18" t="s">
        <v>16</v>
      </c>
      <c r="E60" s="15">
        <v>2.8571428571428572</v>
      </c>
      <c r="F60" s="15">
        <v>34.285714285714285</v>
      </c>
      <c r="G60" s="15">
        <v>28.571428571428569</v>
      </c>
      <c r="H60" s="15">
        <v>30</v>
      </c>
      <c r="I60" s="15">
        <v>4.2857142857142856</v>
      </c>
      <c r="J60" s="17" t="s">
        <v>16</v>
      </c>
      <c r="K60" s="17" t="s">
        <v>16</v>
      </c>
      <c r="L60" s="19" t="s">
        <v>16</v>
      </c>
    </row>
    <row r="61" spans="2:13" ht="19.5" hidden="1" customHeight="1">
      <c r="B61" s="11" t="s">
        <v>30</v>
      </c>
      <c r="C61" s="20">
        <v>100</v>
      </c>
      <c r="D61" s="18" t="s">
        <v>16</v>
      </c>
      <c r="E61" s="15">
        <v>8</v>
      </c>
      <c r="F61" s="15">
        <v>21.333333333333336</v>
      </c>
      <c r="G61" s="15">
        <v>33.333333333333329</v>
      </c>
      <c r="H61" s="15">
        <v>32</v>
      </c>
      <c r="I61" s="15">
        <v>4</v>
      </c>
      <c r="J61" s="17">
        <v>1.3333333333333335</v>
      </c>
      <c r="K61" s="17" t="s">
        <v>16</v>
      </c>
      <c r="L61" s="19" t="s">
        <v>16</v>
      </c>
    </row>
    <row r="62" spans="2:13" ht="19.5" hidden="1" customHeight="1">
      <c r="B62" s="11" t="s">
        <v>31</v>
      </c>
      <c r="C62" s="20">
        <v>100</v>
      </c>
      <c r="D62" s="18" t="s">
        <v>16</v>
      </c>
      <c r="E62" s="15">
        <v>5.2631578947368416</v>
      </c>
      <c r="F62" s="15">
        <v>19.298245614035086</v>
      </c>
      <c r="G62" s="15">
        <v>40.350877192982452</v>
      </c>
      <c r="H62" s="15">
        <v>28.07017543859649</v>
      </c>
      <c r="I62" s="15">
        <v>7.0175438596491224</v>
      </c>
      <c r="J62" s="17" t="s">
        <v>16</v>
      </c>
      <c r="K62" s="17" t="s">
        <v>16</v>
      </c>
      <c r="L62" s="19" t="s">
        <v>16</v>
      </c>
    </row>
    <row r="63" spans="2:13" ht="19.5" customHeight="1">
      <c r="B63" s="11" t="s">
        <v>32</v>
      </c>
      <c r="C63" s="20">
        <v>100</v>
      </c>
      <c r="D63" s="18" t="s">
        <v>16</v>
      </c>
      <c r="E63" s="15">
        <v>4.0816326530612246</v>
      </c>
      <c r="F63" s="15">
        <v>34.693877551020407</v>
      </c>
      <c r="G63" s="15">
        <v>36.734693877551024</v>
      </c>
      <c r="H63" s="15">
        <v>20.408163265306122</v>
      </c>
      <c r="I63" s="15">
        <v>2.0408163265306123</v>
      </c>
      <c r="J63" s="17">
        <v>2.0408163265306123</v>
      </c>
      <c r="K63" s="17" t="s">
        <v>16</v>
      </c>
      <c r="L63" s="19" t="s">
        <v>16</v>
      </c>
    </row>
    <row r="64" spans="2:13" ht="19.5" hidden="1" customHeight="1">
      <c r="B64" s="11" t="s">
        <v>33</v>
      </c>
      <c r="C64" s="20">
        <v>100</v>
      </c>
      <c r="D64" s="18" t="s">
        <v>16</v>
      </c>
      <c r="E64" s="17" t="s">
        <v>16</v>
      </c>
      <c r="F64" s="17">
        <v>25</v>
      </c>
      <c r="G64" s="17">
        <v>46.153846153846153</v>
      </c>
      <c r="H64" s="17">
        <v>26.923076923076923</v>
      </c>
      <c r="I64" s="17" t="s">
        <v>16</v>
      </c>
      <c r="J64" s="17">
        <v>1.9230769230769231</v>
      </c>
      <c r="K64" s="17" t="s">
        <v>16</v>
      </c>
      <c r="L64" s="19" t="s">
        <v>16</v>
      </c>
      <c r="M64" s="135"/>
    </row>
    <row r="65" spans="2:16" ht="19.5" hidden="1" customHeight="1">
      <c r="B65" s="11" t="s">
        <v>34</v>
      </c>
      <c r="C65" s="20">
        <v>99.999999999999986</v>
      </c>
      <c r="D65" s="18" t="s">
        <v>16</v>
      </c>
      <c r="E65" s="17">
        <v>2.9850746268656714</v>
      </c>
      <c r="F65" s="17">
        <v>10.44776119402985</v>
      </c>
      <c r="G65" s="17">
        <v>41.791044776119399</v>
      </c>
      <c r="H65" s="17">
        <v>37.313432835820898</v>
      </c>
      <c r="I65" s="17">
        <v>2.9850746268656714</v>
      </c>
      <c r="J65" s="17">
        <v>4.4776119402985071</v>
      </c>
      <c r="K65" s="17" t="s">
        <v>16</v>
      </c>
      <c r="L65" s="19" t="s">
        <v>16</v>
      </c>
      <c r="M65" s="135"/>
    </row>
    <row r="66" spans="2:16" ht="19.5" hidden="1" customHeight="1">
      <c r="B66" s="11" t="s">
        <v>35</v>
      </c>
      <c r="C66" s="20">
        <v>99.999999999999986</v>
      </c>
      <c r="D66" s="18" t="s">
        <v>16</v>
      </c>
      <c r="E66" s="17">
        <v>5.4794520547945202</v>
      </c>
      <c r="F66" s="17">
        <v>20.547945205479451</v>
      </c>
      <c r="G66" s="17">
        <v>38.356164383561641</v>
      </c>
      <c r="H66" s="17">
        <v>31.506849315068493</v>
      </c>
      <c r="I66" s="17">
        <v>4.10958904109589</v>
      </c>
      <c r="J66" s="17" t="s">
        <v>16</v>
      </c>
      <c r="K66" s="17" t="s">
        <v>16</v>
      </c>
      <c r="L66" s="19" t="s">
        <v>16</v>
      </c>
      <c r="M66" s="135"/>
    </row>
    <row r="67" spans="2:16" ht="19.5" hidden="1" customHeight="1">
      <c r="B67" s="11" t="s">
        <v>36</v>
      </c>
      <c r="C67" s="20">
        <v>99.999999999999986</v>
      </c>
      <c r="D67" s="18" t="s">
        <v>16</v>
      </c>
      <c r="E67" s="17">
        <v>1.8181818181818181</v>
      </c>
      <c r="F67" s="17">
        <v>12.727272727272727</v>
      </c>
      <c r="G67" s="17">
        <v>41.818181818181813</v>
      </c>
      <c r="H67" s="17">
        <v>36.363636363636367</v>
      </c>
      <c r="I67" s="17">
        <v>7.2727272727272725</v>
      </c>
      <c r="J67" s="17" t="s">
        <v>16</v>
      </c>
      <c r="K67" s="17" t="s">
        <v>16</v>
      </c>
      <c r="L67" s="19" t="s">
        <v>16</v>
      </c>
      <c r="M67" s="135"/>
    </row>
    <row r="68" spans="2:16" ht="19.5" customHeight="1">
      <c r="B68" s="11" t="s">
        <v>37</v>
      </c>
      <c r="C68" s="20">
        <v>100</v>
      </c>
      <c r="D68" s="18" t="s">
        <v>16</v>
      </c>
      <c r="E68" s="17">
        <v>8.536585365853659</v>
      </c>
      <c r="F68" s="17">
        <v>15.853658536585366</v>
      </c>
      <c r="G68" s="17">
        <v>29.268292682926827</v>
      </c>
      <c r="H68" s="17">
        <v>36.585365853658537</v>
      </c>
      <c r="I68" s="17">
        <v>7.3170731707317067</v>
      </c>
      <c r="J68" s="17">
        <v>2.4390243902439024</v>
      </c>
      <c r="K68" s="17" t="s">
        <v>16</v>
      </c>
      <c r="L68" s="19" t="s">
        <v>16</v>
      </c>
      <c r="M68" s="135"/>
    </row>
    <row r="69" spans="2:16" ht="19.5" customHeight="1">
      <c r="B69" s="11" t="s">
        <v>38</v>
      </c>
      <c r="C69" s="20">
        <v>99.999999999999986</v>
      </c>
      <c r="D69" s="18" t="s">
        <v>16</v>
      </c>
      <c r="E69" s="17">
        <v>2.8985507246376812</v>
      </c>
      <c r="F69" s="17">
        <v>21.739130434782609</v>
      </c>
      <c r="G69" s="17">
        <v>34.782608695652172</v>
      </c>
      <c r="H69" s="17">
        <v>34.782608695652172</v>
      </c>
      <c r="I69" s="17">
        <v>5.7971014492753623</v>
      </c>
      <c r="J69" s="17" t="s">
        <v>16</v>
      </c>
      <c r="K69" s="17" t="s">
        <v>16</v>
      </c>
      <c r="L69" s="19" t="s">
        <v>16</v>
      </c>
      <c r="M69" s="135"/>
    </row>
    <row r="70" spans="2:16" ht="19.5" customHeight="1">
      <c r="B70" s="121" t="s">
        <v>39</v>
      </c>
      <c r="C70" s="20">
        <v>99.999999999999986</v>
      </c>
      <c r="D70" s="18" t="s">
        <v>16</v>
      </c>
      <c r="E70" s="17">
        <v>2.8985507246376812</v>
      </c>
      <c r="F70" s="17">
        <v>21.739130434782609</v>
      </c>
      <c r="G70" s="17">
        <v>34.782608695652172</v>
      </c>
      <c r="H70" s="17">
        <v>34.782608695652172</v>
      </c>
      <c r="I70" s="17">
        <v>5.7971014492753623</v>
      </c>
      <c r="J70" s="17" t="s">
        <v>16</v>
      </c>
      <c r="K70" s="17" t="s">
        <v>16</v>
      </c>
      <c r="L70" s="19" t="s">
        <v>16</v>
      </c>
      <c r="M70" s="135"/>
    </row>
    <row r="71" spans="2:16" ht="19.5" customHeight="1">
      <c r="B71" s="11" t="s">
        <v>40</v>
      </c>
      <c r="C71" s="20">
        <v>100</v>
      </c>
      <c r="D71" s="18" t="s">
        <v>16</v>
      </c>
      <c r="E71" s="17">
        <v>2.6315789473684208</v>
      </c>
      <c r="F71" s="17">
        <v>18.421052631578945</v>
      </c>
      <c r="G71" s="17">
        <v>31.578947368421051</v>
      </c>
      <c r="H71" s="17">
        <v>35.526315789473685</v>
      </c>
      <c r="I71" s="17">
        <v>10.526315789473683</v>
      </c>
      <c r="J71" s="17">
        <v>1.3157894736842104</v>
      </c>
      <c r="K71" s="17" t="s">
        <v>16</v>
      </c>
      <c r="L71" s="19" t="s">
        <v>16</v>
      </c>
      <c r="M71" s="135"/>
    </row>
    <row r="72" spans="2:16" ht="19.5" customHeight="1">
      <c r="B72" s="121" t="s">
        <v>41</v>
      </c>
      <c r="C72" s="20">
        <v>100</v>
      </c>
      <c r="D72" s="18" t="s">
        <v>16</v>
      </c>
      <c r="E72" s="17">
        <v>1.0416666666666665</v>
      </c>
      <c r="F72" s="17">
        <v>15.625</v>
      </c>
      <c r="G72" s="17">
        <v>36.458333333333329</v>
      </c>
      <c r="H72" s="17">
        <v>35.416666666666671</v>
      </c>
      <c r="I72" s="17">
        <v>9.375</v>
      </c>
      <c r="J72" s="17">
        <v>2.083333333333333</v>
      </c>
      <c r="K72" s="17" t="s">
        <v>16</v>
      </c>
      <c r="L72" s="19" t="s">
        <v>16</v>
      </c>
      <c r="M72" s="135"/>
    </row>
    <row r="73" spans="2:16" ht="19.5" customHeight="1">
      <c r="B73" s="14" t="s">
        <v>54</v>
      </c>
      <c r="C73" s="20">
        <v>100</v>
      </c>
      <c r="D73" s="18" t="s">
        <v>43</v>
      </c>
      <c r="E73" s="17">
        <v>3.1</v>
      </c>
      <c r="F73" s="17">
        <v>20.8</v>
      </c>
      <c r="G73" s="17">
        <v>34.4</v>
      </c>
      <c r="H73" s="17">
        <v>33.299999999999997</v>
      </c>
      <c r="I73" s="17">
        <v>8.3000000000000007</v>
      </c>
      <c r="J73" s="136" t="s">
        <v>43</v>
      </c>
      <c r="K73" s="136" t="s">
        <v>43</v>
      </c>
      <c r="L73" s="130" t="s">
        <v>43</v>
      </c>
      <c r="M73" s="135"/>
    </row>
    <row r="74" spans="2:16" ht="20.25" customHeight="1">
      <c r="B74" s="14" t="s">
        <v>44</v>
      </c>
      <c r="C74" s="20">
        <v>100</v>
      </c>
      <c r="D74" s="18" t="s">
        <v>43</v>
      </c>
      <c r="E74" s="17">
        <v>3.0612244897959182</v>
      </c>
      <c r="F74" s="17">
        <v>10.204081632653061</v>
      </c>
      <c r="G74" s="17">
        <v>41.836734693877553</v>
      </c>
      <c r="H74" s="17">
        <v>34.693877551020407</v>
      </c>
      <c r="I74" s="17">
        <v>10.204081632653061</v>
      </c>
      <c r="J74" s="136" t="s">
        <v>16</v>
      </c>
      <c r="K74" s="136" t="s">
        <v>16</v>
      </c>
      <c r="L74" s="130" t="s">
        <v>16</v>
      </c>
      <c r="M74" s="135"/>
      <c r="P74" s="135"/>
    </row>
    <row r="75" spans="2:16" ht="20.25" customHeight="1">
      <c r="B75" s="14" t="s">
        <v>45</v>
      </c>
      <c r="C75" s="20">
        <v>100</v>
      </c>
      <c r="D75" s="18" t="s">
        <v>43</v>
      </c>
      <c r="E75" s="17">
        <v>1.0309278350515463</v>
      </c>
      <c r="F75" s="17">
        <v>18.556701030927837</v>
      </c>
      <c r="G75" s="17">
        <v>39.175257731958766</v>
      </c>
      <c r="H75" s="17">
        <v>30.927835051546392</v>
      </c>
      <c r="I75" s="17">
        <v>9.2783505154639183</v>
      </c>
      <c r="J75" s="136">
        <v>1.0309278350515463</v>
      </c>
      <c r="K75" s="136" t="s">
        <v>16</v>
      </c>
      <c r="L75" s="130" t="s">
        <v>16</v>
      </c>
      <c r="M75" s="135"/>
      <c r="P75" s="135"/>
    </row>
    <row r="76" spans="2:16" ht="20.25" customHeight="1">
      <c r="B76" s="14" t="s">
        <v>47</v>
      </c>
      <c r="C76" s="20">
        <v>100.00000000000001</v>
      </c>
      <c r="D76" s="18" t="s">
        <v>43</v>
      </c>
      <c r="E76" s="17">
        <v>2.083333333333333</v>
      </c>
      <c r="F76" s="17">
        <v>18.75</v>
      </c>
      <c r="G76" s="17">
        <v>32.291666666666671</v>
      </c>
      <c r="H76" s="17">
        <v>35.416666666666671</v>
      </c>
      <c r="I76" s="17">
        <v>7.291666666666667</v>
      </c>
      <c r="J76" s="136">
        <v>1.0416666666666665</v>
      </c>
      <c r="K76" s="136">
        <v>3.125</v>
      </c>
      <c r="L76" s="130" t="s">
        <v>16</v>
      </c>
      <c r="M76" s="135"/>
      <c r="P76" s="135"/>
    </row>
    <row r="77" spans="2:16" ht="20.25" customHeight="1">
      <c r="B77" s="14" t="s">
        <v>48</v>
      </c>
      <c r="C77" s="20">
        <v>99.999999999999986</v>
      </c>
      <c r="D77" s="18" t="s">
        <v>43</v>
      </c>
      <c r="E77" s="17">
        <v>2.4390243902439024</v>
      </c>
      <c r="F77" s="17">
        <v>20.73170731707317</v>
      </c>
      <c r="G77" s="17">
        <v>41.463414634146339</v>
      </c>
      <c r="H77" s="17">
        <v>25.609756097560975</v>
      </c>
      <c r="I77" s="17">
        <v>8.536585365853659</v>
      </c>
      <c r="J77" s="136">
        <v>1.2195121951219512</v>
      </c>
      <c r="K77" s="136" t="s">
        <v>16</v>
      </c>
      <c r="L77" s="130" t="s">
        <v>16</v>
      </c>
      <c r="M77" s="135"/>
      <c r="P77" s="135"/>
    </row>
    <row r="78" spans="2:16" ht="20.25" customHeight="1">
      <c r="B78" s="14" t="s">
        <v>49</v>
      </c>
      <c r="C78" s="20">
        <v>100.00000000000001</v>
      </c>
      <c r="D78" s="18" t="s">
        <v>43</v>
      </c>
      <c r="E78" s="17">
        <v>2.912621359223301</v>
      </c>
      <c r="F78" s="17">
        <v>11.650485436893204</v>
      </c>
      <c r="G78" s="17">
        <v>32.038834951456316</v>
      </c>
      <c r="H78" s="17">
        <v>36.893203883495147</v>
      </c>
      <c r="I78" s="17">
        <v>10.679611650485436</v>
      </c>
      <c r="J78" s="136">
        <v>4.8543689320388346</v>
      </c>
      <c r="K78" s="136">
        <v>0.97087378640776689</v>
      </c>
      <c r="L78" s="130" t="s">
        <v>16</v>
      </c>
      <c r="M78" s="135"/>
      <c r="P78" s="135"/>
    </row>
    <row r="79" spans="2:16" ht="20.25" customHeight="1">
      <c r="B79" s="14" t="s">
        <v>50</v>
      </c>
      <c r="C79" s="20">
        <v>100</v>
      </c>
      <c r="D79" s="18" t="s">
        <v>43</v>
      </c>
      <c r="E79" s="17">
        <v>2.2727272727272729</v>
      </c>
      <c r="F79" s="17">
        <v>17.045454545454543</v>
      </c>
      <c r="G79" s="17">
        <v>35.227272727272727</v>
      </c>
      <c r="H79" s="17">
        <v>38.636363636363633</v>
      </c>
      <c r="I79" s="17">
        <v>6.8181818181818175</v>
      </c>
      <c r="J79" s="136" t="s">
        <v>16</v>
      </c>
      <c r="K79" s="136" t="s">
        <v>16</v>
      </c>
      <c r="L79" s="130" t="s">
        <v>16</v>
      </c>
      <c r="M79" s="135"/>
      <c r="P79" s="135"/>
    </row>
    <row r="80" spans="2:16" ht="20.25" customHeight="1">
      <c r="B80" s="14" t="s">
        <v>51</v>
      </c>
      <c r="C80" s="20">
        <v>100</v>
      </c>
      <c r="D80" s="18" t="s">
        <v>43</v>
      </c>
      <c r="E80" s="17">
        <v>1.4492753623188406</v>
      </c>
      <c r="F80" s="17">
        <v>11.594202898550725</v>
      </c>
      <c r="G80" s="17">
        <v>33.333333333333329</v>
      </c>
      <c r="H80" s="17">
        <v>37.681159420289859</v>
      </c>
      <c r="I80" s="17">
        <v>15.942028985507244</v>
      </c>
      <c r="J80" s="17" t="s">
        <v>16</v>
      </c>
      <c r="K80" s="17" t="s">
        <v>16</v>
      </c>
      <c r="L80" s="17" t="s">
        <v>16</v>
      </c>
      <c r="M80" s="137"/>
      <c r="P80" s="135"/>
    </row>
    <row r="81" spans="2:16" ht="20.25" customHeight="1">
      <c r="B81" s="14" t="s">
        <v>52</v>
      </c>
      <c r="C81" s="20">
        <v>100</v>
      </c>
      <c r="D81" s="18" t="s">
        <v>43</v>
      </c>
      <c r="E81" s="17">
        <v>2.1739130434782608</v>
      </c>
      <c r="F81" s="17">
        <v>14.130434782608695</v>
      </c>
      <c r="G81" s="17">
        <v>35.869565217391305</v>
      </c>
      <c r="H81" s="17">
        <v>40.217391304347828</v>
      </c>
      <c r="I81" s="17">
        <v>6.5217391304347823</v>
      </c>
      <c r="J81" s="17">
        <v>1.0869565217391304</v>
      </c>
      <c r="K81" s="17" t="s">
        <v>16</v>
      </c>
      <c r="L81" s="17" t="s">
        <v>16</v>
      </c>
      <c r="M81" s="137"/>
      <c r="P81" s="135"/>
    </row>
    <row r="82" spans="2:16" ht="6" customHeight="1" thickBot="1">
      <c r="B82" s="138"/>
      <c r="C82" s="21"/>
      <c r="D82" s="22"/>
      <c r="E82" s="23"/>
      <c r="F82" s="23"/>
      <c r="G82" s="23"/>
      <c r="H82" s="23"/>
      <c r="I82" s="23"/>
      <c r="J82" s="139"/>
      <c r="K82" s="139"/>
      <c r="L82" s="140"/>
      <c r="M82" s="135"/>
      <c r="P82" s="135"/>
    </row>
    <row r="83" spans="2:16" ht="19.5" customHeight="1">
      <c r="B83" s="6" t="s">
        <v>55</v>
      </c>
      <c r="C83" s="135"/>
      <c r="D83" s="135"/>
      <c r="E83" s="135"/>
      <c r="F83" s="135"/>
      <c r="G83" s="135"/>
      <c r="H83" s="135"/>
      <c r="I83" s="135"/>
      <c r="J83" s="135"/>
      <c r="K83" s="135"/>
      <c r="L83" s="24"/>
    </row>
    <row r="84" spans="2:16" ht="19.5" customHeight="1">
      <c r="B84" s="6" t="s">
        <v>56</v>
      </c>
    </row>
    <row r="86" spans="2:16" ht="19.5" customHeight="1">
      <c r="B86" s="1" t="s">
        <v>57</v>
      </c>
    </row>
    <row r="87" spans="2:16" ht="19.5" customHeight="1" thickBot="1">
      <c r="B87" s="1"/>
      <c r="L87" s="155" t="s">
        <v>58</v>
      </c>
      <c r="M87" s="155"/>
    </row>
    <row r="88" spans="2:16" ht="19.5" customHeight="1">
      <c r="B88" s="3"/>
      <c r="C88" s="141"/>
      <c r="D88" s="188" t="s">
        <v>59</v>
      </c>
      <c r="E88" s="189" t="s">
        <v>124</v>
      </c>
      <c r="F88" s="190" t="s">
        <v>2</v>
      </c>
      <c r="G88" s="190" t="s">
        <v>3</v>
      </c>
      <c r="H88" s="190" t="s">
        <v>4</v>
      </c>
      <c r="I88" s="190" t="s">
        <v>5</v>
      </c>
      <c r="J88" s="190" t="s">
        <v>6</v>
      </c>
      <c r="K88" s="190" t="s">
        <v>122</v>
      </c>
      <c r="L88" s="190" t="s">
        <v>123</v>
      </c>
      <c r="M88" s="191" t="s">
        <v>7</v>
      </c>
    </row>
    <row r="89" spans="2:16" ht="19.5" customHeight="1">
      <c r="B89" s="156" t="s">
        <v>60</v>
      </c>
      <c r="C89" s="157"/>
      <c r="D89" s="142">
        <f>SUM(D90:D91)</f>
        <v>92</v>
      </c>
      <c r="E89" s="120" t="str">
        <f>IF(SUM(E90:E91)=0,"－",SUM(E90:E91))</f>
        <v>－</v>
      </c>
      <c r="F89" s="12">
        <f t="shared" ref="F89:L89" si="0">IF(SUM(F90:F91)=0,"－",SUM(F90:F91))</f>
        <v>2</v>
      </c>
      <c r="G89" s="12">
        <f t="shared" si="0"/>
        <v>13</v>
      </c>
      <c r="H89" s="12">
        <f t="shared" si="0"/>
        <v>33</v>
      </c>
      <c r="I89" s="12">
        <f t="shared" si="0"/>
        <v>37</v>
      </c>
      <c r="J89" s="12">
        <f t="shared" si="0"/>
        <v>6</v>
      </c>
      <c r="K89" s="12">
        <f>IF(SUM(K90:K91)=0,"－",SUM(K90:K91))</f>
        <v>1</v>
      </c>
      <c r="L89" s="12" t="str">
        <f t="shared" si="0"/>
        <v>－</v>
      </c>
      <c r="M89" s="13" t="str">
        <f>IF(SUM(M90:M91)=0,"－",SUM(M90:M91))</f>
        <v>－</v>
      </c>
    </row>
    <row r="90" spans="2:16" ht="19.5" customHeight="1">
      <c r="B90" s="5" t="s">
        <v>61</v>
      </c>
      <c r="D90" s="142">
        <f>SUM(D94,D98)</f>
        <v>63</v>
      </c>
      <c r="E90" s="120" t="str">
        <f>IF(SUM(E94,E98)=0,"－",SUM(E94,E98))</f>
        <v>－</v>
      </c>
      <c r="F90" s="12" t="str">
        <f t="shared" ref="F90:M91" si="1">IF(SUM(F94,F98)=0,"－",SUM(F94,F98))</f>
        <v>－</v>
      </c>
      <c r="G90" s="12">
        <f t="shared" si="1"/>
        <v>11</v>
      </c>
      <c r="H90" s="12">
        <f t="shared" si="1"/>
        <v>25</v>
      </c>
      <c r="I90" s="12">
        <f t="shared" si="1"/>
        <v>22</v>
      </c>
      <c r="J90" s="12">
        <f t="shared" si="1"/>
        <v>4</v>
      </c>
      <c r="K90" s="12">
        <f t="shared" si="1"/>
        <v>1</v>
      </c>
      <c r="L90" s="12" t="str">
        <f t="shared" si="1"/>
        <v>－</v>
      </c>
      <c r="M90" s="13" t="str">
        <f t="shared" si="1"/>
        <v>－</v>
      </c>
    </row>
    <row r="91" spans="2:16" ht="19.5" customHeight="1">
      <c r="B91" s="5" t="s">
        <v>62</v>
      </c>
      <c r="D91" s="142">
        <f>SUM(D95,D99)</f>
        <v>29</v>
      </c>
      <c r="E91" s="120" t="str">
        <f>IF(SUM(E95,E99)=0,"－",SUM(E95,E99))</f>
        <v>－</v>
      </c>
      <c r="F91" s="12">
        <f t="shared" si="1"/>
        <v>2</v>
      </c>
      <c r="G91" s="12">
        <f t="shared" si="1"/>
        <v>2</v>
      </c>
      <c r="H91" s="12">
        <f t="shared" si="1"/>
        <v>8</v>
      </c>
      <c r="I91" s="12">
        <f t="shared" si="1"/>
        <v>15</v>
      </c>
      <c r="J91" s="12">
        <f t="shared" si="1"/>
        <v>2</v>
      </c>
      <c r="K91" s="12" t="str">
        <f t="shared" si="1"/>
        <v>－</v>
      </c>
      <c r="L91" s="12" t="str">
        <f t="shared" si="1"/>
        <v>－</v>
      </c>
      <c r="M91" s="13" t="str">
        <f t="shared" si="1"/>
        <v>－</v>
      </c>
    </row>
    <row r="92" spans="2:16" ht="19.5" customHeight="1">
      <c r="B92" s="5"/>
      <c r="D92" s="142"/>
      <c r="E92" s="143"/>
      <c r="F92" s="144"/>
      <c r="G92" s="144"/>
      <c r="H92" s="144"/>
      <c r="I92" s="144"/>
      <c r="J92" s="144"/>
      <c r="K92" s="144"/>
      <c r="L92" s="144"/>
      <c r="M92" s="145"/>
    </row>
    <row r="93" spans="2:16" ht="19.5" customHeight="1">
      <c r="B93" s="5" t="s">
        <v>63</v>
      </c>
      <c r="D93" s="146" t="str">
        <f>IF(SUM(E93:M93)=0,"－",SUM(E93:M93))</f>
        <v>－</v>
      </c>
      <c r="E93" s="120" t="str">
        <f>IF(E94+E95=0,"－",E94+E95)</f>
        <v>－</v>
      </c>
      <c r="F93" s="12" t="str">
        <f t="shared" ref="F93:M93" si="2">IF(F94+F95=0,"－",F94+F95)</f>
        <v>－</v>
      </c>
      <c r="G93" s="12" t="str">
        <f t="shared" si="2"/>
        <v>－</v>
      </c>
      <c r="H93" s="12" t="str">
        <f>IF(H94+H95=0,"－",H94+H95)</f>
        <v>－</v>
      </c>
      <c r="I93" s="12" t="str">
        <f t="shared" si="2"/>
        <v>－</v>
      </c>
      <c r="J93" s="12" t="str">
        <f t="shared" si="2"/>
        <v>－</v>
      </c>
      <c r="K93" s="12" t="str">
        <f t="shared" si="2"/>
        <v>－</v>
      </c>
      <c r="L93" s="12" t="str">
        <f t="shared" si="2"/>
        <v>－</v>
      </c>
      <c r="M93" s="13" t="str">
        <f t="shared" si="2"/>
        <v>－</v>
      </c>
    </row>
    <row r="94" spans="2:16" ht="19.5" customHeight="1">
      <c r="B94" s="5" t="s">
        <v>61</v>
      </c>
      <c r="D94" s="146" t="str">
        <f>IF(SUM(E94:M94)=0,"－",SUM(E94:M94))</f>
        <v>－</v>
      </c>
      <c r="E94" s="147" t="s">
        <v>46</v>
      </c>
      <c r="F94" s="12" t="s">
        <v>46</v>
      </c>
      <c r="G94" s="12" t="s">
        <v>46</v>
      </c>
      <c r="H94" s="12" t="s">
        <v>46</v>
      </c>
      <c r="I94" s="12" t="s">
        <v>46</v>
      </c>
      <c r="J94" s="12" t="s">
        <v>46</v>
      </c>
      <c r="K94" s="12" t="s">
        <v>46</v>
      </c>
      <c r="L94" s="12" t="s">
        <v>46</v>
      </c>
      <c r="M94" s="13" t="s">
        <v>46</v>
      </c>
    </row>
    <row r="95" spans="2:16" ht="19.5" customHeight="1">
      <c r="B95" s="5" t="s">
        <v>62</v>
      </c>
      <c r="D95" s="146" t="str">
        <f>IF(SUM(E95:M95)=0,"－",SUM(E95:M95))</f>
        <v>－</v>
      </c>
      <c r="E95" s="147" t="s">
        <v>46</v>
      </c>
      <c r="F95" s="12" t="s">
        <v>46</v>
      </c>
      <c r="G95" s="12" t="s">
        <v>46</v>
      </c>
      <c r="H95" s="12" t="s">
        <v>46</v>
      </c>
      <c r="I95" s="12" t="s">
        <v>46</v>
      </c>
      <c r="J95" s="12" t="s">
        <v>46</v>
      </c>
      <c r="K95" s="12" t="s">
        <v>46</v>
      </c>
      <c r="L95" s="12" t="s">
        <v>46</v>
      </c>
      <c r="M95" s="13" t="s">
        <v>46</v>
      </c>
    </row>
    <row r="96" spans="2:16" ht="19.5" customHeight="1">
      <c r="B96" s="5"/>
      <c r="D96" s="146"/>
      <c r="E96" s="147"/>
      <c r="F96" s="12"/>
      <c r="G96" s="148"/>
      <c r="H96" s="12"/>
      <c r="I96" s="148"/>
      <c r="J96" s="12"/>
      <c r="K96" s="148"/>
      <c r="L96" s="12"/>
      <c r="M96" s="13"/>
    </row>
    <row r="97" spans="2:13" ht="19.5" customHeight="1">
      <c r="B97" s="5" t="s">
        <v>64</v>
      </c>
      <c r="D97" s="146">
        <f>IF(SUM(E97:M97)=0,"－",SUM(E97:M97))</f>
        <v>92</v>
      </c>
      <c r="E97" s="12" t="str">
        <f>IF(E98+E99=0,"－",E98+E99)</f>
        <v>－</v>
      </c>
      <c r="F97" s="12">
        <f t="shared" ref="F97:M97" si="3">IF(F98+F99=0,"－",F98+F99)</f>
        <v>2</v>
      </c>
      <c r="G97" s="12">
        <f t="shared" si="3"/>
        <v>13</v>
      </c>
      <c r="H97" s="12">
        <f t="shared" si="3"/>
        <v>33</v>
      </c>
      <c r="I97" s="12">
        <f t="shared" si="3"/>
        <v>37</v>
      </c>
      <c r="J97" s="12">
        <f t="shared" si="3"/>
        <v>6</v>
      </c>
      <c r="K97" s="12">
        <f t="shared" si="3"/>
        <v>1</v>
      </c>
      <c r="L97" s="12" t="str">
        <f t="shared" si="3"/>
        <v>－</v>
      </c>
      <c r="M97" s="13" t="str">
        <f t="shared" si="3"/>
        <v>－</v>
      </c>
    </row>
    <row r="98" spans="2:13" ht="19.5" customHeight="1">
      <c r="B98" s="5" t="s">
        <v>61</v>
      </c>
      <c r="D98" s="146">
        <f>IF(SUM(E98:M98)=0,"－",SUM(E98:M98))</f>
        <v>63</v>
      </c>
      <c r="E98" s="147" t="s">
        <v>46</v>
      </c>
      <c r="F98" s="119" t="s">
        <v>46</v>
      </c>
      <c r="G98" s="12">
        <v>11</v>
      </c>
      <c r="H98" s="12">
        <v>25</v>
      </c>
      <c r="I98" s="12">
        <v>22</v>
      </c>
      <c r="J98" s="12">
        <v>4</v>
      </c>
      <c r="K98" s="12">
        <v>1</v>
      </c>
      <c r="L98" s="12" t="s">
        <v>46</v>
      </c>
      <c r="M98" s="13" t="s">
        <v>46</v>
      </c>
    </row>
    <row r="99" spans="2:13" ht="19.5" customHeight="1" thickBot="1">
      <c r="B99" s="149" t="s">
        <v>62</v>
      </c>
      <c r="C99" s="150"/>
      <c r="D99" s="151">
        <f>IF(SUM(E99:M99)=0,"－",SUM(E99:M99))</f>
        <v>29</v>
      </c>
      <c r="E99" s="152" t="s">
        <v>46</v>
      </c>
      <c r="F99" s="153">
        <v>2</v>
      </c>
      <c r="G99" s="153">
        <v>2</v>
      </c>
      <c r="H99" s="153">
        <v>8</v>
      </c>
      <c r="I99" s="153">
        <v>15</v>
      </c>
      <c r="J99" s="153">
        <v>2</v>
      </c>
      <c r="K99" s="153" t="s">
        <v>46</v>
      </c>
      <c r="L99" s="153" t="s">
        <v>46</v>
      </c>
      <c r="M99" s="154" t="s">
        <v>46</v>
      </c>
    </row>
    <row r="100" spans="2:13" ht="19.5" customHeight="1">
      <c r="B100" s="6" t="s">
        <v>65</v>
      </c>
    </row>
  </sheetData>
  <mergeCells count="2">
    <mergeCell ref="L87:M87"/>
    <mergeCell ref="B89:C89"/>
  </mergeCells>
  <phoneticPr fontId="3"/>
  <printOptions horizontalCentered="1"/>
  <pageMargins left="0.51181102362204722" right="0.51181102362204722" top="0.39370078740157483" bottom="0.39370078740157483" header="0.31496062992125984" footer="0.27559055118110237"/>
  <pageSetup paperSize="9" scale="56" firstPageNumber="4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A46E-72FE-4E46-A4DB-B64E5EC030E3}">
  <sheetPr transitionEvaluation="1">
    <pageSetUpPr fitToPage="1"/>
  </sheetPr>
  <dimension ref="A1:M100"/>
  <sheetViews>
    <sheetView showGridLines="0" topLeftCell="A50" zoomScale="90" zoomScaleNormal="90" zoomScaleSheetLayoutView="80" workbookViewId="0">
      <selection activeCell="K78" sqref="K78"/>
    </sheetView>
  </sheetViews>
  <sheetFormatPr defaultColWidth="10.625" defaultRowHeight="19.5" customHeight="1"/>
  <cols>
    <col min="1" max="1" width="1.75" style="2" customWidth="1"/>
    <col min="2" max="2" width="17" style="2" customWidth="1"/>
    <col min="3" max="13" width="10.5" style="2" customWidth="1"/>
    <col min="14" max="14" width="2.625" style="2" customWidth="1"/>
    <col min="15" max="16" width="7.625" style="2" customWidth="1"/>
    <col min="17" max="256" width="10.625" style="2"/>
    <col min="257" max="257" width="1.75" style="2" customWidth="1"/>
    <col min="258" max="258" width="17" style="2" customWidth="1"/>
    <col min="259" max="269" width="10.5" style="2" customWidth="1"/>
    <col min="270" max="270" width="2.625" style="2" customWidth="1"/>
    <col min="271" max="272" width="7.625" style="2" customWidth="1"/>
    <col min="273" max="512" width="10.625" style="2"/>
    <col min="513" max="513" width="1.75" style="2" customWidth="1"/>
    <col min="514" max="514" width="17" style="2" customWidth="1"/>
    <col min="515" max="525" width="10.5" style="2" customWidth="1"/>
    <col min="526" max="526" width="2.625" style="2" customWidth="1"/>
    <col min="527" max="528" width="7.625" style="2" customWidth="1"/>
    <col min="529" max="768" width="10.625" style="2"/>
    <col min="769" max="769" width="1.75" style="2" customWidth="1"/>
    <col min="770" max="770" width="17" style="2" customWidth="1"/>
    <col min="771" max="781" width="10.5" style="2" customWidth="1"/>
    <col min="782" max="782" width="2.625" style="2" customWidth="1"/>
    <col min="783" max="784" width="7.625" style="2" customWidth="1"/>
    <col min="785" max="1024" width="10.625" style="2"/>
    <col min="1025" max="1025" width="1.75" style="2" customWidth="1"/>
    <col min="1026" max="1026" width="17" style="2" customWidth="1"/>
    <col min="1027" max="1037" width="10.5" style="2" customWidth="1"/>
    <col min="1038" max="1038" width="2.625" style="2" customWidth="1"/>
    <col min="1039" max="1040" width="7.625" style="2" customWidth="1"/>
    <col min="1041" max="1280" width="10.625" style="2"/>
    <col min="1281" max="1281" width="1.75" style="2" customWidth="1"/>
    <col min="1282" max="1282" width="17" style="2" customWidth="1"/>
    <col min="1283" max="1293" width="10.5" style="2" customWidth="1"/>
    <col min="1294" max="1294" width="2.625" style="2" customWidth="1"/>
    <col min="1295" max="1296" width="7.625" style="2" customWidth="1"/>
    <col min="1297" max="1536" width="10.625" style="2"/>
    <col min="1537" max="1537" width="1.75" style="2" customWidth="1"/>
    <col min="1538" max="1538" width="17" style="2" customWidth="1"/>
    <col min="1539" max="1549" width="10.5" style="2" customWidth="1"/>
    <col min="1550" max="1550" width="2.625" style="2" customWidth="1"/>
    <col min="1551" max="1552" width="7.625" style="2" customWidth="1"/>
    <col min="1553" max="1792" width="10.625" style="2"/>
    <col min="1793" max="1793" width="1.75" style="2" customWidth="1"/>
    <col min="1794" max="1794" width="17" style="2" customWidth="1"/>
    <col min="1795" max="1805" width="10.5" style="2" customWidth="1"/>
    <col min="1806" max="1806" width="2.625" style="2" customWidth="1"/>
    <col min="1807" max="1808" width="7.625" style="2" customWidth="1"/>
    <col min="1809" max="2048" width="10.625" style="2"/>
    <col min="2049" max="2049" width="1.75" style="2" customWidth="1"/>
    <col min="2050" max="2050" width="17" style="2" customWidth="1"/>
    <col min="2051" max="2061" width="10.5" style="2" customWidth="1"/>
    <col min="2062" max="2062" width="2.625" style="2" customWidth="1"/>
    <col min="2063" max="2064" width="7.625" style="2" customWidth="1"/>
    <col min="2065" max="2304" width="10.625" style="2"/>
    <col min="2305" max="2305" width="1.75" style="2" customWidth="1"/>
    <col min="2306" max="2306" width="17" style="2" customWidth="1"/>
    <col min="2307" max="2317" width="10.5" style="2" customWidth="1"/>
    <col min="2318" max="2318" width="2.625" style="2" customWidth="1"/>
    <col min="2319" max="2320" width="7.625" style="2" customWidth="1"/>
    <col min="2321" max="2560" width="10.625" style="2"/>
    <col min="2561" max="2561" width="1.75" style="2" customWidth="1"/>
    <col min="2562" max="2562" width="17" style="2" customWidth="1"/>
    <col min="2563" max="2573" width="10.5" style="2" customWidth="1"/>
    <col min="2574" max="2574" width="2.625" style="2" customWidth="1"/>
    <col min="2575" max="2576" width="7.625" style="2" customWidth="1"/>
    <col min="2577" max="2816" width="10.625" style="2"/>
    <col min="2817" max="2817" width="1.75" style="2" customWidth="1"/>
    <col min="2818" max="2818" width="17" style="2" customWidth="1"/>
    <col min="2819" max="2829" width="10.5" style="2" customWidth="1"/>
    <col min="2830" max="2830" width="2.625" style="2" customWidth="1"/>
    <col min="2831" max="2832" width="7.625" style="2" customWidth="1"/>
    <col min="2833" max="3072" width="10.625" style="2"/>
    <col min="3073" max="3073" width="1.75" style="2" customWidth="1"/>
    <col min="3074" max="3074" width="17" style="2" customWidth="1"/>
    <col min="3075" max="3085" width="10.5" style="2" customWidth="1"/>
    <col min="3086" max="3086" width="2.625" style="2" customWidth="1"/>
    <col min="3087" max="3088" width="7.625" style="2" customWidth="1"/>
    <col min="3089" max="3328" width="10.625" style="2"/>
    <col min="3329" max="3329" width="1.75" style="2" customWidth="1"/>
    <col min="3330" max="3330" width="17" style="2" customWidth="1"/>
    <col min="3331" max="3341" width="10.5" style="2" customWidth="1"/>
    <col min="3342" max="3342" width="2.625" style="2" customWidth="1"/>
    <col min="3343" max="3344" width="7.625" style="2" customWidth="1"/>
    <col min="3345" max="3584" width="10.625" style="2"/>
    <col min="3585" max="3585" width="1.75" style="2" customWidth="1"/>
    <col min="3586" max="3586" width="17" style="2" customWidth="1"/>
    <col min="3587" max="3597" width="10.5" style="2" customWidth="1"/>
    <col min="3598" max="3598" width="2.625" style="2" customWidth="1"/>
    <col min="3599" max="3600" width="7.625" style="2" customWidth="1"/>
    <col min="3601" max="3840" width="10.625" style="2"/>
    <col min="3841" max="3841" width="1.75" style="2" customWidth="1"/>
    <col min="3842" max="3842" width="17" style="2" customWidth="1"/>
    <col min="3843" max="3853" width="10.5" style="2" customWidth="1"/>
    <col min="3854" max="3854" width="2.625" style="2" customWidth="1"/>
    <col min="3855" max="3856" width="7.625" style="2" customWidth="1"/>
    <col min="3857" max="4096" width="10.625" style="2"/>
    <col min="4097" max="4097" width="1.75" style="2" customWidth="1"/>
    <col min="4098" max="4098" width="17" style="2" customWidth="1"/>
    <col min="4099" max="4109" width="10.5" style="2" customWidth="1"/>
    <col min="4110" max="4110" width="2.625" style="2" customWidth="1"/>
    <col min="4111" max="4112" width="7.625" style="2" customWidth="1"/>
    <col min="4113" max="4352" width="10.625" style="2"/>
    <col min="4353" max="4353" width="1.75" style="2" customWidth="1"/>
    <col min="4354" max="4354" width="17" style="2" customWidth="1"/>
    <col min="4355" max="4365" width="10.5" style="2" customWidth="1"/>
    <col min="4366" max="4366" width="2.625" style="2" customWidth="1"/>
    <col min="4367" max="4368" width="7.625" style="2" customWidth="1"/>
    <col min="4369" max="4608" width="10.625" style="2"/>
    <col min="4609" max="4609" width="1.75" style="2" customWidth="1"/>
    <col min="4610" max="4610" width="17" style="2" customWidth="1"/>
    <col min="4611" max="4621" width="10.5" style="2" customWidth="1"/>
    <col min="4622" max="4622" width="2.625" style="2" customWidth="1"/>
    <col min="4623" max="4624" width="7.625" style="2" customWidth="1"/>
    <col min="4625" max="4864" width="10.625" style="2"/>
    <col min="4865" max="4865" width="1.75" style="2" customWidth="1"/>
    <col min="4866" max="4866" width="17" style="2" customWidth="1"/>
    <col min="4867" max="4877" width="10.5" style="2" customWidth="1"/>
    <col min="4878" max="4878" width="2.625" style="2" customWidth="1"/>
    <col min="4879" max="4880" width="7.625" style="2" customWidth="1"/>
    <col min="4881" max="5120" width="10.625" style="2"/>
    <col min="5121" max="5121" width="1.75" style="2" customWidth="1"/>
    <col min="5122" max="5122" width="17" style="2" customWidth="1"/>
    <col min="5123" max="5133" width="10.5" style="2" customWidth="1"/>
    <col min="5134" max="5134" width="2.625" style="2" customWidth="1"/>
    <col min="5135" max="5136" width="7.625" style="2" customWidth="1"/>
    <col min="5137" max="5376" width="10.625" style="2"/>
    <col min="5377" max="5377" width="1.75" style="2" customWidth="1"/>
    <col min="5378" max="5378" width="17" style="2" customWidth="1"/>
    <col min="5379" max="5389" width="10.5" style="2" customWidth="1"/>
    <col min="5390" max="5390" width="2.625" style="2" customWidth="1"/>
    <col min="5391" max="5392" width="7.625" style="2" customWidth="1"/>
    <col min="5393" max="5632" width="10.625" style="2"/>
    <col min="5633" max="5633" width="1.75" style="2" customWidth="1"/>
    <col min="5634" max="5634" width="17" style="2" customWidth="1"/>
    <col min="5635" max="5645" width="10.5" style="2" customWidth="1"/>
    <col min="5646" max="5646" width="2.625" style="2" customWidth="1"/>
    <col min="5647" max="5648" width="7.625" style="2" customWidth="1"/>
    <col min="5649" max="5888" width="10.625" style="2"/>
    <col min="5889" max="5889" width="1.75" style="2" customWidth="1"/>
    <col min="5890" max="5890" width="17" style="2" customWidth="1"/>
    <col min="5891" max="5901" width="10.5" style="2" customWidth="1"/>
    <col min="5902" max="5902" width="2.625" style="2" customWidth="1"/>
    <col min="5903" max="5904" width="7.625" style="2" customWidth="1"/>
    <col min="5905" max="6144" width="10.625" style="2"/>
    <col min="6145" max="6145" width="1.75" style="2" customWidth="1"/>
    <col min="6146" max="6146" width="17" style="2" customWidth="1"/>
    <col min="6147" max="6157" width="10.5" style="2" customWidth="1"/>
    <col min="6158" max="6158" width="2.625" style="2" customWidth="1"/>
    <col min="6159" max="6160" width="7.625" style="2" customWidth="1"/>
    <col min="6161" max="6400" width="10.625" style="2"/>
    <col min="6401" max="6401" width="1.75" style="2" customWidth="1"/>
    <col min="6402" max="6402" width="17" style="2" customWidth="1"/>
    <col min="6403" max="6413" width="10.5" style="2" customWidth="1"/>
    <col min="6414" max="6414" width="2.625" style="2" customWidth="1"/>
    <col min="6415" max="6416" width="7.625" style="2" customWidth="1"/>
    <col min="6417" max="6656" width="10.625" style="2"/>
    <col min="6657" max="6657" width="1.75" style="2" customWidth="1"/>
    <col min="6658" max="6658" width="17" style="2" customWidth="1"/>
    <col min="6659" max="6669" width="10.5" style="2" customWidth="1"/>
    <col min="6670" max="6670" width="2.625" style="2" customWidth="1"/>
    <col min="6671" max="6672" width="7.625" style="2" customWidth="1"/>
    <col min="6673" max="6912" width="10.625" style="2"/>
    <col min="6913" max="6913" width="1.75" style="2" customWidth="1"/>
    <col min="6914" max="6914" width="17" style="2" customWidth="1"/>
    <col min="6915" max="6925" width="10.5" style="2" customWidth="1"/>
    <col min="6926" max="6926" width="2.625" style="2" customWidth="1"/>
    <col min="6927" max="6928" width="7.625" style="2" customWidth="1"/>
    <col min="6929" max="7168" width="10.625" style="2"/>
    <col min="7169" max="7169" width="1.75" style="2" customWidth="1"/>
    <col min="7170" max="7170" width="17" style="2" customWidth="1"/>
    <col min="7171" max="7181" width="10.5" style="2" customWidth="1"/>
    <col min="7182" max="7182" width="2.625" style="2" customWidth="1"/>
    <col min="7183" max="7184" width="7.625" style="2" customWidth="1"/>
    <col min="7185" max="7424" width="10.625" style="2"/>
    <col min="7425" max="7425" width="1.75" style="2" customWidth="1"/>
    <col min="7426" max="7426" width="17" style="2" customWidth="1"/>
    <col min="7427" max="7437" width="10.5" style="2" customWidth="1"/>
    <col min="7438" max="7438" width="2.625" style="2" customWidth="1"/>
    <col min="7439" max="7440" width="7.625" style="2" customWidth="1"/>
    <col min="7441" max="7680" width="10.625" style="2"/>
    <col min="7681" max="7681" width="1.75" style="2" customWidth="1"/>
    <col min="7682" max="7682" width="17" style="2" customWidth="1"/>
    <col min="7683" max="7693" width="10.5" style="2" customWidth="1"/>
    <col min="7694" max="7694" width="2.625" style="2" customWidth="1"/>
    <col min="7695" max="7696" width="7.625" style="2" customWidth="1"/>
    <col min="7697" max="7936" width="10.625" style="2"/>
    <col min="7937" max="7937" width="1.75" style="2" customWidth="1"/>
    <col min="7938" max="7938" width="17" style="2" customWidth="1"/>
    <col min="7939" max="7949" width="10.5" style="2" customWidth="1"/>
    <col min="7950" max="7950" width="2.625" style="2" customWidth="1"/>
    <col min="7951" max="7952" width="7.625" style="2" customWidth="1"/>
    <col min="7953" max="8192" width="10.625" style="2"/>
    <col min="8193" max="8193" width="1.75" style="2" customWidth="1"/>
    <col min="8194" max="8194" width="17" style="2" customWidth="1"/>
    <col min="8195" max="8205" width="10.5" style="2" customWidth="1"/>
    <col min="8206" max="8206" width="2.625" style="2" customWidth="1"/>
    <col min="8207" max="8208" width="7.625" style="2" customWidth="1"/>
    <col min="8209" max="8448" width="10.625" style="2"/>
    <col min="8449" max="8449" width="1.75" style="2" customWidth="1"/>
    <col min="8450" max="8450" width="17" style="2" customWidth="1"/>
    <col min="8451" max="8461" width="10.5" style="2" customWidth="1"/>
    <col min="8462" max="8462" width="2.625" style="2" customWidth="1"/>
    <col min="8463" max="8464" width="7.625" style="2" customWidth="1"/>
    <col min="8465" max="8704" width="10.625" style="2"/>
    <col min="8705" max="8705" width="1.75" style="2" customWidth="1"/>
    <col min="8706" max="8706" width="17" style="2" customWidth="1"/>
    <col min="8707" max="8717" width="10.5" style="2" customWidth="1"/>
    <col min="8718" max="8718" width="2.625" style="2" customWidth="1"/>
    <col min="8719" max="8720" width="7.625" style="2" customWidth="1"/>
    <col min="8721" max="8960" width="10.625" style="2"/>
    <col min="8961" max="8961" width="1.75" style="2" customWidth="1"/>
    <col min="8962" max="8962" width="17" style="2" customWidth="1"/>
    <col min="8963" max="8973" width="10.5" style="2" customWidth="1"/>
    <col min="8974" max="8974" width="2.625" style="2" customWidth="1"/>
    <col min="8975" max="8976" width="7.625" style="2" customWidth="1"/>
    <col min="8977" max="9216" width="10.625" style="2"/>
    <col min="9217" max="9217" width="1.75" style="2" customWidth="1"/>
    <col min="9218" max="9218" width="17" style="2" customWidth="1"/>
    <col min="9219" max="9229" width="10.5" style="2" customWidth="1"/>
    <col min="9230" max="9230" width="2.625" style="2" customWidth="1"/>
    <col min="9231" max="9232" width="7.625" style="2" customWidth="1"/>
    <col min="9233" max="9472" width="10.625" style="2"/>
    <col min="9473" max="9473" width="1.75" style="2" customWidth="1"/>
    <col min="9474" max="9474" width="17" style="2" customWidth="1"/>
    <col min="9475" max="9485" width="10.5" style="2" customWidth="1"/>
    <col min="9486" max="9486" width="2.625" style="2" customWidth="1"/>
    <col min="9487" max="9488" width="7.625" style="2" customWidth="1"/>
    <col min="9489" max="9728" width="10.625" style="2"/>
    <col min="9729" max="9729" width="1.75" style="2" customWidth="1"/>
    <col min="9730" max="9730" width="17" style="2" customWidth="1"/>
    <col min="9731" max="9741" width="10.5" style="2" customWidth="1"/>
    <col min="9742" max="9742" width="2.625" style="2" customWidth="1"/>
    <col min="9743" max="9744" width="7.625" style="2" customWidth="1"/>
    <col min="9745" max="9984" width="10.625" style="2"/>
    <col min="9985" max="9985" width="1.75" style="2" customWidth="1"/>
    <col min="9986" max="9986" width="17" style="2" customWidth="1"/>
    <col min="9987" max="9997" width="10.5" style="2" customWidth="1"/>
    <col min="9998" max="9998" width="2.625" style="2" customWidth="1"/>
    <col min="9999" max="10000" width="7.625" style="2" customWidth="1"/>
    <col min="10001" max="10240" width="10.625" style="2"/>
    <col min="10241" max="10241" width="1.75" style="2" customWidth="1"/>
    <col min="10242" max="10242" width="17" style="2" customWidth="1"/>
    <col min="10243" max="10253" width="10.5" style="2" customWidth="1"/>
    <col min="10254" max="10254" width="2.625" style="2" customWidth="1"/>
    <col min="10255" max="10256" width="7.625" style="2" customWidth="1"/>
    <col min="10257" max="10496" width="10.625" style="2"/>
    <col min="10497" max="10497" width="1.75" style="2" customWidth="1"/>
    <col min="10498" max="10498" width="17" style="2" customWidth="1"/>
    <col min="10499" max="10509" width="10.5" style="2" customWidth="1"/>
    <col min="10510" max="10510" width="2.625" style="2" customWidth="1"/>
    <col min="10511" max="10512" width="7.625" style="2" customWidth="1"/>
    <col min="10513" max="10752" width="10.625" style="2"/>
    <col min="10753" max="10753" width="1.75" style="2" customWidth="1"/>
    <col min="10754" max="10754" width="17" style="2" customWidth="1"/>
    <col min="10755" max="10765" width="10.5" style="2" customWidth="1"/>
    <col min="10766" max="10766" width="2.625" style="2" customWidth="1"/>
    <col min="10767" max="10768" width="7.625" style="2" customWidth="1"/>
    <col min="10769" max="11008" width="10.625" style="2"/>
    <col min="11009" max="11009" width="1.75" style="2" customWidth="1"/>
    <col min="11010" max="11010" width="17" style="2" customWidth="1"/>
    <col min="11011" max="11021" width="10.5" style="2" customWidth="1"/>
    <col min="11022" max="11022" width="2.625" style="2" customWidth="1"/>
    <col min="11023" max="11024" width="7.625" style="2" customWidth="1"/>
    <col min="11025" max="11264" width="10.625" style="2"/>
    <col min="11265" max="11265" width="1.75" style="2" customWidth="1"/>
    <col min="11266" max="11266" width="17" style="2" customWidth="1"/>
    <col min="11267" max="11277" width="10.5" style="2" customWidth="1"/>
    <col min="11278" max="11278" width="2.625" style="2" customWidth="1"/>
    <col min="11279" max="11280" width="7.625" style="2" customWidth="1"/>
    <col min="11281" max="11520" width="10.625" style="2"/>
    <col min="11521" max="11521" width="1.75" style="2" customWidth="1"/>
    <col min="11522" max="11522" width="17" style="2" customWidth="1"/>
    <col min="11523" max="11533" width="10.5" style="2" customWidth="1"/>
    <col min="11534" max="11534" width="2.625" style="2" customWidth="1"/>
    <col min="11535" max="11536" width="7.625" style="2" customWidth="1"/>
    <col min="11537" max="11776" width="10.625" style="2"/>
    <col min="11777" max="11777" width="1.75" style="2" customWidth="1"/>
    <col min="11778" max="11778" width="17" style="2" customWidth="1"/>
    <col min="11779" max="11789" width="10.5" style="2" customWidth="1"/>
    <col min="11790" max="11790" width="2.625" style="2" customWidth="1"/>
    <col min="11791" max="11792" width="7.625" style="2" customWidth="1"/>
    <col min="11793" max="12032" width="10.625" style="2"/>
    <col min="12033" max="12033" width="1.75" style="2" customWidth="1"/>
    <col min="12034" max="12034" width="17" style="2" customWidth="1"/>
    <col min="12035" max="12045" width="10.5" style="2" customWidth="1"/>
    <col min="12046" max="12046" width="2.625" style="2" customWidth="1"/>
    <col min="12047" max="12048" width="7.625" style="2" customWidth="1"/>
    <col min="12049" max="12288" width="10.625" style="2"/>
    <col min="12289" max="12289" width="1.75" style="2" customWidth="1"/>
    <col min="12290" max="12290" width="17" style="2" customWidth="1"/>
    <col min="12291" max="12301" width="10.5" style="2" customWidth="1"/>
    <col min="12302" max="12302" width="2.625" style="2" customWidth="1"/>
    <col min="12303" max="12304" width="7.625" style="2" customWidth="1"/>
    <col min="12305" max="12544" width="10.625" style="2"/>
    <col min="12545" max="12545" width="1.75" style="2" customWidth="1"/>
    <col min="12546" max="12546" width="17" style="2" customWidth="1"/>
    <col min="12547" max="12557" width="10.5" style="2" customWidth="1"/>
    <col min="12558" max="12558" width="2.625" style="2" customWidth="1"/>
    <col min="12559" max="12560" width="7.625" style="2" customWidth="1"/>
    <col min="12561" max="12800" width="10.625" style="2"/>
    <col min="12801" max="12801" width="1.75" style="2" customWidth="1"/>
    <col min="12802" max="12802" width="17" style="2" customWidth="1"/>
    <col min="12803" max="12813" width="10.5" style="2" customWidth="1"/>
    <col min="12814" max="12814" width="2.625" style="2" customWidth="1"/>
    <col min="12815" max="12816" width="7.625" style="2" customWidth="1"/>
    <col min="12817" max="13056" width="10.625" style="2"/>
    <col min="13057" max="13057" width="1.75" style="2" customWidth="1"/>
    <col min="13058" max="13058" width="17" style="2" customWidth="1"/>
    <col min="13059" max="13069" width="10.5" style="2" customWidth="1"/>
    <col min="13070" max="13070" width="2.625" style="2" customWidth="1"/>
    <col min="13071" max="13072" width="7.625" style="2" customWidth="1"/>
    <col min="13073" max="13312" width="10.625" style="2"/>
    <col min="13313" max="13313" width="1.75" style="2" customWidth="1"/>
    <col min="13314" max="13314" width="17" style="2" customWidth="1"/>
    <col min="13315" max="13325" width="10.5" style="2" customWidth="1"/>
    <col min="13326" max="13326" width="2.625" style="2" customWidth="1"/>
    <col min="13327" max="13328" width="7.625" style="2" customWidth="1"/>
    <col min="13329" max="13568" width="10.625" style="2"/>
    <col min="13569" max="13569" width="1.75" style="2" customWidth="1"/>
    <col min="13570" max="13570" width="17" style="2" customWidth="1"/>
    <col min="13571" max="13581" width="10.5" style="2" customWidth="1"/>
    <col min="13582" max="13582" width="2.625" style="2" customWidth="1"/>
    <col min="13583" max="13584" width="7.625" style="2" customWidth="1"/>
    <col min="13585" max="13824" width="10.625" style="2"/>
    <col min="13825" max="13825" width="1.75" style="2" customWidth="1"/>
    <col min="13826" max="13826" width="17" style="2" customWidth="1"/>
    <col min="13827" max="13837" width="10.5" style="2" customWidth="1"/>
    <col min="13838" max="13838" width="2.625" style="2" customWidth="1"/>
    <col min="13839" max="13840" width="7.625" style="2" customWidth="1"/>
    <col min="13841" max="14080" width="10.625" style="2"/>
    <col min="14081" max="14081" width="1.75" style="2" customWidth="1"/>
    <col min="14082" max="14082" width="17" style="2" customWidth="1"/>
    <col min="14083" max="14093" width="10.5" style="2" customWidth="1"/>
    <col min="14094" max="14094" width="2.625" style="2" customWidth="1"/>
    <col min="14095" max="14096" width="7.625" style="2" customWidth="1"/>
    <col min="14097" max="14336" width="10.625" style="2"/>
    <col min="14337" max="14337" width="1.75" style="2" customWidth="1"/>
    <col min="14338" max="14338" width="17" style="2" customWidth="1"/>
    <col min="14339" max="14349" width="10.5" style="2" customWidth="1"/>
    <col min="14350" max="14350" width="2.625" style="2" customWidth="1"/>
    <col min="14351" max="14352" width="7.625" style="2" customWidth="1"/>
    <col min="14353" max="14592" width="10.625" style="2"/>
    <col min="14593" max="14593" width="1.75" style="2" customWidth="1"/>
    <col min="14594" max="14594" width="17" style="2" customWidth="1"/>
    <col min="14595" max="14605" width="10.5" style="2" customWidth="1"/>
    <col min="14606" max="14606" width="2.625" style="2" customWidth="1"/>
    <col min="14607" max="14608" width="7.625" style="2" customWidth="1"/>
    <col min="14609" max="14848" width="10.625" style="2"/>
    <col min="14849" max="14849" width="1.75" style="2" customWidth="1"/>
    <col min="14850" max="14850" width="17" style="2" customWidth="1"/>
    <col min="14851" max="14861" width="10.5" style="2" customWidth="1"/>
    <col min="14862" max="14862" width="2.625" style="2" customWidth="1"/>
    <col min="14863" max="14864" width="7.625" style="2" customWidth="1"/>
    <col min="14865" max="15104" width="10.625" style="2"/>
    <col min="15105" max="15105" width="1.75" style="2" customWidth="1"/>
    <col min="15106" max="15106" width="17" style="2" customWidth="1"/>
    <col min="15107" max="15117" width="10.5" style="2" customWidth="1"/>
    <col min="15118" max="15118" width="2.625" style="2" customWidth="1"/>
    <col min="15119" max="15120" width="7.625" style="2" customWidth="1"/>
    <col min="15121" max="15360" width="10.625" style="2"/>
    <col min="15361" max="15361" width="1.75" style="2" customWidth="1"/>
    <col min="15362" max="15362" width="17" style="2" customWidth="1"/>
    <col min="15363" max="15373" width="10.5" style="2" customWidth="1"/>
    <col min="15374" max="15374" width="2.625" style="2" customWidth="1"/>
    <col min="15375" max="15376" width="7.625" style="2" customWidth="1"/>
    <col min="15377" max="15616" width="10.625" style="2"/>
    <col min="15617" max="15617" width="1.75" style="2" customWidth="1"/>
    <col min="15618" max="15618" width="17" style="2" customWidth="1"/>
    <col min="15619" max="15629" width="10.5" style="2" customWidth="1"/>
    <col min="15630" max="15630" width="2.625" style="2" customWidth="1"/>
    <col min="15631" max="15632" width="7.625" style="2" customWidth="1"/>
    <col min="15633" max="15872" width="10.625" style="2"/>
    <col min="15873" max="15873" width="1.75" style="2" customWidth="1"/>
    <col min="15874" max="15874" width="17" style="2" customWidth="1"/>
    <col min="15875" max="15885" width="10.5" style="2" customWidth="1"/>
    <col min="15886" max="15886" width="2.625" style="2" customWidth="1"/>
    <col min="15887" max="15888" width="7.625" style="2" customWidth="1"/>
    <col min="15889" max="16128" width="10.625" style="2"/>
    <col min="16129" max="16129" width="1.75" style="2" customWidth="1"/>
    <col min="16130" max="16130" width="17" style="2" customWidth="1"/>
    <col min="16131" max="16141" width="10.5" style="2" customWidth="1"/>
    <col min="16142" max="16142" width="2.625" style="2" customWidth="1"/>
    <col min="16143" max="16144" width="7.625" style="2" customWidth="1"/>
    <col min="16145" max="16384" width="10.625" style="2"/>
  </cols>
  <sheetData>
    <row r="1" spans="2:12" ht="19.5" customHeight="1" thickBot="1">
      <c r="B1" s="1" t="s">
        <v>66</v>
      </c>
    </row>
    <row r="2" spans="2:12" ht="18.75" customHeight="1">
      <c r="B2" s="192"/>
      <c r="C2" s="186" t="s">
        <v>1</v>
      </c>
      <c r="D2" s="189" t="s">
        <v>124</v>
      </c>
      <c r="E2" s="186" t="s">
        <v>2</v>
      </c>
      <c r="F2" s="186" t="s">
        <v>3</v>
      </c>
      <c r="G2" s="186" t="s">
        <v>4</v>
      </c>
      <c r="H2" s="186" t="s">
        <v>5</v>
      </c>
      <c r="I2" s="186" t="s">
        <v>6</v>
      </c>
      <c r="J2" s="186" t="s">
        <v>126</v>
      </c>
      <c r="K2" s="186" t="s">
        <v>127</v>
      </c>
      <c r="L2" s="187" t="s">
        <v>7</v>
      </c>
    </row>
    <row r="3" spans="2:12" ht="18.75" customHeight="1">
      <c r="B3" s="5"/>
      <c r="F3" s="6" t="s">
        <v>8</v>
      </c>
      <c r="I3" s="6" t="s">
        <v>9</v>
      </c>
      <c r="L3" s="7"/>
    </row>
    <row r="4" spans="2:12" ht="18.75" customHeight="1">
      <c r="B4" s="5" t="s">
        <v>67</v>
      </c>
      <c r="C4" s="25">
        <v>37475</v>
      </c>
      <c r="D4" s="8" t="s">
        <v>12</v>
      </c>
      <c r="E4" s="9" t="s">
        <v>12</v>
      </c>
      <c r="F4" s="9" t="s">
        <v>12</v>
      </c>
      <c r="G4" s="9" t="s">
        <v>12</v>
      </c>
      <c r="H4" s="9" t="s">
        <v>12</v>
      </c>
      <c r="I4" s="9" t="s">
        <v>12</v>
      </c>
      <c r="J4" s="9" t="s">
        <v>12</v>
      </c>
      <c r="K4" s="9" t="s">
        <v>12</v>
      </c>
      <c r="L4" s="10" t="s">
        <v>12</v>
      </c>
    </row>
    <row r="5" spans="2:12" ht="18.75" customHeight="1">
      <c r="B5" s="5" t="s">
        <v>14</v>
      </c>
      <c r="C5" s="25">
        <v>26949</v>
      </c>
      <c r="D5" s="8" t="s">
        <v>12</v>
      </c>
      <c r="E5" s="9" t="s">
        <v>12</v>
      </c>
      <c r="F5" s="9" t="s">
        <v>12</v>
      </c>
      <c r="G5" s="9" t="s">
        <v>12</v>
      </c>
      <c r="H5" s="9" t="s">
        <v>12</v>
      </c>
      <c r="I5" s="9" t="s">
        <v>12</v>
      </c>
      <c r="J5" s="9" t="s">
        <v>12</v>
      </c>
      <c r="K5" s="9" t="s">
        <v>12</v>
      </c>
      <c r="L5" s="10" t="s">
        <v>12</v>
      </c>
    </row>
    <row r="6" spans="2:12" ht="18.75" customHeight="1">
      <c r="B6" s="5" t="s">
        <v>15</v>
      </c>
      <c r="C6" s="25">
        <v>22482</v>
      </c>
      <c r="D6" s="8">
        <v>490</v>
      </c>
      <c r="E6" s="25">
        <v>4003</v>
      </c>
      <c r="F6" s="25">
        <v>6452</v>
      </c>
      <c r="G6" s="25">
        <v>5970</v>
      </c>
      <c r="H6" s="25">
        <v>4008</v>
      </c>
      <c r="I6" s="25">
        <v>1395</v>
      </c>
      <c r="J6" s="25">
        <v>162</v>
      </c>
      <c r="K6" s="25">
        <v>2</v>
      </c>
      <c r="L6" s="10" t="s">
        <v>43</v>
      </c>
    </row>
    <row r="7" spans="2:12" ht="18.75" customHeight="1">
      <c r="B7" s="5" t="s">
        <v>17</v>
      </c>
      <c r="C7" s="25">
        <v>17889</v>
      </c>
      <c r="D7" s="26">
        <v>360</v>
      </c>
      <c r="E7" s="25">
        <v>2808</v>
      </c>
      <c r="F7" s="25">
        <v>5450</v>
      </c>
      <c r="G7" s="25">
        <v>4973</v>
      </c>
      <c r="H7" s="25">
        <v>2952</v>
      </c>
      <c r="I7" s="25">
        <v>1227</v>
      </c>
      <c r="J7" s="25">
        <v>114</v>
      </c>
      <c r="K7" s="25">
        <v>5</v>
      </c>
      <c r="L7" s="10" t="s">
        <v>43</v>
      </c>
    </row>
    <row r="8" spans="2:12" ht="18.75" customHeight="1">
      <c r="B8" s="5" t="s">
        <v>18</v>
      </c>
      <c r="C8" s="25">
        <v>15687</v>
      </c>
      <c r="D8" s="8">
        <v>548</v>
      </c>
      <c r="E8" s="25">
        <v>2588</v>
      </c>
      <c r="F8" s="25">
        <v>3883</v>
      </c>
      <c r="G8" s="25">
        <v>4833</v>
      </c>
      <c r="H8" s="25">
        <v>2816</v>
      </c>
      <c r="I8" s="25">
        <v>933</v>
      </c>
      <c r="J8" s="25">
        <v>83</v>
      </c>
      <c r="K8" s="27" t="s">
        <v>16</v>
      </c>
      <c r="L8" s="28">
        <v>3</v>
      </c>
    </row>
    <row r="9" spans="2:12" ht="18.75" customHeight="1">
      <c r="B9" s="5" t="s">
        <v>19</v>
      </c>
      <c r="C9" s="25">
        <v>12727</v>
      </c>
      <c r="D9" s="26">
        <v>664</v>
      </c>
      <c r="E9" s="25">
        <v>2213</v>
      </c>
      <c r="F9" s="25">
        <v>2459</v>
      </c>
      <c r="G9" s="25">
        <v>3318</v>
      </c>
      <c r="H9" s="25">
        <v>3030</v>
      </c>
      <c r="I9" s="25">
        <v>974</v>
      </c>
      <c r="J9" s="25">
        <v>68</v>
      </c>
      <c r="K9" s="29">
        <v>1</v>
      </c>
      <c r="L9" s="10" t="s">
        <v>43</v>
      </c>
    </row>
    <row r="10" spans="2:12" ht="18.75" customHeight="1">
      <c r="B10" s="5" t="s">
        <v>20</v>
      </c>
      <c r="C10" s="25">
        <v>10519</v>
      </c>
      <c r="D10" s="8">
        <v>794</v>
      </c>
      <c r="E10" s="25">
        <v>2165</v>
      </c>
      <c r="F10" s="25">
        <v>1896</v>
      </c>
      <c r="G10" s="25">
        <v>2424</v>
      </c>
      <c r="H10" s="25">
        <v>2102</v>
      </c>
      <c r="I10" s="25">
        <v>1084</v>
      </c>
      <c r="J10" s="25">
        <v>53</v>
      </c>
      <c r="K10" s="27" t="s">
        <v>16</v>
      </c>
      <c r="L10" s="10">
        <v>1</v>
      </c>
    </row>
    <row r="11" spans="2:12" ht="18.75" hidden="1" customHeight="1">
      <c r="B11" s="5" t="s">
        <v>68</v>
      </c>
      <c r="C11" s="25">
        <v>8765</v>
      </c>
      <c r="D11" s="8">
        <v>774</v>
      </c>
      <c r="E11" s="25">
        <v>2190</v>
      </c>
      <c r="F11" s="25">
        <v>1647</v>
      </c>
      <c r="G11" s="25">
        <v>1824</v>
      </c>
      <c r="H11" s="25">
        <v>1539</v>
      </c>
      <c r="I11" s="25">
        <v>715</v>
      </c>
      <c r="J11" s="25">
        <v>74</v>
      </c>
      <c r="K11" s="25">
        <v>2</v>
      </c>
      <c r="L11" s="10" t="s">
        <v>43</v>
      </c>
    </row>
    <row r="12" spans="2:12" ht="18.75" hidden="1" customHeight="1">
      <c r="B12" s="11" t="s">
        <v>69</v>
      </c>
      <c r="C12" s="25">
        <v>8113</v>
      </c>
      <c r="D12" s="8">
        <v>659</v>
      </c>
      <c r="E12" s="25">
        <v>2163</v>
      </c>
      <c r="F12" s="25">
        <v>1562</v>
      </c>
      <c r="G12" s="25">
        <v>1671</v>
      </c>
      <c r="H12" s="25">
        <v>1387</v>
      </c>
      <c r="I12" s="25">
        <v>611</v>
      </c>
      <c r="J12" s="25">
        <v>56</v>
      </c>
      <c r="K12" s="25">
        <v>1</v>
      </c>
      <c r="L12" s="10">
        <v>3</v>
      </c>
    </row>
    <row r="13" spans="2:12" ht="18.75" customHeight="1">
      <c r="B13" s="11" t="s">
        <v>26</v>
      </c>
      <c r="C13" s="25">
        <v>7786</v>
      </c>
      <c r="D13" s="8">
        <v>629</v>
      </c>
      <c r="E13" s="29">
        <v>2115</v>
      </c>
      <c r="F13" s="30">
        <v>1562</v>
      </c>
      <c r="G13" s="30">
        <v>1519</v>
      </c>
      <c r="H13" s="30">
        <v>1305</v>
      </c>
      <c r="I13" s="30">
        <v>607</v>
      </c>
      <c r="J13" s="30">
        <v>48</v>
      </c>
      <c r="K13" s="30">
        <v>1</v>
      </c>
      <c r="L13" s="10" t="s">
        <v>43</v>
      </c>
    </row>
    <row r="14" spans="2:12" ht="18.75" hidden="1" customHeight="1">
      <c r="B14" s="11" t="s">
        <v>70</v>
      </c>
      <c r="C14" s="25">
        <v>7186</v>
      </c>
      <c r="D14" s="8">
        <v>668</v>
      </c>
      <c r="E14" s="25">
        <v>2018</v>
      </c>
      <c r="F14" s="25">
        <v>1514</v>
      </c>
      <c r="G14" s="25">
        <v>1313</v>
      </c>
      <c r="H14" s="25">
        <v>1132</v>
      </c>
      <c r="I14" s="25">
        <v>479</v>
      </c>
      <c r="J14" s="25">
        <v>62</v>
      </c>
      <c r="K14" s="9" t="s">
        <v>16</v>
      </c>
      <c r="L14" s="10" t="s">
        <v>43</v>
      </c>
    </row>
    <row r="15" spans="2:12" ht="18.75" hidden="1" customHeight="1">
      <c r="B15" s="11" t="s">
        <v>71</v>
      </c>
      <c r="C15" s="25">
        <v>7167</v>
      </c>
      <c r="D15" s="8">
        <v>706</v>
      </c>
      <c r="E15" s="29">
        <v>1935</v>
      </c>
      <c r="F15" s="30">
        <v>1553</v>
      </c>
      <c r="G15" s="30">
        <v>1315</v>
      </c>
      <c r="H15" s="30">
        <v>1134</v>
      </c>
      <c r="I15" s="30">
        <v>467</v>
      </c>
      <c r="J15" s="30">
        <v>55</v>
      </c>
      <c r="K15" s="31" t="s">
        <v>16</v>
      </c>
      <c r="L15" s="32">
        <v>2</v>
      </c>
    </row>
    <row r="16" spans="2:12" ht="18.75" hidden="1" customHeight="1">
      <c r="B16" s="11" t="s">
        <v>72</v>
      </c>
      <c r="C16" s="25">
        <v>6790</v>
      </c>
      <c r="D16" s="8">
        <v>695</v>
      </c>
      <c r="E16" s="9">
        <v>1844</v>
      </c>
      <c r="F16" s="9">
        <v>1520</v>
      </c>
      <c r="G16" s="9">
        <v>1219</v>
      </c>
      <c r="H16" s="9">
        <v>1028</v>
      </c>
      <c r="I16" s="9">
        <v>441</v>
      </c>
      <c r="J16" s="9">
        <v>42</v>
      </c>
      <c r="K16" s="27">
        <v>1</v>
      </c>
      <c r="L16" s="10" t="s">
        <v>43</v>
      </c>
    </row>
    <row r="17" spans="2:12" ht="18.75" hidden="1" customHeight="1">
      <c r="B17" s="11" t="s">
        <v>73</v>
      </c>
      <c r="C17" s="25">
        <v>6945</v>
      </c>
      <c r="D17" s="8">
        <v>794</v>
      </c>
      <c r="E17" s="9">
        <v>1831</v>
      </c>
      <c r="F17" s="9">
        <v>1541</v>
      </c>
      <c r="G17" s="9">
        <v>1239</v>
      </c>
      <c r="H17" s="9">
        <v>1047</v>
      </c>
      <c r="I17" s="9">
        <v>451</v>
      </c>
      <c r="J17" s="9">
        <v>42</v>
      </c>
      <c r="K17" s="9" t="s">
        <v>16</v>
      </c>
      <c r="L17" s="10" t="s">
        <v>43</v>
      </c>
    </row>
    <row r="18" spans="2:12" ht="18.75" customHeight="1">
      <c r="B18" s="11" t="s">
        <v>27</v>
      </c>
      <c r="C18" s="25">
        <v>6856</v>
      </c>
      <c r="D18" s="8">
        <v>900</v>
      </c>
      <c r="E18" s="9">
        <v>1826</v>
      </c>
      <c r="F18" s="9">
        <v>1504</v>
      </c>
      <c r="G18" s="9">
        <v>1270</v>
      </c>
      <c r="H18" s="9">
        <v>870</v>
      </c>
      <c r="I18" s="9">
        <v>435</v>
      </c>
      <c r="J18" s="9">
        <v>50</v>
      </c>
      <c r="K18" s="9">
        <v>1</v>
      </c>
      <c r="L18" s="10" t="s">
        <v>43</v>
      </c>
    </row>
    <row r="19" spans="2:12" ht="18.75" hidden="1" customHeight="1">
      <c r="B19" s="11" t="s">
        <v>28</v>
      </c>
      <c r="C19" s="25">
        <v>7138</v>
      </c>
      <c r="D19" s="8">
        <v>980</v>
      </c>
      <c r="E19" s="9">
        <v>1865</v>
      </c>
      <c r="F19" s="9">
        <v>1635</v>
      </c>
      <c r="G19" s="9">
        <v>1291</v>
      </c>
      <c r="H19" s="9">
        <v>946</v>
      </c>
      <c r="I19" s="9">
        <v>379</v>
      </c>
      <c r="J19" s="9">
        <v>42</v>
      </c>
      <c r="K19" s="9" t="s">
        <v>16</v>
      </c>
      <c r="L19" s="10" t="s">
        <v>43</v>
      </c>
    </row>
    <row r="20" spans="2:12" ht="18.75" hidden="1" customHeight="1">
      <c r="B20" s="11" t="s">
        <v>29</v>
      </c>
      <c r="C20" s="25">
        <v>6525</v>
      </c>
      <c r="D20" s="8">
        <v>943</v>
      </c>
      <c r="E20" s="9">
        <v>1614</v>
      </c>
      <c r="F20" s="9">
        <v>1429</v>
      </c>
      <c r="G20" s="9">
        <v>1309</v>
      </c>
      <c r="H20" s="9">
        <v>858</v>
      </c>
      <c r="I20" s="9">
        <v>330</v>
      </c>
      <c r="J20" s="9">
        <v>41</v>
      </c>
      <c r="K20" s="9">
        <v>1</v>
      </c>
      <c r="L20" s="10" t="s">
        <v>43</v>
      </c>
    </row>
    <row r="21" spans="2:12" ht="18.75" hidden="1" customHeight="1">
      <c r="B21" s="11" t="s">
        <v>30</v>
      </c>
      <c r="C21" s="25">
        <v>6315</v>
      </c>
      <c r="D21" s="8">
        <v>804</v>
      </c>
      <c r="E21" s="9">
        <v>1587</v>
      </c>
      <c r="F21" s="9">
        <v>1336</v>
      </c>
      <c r="G21" s="9">
        <v>1356</v>
      </c>
      <c r="H21" s="9">
        <v>858</v>
      </c>
      <c r="I21" s="9">
        <v>352</v>
      </c>
      <c r="J21" s="9">
        <v>22</v>
      </c>
      <c r="K21" s="9" t="s">
        <v>16</v>
      </c>
      <c r="L21" s="10" t="s">
        <v>16</v>
      </c>
    </row>
    <row r="22" spans="2:12" ht="18.75" hidden="1" customHeight="1">
      <c r="B22" s="11" t="s">
        <v>31</v>
      </c>
      <c r="C22" s="25">
        <v>5743</v>
      </c>
      <c r="D22" s="33">
        <v>710</v>
      </c>
      <c r="E22" s="27">
        <v>1457</v>
      </c>
      <c r="F22" s="27">
        <v>1155</v>
      </c>
      <c r="G22" s="27">
        <v>1255</v>
      </c>
      <c r="H22" s="27">
        <v>815</v>
      </c>
      <c r="I22" s="27">
        <v>326</v>
      </c>
      <c r="J22" s="27">
        <v>25</v>
      </c>
      <c r="K22" s="27" t="s">
        <v>43</v>
      </c>
      <c r="L22" s="10" t="s">
        <v>43</v>
      </c>
    </row>
    <row r="23" spans="2:12" ht="18.75" customHeight="1">
      <c r="B23" s="11" t="s">
        <v>32</v>
      </c>
      <c r="C23" s="25">
        <v>4436</v>
      </c>
      <c r="D23" s="33">
        <v>480</v>
      </c>
      <c r="E23" s="27">
        <v>1122</v>
      </c>
      <c r="F23" s="27">
        <v>891</v>
      </c>
      <c r="G23" s="27">
        <v>966</v>
      </c>
      <c r="H23" s="27">
        <v>672</v>
      </c>
      <c r="I23" s="27">
        <v>284</v>
      </c>
      <c r="J23" s="27">
        <v>21</v>
      </c>
      <c r="K23" s="27" t="s">
        <v>43</v>
      </c>
      <c r="L23" s="10" t="s">
        <v>43</v>
      </c>
    </row>
    <row r="24" spans="2:12" ht="18.75" customHeight="1">
      <c r="B24" s="11" t="s">
        <v>33</v>
      </c>
      <c r="C24" s="25">
        <v>5097</v>
      </c>
      <c r="D24" s="33">
        <v>489</v>
      </c>
      <c r="E24" s="27">
        <v>1289</v>
      </c>
      <c r="F24" s="27">
        <v>1054</v>
      </c>
      <c r="G24" s="27">
        <v>1138</v>
      </c>
      <c r="H24" s="27">
        <v>819</v>
      </c>
      <c r="I24" s="27">
        <v>273</v>
      </c>
      <c r="J24" s="27">
        <v>35</v>
      </c>
      <c r="K24" s="27" t="s">
        <v>16</v>
      </c>
      <c r="L24" s="10" t="s">
        <v>16</v>
      </c>
    </row>
    <row r="25" spans="2:12" ht="18.75" customHeight="1">
      <c r="B25" s="11" t="s">
        <v>34</v>
      </c>
      <c r="C25" s="25">
        <v>4616</v>
      </c>
      <c r="D25" s="33">
        <v>461</v>
      </c>
      <c r="E25" s="27">
        <v>1139</v>
      </c>
      <c r="F25" s="27">
        <v>999</v>
      </c>
      <c r="G25" s="27">
        <v>964</v>
      </c>
      <c r="H25" s="27">
        <v>752</v>
      </c>
      <c r="I25" s="27">
        <v>275</v>
      </c>
      <c r="J25" s="27">
        <v>26</v>
      </c>
      <c r="K25" s="12" t="s">
        <v>16</v>
      </c>
      <c r="L25" s="13" t="s">
        <v>16</v>
      </c>
    </row>
    <row r="26" spans="2:12" ht="18.75" customHeight="1">
      <c r="B26" s="11" t="s">
        <v>35</v>
      </c>
      <c r="C26" s="25">
        <v>4362</v>
      </c>
      <c r="D26" s="33">
        <v>422</v>
      </c>
      <c r="E26" s="27">
        <v>993</v>
      </c>
      <c r="F26" s="27">
        <v>952</v>
      </c>
      <c r="G26" s="27">
        <v>912</v>
      </c>
      <c r="H26" s="27">
        <v>827</v>
      </c>
      <c r="I26" s="27">
        <v>232</v>
      </c>
      <c r="J26" s="27">
        <v>24</v>
      </c>
      <c r="K26" s="12" t="s">
        <v>16</v>
      </c>
      <c r="L26" s="13" t="s">
        <v>16</v>
      </c>
    </row>
    <row r="27" spans="2:12" ht="18.75" customHeight="1">
      <c r="B27" s="11" t="s">
        <v>36</v>
      </c>
      <c r="C27" s="25">
        <v>3902</v>
      </c>
      <c r="D27" s="33">
        <v>386</v>
      </c>
      <c r="E27" s="27">
        <v>869</v>
      </c>
      <c r="F27" s="27">
        <v>866</v>
      </c>
      <c r="G27" s="27">
        <v>763</v>
      </c>
      <c r="H27" s="27">
        <v>741</v>
      </c>
      <c r="I27" s="27">
        <v>253</v>
      </c>
      <c r="J27" s="27">
        <v>24</v>
      </c>
      <c r="K27" s="12">
        <v>0</v>
      </c>
      <c r="L27" s="13">
        <v>0</v>
      </c>
    </row>
    <row r="28" spans="2:12" ht="18.75" customHeight="1">
      <c r="B28" s="11" t="s">
        <v>37</v>
      </c>
      <c r="C28" s="25">
        <v>3655</v>
      </c>
      <c r="D28" s="33">
        <v>331</v>
      </c>
      <c r="E28" s="27">
        <v>825</v>
      </c>
      <c r="F28" s="27">
        <v>806</v>
      </c>
      <c r="G28" s="27">
        <v>721</v>
      </c>
      <c r="H28" s="27">
        <v>714</v>
      </c>
      <c r="I28" s="27">
        <v>231</v>
      </c>
      <c r="J28" s="27">
        <v>26</v>
      </c>
      <c r="K28" s="12">
        <v>1</v>
      </c>
      <c r="L28" s="13">
        <v>0</v>
      </c>
    </row>
    <row r="29" spans="2:12" ht="18.75" customHeight="1">
      <c r="B29" s="11" t="s">
        <v>38</v>
      </c>
      <c r="C29" s="25">
        <v>3442</v>
      </c>
      <c r="D29" s="33">
        <v>314</v>
      </c>
      <c r="E29" s="27">
        <v>751</v>
      </c>
      <c r="F29" s="27">
        <v>723</v>
      </c>
      <c r="G29" s="27">
        <v>679</v>
      </c>
      <c r="H29" s="27">
        <v>704</v>
      </c>
      <c r="I29" s="27">
        <v>253</v>
      </c>
      <c r="J29" s="27">
        <v>18</v>
      </c>
      <c r="K29" s="12">
        <v>0</v>
      </c>
      <c r="L29" s="13">
        <v>0</v>
      </c>
    </row>
    <row r="30" spans="2:12" ht="18.75" customHeight="1">
      <c r="B30" s="11" t="s">
        <v>39</v>
      </c>
      <c r="C30" s="25">
        <v>3052</v>
      </c>
      <c r="D30" s="33">
        <v>293</v>
      </c>
      <c r="E30" s="27">
        <v>678</v>
      </c>
      <c r="F30" s="27">
        <v>624</v>
      </c>
      <c r="G30" s="27">
        <v>584</v>
      </c>
      <c r="H30" s="27">
        <v>600</v>
      </c>
      <c r="I30" s="27">
        <v>262</v>
      </c>
      <c r="J30" s="27">
        <v>11</v>
      </c>
      <c r="K30" s="12">
        <v>0</v>
      </c>
      <c r="L30" s="13">
        <v>0</v>
      </c>
    </row>
    <row r="31" spans="2:12" ht="18.75" customHeight="1">
      <c r="B31" s="11" t="s">
        <v>40</v>
      </c>
      <c r="C31" s="25">
        <v>3020</v>
      </c>
      <c r="D31" s="33">
        <v>345</v>
      </c>
      <c r="E31" s="27">
        <v>626</v>
      </c>
      <c r="F31" s="27">
        <v>629</v>
      </c>
      <c r="G31" s="27">
        <v>605</v>
      </c>
      <c r="H31" s="27">
        <v>535</v>
      </c>
      <c r="I31" s="27">
        <v>255</v>
      </c>
      <c r="J31" s="27">
        <v>25</v>
      </c>
      <c r="K31" s="12">
        <v>0</v>
      </c>
      <c r="L31" s="13">
        <v>0</v>
      </c>
    </row>
    <row r="32" spans="2:12" ht="18.75" customHeight="1">
      <c r="B32" s="11" t="s">
        <v>41</v>
      </c>
      <c r="C32" s="25">
        <v>2807</v>
      </c>
      <c r="D32" s="33">
        <v>317</v>
      </c>
      <c r="E32" s="27">
        <v>621</v>
      </c>
      <c r="F32" s="27">
        <v>540</v>
      </c>
      <c r="G32" s="27">
        <v>542</v>
      </c>
      <c r="H32" s="27">
        <v>528</v>
      </c>
      <c r="I32" s="27">
        <v>239</v>
      </c>
      <c r="J32" s="27">
        <v>20</v>
      </c>
      <c r="K32" s="12">
        <v>0</v>
      </c>
      <c r="L32" s="13">
        <v>0</v>
      </c>
    </row>
    <row r="33" spans="2:12" ht="18.75" customHeight="1">
      <c r="B33" s="14" t="s">
        <v>42</v>
      </c>
      <c r="C33" s="34">
        <v>2720</v>
      </c>
      <c r="D33" s="8">
        <v>285</v>
      </c>
      <c r="E33" s="27">
        <v>577</v>
      </c>
      <c r="F33" s="35">
        <v>539</v>
      </c>
      <c r="G33" s="27">
        <v>577</v>
      </c>
      <c r="H33" s="27">
        <v>482</v>
      </c>
      <c r="I33" s="27">
        <v>244</v>
      </c>
      <c r="J33" s="35">
        <v>16</v>
      </c>
      <c r="K33" s="12" t="s">
        <v>43</v>
      </c>
      <c r="L33" s="36" t="s">
        <v>43</v>
      </c>
    </row>
    <row r="34" spans="2:12" ht="18.75" customHeight="1">
      <c r="B34" s="14" t="s">
        <v>44</v>
      </c>
      <c r="C34" s="37">
        <v>2562</v>
      </c>
      <c r="D34" s="8">
        <v>255</v>
      </c>
      <c r="E34" s="27">
        <v>608</v>
      </c>
      <c r="F34" s="35">
        <v>482</v>
      </c>
      <c r="G34" s="27">
        <v>503</v>
      </c>
      <c r="H34" s="27">
        <v>476</v>
      </c>
      <c r="I34" s="27">
        <v>218</v>
      </c>
      <c r="J34" s="35">
        <v>20</v>
      </c>
      <c r="K34" s="12">
        <v>0</v>
      </c>
      <c r="L34" s="36">
        <v>0</v>
      </c>
    </row>
    <row r="35" spans="2:12" ht="18.75" customHeight="1">
      <c r="B35" s="14" t="s">
        <v>45</v>
      </c>
      <c r="C35" s="38">
        <v>2267</v>
      </c>
      <c r="D35" s="33">
        <v>216</v>
      </c>
      <c r="E35" s="27">
        <v>543</v>
      </c>
      <c r="F35" s="27">
        <v>476</v>
      </c>
      <c r="G35" s="27">
        <v>458</v>
      </c>
      <c r="H35" s="27">
        <v>360</v>
      </c>
      <c r="I35" s="27">
        <v>196</v>
      </c>
      <c r="J35" s="27">
        <v>18</v>
      </c>
      <c r="K35" s="12" t="s">
        <v>46</v>
      </c>
      <c r="L35" s="36" t="s">
        <v>43</v>
      </c>
    </row>
    <row r="36" spans="2:12" ht="18.75" customHeight="1">
      <c r="B36" s="14" t="s">
        <v>47</v>
      </c>
      <c r="C36" s="55">
        <v>2294</v>
      </c>
      <c r="D36" s="39">
        <v>210</v>
      </c>
      <c r="E36" s="40">
        <v>570</v>
      </c>
      <c r="F36" s="40">
        <v>411</v>
      </c>
      <c r="G36" s="40">
        <v>464</v>
      </c>
      <c r="H36" s="40">
        <v>429</v>
      </c>
      <c r="I36" s="40">
        <v>195</v>
      </c>
      <c r="J36" s="40">
        <v>15</v>
      </c>
      <c r="K36" s="12" t="s">
        <v>46</v>
      </c>
      <c r="L36" s="36" t="s">
        <v>43</v>
      </c>
    </row>
    <row r="37" spans="2:12" ht="18.75" customHeight="1">
      <c r="B37" s="14" t="s">
        <v>48</v>
      </c>
      <c r="C37" s="56">
        <v>2156</v>
      </c>
      <c r="D37" s="42">
        <v>209</v>
      </c>
      <c r="E37" s="40">
        <v>508</v>
      </c>
      <c r="F37" s="40">
        <v>396</v>
      </c>
      <c r="G37" s="40">
        <v>433</v>
      </c>
      <c r="H37" s="40">
        <v>430</v>
      </c>
      <c r="I37" s="40">
        <v>161</v>
      </c>
      <c r="J37" s="40">
        <v>19</v>
      </c>
      <c r="K37" s="12" t="s">
        <v>46</v>
      </c>
      <c r="L37" s="36" t="s">
        <v>43</v>
      </c>
    </row>
    <row r="38" spans="2:12" ht="18.75" customHeight="1">
      <c r="B38" s="14" t="s">
        <v>49</v>
      </c>
      <c r="C38" s="56">
        <v>2114</v>
      </c>
      <c r="D38" s="42">
        <v>193</v>
      </c>
      <c r="E38" s="40">
        <v>542</v>
      </c>
      <c r="F38" s="40">
        <v>432</v>
      </c>
      <c r="G38" s="40">
        <v>373</v>
      </c>
      <c r="H38" s="40">
        <v>385</v>
      </c>
      <c r="I38" s="40">
        <v>173</v>
      </c>
      <c r="J38" s="40">
        <v>16</v>
      </c>
      <c r="K38" s="12" t="s">
        <v>46</v>
      </c>
      <c r="L38" s="36" t="s">
        <v>46</v>
      </c>
    </row>
    <row r="39" spans="2:12" ht="18.75" customHeight="1">
      <c r="B39" s="14" t="s">
        <v>50</v>
      </c>
      <c r="C39" s="56">
        <v>1871</v>
      </c>
      <c r="D39" s="42">
        <v>156</v>
      </c>
      <c r="E39" s="40">
        <v>470</v>
      </c>
      <c r="F39" s="40">
        <v>381</v>
      </c>
      <c r="G39" s="40">
        <v>349</v>
      </c>
      <c r="H39" s="40">
        <v>351</v>
      </c>
      <c r="I39" s="40">
        <v>149</v>
      </c>
      <c r="J39" s="40">
        <v>15</v>
      </c>
      <c r="K39" s="12">
        <v>0</v>
      </c>
      <c r="L39" s="36">
        <v>0</v>
      </c>
    </row>
    <row r="40" spans="2:12" ht="18.75" customHeight="1">
      <c r="B40" s="14" t="s">
        <v>51</v>
      </c>
      <c r="C40" s="56">
        <v>1824</v>
      </c>
      <c r="D40" s="43">
        <v>128</v>
      </c>
      <c r="E40" s="44">
        <v>492</v>
      </c>
      <c r="F40" s="44">
        <v>381</v>
      </c>
      <c r="G40" s="44">
        <v>335</v>
      </c>
      <c r="H40" s="44">
        <v>321</v>
      </c>
      <c r="I40" s="44">
        <v>155</v>
      </c>
      <c r="J40" s="44">
        <v>12</v>
      </c>
      <c r="K40" s="45">
        <v>0</v>
      </c>
      <c r="L40" s="46">
        <v>0</v>
      </c>
    </row>
    <row r="41" spans="2:12" ht="18.75" customHeight="1">
      <c r="B41" s="14" t="s">
        <v>52</v>
      </c>
      <c r="C41" s="56">
        <v>1707</v>
      </c>
      <c r="D41" s="42">
        <v>132</v>
      </c>
      <c r="E41" s="40">
        <v>445</v>
      </c>
      <c r="F41" s="40">
        <v>382</v>
      </c>
      <c r="G41" s="40">
        <v>314</v>
      </c>
      <c r="H41" s="40">
        <v>284</v>
      </c>
      <c r="I41" s="40">
        <v>132</v>
      </c>
      <c r="J41" s="40">
        <v>18</v>
      </c>
      <c r="K41" s="12" t="s">
        <v>46</v>
      </c>
      <c r="L41" s="36" t="s">
        <v>43</v>
      </c>
    </row>
    <row r="42" spans="2:12" ht="6" customHeight="1">
      <c r="B42" s="14"/>
      <c r="C42" s="41"/>
      <c r="D42" s="42"/>
      <c r="E42" s="40"/>
      <c r="F42" s="40"/>
      <c r="G42" s="40"/>
      <c r="H42" s="40"/>
      <c r="I42" s="40"/>
      <c r="J42" s="40"/>
      <c r="K42" s="12"/>
      <c r="L42" s="36"/>
    </row>
    <row r="43" spans="2:12" ht="18.75" customHeight="1">
      <c r="B43" s="5"/>
      <c r="F43" s="6" t="s">
        <v>53</v>
      </c>
      <c r="L43" s="7"/>
    </row>
    <row r="44" spans="2:12" ht="18.75" customHeight="1">
      <c r="B44" s="47" t="s">
        <v>67</v>
      </c>
      <c r="C44" s="15">
        <v>100</v>
      </c>
      <c r="D44" s="33" t="s">
        <v>12</v>
      </c>
      <c r="E44" s="9" t="s">
        <v>12</v>
      </c>
      <c r="F44" s="9" t="s">
        <v>12</v>
      </c>
      <c r="G44" s="9" t="s">
        <v>12</v>
      </c>
      <c r="H44" s="9" t="s">
        <v>12</v>
      </c>
      <c r="I44" s="9" t="s">
        <v>12</v>
      </c>
      <c r="J44" s="9" t="s">
        <v>12</v>
      </c>
      <c r="K44" s="9" t="s">
        <v>12</v>
      </c>
      <c r="L44" s="10" t="s">
        <v>12</v>
      </c>
    </row>
    <row r="45" spans="2:12" ht="18.75" customHeight="1">
      <c r="B45" s="47" t="s">
        <v>14</v>
      </c>
      <c r="C45" s="15">
        <v>100</v>
      </c>
      <c r="D45" s="33" t="s">
        <v>12</v>
      </c>
      <c r="E45" s="9" t="s">
        <v>12</v>
      </c>
      <c r="F45" s="9" t="s">
        <v>12</v>
      </c>
      <c r="G45" s="9" t="s">
        <v>12</v>
      </c>
      <c r="H45" s="9" t="s">
        <v>12</v>
      </c>
      <c r="I45" s="9" t="s">
        <v>12</v>
      </c>
      <c r="J45" s="9" t="s">
        <v>12</v>
      </c>
      <c r="K45" s="9" t="s">
        <v>12</v>
      </c>
      <c r="L45" s="10" t="s">
        <v>12</v>
      </c>
    </row>
    <row r="46" spans="2:12" ht="18.75" customHeight="1">
      <c r="B46" s="47" t="s">
        <v>15</v>
      </c>
      <c r="C46" s="15">
        <v>99.999999999999986</v>
      </c>
      <c r="D46" s="16">
        <v>2.1795213948936927</v>
      </c>
      <c r="E46" s="15">
        <v>17.805355395427451</v>
      </c>
      <c r="F46" s="15">
        <v>28.698514367049192</v>
      </c>
      <c r="G46" s="15">
        <v>26.554576994929274</v>
      </c>
      <c r="H46" s="15">
        <v>17.827595409661061</v>
      </c>
      <c r="I46" s="15">
        <v>6.2049639711769418</v>
      </c>
      <c r="J46" s="15">
        <v>0.72057646116893515</v>
      </c>
      <c r="K46" s="48">
        <v>8.8960056934436448E-3</v>
      </c>
      <c r="L46" s="10" t="s">
        <v>43</v>
      </c>
    </row>
    <row r="47" spans="2:12" ht="18.75" customHeight="1">
      <c r="B47" s="47" t="s">
        <v>17</v>
      </c>
      <c r="C47" s="15">
        <v>100</v>
      </c>
      <c r="D47" s="16">
        <v>2.0124098608083183</v>
      </c>
      <c r="E47" s="15">
        <v>15.696796914304882</v>
      </c>
      <c r="F47" s="15">
        <v>30.465649281681479</v>
      </c>
      <c r="G47" s="15">
        <v>27.799206216110463</v>
      </c>
      <c r="H47" s="15">
        <v>16.501760858628206</v>
      </c>
      <c r="I47" s="15">
        <v>6.8589636089216839</v>
      </c>
      <c r="J47" s="15">
        <v>0.63726312258930062</v>
      </c>
      <c r="K47" s="48">
        <v>2.7950136955671084E-2</v>
      </c>
      <c r="L47" s="19" t="s">
        <v>16</v>
      </c>
    </row>
    <row r="48" spans="2:12" ht="18.75" customHeight="1">
      <c r="B48" s="47" t="s">
        <v>18</v>
      </c>
      <c r="C48" s="15">
        <v>100</v>
      </c>
      <c r="D48" s="16">
        <v>3.4933384330974691</v>
      </c>
      <c r="E48" s="15">
        <v>16.49773697966469</v>
      </c>
      <c r="F48" s="15">
        <v>24.752980174666924</v>
      </c>
      <c r="G48" s="15">
        <v>30.808950086058516</v>
      </c>
      <c r="H48" s="15">
        <v>17.951169758398674</v>
      </c>
      <c r="I48" s="15">
        <v>5.9475999235035379</v>
      </c>
      <c r="J48" s="15">
        <v>0.52910052910052907</v>
      </c>
      <c r="K48" s="48" t="s">
        <v>16</v>
      </c>
      <c r="L48" s="19">
        <v>1.9124115509657678E-2</v>
      </c>
    </row>
    <row r="49" spans="2:12" ht="18.75" customHeight="1">
      <c r="B49" s="47" t="s">
        <v>19</v>
      </c>
      <c r="C49" s="15">
        <v>100</v>
      </c>
      <c r="D49" s="16">
        <v>5.2172546554569026</v>
      </c>
      <c r="E49" s="15">
        <v>17.388229747780308</v>
      </c>
      <c r="F49" s="15">
        <v>19.321128309892355</v>
      </c>
      <c r="G49" s="15">
        <v>26.070558654828318</v>
      </c>
      <c r="H49" s="15">
        <v>23.807653021136165</v>
      </c>
      <c r="I49" s="15">
        <v>7.6530211361672045</v>
      </c>
      <c r="J49" s="15">
        <v>0.53429716351064671</v>
      </c>
      <c r="K49" s="48">
        <v>7.8573112280977443E-3</v>
      </c>
      <c r="L49" s="19" t="s">
        <v>16</v>
      </c>
    </row>
    <row r="50" spans="2:12" ht="18.75" customHeight="1">
      <c r="B50" s="47" t="s">
        <v>20</v>
      </c>
      <c r="C50" s="15">
        <v>100</v>
      </c>
      <c r="D50" s="16">
        <v>7.5482460309915389</v>
      </c>
      <c r="E50" s="15">
        <v>20.581804354026048</v>
      </c>
      <c r="F50" s="15">
        <v>18.024527046297177</v>
      </c>
      <c r="G50" s="15">
        <v>23.044015590835631</v>
      </c>
      <c r="H50" s="15">
        <v>19.98288810723453</v>
      </c>
      <c r="I50" s="15">
        <v>10.305162087650917</v>
      </c>
      <c r="J50" s="15">
        <v>0.50385017587223124</v>
      </c>
      <c r="K50" s="48" t="s">
        <v>16</v>
      </c>
      <c r="L50" s="19">
        <v>9.5066070919288901E-3</v>
      </c>
    </row>
    <row r="51" spans="2:12" ht="18.75" hidden="1" customHeight="1">
      <c r="B51" s="47" t="s">
        <v>68</v>
      </c>
      <c r="C51" s="15">
        <v>99.999999999999986</v>
      </c>
      <c r="D51" s="16">
        <v>8.8305761551625785</v>
      </c>
      <c r="E51" s="15">
        <v>24.985738733599543</v>
      </c>
      <c r="F51" s="15">
        <v>18.790644609241301</v>
      </c>
      <c r="G51" s="15">
        <v>20.810039931545919</v>
      </c>
      <c r="H51" s="15">
        <v>17.558471192241871</v>
      </c>
      <c r="I51" s="15">
        <v>8.1574443810610386</v>
      </c>
      <c r="J51" s="15">
        <v>0.84426697090701652</v>
      </c>
      <c r="K51" s="48">
        <v>2.2818026240730177E-2</v>
      </c>
      <c r="L51" s="19" t="s">
        <v>16</v>
      </c>
    </row>
    <row r="52" spans="2:12" ht="18.75" hidden="1" customHeight="1">
      <c r="B52" s="49" t="s">
        <v>69</v>
      </c>
      <c r="C52" s="15">
        <v>99.999999999999986</v>
      </c>
      <c r="D52" s="16">
        <v>8.1227659312214975</v>
      </c>
      <c r="E52" s="15">
        <v>26.660914581535806</v>
      </c>
      <c r="F52" s="15">
        <v>19.253050659435473</v>
      </c>
      <c r="G52" s="15">
        <v>20.596573400714902</v>
      </c>
      <c r="H52" s="15">
        <v>17.096018735362996</v>
      </c>
      <c r="I52" s="15">
        <v>7.531122889190188</v>
      </c>
      <c r="J52" s="15">
        <v>0.69025021570319245</v>
      </c>
      <c r="K52" s="48">
        <v>1.232589670898558E-2</v>
      </c>
      <c r="L52" s="19">
        <v>3.6977690126956737E-2</v>
      </c>
    </row>
    <row r="53" spans="2:12" ht="18.75" customHeight="1">
      <c r="B53" s="49" t="s">
        <v>26</v>
      </c>
      <c r="C53" s="15">
        <v>100</v>
      </c>
      <c r="D53" s="16">
        <v>8.0786026200873362</v>
      </c>
      <c r="E53" s="15">
        <v>27.164140765476496</v>
      </c>
      <c r="F53" s="15">
        <v>20.06164911379399</v>
      </c>
      <c r="G53" s="15">
        <v>19.509375802722836</v>
      </c>
      <c r="H53" s="15">
        <v>16.760852812740819</v>
      </c>
      <c r="I53" s="15">
        <v>7.796044181864886</v>
      </c>
      <c r="J53" s="15">
        <v>0.61649113793989219</v>
      </c>
      <c r="K53" s="48">
        <v>1.2843565373747753E-2</v>
      </c>
      <c r="L53" s="19" t="s">
        <v>16</v>
      </c>
    </row>
    <row r="54" spans="2:12" ht="18.75" hidden="1" customHeight="1">
      <c r="B54" s="49" t="s">
        <v>70</v>
      </c>
      <c r="C54" s="15">
        <v>100</v>
      </c>
      <c r="D54" s="16">
        <v>9.2958530475925407</v>
      </c>
      <c r="E54" s="15">
        <v>28.082382410242136</v>
      </c>
      <c r="F54" s="15">
        <v>21.068744781519623</v>
      </c>
      <c r="G54" s="15">
        <v>18.271639298636234</v>
      </c>
      <c r="H54" s="15">
        <v>15.752852769273588</v>
      </c>
      <c r="I54" s="15">
        <v>6.6657389368215973</v>
      </c>
      <c r="J54" s="15">
        <v>0.86278875591427784</v>
      </c>
      <c r="K54" s="48" t="s">
        <v>16</v>
      </c>
      <c r="L54" s="19" t="s">
        <v>16</v>
      </c>
    </row>
    <row r="55" spans="2:12" ht="18.75" hidden="1" customHeight="1">
      <c r="B55" s="49" t="s">
        <v>71</v>
      </c>
      <c r="C55" s="15">
        <v>100</v>
      </c>
      <c r="D55" s="16">
        <v>9.8507046183898428</v>
      </c>
      <c r="E55" s="15">
        <v>26.99874424445375</v>
      </c>
      <c r="F55" s="15">
        <v>21.668759592577089</v>
      </c>
      <c r="G55" s="15">
        <v>18.347983814706293</v>
      </c>
      <c r="H55" s="15">
        <v>15.822519882796149</v>
      </c>
      <c r="I55" s="15">
        <v>6.5159760011162273</v>
      </c>
      <c r="J55" s="15">
        <v>0.76740616715501608</v>
      </c>
      <c r="K55" s="48" t="s">
        <v>16</v>
      </c>
      <c r="L55" s="19">
        <v>2.7905678805636949E-2</v>
      </c>
    </row>
    <row r="56" spans="2:12" ht="18.75" hidden="1" customHeight="1">
      <c r="B56" s="49" t="s">
        <v>72</v>
      </c>
      <c r="C56" s="15">
        <v>100.00000000000001</v>
      </c>
      <c r="D56" s="16">
        <v>10.235640648011781</v>
      </c>
      <c r="E56" s="15">
        <v>27.157584683357879</v>
      </c>
      <c r="F56" s="15">
        <v>22.385861561119295</v>
      </c>
      <c r="G56" s="15">
        <v>17.952871870397644</v>
      </c>
      <c r="H56" s="15">
        <v>15.139911634756995</v>
      </c>
      <c r="I56" s="15">
        <v>6.4948453608247432</v>
      </c>
      <c r="J56" s="15">
        <v>0.61855670103092786</v>
      </c>
      <c r="K56" s="48">
        <v>1.4727540500736377E-2</v>
      </c>
      <c r="L56" s="19" t="s">
        <v>16</v>
      </c>
    </row>
    <row r="57" spans="2:12" ht="18.75" hidden="1" customHeight="1">
      <c r="B57" s="49" t="s">
        <v>73</v>
      </c>
      <c r="C57" s="15">
        <v>100</v>
      </c>
      <c r="D57" s="16">
        <v>11.432685385169187</v>
      </c>
      <c r="E57" s="15">
        <v>26.364290856731458</v>
      </c>
      <c r="F57" s="15">
        <v>22.188624910007199</v>
      </c>
      <c r="G57" s="15">
        <v>17.840172786177106</v>
      </c>
      <c r="H57" s="15">
        <v>15.075593952483802</v>
      </c>
      <c r="I57" s="15">
        <v>6.4938804895608353</v>
      </c>
      <c r="J57" s="15">
        <v>0.60475161987041037</v>
      </c>
      <c r="K57" s="48" t="s">
        <v>16</v>
      </c>
      <c r="L57" s="19" t="s">
        <v>16</v>
      </c>
    </row>
    <row r="58" spans="2:12" ht="18.75" customHeight="1">
      <c r="B58" s="49" t="s">
        <v>27</v>
      </c>
      <c r="C58" s="15">
        <v>100.00000000000001</v>
      </c>
      <c r="D58" s="16">
        <v>13.127187864644107</v>
      </c>
      <c r="E58" s="15">
        <v>26.633605600933492</v>
      </c>
      <c r="F58" s="15">
        <v>21.936989498249709</v>
      </c>
      <c r="G58" s="15">
        <v>18.523920653442243</v>
      </c>
      <c r="H58" s="15">
        <v>12.689614935822638</v>
      </c>
      <c r="I58" s="15">
        <v>6.3448074679113189</v>
      </c>
      <c r="J58" s="15">
        <v>0.72928821470245042</v>
      </c>
      <c r="K58" s="48">
        <v>1.4585764294049007E-2</v>
      </c>
      <c r="L58" s="19" t="s">
        <v>16</v>
      </c>
    </row>
    <row r="59" spans="2:12" ht="18.75" hidden="1" customHeight="1">
      <c r="B59" s="49" t="s">
        <v>28</v>
      </c>
      <c r="C59" s="15">
        <v>100.00000000000001</v>
      </c>
      <c r="D59" s="16">
        <v>13.729335948444943</v>
      </c>
      <c r="E59" s="50">
        <v>26.12776688147941</v>
      </c>
      <c r="F59" s="50">
        <v>22.905575791538247</v>
      </c>
      <c r="G59" s="50">
        <v>18.086298683104509</v>
      </c>
      <c r="H59" s="50">
        <v>13.253012048192772</v>
      </c>
      <c r="I59" s="50">
        <v>5.3096105351639107</v>
      </c>
      <c r="J59" s="50">
        <v>0.58840011207621179</v>
      </c>
      <c r="K59" s="48" t="s">
        <v>16</v>
      </c>
      <c r="L59" s="19" t="s">
        <v>16</v>
      </c>
    </row>
    <row r="60" spans="2:12" ht="18.75" hidden="1" customHeight="1">
      <c r="B60" s="49" t="s">
        <v>29</v>
      </c>
      <c r="C60" s="15">
        <v>100.00000000000001</v>
      </c>
      <c r="D60" s="16">
        <v>14.452107279693488</v>
      </c>
      <c r="E60" s="50">
        <v>24.735632183908045</v>
      </c>
      <c r="F60" s="50">
        <v>21.900383141762454</v>
      </c>
      <c r="G60" s="50">
        <v>20.061302681992338</v>
      </c>
      <c r="H60" s="50">
        <v>13.149425287356323</v>
      </c>
      <c r="I60" s="50">
        <v>5.0574712643678161</v>
      </c>
      <c r="J60" s="50">
        <v>0.62835249042145591</v>
      </c>
      <c r="K60" s="48">
        <v>1.532567049808429E-2</v>
      </c>
      <c r="L60" s="19" t="s">
        <v>16</v>
      </c>
    </row>
    <row r="61" spans="2:12" ht="18.75" hidden="1" customHeight="1">
      <c r="B61" s="47" t="s">
        <v>30</v>
      </c>
      <c r="C61" s="15">
        <v>100</v>
      </c>
      <c r="D61" s="16">
        <v>12.731591448931118</v>
      </c>
      <c r="E61" s="50">
        <v>25.13064133016627</v>
      </c>
      <c r="F61" s="50">
        <v>21.155977830562154</v>
      </c>
      <c r="G61" s="50">
        <v>21.472684085510689</v>
      </c>
      <c r="H61" s="50">
        <v>13.586698337292161</v>
      </c>
      <c r="I61" s="50">
        <v>5.5740300870942203</v>
      </c>
      <c r="J61" s="50">
        <v>0.34837688044338877</v>
      </c>
      <c r="K61" s="48" t="s">
        <v>16</v>
      </c>
      <c r="L61" s="19" t="s">
        <v>16</v>
      </c>
    </row>
    <row r="62" spans="2:12" ht="18.75" hidden="1" customHeight="1">
      <c r="B62" s="51" t="s">
        <v>31</v>
      </c>
      <c r="C62" s="20">
        <v>100</v>
      </c>
      <c r="D62" s="16">
        <v>12.362876545359567</v>
      </c>
      <c r="E62" s="50">
        <v>25.370015671251959</v>
      </c>
      <c r="F62" s="50">
        <v>20.11144001393</v>
      </c>
      <c r="G62" s="50">
        <v>21.85269023158628</v>
      </c>
      <c r="H62" s="50">
        <v>14.19118927389866</v>
      </c>
      <c r="I62" s="50">
        <v>5.6764757095594636</v>
      </c>
      <c r="J62" s="50">
        <v>0.4353125544140693</v>
      </c>
      <c r="K62" s="48" t="s">
        <v>16</v>
      </c>
      <c r="L62" s="19" t="s">
        <v>16</v>
      </c>
    </row>
    <row r="63" spans="2:12" ht="18.75" customHeight="1">
      <c r="B63" s="51" t="s">
        <v>32</v>
      </c>
      <c r="C63" s="20">
        <v>100</v>
      </c>
      <c r="D63" s="16">
        <v>10.820559062218214</v>
      </c>
      <c r="E63" s="50">
        <v>25.293056807935077</v>
      </c>
      <c r="F63" s="50">
        <v>20.085662759242563</v>
      </c>
      <c r="G63" s="50">
        <v>21.77637511271416</v>
      </c>
      <c r="H63" s="50">
        <v>15.1487826871055</v>
      </c>
      <c r="I63" s="50">
        <v>6.4021641118124428</v>
      </c>
      <c r="J63" s="50">
        <v>0.47339945897204688</v>
      </c>
      <c r="K63" s="48" t="s">
        <v>16</v>
      </c>
      <c r="L63" s="19" t="s">
        <v>16</v>
      </c>
    </row>
    <row r="64" spans="2:12" ht="18.75" customHeight="1">
      <c r="B64" s="51" t="s">
        <v>33</v>
      </c>
      <c r="C64" s="20">
        <v>100</v>
      </c>
      <c r="D64" s="16">
        <v>9.5938787522071802</v>
      </c>
      <c r="E64" s="50">
        <v>25.289385913282324</v>
      </c>
      <c r="F64" s="50">
        <v>20.678830684716502</v>
      </c>
      <c r="G64" s="50">
        <v>22.326858936629389</v>
      </c>
      <c r="H64" s="50">
        <v>16.068275456150676</v>
      </c>
      <c r="I64" s="50">
        <v>5.3560918187168927</v>
      </c>
      <c r="J64" s="50">
        <v>0.68667843829703745</v>
      </c>
      <c r="K64" s="48" t="s">
        <v>16</v>
      </c>
      <c r="L64" s="19" t="s">
        <v>16</v>
      </c>
    </row>
    <row r="65" spans="2:13" ht="18.75" customHeight="1">
      <c r="B65" s="51" t="s">
        <v>34</v>
      </c>
      <c r="C65" s="20">
        <v>100.00000000000001</v>
      </c>
      <c r="D65" s="16">
        <v>9.9870017331022538</v>
      </c>
      <c r="E65" s="48">
        <v>24.675043327556327</v>
      </c>
      <c r="F65" s="48">
        <v>21.642114384748702</v>
      </c>
      <c r="G65" s="48">
        <v>20.883882149046791</v>
      </c>
      <c r="H65" s="48">
        <v>16.291161178509533</v>
      </c>
      <c r="I65" s="48">
        <v>5.9575389948006929</v>
      </c>
      <c r="J65" s="48">
        <v>0.56325823223570193</v>
      </c>
      <c r="K65" s="48" t="s">
        <v>16</v>
      </c>
      <c r="L65" s="19" t="s">
        <v>16</v>
      </c>
    </row>
    <row r="66" spans="2:13" ht="18.75" customHeight="1">
      <c r="B66" s="51" t="s">
        <v>35</v>
      </c>
      <c r="C66" s="20">
        <v>100.00000000000001</v>
      </c>
      <c r="D66" s="16">
        <v>9.6744612563044488</v>
      </c>
      <c r="E66" s="48">
        <v>22.764786795048142</v>
      </c>
      <c r="F66" s="48">
        <v>21.824850985786338</v>
      </c>
      <c r="G66" s="48">
        <v>20.907840440165064</v>
      </c>
      <c r="H66" s="48">
        <v>18.959193030719852</v>
      </c>
      <c r="I66" s="48">
        <v>5.3186611646033928</v>
      </c>
      <c r="J66" s="48">
        <v>0.55020632737276476</v>
      </c>
      <c r="K66" s="48" t="s">
        <v>16</v>
      </c>
      <c r="L66" s="19" t="s">
        <v>16</v>
      </c>
    </row>
    <row r="67" spans="2:13" ht="18.75" customHeight="1">
      <c r="B67" s="51" t="s">
        <v>36</v>
      </c>
      <c r="C67" s="20">
        <v>99.999999999999972</v>
      </c>
      <c r="D67" s="16">
        <v>9.8923628908252184</v>
      </c>
      <c r="E67" s="48">
        <v>22.270630445925164</v>
      </c>
      <c r="F67" s="48">
        <v>22.193746796514606</v>
      </c>
      <c r="G67" s="48">
        <v>19.55407483341876</v>
      </c>
      <c r="H67" s="48">
        <v>18.990261404407995</v>
      </c>
      <c r="I67" s="48">
        <v>6.4838544336237831</v>
      </c>
      <c r="J67" s="48">
        <v>0.61506919528446957</v>
      </c>
      <c r="K67" s="48" t="s">
        <v>16</v>
      </c>
      <c r="L67" s="19" t="s">
        <v>16</v>
      </c>
    </row>
    <row r="68" spans="2:13" ht="18.75" customHeight="1">
      <c r="B68" s="51" t="s">
        <v>37</v>
      </c>
      <c r="C68" s="20">
        <v>99.999999999999986</v>
      </c>
      <c r="D68" s="16">
        <v>9.0560875512995889</v>
      </c>
      <c r="E68" s="48">
        <v>22.571819425444598</v>
      </c>
      <c r="F68" s="48">
        <v>22.051983584131328</v>
      </c>
      <c r="G68" s="48">
        <v>19.72640218878249</v>
      </c>
      <c r="H68" s="48">
        <v>19.534883720930232</v>
      </c>
      <c r="I68" s="48">
        <v>6.3201094391244865</v>
      </c>
      <c r="J68" s="48">
        <v>0.71135430916552667</v>
      </c>
      <c r="K68" s="48">
        <v>2.7359781121751001E-2</v>
      </c>
      <c r="L68" s="19" t="s">
        <v>16</v>
      </c>
    </row>
    <row r="69" spans="2:13" ht="18.75" customHeight="1">
      <c r="B69" s="49" t="s">
        <v>38</v>
      </c>
      <c r="C69" s="20">
        <v>100.00000000000001</v>
      </c>
      <c r="D69" s="16">
        <v>9.1226031377106338</v>
      </c>
      <c r="E69" s="50">
        <v>21.818710052295177</v>
      </c>
      <c r="F69" s="50">
        <v>21.005229517722253</v>
      </c>
      <c r="G69" s="50">
        <v>19.726902963393375</v>
      </c>
      <c r="H69" s="50">
        <v>20.453224869262058</v>
      </c>
      <c r="I69" s="50">
        <v>7.3503776873910525</v>
      </c>
      <c r="J69" s="52">
        <v>0.52295177222545031</v>
      </c>
      <c r="K69" s="48" t="s">
        <v>16</v>
      </c>
      <c r="L69" s="19" t="s">
        <v>16</v>
      </c>
    </row>
    <row r="70" spans="2:13" ht="18.75" customHeight="1">
      <c r="B70" s="49" t="s">
        <v>39</v>
      </c>
      <c r="C70" s="20">
        <v>99.999999999999986</v>
      </c>
      <c r="D70" s="16">
        <v>9.6002621231979024</v>
      </c>
      <c r="E70" s="50">
        <v>22.21494102228047</v>
      </c>
      <c r="F70" s="50">
        <v>20.445609436435124</v>
      </c>
      <c r="G70" s="50">
        <v>19.134993446920053</v>
      </c>
      <c r="H70" s="50">
        <v>19.65923984272608</v>
      </c>
      <c r="I70" s="50">
        <v>8.5845347313237212</v>
      </c>
      <c r="J70" s="52">
        <v>0.36041939711664484</v>
      </c>
      <c r="K70" s="48" t="s">
        <v>16</v>
      </c>
      <c r="L70" s="19" t="s">
        <v>16</v>
      </c>
    </row>
    <row r="71" spans="2:13" ht="18.75" customHeight="1">
      <c r="B71" s="51" t="s">
        <v>40</v>
      </c>
      <c r="C71" s="20">
        <v>100</v>
      </c>
      <c r="D71" s="24">
        <v>11.423841059602649</v>
      </c>
      <c r="E71" s="48">
        <v>20.72847682119205</v>
      </c>
      <c r="F71" s="48">
        <v>20.827814569536425</v>
      </c>
      <c r="G71" s="48">
        <v>20.033112582781456</v>
      </c>
      <c r="H71" s="48">
        <v>17.715231788079468</v>
      </c>
      <c r="I71" s="48">
        <v>8.443708609271523</v>
      </c>
      <c r="J71" s="48">
        <v>0.82781456953642385</v>
      </c>
      <c r="K71" s="48" t="s">
        <v>16</v>
      </c>
      <c r="L71" s="19" t="s">
        <v>16</v>
      </c>
    </row>
    <row r="72" spans="2:13" ht="18.75" customHeight="1">
      <c r="B72" s="49" t="s">
        <v>41</v>
      </c>
      <c r="C72" s="20">
        <v>100</v>
      </c>
      <c r="D72" s="16">
        <v>11.293195582472389</v>
      </c>
      <c r="E72" s="48">
        <v>22.123263270395441</v>
      </c>
      <c r="F72" s="48">
        <v>19.237620235126471</v>
      </c>
      <c r="G72" s="48">
        <v>19.308870680441753</v>
      </c>
      <c r="H72" s="48">
        <v>18.810117563234773</v>
      </c>
      <c r="I72" s="48">
        <v>8.5144282151763448</v>
      </c>
      <c r="J72" s="48">
        <v>0.71250445315283217</v>
      </c>
      <c r="K72" s="48" t="s">
        <v>16</v>
      </c>
      <c r="L72" s="19" t="s">
        <v>16</v>
      </c>
    </row>
    <row r="73" spans="2:13" ht="18.75" customHeight="1">
      <c r="B73" s="49" t="s">
        <v>42</v>
      </c>
      <c r="C73" s="20">
        <v>100</v>
      </c>
      <c r="D73" s="16">
        <v>10.477941176470589</v>
      </c>
      <c r="E73" s="48">
        <v>21.213235294117645</v>
      </c>
      <c r="F73" s="48">
        <v>19.816176470588236</v>
      </c>
      <c r="G73" s="48">
        <v>21.213235294117645</v>
      </c>
      <c r="H73" s="48">
        <v>17.72058823529412</v>
      </c>
      <c r="I73" s="48">
        <v>8.9705882352941178</v>
      </c>
      <c r="J73" s="48">
        <v>0.58823529411764708</v>
      </c>
      <c r="K73" s="48" t="s">
        <v>16</v>
      </c>
      <c r="L73" s="19" t="s">
        <v>16</v>
      </c>
    </row>
    <row r="74" spans="2:13" ht="18.75" customHeight="1">
      <c r="B74" s="49" t="s">
        <v>44</v>
      </c>
      <c r="C74" s="20">
        <v>100</v>
      </c>
      <c r="D74" s="18">
        <v>9.9531615925058539</v>
      </c>
      <c r="E74" s="48">
        <v>23.731459797033569</v>
      </c>
      <c r="F74" s="48">
        <v>18.81342701014832</v>
      </c>
      <c r="G74" s="48">
        <v>19.633099141295862</v>
      </c>
      <c r="H74" s="48">
        <v>18.579234972677597</v>
      </c>
      <c r="I74" s="48">
        <v>8.5089773614363775</v>
      </c>
      <c r="J74" s="48">
        <v>0.78064012490241996</v>
      </c>
      <c r="K74" s="48" t="s">
        <v>16</v>
      </c>
      <c r="L74" s="17" t="s">
        <v>16</v>
      </c>
      <c r="M74" s="5"/>
    </row>
    <row r="75" spans="2:13" ht="18.75" customHeight="1">
      <c r="B75" s="49" t="s">
        <v>45</v>
      </c>
      <c r="C75" s="20">
        <v>100</v>
      </c>
      <c r="D75" s="18">
        <v>9.5280105866784304</v>
      </c>
      <c r="E75" s="48">
        <v>23.952359947066608</v>
      </c>
      <c r="F75" s="48">
        <v>20.996912218791355</v>
      </c>
      <c r="G75" s="48">
        <v>20.202911336568153</v>
      </c>
      <c r="H75" s="48">
        <v>15.880017644464051</v>
      </c>
      <c r="I75" s="48">
        <v>8.6457873842082051</v>
      </c>
      <c r="J75" s="48">
        <v>0.79400088222320242</v>
      </c>
      <c r="K75" s="48" t="s">
        <v>16</v>
      </c>
      <c r="L75" s="19" t="s">
        <v>16</v>
      </c>
    </row>
    <row r="76" spans="2:13" ht="18.75" customHeight="1">
      <c r="B76" s="49" t="s">
        <v>47</v>
      </c>
      <c r="C76" s="20">
        <v>100</v>
      </c>
      <c r="D76" s="18">
        <v>9.1543156059285096</v>
      </c>
      <c r="E76" s="48">
        <v>24.847428073234525</v>
      </c>
      <c r="F76" s="48">
        <v>17.916303400174368</v>
      </c>
      <c r="G76" s="48">
        <v>20.226678291194418</v>
      </c>
      <c r="H76" s="48">
        <v>18.700959023539667</v>
      </c>
      <c r="I76" s="48">
        <v>8.5004359197907586</v>
      </c>
      <c r="J76" s="48">
        <v>0.6538796861377506</v>
      </c>
      <c r="K76" s="48" t="s">
        <v>16</v>
      </c>
      <c r="L76" s="19" t="s">
        <v>16</v>
      </c>
    </row>
    <row r="77" spans="2:13" ht="18.75" customHeight="1">
      <c r="B77" s="11" t="s">
        <v>74</v>
      </c>
      <c r="C77" s="20">
        <v>100</v>
      </c>
      <c r="D77" s="18">
        <v>9.6938775510204085</v>
      </c>
      <c r="E77" s="48">
        <v>23.562152133580703</v>
      </c>
      <c r="F77" s="48">
        <v>18.367346938775512</v>
      </c>
      <c r="G77" s="48">
        <v>20.0834879406308</v>
      </c>
      <c r="H77" s="48">
        <v>19.944341372912803</v>
      </c>
      <c r="I77" s="48">
        <v>7.4675324675324672</v>
      </c>
      <c r="J77" s="48">
        <v>0.88126159554730976</v>
      </c>
      <c r="K77" s="48" t="s">
        <v>16</v>
      </c>
      <c r="L77" s="19" t="s">
        <v>16</v>
      </c>
    </row>
    <row r="78" spans="2:13" ht="18.75" customHeight="1">
      <c r="B78" s="11" t="s">
        <v>49</v>
      </c>
      <c r="C78" s="20">
        <v>99.999999999999986</v>
      </c>
      <c r="D78" s="18">
        <v>9.1296121097445599</v>
      </c>
      <c r="E78" s="48">
        <v>25.638599810785241</v>
      </c>
      <c r="F78" s="48">
        <v>20.435193945127718</v>
      </c>
      <c r="G78" s="48">
        <v>17.644276253547776</v>
      </c>
      <c r="H78" s="48">
        <v>18.211920529801322</v>
      </c>
      <c r="I78" s="48">
        <v>8.1835383159886472</v>
      </c>
      <c r="J78" s="48">
        <v>0.7568590350047304</v>
      </c>
      <c r="K78" s="48" t="s">
        <v>16</v>
      </c>
      <c r="L78" s="19" t="s">
        <v>16</v>
      </c>
    </row>
    <row r="79" spans="2:13" ht="18.75" customHeight="1">
      <c r="B79" s="11" t="s">
        <v>50</v>
      </c>
      <c r="C79" s="20">
        <v>100.00000000000001</v>
      </c>
      <c r="D79" s="18">
        <v>8.3377872795296639</v>
      </c>
      <c r="E79" s="48">
        <v>25.120256547300908</v>
      </c>
      <c r="F79" s="48">
        <v>20.363442009620524</v>
      </c>
      <c r="G79" s="48">
        <v>18.653126670229824</v>
      </c>
      <c r="H79" s="48">
        <v>18.760021378941744</v>
      </c>
      <c r="I79" s="48">
        <v>7.9636557990379471</v>
      </c>
      <c r="J79" s="48">
        <v>0.80171031533939063</v>
      </c>
      <c r="K79" s="48" t="s">
        <v>16</v>
      </c>
      <c r="L79" s="19" t="s">
        <v>16</v>
      </c>
    </row>
    <row r="80" spans="2:13" ht="18.75" customHeight="1">
      <c r="B80" s="11" t="s">
        <v>51</v>
      </c>
      <c r="C80" s="20">
        <v>100.00000000000001</v>
      </c>
      <c r="D80" s="18">
        <v>7.0175438596491224</v>
      </c>
      <c r="E80" s="48">
        <v>26.973684210526315</v>
      </c>
      <c r="F80" s="48">
        <v>20.888157894736842</v>
      </c>
      <c r="G80" s="48">
        <v>18.366228070175438</v>
      </c>
      <c r="H80" s="48">
        <v>17.598684210526315</v>
      </c>
      <c r="I80" s="48">
        <v>8.4978070175438596</v>
      </c>
      <c r="J80" s="48">
        <v>0.6578947368421052</v>
      </c>
      <c r="K80" s="48" t="s">
        <v>16</v>
      </c>
      <c r="L80" s="19" t="s">
        <v>16</v>
      </c>
    </row>
    <row r="81" spans="1:12" ht="18.75" customHeight="1">
      <c r="B81" s="11" t="s">
        <v>52</v>
      </c>
      <c r="C81" s="20">
        <v>100</v>
      </c>
      <c r="D81" s="18">
        <v>7.7328646748681891</v>
      </c>
      <c r="E81" s="48">
        <v>26.06912712360867</v>
      </c>
      <c r="F81" s="48">
        <v>22.378441710603397</v>
      </c>
      <c r="G81" s="48">
        <v>18.394844756883423</v>
      </c>
      <c r="H81" s="48">
        <v>16.637375512595195</v>
      </c>
      <c r="I81" s="48">
        <v>7.7328646748681891</v>
      </c>
      <c r="J81" s="48">
        <v>1.0544815465729349</v>
      </c>
      <c r="K81" s="48" t="s">
        <v>16</v>
      </c>
      <c r="L81" s="19" t="s">
        <v>16</v>
      </c>
    </row>
    <row r="82" spans="1:12" ht="6" customHeight="1" thickBot="1">
      <c r="B82" s="53"/>
      <c r="C82" s="21"/>
      <c r="D82" s="22"/>
      <c r="E82" s="23"/>
      <c r="F82" s="23"/>
      <c r="G82" s="23"/>
      <c r="H82" s="23"/>
      <c r="I82" s="23"/>
      <c r="J82" s="23"/>
      <c r="K82" s="23"/>
      <c r="L82" s="54"/>
    </row>
    <row r="83" spans="1:12" ht="19.5" customHeight="1">
      <c r="A83" s="2" t="s">
        <v>120</v>
      </c>
    </row>
    <row r="84" spans="1:12" ht="19.5" customHeight="1">
      <c r="B84" s="193" t="s">
        <v>128</v>
      </c>
    </row>
    <row r="85" spans="1:12" ht="19.5" customHeight="1">
      <c r="B85" s="6"/>
    </row>
    <row r="86" spans="1:12" ht="19.5" customHeight="1">
      <c r="B86" s="1" t="s">
        <v>75</v>
      </c>
    </row>
    <row r="87" spans="1:12" ht="19.5" customHeight="1" thickBot="1">
      <c r="B87" s="1"/>
      <c r="D87" s="167" t="s">
        <v>125</v>
      </c>
      <c r="E87" s="167"/>
    </row>
    <row r="88" spans="1:12" ht="19.5" customHeight="1">
      <c r="B88" s="168"/>
      <c r="C88" s="169"/>
      <c r="D88" s="170" t="s">
        <v>76</v>
      </c>
      <c r="E88" s="171"/>
    </row>
    <row r="89" spans="1:12" ht="19.5" customHeight="1">
      <c r="B89" s="172" t="s">
        <v>77</v>
      </c>
      <c r="C89" s="173"/>
      <c r="D89" s="174">
        <v>126734</v>
      </c>
      <c r="E89" s="175"/>
    </row>
    <row r="90" spans="1:12" ht="19.5" customHeight="1">
      <c r="B90" s="166" t="s">
        <v>78</v>
      </c>
      <c r="C90" s="157"/>
      <c r="D90" s="159">
        <v>1707</v>
      </c>
      <c r="E90" s="160"/>
    </row>
    <row r="91" spans="1:12" ht="19.5" customHeight="1">
      <c r="A91" s="7"/>
      <c r="B91" s="164" t="s">
        <v>79</v>
      </c>
      <c r="C91" s="165"/>
      <c r="D91" s="159">
        <v>858</v>
      </c>
      <c r="E91" s="160"/>
    </row>
    <row r="92" spans="1:12" ht="19.5" customHeight="1">
      <c r="A92" s="7"/>
      <c r="B92" s="158" t="s">
        <v>80</v>
      </c>
      <c r="C92" s="157"/>
      <c r="D92" s="159">
        <v>350</v>
      </c>
      <c r="E92" s="160"/>
    </row>
    <row r="93" spans="1:12" ht="19.5" customHeight="1">
      <c r="A93" s="7"/>
      <c r="B93" s="158" t="s">
        <v>81</v>
      </c>
      <c r="C93" s="157"/>
      <c r="D93" s="159">
        <v>148</v>
      </c>
      <c r="E93" s="160"/>
    </row>
    <row r="94" spans="1:12" ht="19.5" customHeight="1">
      <c r="A94" s="7"/>
      <c r="B94" s="158" t="s">
        <v>82</v>
      </c>
      <c r="C94" s="157"/>
      <c r="D94" s="159">
        <v>123</v>
      </c>
      <c r="E94" s="160"/>
    </row>
    <row r="95" spans="1:12" ht="19.5" customHeight="1">
      <c r="A95" s="7"/>
      <c r="B95" s="158" t="s">
        <v>83</v>
      </c>
      <c r="C95" s="157"/>
      <c r="D95" s="159">
        <v>24</v>
      </c>
      <c r="E95" s="160"/>
    </row>
    <row r="96" spans="1:12" ht="19.5" customHeight="1">
      <c r="A96" s="7"/>
      <c r="B96" s="158" t="s">
        <v>84</v>
      </c>
      <c r="C96" s="157"/>
      <c r="D96" s="159">
        <v>18</v>
      </c>
      <c r="E96" s="160"/>
    </row>
    <row r="97" spans="1:13" ht="19.5" customHeight="1">
      <c r="A97" s="7"/>
      <c r="B97" s="158" t="s">
        <v>85</v>
      </c>
      <c r="C97" s="157"/>
      <c r="D97" s="159">
        <v>150</v>
      </c>
      <c r="E97" s="160"/>
    </row>
    <row r="98" spans="1:13" ht="19.5" customHeight="1" thickBot="1">
      <c r="A98" s="7"/>
      <c r="B98" s="161" t="s">
        <v>86</v>
      </c>
      <c r="C98" s="161"/>
      <c r="D98" s="162">
        <v>36</v>
      </c>
      <c r="E98" s="163"/>
    </row>
    <row r="99" spans="1:13" ht="19.5" customHeight="1">
      <c r="B99" s="6" t="s">
        <v>87</v>
      </c>
      <c r="D99" s="34"/>
      <c r="E99" s="34"/>
      <c r="F99" s="34"/>
      <c r="G99" s="34"/>
      <c r="H99" s="34"/>
      <c r="I99" s="34"/>
      <c r="J99" s="34"/>
      <c r="K99" s="34"/>
      <c r="L99" s="34"/>
      <c r="M99" s="34"/>
    </row>
    <row r="100" spans="1:13" ht="19.5" customHeight="1">
      <c r="B100" s="6"/>
    </row>
  </sheetData>
  <mergeCells count="23">
    <mergeCell ref="B90:C90"/>
    <mergeCell ref="D90:E90"/>
    <mergeCell ref="D87:E87"/>
    <mergeCell ref="B88:C88"/>
    <mergeCell ref="D88:E88"/>
    <mergeCell ref="B89:C89"/>
    <mergeCell ref="D89:E89"/>
    <mergeCell ref="B91:C91"/>
    <mergeCell ref="D91:E91"/>
    <mergeCell ref="B92:C92"/>
    <mergeCell ref="D92:E92"/>
    <mergeCell ref="B93:C93"/>
    <mergeCell ref="D93:E93"/>
    <mergeCell ref="B97:C97"/>
    <mergeCell ref="D97:E97"/>
    <mergeCell ref="B98:C98"/>
    <mergeCell ref="D98:E98"/>
    <mergeCell ref="B94:C94"/>
    <mergeCell ref="D94:E94"/>
    <mergeCell ref="B95:C95"/>
    <mergeCell ref="D95:E95"/>
    <mergeCell ref="B96:C96"/>
    <mergeCell ref="D96:E96"/>
  </mergeCells>
  <phoneticPr fontId="3"/>
  <pageMargins left="0.51181102362204722" right="0.51181102362204722" top="0.31496062992125984" bottom="0.39370078740157483" header="0.19685039370078741" footer="0.39370078740157483"/>
  <pageSetup paperSize="9" scale="55" firstPageNumber="4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E0CC-592E-4BB5-9192-A942F11FE41F}">
  <sheetPr transitionEvaluation="1"/>
  <dimension ref="A1:R93"/>
  <sheetViews>
    <sheetView showGridLines="0" tabSelected="1" zoomScale="160" zoomScaleNormal="160" zoomScaleSheetLayoutView="75" workbookViewId="0">
      <pane ySplit="4" topLeftCell="A5" activePane="bottomLeft" state="frozen"/>
      <selection pane="bottomLeft" activeCell="F84" sqref="F84"/>
    </sheetView>
  </sheetViews>
  <sheetFormatPr defaultColWidth="10.625" defaultRowHeight="19.899999999999999" customHeight="1"/>
  <cols>
    <col min="1" max="1" width="2.625" style="2" customWidth="1"/>
    <col min="2" max="2" width="18.5" style="2" customWidth="1"/>
    <col min="3" max="11" width="12.625" style="2" customWidth="1"/>
    <col min="12" max="12" width="2.625" style="2" customWidth="1"/>
    <col min="13" max="13" width="9.625" style="2" customWidth="1"/>
    <col min="14" max="16" width="7.625" style="2" customWidth="1"/>
    <col min="17" max="256" width="10.625" style="2"/>
    <col min="257" max="257" width="2.625" style="2" customWidth="1"/>
    <col min="258" max="258" width="16.75" style="2" customWidth="1"/>
    <col min="259" max="267" width="12.625" style="2" customWidth="1"/>
    <col min="268" max="268" width="2.625" style="2" customWidth="1"/>
    <col min="269" max="269" width="9.625" style="2" customWidth="1"/>
    <col min="270" max="272" width="7.625" style="2" customWidth="1"/>
    <col min="273" max="512" width="10.625" style="2"/>
    <col min="513" max="513" width="2.625" style="2" customWidth="1"/>
    <col min="514" max="514" width="16.75" style="2" customWidth="1"/>
    <col min="515" max="523" width="12.625" style="2" customWidth="1"/>
    <col min="524" max="524" width="2.625" style="2" customWidth="1"/>
    <col min="525" max="525" width="9.625" style="2" customWidth="1"/>
    <col min="526" max="528" width="7.625" style="2" customWidth="1"/>
    <col min="529" max="768" width="10.625" style="2"/>
    <col min="769" max="769" width="2.625" style="2" customWidth="1"/>
    <col min="770" max="770" width="16.75" style="2" customWidth="1"/>
    <col min="771" max="779" width="12.625" style="2" customWidth="1"/>
    <col min="780" max="780" width="2.625" style="2" customWidth="1"/>
    <col min="781" max="781" width="9.625" style="2" customWidth="1"/>
    <col min="782" max="784" width="7.625" style="2" customWidth="1"/>
    <col min="785" max="1024" width="10.625" style="2"/>
    <col min="1025" max="1025" width="2.625" style="2" customWidth="1"/>
    <col min="1026" max="1026" width="16.75" style="2" customWidth="1"/>
    <col min="1027" max="1035" width="12.625" style="2" customWidth="1"/>
    <col min="1036" max="1036" width="2.625" style="2" customWidth="1"/>
    <col min="1037" max="1037" width="9.625" style="2" customWidth="1"/>
    <col min="1038" max="1040" width="7.625" style="2" customWidth="1"/>
    <col min="1041" max="1280" width="10.625" style="2"/>
    <col min="1281" max="1281" width="2.625" style="2" customWidth="1"/>
    <col min="1282" max="1282" width="16.75" style="2" customWidth="1"/>
    <col min="1283" max="1291" width="12.625" style="2" customWidth="1"/>
    <col min="1292" max="1292" width="2.625" style="2" customWidth="1"/>
    <col min="1293" max="1293" width="9.625" style="2" customWidth="1"/>
    <col min="1294" max="1296" width="7.625" style="2" customWidth="1"/>
    <col min="1297" max="1536" width="10.625" style="2"/>
    <col min="1537" max="1537" width="2.625" style="2" customWidth="1"/>
    <col min="1538" max="1538" width="16.75" style="2" customWidth="1"/>
    <col min="1539" max="1547" width="12.625" style="2" customWidth="1"/>
    <col min="1548" max="1548" width="2.625" style="2" customWidth="1"/>
    <col min="1549" max="1549" width="9.625" style="2" customWidth="1"/>
    <col min="1550" max="1552" width="7.625" style="2" customWidth="1"/>
    <col min="1553" max="1792" width="10.625" style="2"/>
    <col min="1793" max="1793" width="2.625" style="2" customWidth="1"/>
    <col min="1794" max="1794" width="16.75" style="2" customWidth="1"/>
    <col min="1795" max="1803" width="12.625" style="2" customWidth="1"/>
    <col min="1804" max="1804" width="2.625" style="2" customWidth="1"/>
    <col min="1805" max="1805" width="9.625" style="2" customWidth="1"/>
    <col min="1806" max="1808" width="7.625" style="2" customWidth="1"/>
    <col min="1809" max="2048" width="10.625" style="2"/>
    <col min="2049" max="2049" width="2.625" style="2" customWidth="1"/>
    <col min="2050" max="2050" width="16.75" style="2" customWidth="1"/>
    <col min="2051" max="2059" width="12.625" style="2" customWidth="1"/>
    <col min="2060" max="2060" width="2.625" style="2" customWidth="1"/>
    <col min="2061" max="2061" width="9.625" style="2" customWidth="1"/>
    <col min="2062" max="2064" width="7.625" style="2" customWidth="1"/>
    <col min="2065" max="2304" width="10.625" style="2"/>
    <col min="2305" max="2305" width="2.625" style="2" customWidth="1"/>
    <col min="2306" max="2306" width="16.75" style="2" customWidth="1"/>
    <col min="2307" max="2315" width="12.625" style="2" customWidth="1"/>
    <col min="2316" max="2316" width="2.625" style="2" customWidth="1"/>
    <col min="2317" max="2317" width="9.625" style="2" customWidth="1"/>
    <col min="2318" max="2320" width="7.625" style="2" customWidth="1"/>
    <col min="2321" max="2560" width="10.625" style="2"/>
    <col min="2561" max="2561" width="2.625" style="2" customWidth="1"/>
    <col min="2562" max="2562" width="16.75" style="2" customWidth="1"/>
    <col min="2563" max="2571" width="12.625" style="2" customWidth="1"/>
    <col min="2572" max="2572" width="2.625" style="2" customWidth="1"/>
    <col min="2573" max="2573" width="9.625" style="2" customWidth="1"/>
    <col min="2574" max="2576" width="7.625" style="2" customWidth="1"/>
    <col min="2577" max="2816" width="10.625" style="2"/>
    <col min="2817" max="2817" width="2.625" style="2" customWidth="1"/>
    <col min="2818" max="2818" width="16.75" style="2" customWidth="1"/>
    <col min="2819" max="2827" width="12.625" style="2" customWidth="1"/>
    <col min="2828" max="2828" width="2.625" style="2" customWidth="1"/>
    <col min="2829" max="2829" width="9.625" style="2" customWidth="1"/>
    <col min="2830" max="2832" width="7.625" style="2" customWidth="1"/>
    <col min="2833" max="3072" width="10.625" style="2"/>
    <col min="3073" max="3073" width="2.625" style="2" customWidth="1"/>
    <col min="3074" max="3074" width="16.75" style="2" customWidth="1"/>
    <col min="3075" max="3083" width="12.625" style="2" customWidth="1"/>
    <col min="3084" max="3084" width="2.625" style="2" customWidth="1"/>
    <col min="3085" max="3085" width="9.625" style="2" customWidth="1"/>
    <col min="3086" max="3088" width="7.625" style="2" customWidth="1"/>
    <col min="3089" max="3328" width="10.625" style="2"/>
    <col min="3329" max="3329" width="2.625" style="2" customWidth="1"/>
    <col min="3330" max="3330" width="16.75" style="2" customWidth="1"/>
    <col min="3331" max="3339" width="12.625" style="2" customWidth="1"/>
    <col min="3340" max="3340" width="2.625" style="2" customWidth="1"/>
    <col min="3341" max="3341" width="9.625" style="2" customWidth="1"/>
    <col min="3342" max="3344" width="7.625" style="2" customWidth="1"/>
    <col min="3345" max="3584" width="10.625" style="2"/>
    <col min="3585" max="3585" width="2.625" style="2" customWidth="1"/>
    <col min="3586" max="3586" width="16.75" style="2" customWidth="1"/>
    <col min="3587" max="3595" width="12.625" style="2" customWidth="1"/>
    <col min="3596" max="3596" width="2.625" style="2" customWidth="1"/>
    <col min="3597" max="3597" width="9.625" style="2" customWidth="1"/>
    <col min="3598" max="3600" width="7.625" style="2" customWidth="1"/>
    <col min="3601" max="3840" width="10.625" style="2"/>
    <col min="3841" max="3841" width="2.625" style="2" customWidth="1"/>
    <col min="3842" max="3842" width="16.75" style="2" customWidth="1"/>
    <col min="3843" max="3851" width="12.625" style="2" customWidth="1"/>
    <col min="3852" max="3852" width="2.625" style="2" customWidth="1"/>
    <col min="3853" max="3853" width="9.625" style="2" customWidth="1"/>
    <col min="3854" max="3856" width="7.625" style="2" customWidth="1"/>
    <col min="3857" max="4096" width="10.625" style="2"/>
    <col min="4097" max="4097" width="2.625" style="2" customWidth="1"/>
    <col min="4098" max="4098" width="16.75" style="2" customWidth="1"/>
    <col min="4099" max="4107" width="12.625" style="2" customWidth="1"/>
    <col min="4108" max="4108" width="2.625" style="2" customWidth="1"/>
    <col min="4109" max="4109" width="9.625" style="2" customWidth="1"/>
    <col min="4110" max="4112" width="7.625" style="2" customWidth="1"/>
    <col min="4113" max="4352" width="10.625" style="2"/>
    <col min="4353" max="4353" width="2.625" style="2" customWidth="1"/>
    <col min="4354" max="4354" width="16.75" style="2" customWidth="1"/>
    <col min="4355" max="4363" width="12.625" style="2" customWidth="1"/>
    <col min="4364" max="4364" width="2.625" style="2" customWidth="1"/>
    <col min="4365" max="4365" width="9.625" style="2" customWidth="1"/>
    <col min="4366" max="4368" width="7.625" style="2" customWidth="1"/>
    <col min="4369" max="4608" width="10.625" style="2"/>
    <col min="4609" max="4609" width="2.625" style="2" customWidth="1"/>
    <col min="4610" max="4610" width="16.75" style="2" customWidth="1"/>
    <col min="4611" max="4619" width="12.625" style="2" customWidth="1"/>
    <col min="4620" max="4620" width="2.625" style="2" customWidth="1"/>
    <col min="4621" max="4621" width="9.625" style="2" customWidth="1"/>
    <col min="4622" max="4624" width="7.625" style="2" customWidth="1"/>
    <col min="4625" max="4864" width="10.625" style="2"/>
    <col min="4865" max="4865" width="2.625" style="2" customWidth="1"/>
    <col min="4866" max="4866" width="16.75" style="2" customWidth="1"/>
    <col min="4867" max="4875" width="12.625" style="2" customWidth="1"/>
    <col min="4876" max="4876" width="2.625" style="2" customWidth="1"/>
    <col min="4877" max="4877" width="9.625" style="2" customWidth="1"/>
    <col min="4878" max="4880" width="7.625" style="2" customWidth="1"/>
    <col min="4881" max="5120" width="10.625" style="2"/>
    <col min="5121" max="5121" width="2.625" style="2" customWidth="1"/>
    <col min="5122" max="5122" width="16.75" style="2" customWidth="1"/>
    <col min="5123" max="5131" width="12.625" style="2" customWidth="1"/>
    <col min="5132" max="5132" width="2.625" style="2" customWidth="1"/>
    <col min="5133" max="5133" width="9.625" style="2" customWidth="1"/>
    <col min="5134" max="5136" width="7.625" style="2" customWidth="1"/>
    <col min="5137" max="5376" width="10.625" style="2"/>
    <col min="5377" max="5377" width="2.625" style="2" customWidth="1"/>
    <col min="5378" max="5378" width="16.75" style="2" customWidth="1"/>
    <col min="5379" max="5387" width="12.625" style="2" customWidth="1"/>
    <col min="5388" max="5388" width="2.625" style="2" customWidth="1"/>
    <col min="5389" max="5389" width="9.625" style="2" customWidth="1"/>
    <col min="5390" max="5392" width="7.625" style="2" customWidth="1"/>
    <col min="5393" max="5632" width="10.625" style="2"/>
    <col min="5633" max="5633" width="2.625" style="2" customWidth="1"/>
    <col min="5634" max="5634" width="16.75" style="2" customWidth="1"/>
    <col min="5635" max="5643" width="12.625" style="2" customWidth="1"/>
    <col min="5644" max="5644" width="2.625" style="2" customWidth="1"/>
    <col min="5645" max="5645" width="9.625" style="2" customWidth="1"/>
    <col min="5646" max="5648" width="7.625" style="2" customWidth="1"/>
    <col min="5649" max="5888" width="10.625" style="2"/>
    <col min="5889" max="5889" width="2.625" style="2" customWidth="1"/>
    <col min="5890" max="5890" width="16.75" style="2" customWidth="1"/>
    <col min="5891" max="5899" width="12.625" style="2" customWidth="1"/>
    <col min="5900" max="5900" width="2.625" style="2" customWidth="1"/>
    <col min="5901" max="5901" width="9.625" style="2" customWidth="1"/>
    <col min="5902" max="5904" width="7.625" style="2" customWidth="1"/>
    <col min="5905" max="6144" width="10.625" style="2"/>
    <col min="6145" max="6145" width="2.625" style="2" customWidth="1"/>
    <col min="6146" max="6146" width="16.75" style="2" customWidth="1"/>
    <col min="6147" max="6155" width="12.625" style="2" customWidth="1"/>
    <col min="6156" max="6156" width="2.625" style="2" customWidth="1"/>
    <col min="6157" max="6157" width="9.625" style="2" customWidth="1"/>
    <col min="6158" max="6160" width="7.625" style="2" customWidth="1"/>
    <col min="6161" max="6400" width="10.625" style="2"/>
    <col min="6401" max="6401" width="2.625" style="2" customWidth="1"/>
    <col min="6402" max="6402" width="16.75" style="2" customWidth="1"/>
    <col min="6403" max="6411" width="12.625" style="2" customWidth="1"/>
    <col min="6412" max="6412" width="2.625" style="2" customWidth="1"/>
    <col min="6413" max="6413" width="9.625" style="2" customWidth="1"/>
    <col min="6414" max="6416" width="7.625" style="2" customWidth="1"/>
    <col min="6417" max="6656" width="10.625" style="2"/>
    <col min="6657" max="6657" width="2.625" style="2" customWidth="1"/>
    <col min="6658" max="6658" width="16.75" style="2" customWidth="1"/>
    <col min="6659" max="6667" width="12.625" style="2" customWidth="1"/>
    <col min="6668" max="6668" width="2.625" style="2" customWidth="1"/>
    <col min="6669" max="6669" width="9.625" style="2" customWidth="1"/>
    <col min="6670" max="6672" width="7.625" style="2" customWidth="1"/>
    <col min="6673" max="6912" width="10.625" style="2"/>
    <col min="6913" max="6913" width="2.625" style="2" customWidth="1"/>
    <col min="6914" max="6914" width="16.75" style="2" customWidth="1"/>
    <col min="6915" max="6923" width="12.625" style="2" customWidth="1"/>
    <col min="6924" max="6924" width="2.625" style="2" customWidth="1"/>
    <col min="6925" max="6925" width="9.625" style="2" customWidth="1"/>
    <col min="6926" max="6928" width="7.625" style="2" customWidth="1"/>
    <col min="6929" max="7168" width="10.625" style="2"/>
    <col min="7169" max="7169" width="2.625" style="2" customWidth="1"/>
    <col min="7170" max="7170" width="16.75" style="2" customWidth="1"/>
    <col min="7171" max="7179" width="12.625" style="2" customWidth="1"/>
    <col min="7180" max="7180" width="2.625" style="2" customWidth="1"/>
    <col min="7181" max="7181" width="9.625" style="2" customWidth="1"/>
    <col min="7182" max="7184" width="7.625" style="2" customWidth="1"/>
    <col min="7185" max="7424" width="10.625" style="2"/>
    <col min="7425" max="7425" width="2.625" style="2" customWidth="1"/>
    <col min="7426" max="7426" width="16.75" style="2" customWidth="1"/>
    <col min="7427" max="7435" width="12.625" style="2" customWidth="1"/>
    <col min="7436" max="7436" width="2.625" style="2" customWidth="1"/>
    <col min="7437" max="7437" width="9.625" style="2" customWidth="1"/>
    <col min="7438" max="7440" width="7.625" style="2" customWidth="1"/>
    <col min="7441" max="7680" width="10.625" style="2"/>
    <col min="7681" max="7681" width="2.625" style="2" customWidth="1"/>
    <col min="7682" max="7682" width="16.75" style="2" customWidth="1"/>
    <col min="7683" max="7691" width="12.625" style="2" customWidth="1"/>
    <col min="7692" max="7692" width="2.625" style="2" customWidth="1"/>
    <col min="7693" max="7693" width="9.625" style="2" customWidth="1"/>
    <col min="7694" max="7696" width="7.625" style="2" customWidth="1"/>
    <col min="7697" max="7936" width="10.625" style="2"/>
    <col min="7937" max="7937" width="2.625" style="2" customWidth="1"/>
    <col min="7938" max="7938" width="16.75" style="2" customWidth="1"/>
    <col min="7939" max="7947" width="12.625" style="2" customWidth="1"/>
    <col min="7948" max="7948" width="2.625" style="2" customWidth="1"/>
    <col min="7949" max="7949" width="9.625" style="2" customWidth="1"/>
    <col min="7950" max="7952" width="7.625" style="2" customWidth="1"/>
    <col min="7953" max="8192" width="10.625" style="2"/>
    <col min="8193" max="8193" width="2.625" style="2" customWidth="1"/>
    <col min="8194" max="8194" width="16.75" style="2" customWidth="1"/>
    <col min="8195" max="8203" width="12.625" style="2" customWidth="1"/>
    <col min="8204" max="8204" width="2.625" style="2" customWidth="1"/>
    <col min="8205" max="8205" width="9.625" style="2" customWidth="1"/>
    <col min="8206" max="8208" width="7.625" style="2" customWidth="1"/>
    <col min="8209" max="8448" width="10.625" style="2"/>
    <col min="8449" max="8449" width="2.625" style="2" customWidth="1"/>
    <col min="8450" max="8450" width="16.75" style="2" customWidth="1"/>
    <col min="8451" max="8459" width="12.625" style="2" customWidth="1"/>
    <col min="8460" max="8460" width="2.625" style="2" customWidth="1"/>
    <col min="8461" max="8461" width="9.625" style="2" customWidth="1"/>
    <col min="8462" max="8464" width="7.625" style="2" customWidth="1"/>
    <col min="8465" max="8704" width="10.625" style="2"/>
    <col min="8705" max="8705" width="2.625" style="2" customWidth="1"/>
    <col min="8706" max="8706" width="16.75" style="2" customWidth="1"/>
    <col min="8707" max="8715" width="12.625" style="2" customWidth="1"/>
    <col min="8716" max="8716" width="2.625" style="2" customWidth="1"/>
    <col min="8717" max="8717" width="9.625" style="2" customWidth="1"/>
    <col min="8718" max="8720" width="7.625" style="2" customWidth="1"/>
    <col min="8721" max="8960" width="10.625" style="2"/>
    <col min="8961" max="8961" width="2.625" style="2" customWidth="1"/>
    <col min="8962" max="8962" width="16.75" style="2" customWidth="1"/>
    <col min="8963" max="8971" width="12.625" style="2" customWidth="1"/>
    <col min="8972" max="8972" width="2.625" style="2" customWidth="1"/>
    <col min="8973" max="8973" width="9.625" style="2" customWidth="1"/>
    <col min="8974" max="8976" width="7.625" style="2" customWidth="1"/>
    <col min="8977" max="9216" width="10.625" style="2"/>
    <col min="9217" max="9217" width="2.625" style="2" customWidth="1"/>
    <col min="9218" max="9218" width="16.75" style="2" customWidth="1"/>
    <col min="9219" max="9227" width="12.625" style="2" customWidth="1"/>
    <col min="9228" max="9228" width="2.625" style="2" customWidth="1"/>
    <col min="9229" max="9229" width="9.625" style="2" customWidth="1"/>
    <col min="9230" max="9232" width="7.625" style="2" customWidth="1"/>
    <col min="9233" max="9472" width="10.625" style="2"/>
    <col min="9473" max="9473" width="2.625" style="2" customWidth="1"/>
    <col min="9474" max="9474" width="16.75" style="2" customWidth="1"/>
    <col min="9475" max="9483" width="12.625" style="2" customWidth="1"/>
    <col min="9484" max="9484" width="2.625" style="2" customWidth="1"/>
    <col min="9485" max="9485" width="9.625" style="2" customWidth="1"/>
    <col min="9486" max="9488" width="7.625" style="2" customWidth="1"/>
    <col min="9489" max="9728" width="10.625" style="2"/>
    <col min="9729" max="9729" width="2.625" style="2" customWidth="1"/>
    <col min="9730" max="9730" width="16.75" style="2" customWidth="1"/>
    <col min="9731" max="9739" width="12.625" style="2" customWidth="1"/>
    <col min="9740" max="9740" width="2.625" style="2" customWidth="1"/>
    <col min="9741" max="9741" width="9.625" style="2" customWidth="1"/>
    <col min="9742" max="9744" width="7.625" style="2" customWidth="1"/>
    <col min="9745" max="9984" width="10.625" style="2"/>
    <col min="9985" max="9985" width="2.625" style="2" customWidth="1"/>
    <col min="9986" max="9986" width="16.75" style="2" customWidth="1"/>
    <col min="9987" max="9995" width="12.625" style="2" customWidth="1"/>
    <col min="9996" max="9996" width="2.625" style="2" customWidth="1"/>
    <col min="9997" max="9997" width="9.625" style="2" customWidth="1"/>
    <col min="9998" max="10000" width="7.625" style="2" customWidth="1"/>
    <col min="10001" max="10240" width="10.625" style="2"/>
    <col min="10241" max="10241" width="2.625" style="2" customWidth="1"/>
    <col min="10242" max="10242" width="16.75" style="2" customWidth="1"/>
    <col min="10243" max="10251" width="12.625" style="2" customWidth="1"/>
    <col min="10252" max="10252" width="2.625" style="2" customWidth="1"/>
    <col min="10253" max="10253" width="9.625" style="2" customWidth="1"/>
    <col min="10254" max="10256" width="7.625" style="2" customWidth="1"/>
    <col min="10257" max="10496" width="10.625" style="2"/>
    <col min="10497" max="10497" width="2.625" style="2" customWidth="1"/>
    <col min="10498" max="10498" width="16.75" style="2" customWidth="1"/>
    <col min="10499" max="10507" width="12.625" style="2" customWidth="1"/>
    <col min="10508" max="10508" width="2.625" style="2" customWidth="1"/>
    <col min="10509" max="10509" width="9.625" style="2" customWidth="1"/>
    <col min="10510" max="10512" width="7.625" style="2" customWidth="1"/>
    <col min="10513" max="10752" width="10.625" style="2"/>
    <col min="10753" max="10753" width="2.625" style="2" customWidth="1"/>
    <col min="10754" max="10754" width="16.75" style="2" customWidth="1"/>
    <col min="10755" max="10763" width="12.625" style="2" customWidth="1"/>
    <col min="10764" max="10764" width="2.625" style="2" customWidth="1"/>
    <col min="10765" max="10765" width="9.625" style="2" customWidth="1"/>
    <col min="10766" max="10768" width="7.625" style="2" customWidth="1"/>
    <col min="10769" max="11008" width="10.625" style="2"/>
    <col min="11009" max="11009" width="2.625" style="2" customWidth="1"/>
    <col min="11010" max="11010" width="16.75" style="2" customWidth="1"/>
    <col min="11011" max="11019" width="12.625" style="2" customWidth="1"/>
    <col min="11020" max="11020" width="2.625" style="2" customWidth="1"/>
    <col min="11021" max="11021" width="9.625" style="2" customWidth="1"/>
    <col min="11022" max="11024" width="7.625" style="2" customWidth="1"/>
    <col min="11025" max="11264" width="10.625" style="2"/>
    <col min="11265" max="11265" width="2.625" style="2" customWidth="1"/>
    <col min="11266" max="11266" width="16.75" style="2" customWidth="1"/>
    <col min="11267" max="11275" width="12.625" style="2" customWidth="1"/>
    <col min="11276" max="11276" width="2.625" style="2" customWidth="1"/>
    <col min="11277" max="11277" width="9.625" style="2" customWidth="1"/>
    <col min="11278" max="11280" width="7.625" style="2" customWidth="1"/>
    <col min="11281" max="11520" width="10.625" style="2"/>
    <col min="11521" max="11521" width="2.625" style="2" customWidth="1"/>
    <col min="11522" max="11522" width="16.75" style="2" customWidth="1"/>
    <col min="11523" max="11531" width="12.625" style="2" customWidth="1"/>
    <col min="11532" max="11532" width="2.625" style="2" customWidth="1"/>
    <col min="11533" max="11533" width="9.625" style="2" customWidth="1"/>
    <col min="11534" max="11536" width="7.625" style="2" customWidth="1"/>
    <col min="11537" max="11776" width="10.625" style="2"/>
    <col min="11777" max="11777" width="2.625" style="2" customWidth="1"/>
    <col min="11778" max="11778" width="16.75" style="2" customWidth="1"/>
    <col min="11779" max="11787" width="12.625" style="2" customWidth="1"/>
    <col min="11788" max="11788" width="2.625" style="2" customWidth="1"/>
    <col min="11789" max="11789" width="9.625" style="2" customWidth="1"/>
    <col min="11790" max="11792" width="7.625" style="2" customWidth="1"/>
    <col min="11793" max="12032" width="10.625" style="2"/>
    <col min="12033" max="12033" width="2.625" style="2" customWidth="1"/>
    <col min="12034" max="12034" width="16.75" style="2" customWidth="1"/>
    <col min="12035" max="12043" width="12.625" style="2" customWidth="1"/>
    <col min="12044" max="12044" width="2.625" style="2" customWidth="1"/>
    <col min="12045" max="12045" width="9.625" style="2" customWidth="1"/>
    <col min="12046" max="12048" width="7.625" style="2" customWidth="1"/>
    <col min="12049" max="12288" width="10.625" style="2"/>
    <col min="12289" max="12289" width="2.625" style="2" customWidth="1"/>
    <col min="12290" max="12290" width="16.75" style="2" customWidth="1"/>
    <col min="12291" max="12299" width="12.625" style="2" customWidth="1"/>
    <col min="12300" max="12300" width="2.625" style="2" customWidth="1"/>
    <col min="12301" max="12301" width="9.625" style="2" customWidth="1"/>
    <col min="12302" max="12304" width="7.625" style="2" customWidth="1"/>
    <col min="12305" max="12544" width="10.625" style="2"/>
    <col min="12545" max="12545" width="2.625" style="2" customWidth="1"/>
    <col min="12546" max="12546" width="16.75" style="2" customWidth="1"/>
    <col min="12547" max="12555" width="12.625" style="2" customWidth="1"/>
    <col min="12556" max="12556" width="2.625" style="2" customWidth="1"/>
    <col min="12557" max="12557" width="9.625" style="2" customWidth="1"/>
    <col min="12558" max="12560" width="7.625" style="2" customWidth="1"/>
    <col min="12561" max="12800" width="10.625" style="2"/>
    <col min="12801" max="12801" width="2.625" style="2" customWidth="1"/>
    <col min="12802" max="12802" width="16.75" style="2" customWidth="1"/>
    <col min="12803" max="12811" width="12.625" style="2" customWidth="1"/>
    <col min="12812" max="12812" width="2.625" style="2" customWidth="1"/>
    <col min="12813" max="12813" width="9.625" style="2" customWidth="1"/>
    <col min="12814" max="12816" width="7.625" style="2" customWidth="1"/>
    <col min="12817" max="13056" width="10.625" style="2"/>
    <col min="13057" max="13057" width="2.625" style="2" customWidth="1"/>
    <col min="13058" max="13058" width="16.75" style="2" customWidth="1"/>
    <col min="13059" max="13067" width="12.625" style="2" customWidth="1"/>
    <col min="13068" max="13068" width="2.625" style="2" customWidth="1"/>
    <col min="13069" max="13069" width="9.625" style="2" customWidth="1"/>
    <col min="13070" max="13072" width="7.625" style="2" customWidth="1"/>
    <col min="13073" max="13312" width="10.625" style="2"/>
    <col min="13313" max="13313" width="2.625" style="2" customWidth="1"/>
    <col min="13314" max="13314" width="16.75" style="2" customWidth="1"/>
    <col min="13315" max="13323" width="12.625" style="2" customWidth="1"/>
    <col min="13324" max="13324" width="2.625" style="2" customWidth="1"/>
    <col min="13325" max="13325" width="9.625" style="2" customWidth="1"/>
    <col min="13326" max="13328" width="7.625" style="2" customWidth="1"/>
    <col min="13329" max="13568" width="10.625" style="2"/>
    <col min="13569" max="13569" width="2.625" style="2" customWidth="1"/>
    <col min="13570" max="13570" width="16.75" style="2" customWidth="1"/>
    <col min="13571" max="13579" width="12.625" style="2" customWidth="1"/>
    <col min="13580" max="13580" width="2.625" style="2" customWidth="1"/>
    <col min="13581" max="13581" width="9.625" style="2" customWidth="1"/>
    <col min="13582" max="13584" width="7.625" style="2" customWidth="1"/>
    <col min="13585" max="13824" width="10.625" style="2"/>
    <col min="13825" max="13825" width="2.625" style="2" customWidth="1"/>
    <col min="13826" max="13826" width="16.75" style="2" customWidth="1"/>
    <col min="13827" max="13835" width="12.625" style="2" customWidth="1"/>
    <col min="13836" max="13836" width="2.625" style="2" customWidth="1"/>
    <col min="13837" max="13837" width="9.625" style="2" customWidth="1"/>
    <col min="13838" max="13840" width="7.625" style="2" customWidth="1"/>
    <col min="13841" max="14080" width="10.625" style="2"/>
    <col min="14081" max="14081" width="2.625" style="2" customWidth="1"/>
    <col min="14082" max="14082" width="16.75" style="2" customWidth="1"/>
    <col min="14083" max="14091" width="12.625" style="2" customWidth="1"/>
    <col min="14092" max="14092" width="2.625" style="2" customWidth="1"/>
    <col min="14093" max="14093" width="9.625" style="2" customWidth="1"/>
    <col min="14094" max="14096" width="7.625" style="2" customWidth="1"/>
    <col min="14097" max="14336" width="10.625" style="2"/>
    <col min="14337" max="14337" width="2.625" style="2" customWidth="1"/>
    <col min="14338" max="14338" width="16.75" style="2" customWidth="1"/>
    <col min="14339" max="14347" width="12.625" style="2" customWidth="1"/>
    <col min="14348" max="14348" width="2.625" style="2" customWidth="1"/>
    <col min="14349" max="14349" width="9.625" style="2" customWidth="1"/>
    <col min="14350" max="14352" width="7.625" style="2" customWidth="1"/>
    <col min="14353" max="14592" width="10.625" style="2"/>
    <col min="14593" max="14593" width="2.625" style="2" customWidth="1"/>
    <col min="14594" max="14594" width="16.75" style="2" customWidth="1"/>
    <col min="14595" max="14603" width="12.625" style="2" customWidth="1"/>
    <col min="14604" max="14604" width="2.625" style="2" customWidth="1"/>
    <col min="14605" max="14605" width="9.625" style="2" customWidth="1"/>
    <col min="14606" max="14608" width="7.625" style="2" customWidth="1"/>
    <col min="14609" max="14848" width="10.625" style="2"/>
    <col min="14849" max="14849" width="2.625" style="2" customWidth="1"/>
    <col min="14850" max="14850" width="16.75" style="2" customWidth="1"/>
    <col min="14851" max="14859" width="12.625" style="2" customWidth="1"/>
    <col min="14860" max="14860" width="2.625" style="2" customWidth="1"/>
    <col min="14861" max="14861" width="9.625" style="2" customWidth="1"/>
    <col min="14862" max="14864" width="7.625" style="2" customWidth="1"/>
    <col min="14865" max="15104" width="10.625" style="2"/>
    <col min="15105" max="15105" width="2.625" style="2" customWidth="1"/>
    <col min="15106" max="15106" width="16.75" style="2" customWidth="1"/>
    <col min="15107" max="15115" width="12.625" style="2" customWidth="1"/>
    <col min="15116" max="15116" width="2.625" style="2" customWidth="1"/>
    <col min="15117" max="15117" width="9.625" style="2" customWidth="1"/>
    <col min="15118" max="15120" width="7.625" style="2" customWidth="1"/>
    <col min="15121" max="15360" width="10.625" style="2"/>
    <col min="15361" max="15361" width="2.625" style="2" customWidth="1"/>
    <col min="15362" max="15362" width="16.75" style="2" customWidth="1"/>
    <col min="15363" max="15371" width="12.625" style="2" customWidth="1"/>
    <col min="15372" max="15372" width="2.625" style="2" customWidth="1"/>
    <col min="15373" max="15373" width="9.625" style="2" customWidth="1"/>
    <col min="15374" max="15376" width="7.625" style="2" customWidth="1"/>
    <col min="15377" max="15616" width="10.625" style="2"/>
    <col min="15617" max="15617" width="2.625" style="2" customWidth="1"/>
    <col min="15618" max="15618" width="16.75" style="2" customWidth="1"/>
    <col min="15619" max="15627" width="12.625" style="2" customWidth="1"/>
    <col min="15628" max="15628" width="2.625" style="2" customWidth="1"/>
    <col min="15629" max="15629" width="9.625" style="2" customWidth="1"/>
    <col min="15630" max="15632" width="7.625" style="2" customWidth="1"/>
    <col min="15633" max="15872" width="10.625" style="2"/>
    <col min="15873" max="15873" width="2.625" style="2" customWidth="1"/>
    <col min="15874" max="15874" width="16.75" style="2" customWidth="1"/>
    <col min="15875" max="15883" width="12.625" style="2" customWidth="1"/>
    <col min="15884" max="15884" width="2.625" style="2" customWidth="1"/>
    <col min="15885" max="15885" width="9.625" style="2" customWidth="1"/>
    <col min="15886" max="15888" width="7.625" style="2" customWidth="1"/>
    <col min="15889" max="16128" width="10.625" style="2"/>
    <col min="16129" max="16129" width="2.625" style="2" customWidth="1"/>
    <col min="16130" max="16130" width="16.75" style="2" customWidth="1"/>
    <col min="16131" max="16139" width="12.625" style="2" customWidth="1"/>
    <col min="16140" max="16140" width="2.625" style="2" customWidth="1"/>
    <col min="16141" max="16141" width="9.625" style="2" customWidth="1"/>
    <col min="16142" max="16144" width="7.625" style="2" customWidth="1"/>
    <col min="16145" max="16384" width="10.625" style="2"/>
  </cols>
  <sheetData>
    <row r="1" spans="2:11" ht="19.899999999999999" customHeight="1">
      <c r="B1" s="1" t="s">
        <v>88</v>
      </c>
    </row>
    <row r="2" spans="2:11" ht="19.899999999999999" customHeight="1" thickBot="1">
      <c r="B2" s="1"/>
    </row>
    <row r="3" spans="2:11" ht="35.25" customHeight="1">
      <c r="B3" s="57"/>
      <c r="C3" s="58" t="s">
        <v>59</v>
      </c>
      <c r="D3" s="59" t="s">
        <v>89</v>
      </c>
      <c r="E3" s="60" t="s">
        <v>116</v>
      </c>
      <c r="F3" s="60" t="s">
        <v>115</v>
      </c>
      <c r="G3" s="60" t="s">
        <v>114</v>
      </c>
      <c r="H3" s="60" t="s">
        <v>90</v>
      </c>
      <c r="I3" s="60" t="s">
        <v>113</v>
      </c>
      <c r="J3" s="60" t="s">
        <v>91</v>
      </c>
      <c r="K3" s="61" t="s">
        <v>92</v>
      </c>
    </row>
    <row r="4" spans="2:11" ht="19.899999999999999" customHeight="1">
      <c r="B4" s="62"/>
      <c r="C4" s="63"/>
      <c r="D4" s="64" t="s">
        <v>112</v>
      </c>
      <c r="E4" s="65" t="s">
        <v>93</v>
      </c>
      <c r="F4" s="65" t="s">
        <v>94</v>
      </c>
      <c r="G4" s="65" t="s">
        <v>95</v>
      </c>
      <c r="H4" s="178" t="s">
        <v>96</v>
      </c>
      <c r="I4" s="179"/>
      <c r="J4" s="66"/>
      <c r="K4" s="67"/>
    </row>
    <row r="5" spans="2:11" ht="21.75" customHeight="1">
      <c r="B5" s="47"/>
      <c r="C5" s="68"/>
      <c r="D5" s="34"/>
      <c r="E5" s="6" t="s">
        <v>97</v>
      </c>
      <c r="H5" s="6" t="s">
        <v>98</v>
      </c>
      <c r="I5" s="34"/>
      <c r="J5" s="68"/>
      <c r="K5" s="69"/>
    </row>
    <row r="6" spans="2:11" ht="19.899999999999999" customHeight="1">
      <c r="B6" s="49" t="s">
        <v>99</v>
      </c>
      <c r="C6" s="70">
        <v>37475</v>
      </c>
      <c r="D6" s="71" t="s">
        <v>12</v>
      </c>
      <c r="E6" s="72" t="s">
        <v>12</v>
      </c>
      <c r="F6" s="72" t="s">
        <v>12</v>
      </c>
      <c r="G6" s="72" t="s">
        <v>12</v>
      </c>
      <c r="H6" s="180" t="s">
        <v>11</v>
      </c>
      <c r="I6" s="181"/>
      <c r="J6" s="74" t="s">
        <v>12</v>
      </c>
      <c r="K6" s="75" t="s">
        <v>12</v>
      </c>
    </row>
    <row r="7" spans="2:11" ht="19.899999999999999" customHeight="1">
      <c r="B7" s="49" t="s">
        <v>14</v>
      </c>
      <c r="C7" s="70">
        <v>26949</v>
      </c>
      <c r="D7" s="71">
        <v>17083</v>
      </c>
      <c r="E7" s="70">
        <v>8441</v>
      </c>
      <c r="F7" s="70">
        <v>755</v>
      </c>
      <c r="G7" s="70">
        <v>341</v>
      </c>
      <c r="H7" s="180">
        <v>223</v>
      </c>
      <c r="I7" s="181"/>
      <c r="J7" s="70">
        <v>106</v>
      </c>
      <c r="K7" s="75" t="s">
        <v>43</v>
      </c>
    </row>
    <row r="8" spans="2:11" ht="19.899999999999999" customHeight="1">
      <c r="B8" s="47" t="s">
        <v>15</v>
      </c>
      <c r="C8" s="70">
        <v>22482</v>
      </c>
      <c r="D8" s="71">
        <v>13794</v>
      </c>
      <c r="E8" s="70">
        <v>7685</v>
      </c>
      <c r="F8" s="70">
        <v>562</v>
      </c>
      <c r="G8" s="70">
        <v>241</v>
      </c>
      <c r="H8" s="180">
        <v>130</v>
      </c>
      <c r="I8" s="181"/>
      <c r="J8" s="70">
        <v>70</v>
      </c>
      <c r="K8" s="75" t="s">
        <v>43</v>
      </c>
    </row>
    <row r="9" spans="2:11" ht="19.899999999999999" customHeight="1">
      <c r="B9" s="47" t="s">
        <v>17</v>
      </c>
      <c r="C9" s="70">
        <v>17889</v>
      </c>
      <c r="D9" s="76">
        <v>11594</v>
      </c>
      <c r="E9" s="70">
        <v>5791</v>
      </c>
      <c r="F9" s="70">
        <v>244</v>
      </c>
      <c r="G9" s="70">
        <v>134</v>
      </c>
      <c r="H9" s="180">
        <v>84</v>
      </c>
      <c r="I9" s="181"/>
      <c r="J9" s="70">
        <v>42</v>
      </c>
      <c r="K9" s="75" t="s">
        <v>43</v>
      </c>
    </row>
    <row r="10" spans="2:11" ht="19.899999999999999" customHeight="1">
      <c r="B10" s="47" t="s">
        <v>18</v>
      </c>
      <c r="C10" s="70">
        <v>15687</v>
      </c>
      <c r="D10" s="71">
        <v>10031</v>
      </c>
      <c r="E10" s="70">
        <v>4819</v>
      </c>
      <c r="F10" s="70">
        <v>491</v>
      </c>
      <c r="G10" s="70">
        <v>221</v>
      </c>
      <c r="H10" s="180">
        <v>125</v>
      </c>
      <c r="I10" s="181"/>
      <c r="J10" s="74" t="s">
        <v>100</v>
      </c>
      <c r="K10" s="75" t="s">
        <v>43</v>
      </c>
    </row>
    <row r="11" spans="2:11" ht="19.899999999999999" customHeight="1">
      <c r="B11" s="47" t="s">
        <v>19</v>
      </c>
      <c r="C11" s="70">
        <v>12727</v>
      </c>
      <c r="D11" s="76">
        <v>7915</v>
      </c>
      <c r="E11" s="70">
        <v>4152</v>
      </c>
      <c r="F11" s="70">
        <v>321</v>
      </c>
      <c r="G11" s="70">
        <v>186</v>
      </c>
      <c r="H11" s="180">
        <v>153</v>
      </c>
      <c r="I11" s="181"/>
      <c r="J11" s="74" t="s">
        <v>100</v>
      </c>
      <c r="K11" s="75" t="s">
        <v>43</v>
      </c>
    </row>
    <row r="12" spans="2:11" ht="19.899999999999999" customHeight="1">
      <c r="B12" s="47" t="s">
        <v>101</v>
      </c>
      <c r="C12" s="70">
        <v>10519</v>
      </c>
      <c r="D12" s="71">
        <v>6545</v>
      </c>
      <c r="E12" s="70">
        <v>3345</v>
      </c>
      <c r="F12" s="70">
        <v>347</v>
      </c>
      <c r="G12" s="70">
        <v>154</v>
      </c>
      <c r="H12" s="180">
        <v>128</v>
      </c>
      <c r="I12" s="181"/>
      <c r="J12" s="74" t="s">
        <v>100</v>
      </c>
      <c r="K12" s="75" t="s">
        <v>43</v>
      </c>
    </row>
    <row r="13" spans="2:11" ht="19.899999999999999" hidden="1" customHeight="1">
      <c r="B13" s="47"/>
      <c r="C13" s="70"/>
      <c r="D13" s="71"/>
      <c r="E13" s="70"/>
      <c r="F13" s="70"/>
      <c r="G13" s="70"/>
      <c r="H13" s="73"/>
      <c r="I13" s="77"/>
      <c r="J13" s="74"/>
      <c r="K13" s="75"/>
    </row>
    <row r="14" spans="2:11" ht="19.899999999999999" hidden="1" customHeight="1">
      <c r="B14" s="47" t="s">
        <v>21</v>
      </c>
      <c r="C14" s="70">
        <v>9907</v>
      </c>
      <c r="D14" s="71">
        <v>6153</v>
      </c>
      <c r="E14" s="70">
        <v>3129</v>
      </c>
      <c r="F14" s="70">
        <v>340</v>
      </c>
      <c r="G14" s="70">
        <v>181</v>
      </c>
      <c r="H14" s="70">
        <v>104</v>
      </c>
      <c r="I14" s="74" t="s">
        <v>100</v>
      </c>
      <c r="J14" s="74" t="s">
        <v>100</v>
      </c>
      <c r="K14" s="75" t="s">
        <v>43</v>
      </c>
    </row>
    <row r="15" spans="2:11" ht="19.899999999999999" hidden="1" customHeight="1">
      <c r="B15" s="47" t="s">
        <v>22</v>
      </c>
      <c r="C15" s="70">
        <v>9086</v>
      </c>
      <c r="D15" s="71">
        <v>5840</v>
      </c>
      <c r="E15" s="70">
        <v>2752</v>
      </c>
      <c r="F15" s="70">
        <v>263</v>
      </c>
      <c r="G15" s="70">
        <v>135</v>
      </c>
      <c r="H15" s="70">
        <v>96</v>
      </c>
      <c r="I15" s="74" t="s">
        <v>100</v>
      </c>
      <c r="J15" s="74" t="s">
        <v>100</v>
      </c>
      <c r="K15" s="75" t="s">
        <v>43</v>
      </c>
    </row>
    <row r="16" spans="2:11" ht="19.899999999999999" hidden="1" customHeight="1">
      <c r="B16" s="47" t="s">
        <v>23</v>
      </c>
      <c r="C16" s="70">
        <v>8765</v>
      </c>
      <c r="D16" s="71">
        <v>5543</v>
      </c>
      <c r="E16" s="70">
        <v>2711</v>
      </c>
      <c r="F16" s="70">
        <v>291</v>
      </c>
      <c r="G16" s="70">
        <v>137</v>
      </c>
      <c r="H16" s="70">
        <v>83</v>
      </c>
      <c r="I16" s="74" t="s">
        <v>100</v>
      </c>
      <c r="J16" s="74" t="s">
        <v>100</v>
      </c>
      <c r="K16" s="75" t="s">
        <v>43</v>
      </c>
    </row>
    <row r="17" spans="2:11" ht="19.899999999999999" hidden="1" customHeight="1">
      <c r="B17" s="49" t="s">
        <v>24</v>
      </c>
      <c r="C17" s="70">
        <v>8113</v>
      </c>
      <c r="D17" s="71">
        <v>5115</v>
      </c>
      <c r="E17" s="70">
        <v>2545</v>
      </c>
      <c r="F17" s="70">
        <v>238</v>
      </c>
      <c r="G17" s="70">
        <v>149</v>
      </c>
      <c r="H17" s="70">
        <v>66</v>
      </c>
      <c r="I17" s="74" t="s">
        <v>100</v>
      </c>
      <c r="J17" s="74" t="s">
        <v>100</v>
      </c>
      <c r="K17" s="75" t="s">
        <v>43</v>
      </c>
    </row>
    <row r="18" spans="2:11" ht="19.899999999999999" customHeight="1">
      <c r="B18" s="49" t="s">
        <v>26</v>
      </c>
      <c r="C18" s="70">
        <v>7786</v>
      </c>
      <c r="D18" s="71">
        <v>4888</v>
      </c>
      <c r="E18" s="78">
        <v>2502</v>
      </c>
      <c r="F18" s="79">
        <v>207</v>
      </c>
      <c r="G18" s="79">
        <v>129</v>
      </c>
      <c r="H18" s="79">
        <v>60</v>
      </c>
      <c r="I18" s="74" t="s">
        <v>100</v>
      </c>
      <c r="J18" s="74" t="s">
        <v>100</v>
      </c>
      <c r="K18" s="75" t="s">
        <v>43</v>
      </c>
    </row>
    <row r="19" spans="2:11" ht="19.899999999999999" hidden="1" customHeight="1">
      <c r="B19" s="49" t="s">
        <v>71</v>
      </c>
      <c r="C19" s="70">
        <v>7167</v>
      </c>
      <c r="D19" s="71">
        <v>4400</v>
      </c>
      <c r="E19" s="78">
        <v>2391</v>
      </c>
      <c r="F19" s="79">
        <v>205</v>
      </c>
      <c r="G19" s="79">
        <v>108</v>
      </c>
      <c r="H19" s="79">
        <v>61</v>
      </c>
      <c r="I19" s="74" t="s">
        <v>100</v>
      </c>
      <c r="J19" s="74" t="s">
        <v>100</v>
      </c>
      <c r="K19" s="80">
        <v>2</v>
      </c>
    </row>
    <row r="20" spans="2:11" ht="19.899999999999999" hidden="1" customHeight="1">
      <c r="B20" s="49" t="s">
        <v>72</v>
      </c>
      <c r="C20" s="70">
        <v>6790</v>
      </c>
      <c r="D20" s="71">
        <v>4148</v>
      </c>
      <c r="E20" s="78">
        <v>2277</v>
      </c>
      <c r="F20" s="79">
        <v>190</v>
      </c>
      <c r="G20" s="79">
        <v>119</v>
      </c>
      <c r="H20" s="79">
        <v>56</v>
      </c>
      <c r="I20" s="74" t="s">
        <v>100</v>
      </c>
      <c r="J20" s="74" t="s">
        <v>100</v>
      </c>
      <c r="K20" s="75" t="s">
        <v>43</v>
      </c>
    </row>
    <row r="21" spans="2:11" ht="19.899999999999999" hidden="1" customHeight="1">
      <c r="B21" s="49" t="s">
        <v>73</v>
      </c>
      <c r="C21" s="70">
        <v>6945</v>
      </c>
      <c r="D21" s="71">
        <v>4149</v>
      </c>
      <c r="E21" s="78">
        <v>2407</v>
      </c>
      <c r="F21" s="79">
        <v>225</v>
      </c>
      <c r="G21" s="79">
        <v>108</v>
      </c>
      <c r="H21" s="79">
        <v>56</v>
      </c>
      <c r="I21" s="74" t="s">
        <v>100</v>
      </c>
      <c r="J21" s="74" t="s">
        <v>100</v>
      </c>
      <c r="K21" s="75" t="s">
        <v>43</v>
      </c>
    </row>
    <row r="22" spans="2:11" ht="19.899999999999999" customHeight="1">
      <c r="B22" s="49" t="s">
        <v>27</v>
      </c>
      <c r="C22" s="70">
        <v>6856</v>
      </c>
      <c r="D22" s="81">
        <v>4026</v>
      </c>
      <c r="E22" s="72">
        <v>2478</v>
      </c>
      <c r="F22" s="72">
        <v>207</v>
      </c>
      <c r="G22" s="72">
        <v>95</v>
      </c>
      <c r="H22" s="72">
        <v>50</v>
      </c>
      <c r="I22" s="74" t="s">
        <v>100</v>
      </c>
      <c r="J22" s="74" t="s">
        <v>100</v>
      </c>
      <c r="K22" s="75" t="s">
        <v>43</v>
      </c>
    </row>
    <row r="23" spans="2:11" ht="19.899999999999999" hidden="1" customHeight="1">
      <c r="B23" s="49" t="s">
        <v>28</v>
      </c>
      <c r="C23" s="70">
        <v>7138</v>
      </c>
      <c r="D23" s="81">
        <v>4306</v>
      </c>
      <c r="E23" s="72">
        <v>2503</v>
      </c>
      <c r="F23" s="72">
        <v>195</v>
      </c>
      <c r="G23" s="72">
        <v>98</v>
      </c>
      <c r="H23" s="72">
        <v>36</v>
      </c>
      <c r="I23" s="74" t="s">
        <v>100</v>
      </c>
      <c r="J23" s="74" t="s">
        <v>100</v>
      </c>
      <c r="K23" s="75" t="s">
        <v>43</v>
      </c>
    </row>
    <row r="24" spans="2:11" ht="19.899999999999999" hidden="1" customHeight="1">
      <c r="B24" s="49" t="s">
        <v>29</v>
      </c>
      <c r="C24" s="70">
        <v>6525</v>
      </c>
      <c r="D24" s="81">
        <v>3830</v>
      </c>
      <c r="E24" s="72">
        <v>2345</v>
      </c>
      <c r="F24" s="72">
        <v>179</v>
      </c>
      <c r="G24" s="72">
        <v>116</v>
      </c>
      <c r="H24" s="72">
        <v>54</v>
      </c>
      <c r="I24" s="74" t="s">
        <v>100</v>
      </c>
      <c r="J24" s="74" t="s">
        <v>100</v>
      </c>
      <c r="K24" s="75">
        <v>1</v>
      </c>
    </row>
    <row r="25" spans="2:11" ht="19.899999999999999" hidden="1" customHeight="1">
      <c r="B25" s="51" t="s">
        <v>30</v>
      </c>
      <c r="C25" s="82">
        <v>6315</v>
      </c>
      <c r="D25" s="81">
        <v>3549</v>
      </c>
      <c r="E25" s="72">
        <v>2369</v>
      </c>
      <c r="F25" s="72">
        <v>197</v>
      </c>
      <c r="G25" s="72">
        <v>96</v>
      </c>
      <c r="H25" s="72">
        <v>56</v>
      </c>
      <c r="I25" s="72" t="s">
        <v>102</v>
      </c>
      <c r="J25" s="72" t="s">
        <v>102</v>
      </c>
      <c r="K25" s="75">
        <v>48</v>
      </c>
    </row>
    <row r="26" spans="2:11" ht="19.899999999999999" hidden="1" customHeight="1">
      <c r="B26" s="51" t="s">
        <v>31</v>
      </c>
      <c r="C26" s="82">
        <v>5743</v>
      </c>
      <c r="D26" s="81">
        <v>3350</v>
      </c>
      <c r="E26" s="72">
        <v>2134</v>
      </c>
      <c r="F26" s="72">
        <v>139</v>
      </c>
      <c r="G26" s="72">
        <v>65</v>
      </c>
      <c r="H26" s="72">
        <v>55</v>
      </c>
      <c r="I26" s="72" t="s">
        <v>102</v>
      </c>
      <c r="J26" s="72" t="s">
        <v>102</v>
      </c>
      <c r="K26" s="75" t="s">
        <v>43</v>
      </c>
    </row>
    <row r="27" spans="2:11" ht="19.899999999999999" customHeight="1">
      <c r="B27" s="51" t="s">
        <v>32</v>
      </c>
      <c r="C27" s="82">
        <v>4436</v>
      </c>
      <c r="D27" s="81">
        <v>2540</v>
      </c>
      <c r="E27" s="72">
        <v>1657</v>
      </c>
      <c r="F27" s="72">
        <v>145</v>
      </c>
      <c r="G27" s="72">
        <v>64</v>
      </c>
      <c r="H27" s="72">
        <v>29</v>
      </c>
      <c r="I27" s="72" t="s">
        <v>102</v>
      </c>
      <c r="J27" s="72" t="s">
        <v>102</v>
      </c>
      <c r="K27" s="75">
        <v>1</v>
      </c>
    </row>
    <row r="28" spans="2:11" ht="19.899999999999999" customHeight="1">
      <c r="B28" s="51" t="s">
        <v>33</v>
      </c>
      <c r="C28" s="82">
        <v>5097</v>
      </c>
      <c r="D28" s="81">
        <v>2840</v>
      </c>
      <c r="E28" s="72">
        <v>2007</v>
      </c>
      <c r="F28" s="72">
        <v>135</v>
      </c>
      <c r="G28" s="72">
        <v>72</v>
      </c>
      <c r="H28" s="72">
        <v>43</v>
      </c>
      <c r="I28" s="72" t="s">
        <v>102</v>
      </c>
      <c r="J28" s="72" t="s">
        <v>102</v>
      </c>
      <c r="K28" s="75" t="s">
        <v>16</v>
      </c>
    </row>
    <row r="29" spans="2:11" ht="19.899999999999999" customHeight="1">
      <c r="B29" s="51" t="s">
        <v>34</v>
      </c>
      <c r="C29" s="82">
        <v>4616</v>
      </c>
      <c r="D29" s="83">
        <v>2554</v>
      </c>
      <c r="E29" s="84">
        <v>1830</v>
      </c>
      <c r="F29" s="84">
        <v>118</v>
      </c>
      <c r="G29" s="84">
        <v>63</v>
      </c>
      <c r="H29" s="84">
        <v>51</v>
      </c>
      <c r="I29" s="72" t="s">
        <v>102</v>
      </c>
      <c r="J29" s="72" t="s">
        <v>102</v>
      </c>
      <c r="K29" s="85" t="s">
        <v>16</v>
      </c>
    </row>
    <row r="30" spans="2:11" ht="19.899999999999999" customHeight="1">
      <c r="B30" s="51" t="s">
        <v>35</v>
      </c>
      <c r="C30" s="82">
        <v>4362</v>
      </c>
      <c r="D30" s="83">
        <v>2434</v>
      </c>
      <c r="E30" s="84">
        <v>1718</v>
      </c>
      <c r="F30" s="84">
        <v>104</v>
      </c>
      <c r="G30" s="84">
        <v>58</v>
      </c>
      <c r="H30" s="84">
        <v>48</v>
      </c>
      <c r="I30" s="72" t="s">
        <v>102</v>
      </c>
      <c r="J30" s="72" t="s">
        <v>102</v>
      </c>
      <c r="K30" s="85" t="s">
        <v>16</v>
      </c>
    </row>
    <row r="31" spans="2:11" ht="19.899999999999999" customHeight="1">
      <c r="B31" s="51" t="s">
        <v>36</v>
      </c>
      <c r="C31" s="82">
        <v>3902</v>
      </c>
      <c r="D31" s="83">
        <v>2153</v>
      </c>
      <c r="E31" s="84">
        <v>1541</v>
      </c>
      <c r="F31" s="84">
        <v>88</v>
      </c>
      <c r="G31" s="84">
        <v>79</v>
      </c>
      <c r="H31" s="84">
        <v>41</v>
      </c>
      <c r="I31" s="72" t="s">
        <v>102</v>
      </c>
      <c r="J31" s="72" t="s">
        <v>102</v>
      </c>
      <c r="K31" s="85" t="s">
        <v>16</v>
      </c>
    </row>
    <row r="32" spans="2:11" ht="19.899999999999999" customHeight="1">
      <c r="B32" s="51" t="s">
        <v>37</v>
      </c>
      <c r="C32" s="82">
        <v>3655</v>
      </c>
      <c r="D32" s="83">
        <v>2012</v>
      </c>
      <c r="E32" s="84">
        <v>1456</v>
      </c>
      <c r="F32" s="84">
        <v>90</v>
      </c>
      <c r="G32" s="84">
        <v>54</v>
      </c>
      <c r="H32" s="84">
        <v>43</v>
      </c>
      <c r="I32" s="72" t="s">
        <v>100</v>
      </c>
      <c r="J32" s="72" t="s">
        <v>100</v>
      </c>
      <c r="K32" s="85">
        <v>0</v>
      </c>
    </row>
    <row r="33" spans="2:11" ht="19.899999999999999" customHeight="1">
      <c r="B33" s="51" t="s">
        <v>38</v>
      </c>
      <c r="C33" s="82">
        <v>3442</v>
      </c>
      <c r="D33" s="83">
        <v>1872</v>
      </c>
      <c r="E33" s="84">
        <v>1386</v>
      </c>
      <c r="F33" s="84">
        <v>80</v>
      </c>
      <c r="G33" s="84">
        <v>64</v>
      </c>
      <c r="H33" s="84">
        <v>40</v>
      </c>
      <c r="I33" s="72" t="s">
        <v>100</v>
      </c>
      <c r="J33" s="72" t="s">
        <v>100</v>
      </c>
      <c r="K33" s="85">
        <v>0</v>
      </c>
    </row>
    <row r="34" spans="2:11" ht="19.899999999999999" customHeight="1">
      <c r="B34" s="51" t="s">
        <v>39</v>
      </c>
      <c r="C34" s="82">
        <v>3052</v>
      </c>
      <c r="D34" s="83">
        <v>1647</v>
      </c>
      <c r="E34" s="84">
        <v>1245</v>
      </c>
      <c r="F34" s="84">
        <v>64</v>
      </c>
      <c r="G34" s="84">
        <v>52</v>
      </c>
      <c r="H34" s="84">
        <v>44</v>
      </c>
      <c r="I34" s="72" t="s">
        <v>100</v>
      </c>
      <c r="J34" s="72" t="s">
        <v>100</v>
      </c>
      <c r="K34" s="85">
        <v>0</v>
      </c>
    </row>
    <row r="35" spans="2:11" ht="19.899999999999999" customHeight="1">
      <c r="B35" s="51" t="s">
        <v>40</v>
      </c>
      <c r="C35" s="82">
        <v>3020</v>
      </c>
      <c r="D35" s="83">
        <v>1578</v>
      </c>
      <c r="E35" s="84">
        <v>1248</v>
      </c>
      <c r="F35" s="84">
        <v>83</v>
      </c>
      <c r="G35" s="84">
        <v>58</v>
      </c>
      <c r="H35" s="84">
        <v>53</v>
      </c>
      <c r="I35" s="72" t="s">
        <v>102</v>
      </c>
      <c r="J35" s="72" t="s">
        <v>102</v>
      </c>
      <c r="K35" s="85">
        <v>0</v>
      </c>
    </row>
    <row r="36" spans="2:11" ht="19.899999999999999" customHeight="1">
      <c r="B36" s="51" t="s">
        <v>41</v>
      </c>
      <c r="C36" s="82">
        <v>2807</v>
      </c>
      <c r="D36" s="83">
        <v>1516</v>
      </c>
      <c r="E36" s="84">
        <v>1119</v>
      </c>
      <c r="F36" s="84">
        <v>67</v>
      </c>
      <c r="G36" s="84">
        <v>67</v>
      </c>
      <c r="H36" s="84">
        <v>38</v>
      </c>
      <c r="I36" s="72" t="s">
        <v>100</v>
      </c>
      <c r="J36" s="72" t="s">
        <v>100</v>
      </c>
      <c r="K36" s="85">
        <v>0</v>
      </c>
    </row>
    <row r="37" spans="2:11" ht="19.5" customHeight="1">
      <c r="B37" s="51" t="s">
        <v>42</v>
      </c>
      <c r="C37" s="82">
        <v>2720</v>
      </c>
      <c r="D37" s="83">
        <v>1476</v>
      </c>
      <c r="E37" s="84">
        <v>1098</v>
      </c>
      <c r="F37" s="84">
        <v>58</v>
      </c>
      <c r="G37" s="84">
        <v>47</v>
      </c>
      <c r="H37" s="84">
        <v>41</v>
      </c>
      <c r="I37" s="72" t="s">
        <v>102</v>
      </c>
      <c r="J37" s="72" t="s">
        <v>102</v>
      </c>
      <c r="K37" s="85">
        <v>0</v>
      </c>
    </row>
    <row r="38" spans="2:11" ht="19.5" customHeight="1">
      <c r="B38" s="51" t="s">
        <v>44</v>
      </c>
      <c r="C38" s="82">
        <v>2563</v>
      </c>
      <c r="D38" s="83">
        <v>1441</v>
      </c>
      <c r="E38" s="84">
        <v>979</v>
      </c>
      <c r="F38" s="84">
        <v>65</v>
      </c>
      <c r="G38" s="84">
        <v>46</v>
      </c>
      <c r="H38" s="84">
        <v>31</v>
      </c>
      <c r="I38" s="72" t="s">
        <v>102</v>
      </c>
      <c r="J38" s="72" t="s">
        <v>102</v>
      </c>
      <c r="K38" s="85">
        <v>1</v>
      </c>
    </row>
    <row r="39" spans="2:11" ht="19.5" customHeight="1">
      <c r="B39" s="51" t="s">
        <v>45</v>
      </c>
      <c r="C39" s="82">
        <v>2267</v>
      </c>
      <c r="D39" s="86">
        <v>1206</v>
      </c>
      <c r="E39" s="84">
        <v>904</v>
      </c>
      <c r="F39" s="84">
        <v>52</v>
      </c>
      <c r="G39" s="84">
        <v>59</v>
      </c>
      <c r="H39" s="84">
        <v>46</v>
      </c>
      <c r="I39" s="87" t="s">
        <v>100</v>
      </c>
      <c r="J39" s="74" t="s">
        <v>100</v>
      </c>
      <c r="K39" s="85" t="s">
        <v>43</v>
      </c>
    </row>
    <row r="40" spans="2:11" ht="19.5" customHeight="1">
      <c r="B40" s="51" t="s">
        <v>47</v>
      </c>
      <c r="C40" s="82">
        <v>2294</v>
      </c>
      <c r="D40" s="86">
        <v>1228</v>
      </c>
      <c r="E40" s="84">
        <v>932</v>
      </c>
      <c r="F40" s="84">
        <v>40</v>
      </c>
      <c r="G40" s="84">
        <v>48</v>
      </c>
      <c r="H40" s="84">
        <v>46</v>
      </c>
      <c r="I40" s="88" t="s">
        <v>102</v>
      </c>
      <c r="J40" s="89" t="s">
        <v>102</v>
      </c>
      <c r="K40" s="85" t="s">
        <v>16</v>
      </c>
    </row>
    <row r="41" spans="2:11" ht="19.5" customHeight="1">
      <c r="B41" s="51" t="s">
        <v>48</v>
      </c>
      <c r="C41" s="82">
        <v>2156</v>
      </c>
      <c r="D41" s="86">
        <v>1164</v>
      </c>
      <c r="E41" s="84">
        <v>846</v>
      </c>
      <c r="F41" s="84">
        <v>58</v>
      </c>
      <c r="G41" s="84">
        <v>44</v>
      </c>
      <c r="H41" s="84">
        <v>44</v>
      </c>
      <c r="I41" s="88" t="s">
        <v>100</v>
      </c>
      <c r="J41" s="89" t="s">
        <v>100</v>
      </c>
      <c r="K41" s="85">
        <v>0</v>
      </c>
    </row>
    <row r="42" spans="2:11" ht="19.5" customHeight="1">
      <c r="B42" s="51" t="s">
        <v>103</v>
      </c>
      <c r="C42" s="82">
        <v>2114</v>
      </c>
      <c r="D42" s="86">
        <v>1176</v>
      </c>
      <c r="E42" s="84">
        <v>813</v>
      </c>
      <c r="F42" s="84">
        <v>49</v>
      </c>
      <c r="G42" s="84">
        <v>44</v>
      </c>
      <c r="H42" s="84">
        <v>32</v>
      </c>
      <c r="I42" s="88" t="s">
        <v>104</v>
      </c>
      <c r="J42" s="84" t="s">
        <v>104</v>
      </c>
      <c r="K42" s="90">
        <v>0</v>
      </c>
    </row>
    <row r="43" spans="2:11" ht="19.5" customHeight="1">
      <c r="B43" s="51" t="s">
        <v>105</v>
      </c>
      <c r="C43" s="82">
        <v>1871</v>
      </c>
      <c r="D43" s="91">
        <v>1001</v>
      </c>
      <c r="E43" s="84">
        <v>735</v>
      </c>
      <c r="F43" s="84">
        <v>47</v>
      </c>
      <c r="G43" s="84">
        <v>53</v>
      </c>
      <c r="H43" s="84">
        <v>35</v>
      </c>
      <c r="I43" s="88" t="s">
        <v>104</v>
      </c>
      <c r="J43" s="84" t="s">
        <v>104</v>
      </c>
      <c r="K43" s="90">
        <v>0</v>
      </c>
    </row>
    <row r="44" spans="2:11" ht="19.5" customHeight="1">
      <c r="B44" s="51" t="s">
        <v>106</v>
      </c>
      <c r="C44" s="82">
        <v>1824</v>
      </c>
      <c r="D44" s="91">
        <v>1013</v>
      </c>
      <c r="E44" s="84">
        <v>710</v>
      </c>
      <c r="F44" s="84">
        <v>35</v>
      </c>
      <c r="G44" s="84">
        <v>38</v>
      </c>
      <c r="H44" s="84">
        <v>28</v>
      </c>
      <c r="I44" s="84" t="s">
        <v>100</v>
      </c>
      <c r="J44" s="84" t="s">
        <v>100</v>
      </c>
      <c r="K44" s="90">
        <v>0</v>
      </c>
    </row>
    <row r="45" spans="2:11" ht="19.5" customHeight="1">
      <c r="B45" s="51" t="s">
        <v>107</v>
      </c>
      <c r="C45" s="82">
        <v>1707</v>
      </c>
      <c r="D45" s="91">
        <v>946</v>
      </c>
      <c r="E45" s="84">
        <v>669</v>
      </c>
      <c r="F45" s="84">
        <v>31</v>
      </c>
      <c r="G45" s="84">
        <v>32</v>
      </c>
      <c r="H45" s="84">
        <v>29</v>
      </c>
      <c r="I45" s="84" t="s">
        <v>100</v>
      </c>
      <c r="J45" s="84" t="s">
        <v>100</v>
      </c>
      <c r="K45" s="90" t="s">
        <v>43</v>
      </c>
    </row>
    <row r="46" spans="2:11" ht="6" customHeight="1">
      <c r="B46" s="51"/>
      <c r="C46" s="82"/>
      <c r="D46" s="91"/>
      <c r="E46" s="84"/>
      <c r="F46" s="84"/>
      <c r="G46" s="84"/>
      <c r="H46" s="84"/>
      <c r="I46" s="84"/>
      <c r="J46" s="84"/>
      <c r="K46" s="90"/>
    </row>
    <row r="47" spans="2:11" ht="19.899999999999999" customHeight="1">
      <c r="B47" s="49"/>
      <c r="C47" s="82"/>
      <c r="D47" s="91"/>
      <c r="E47" s="182" t="s">
        <v>108</v>
      </c>
      <c r="F47" s="183"/>
      <c r="G47" s="183"/>
      <c r="H47" s="183"/>
      <c r="I47" s="184"/>
      <c r="J47" s="72"/>
      <c r="K47" s="90"/>
    </row>
    <row r="48" spans="2:11" ht="19.5" customHeight="1">
      <c r="B48" s="49" t="s">
        <v>99</v>
      </c>
      <c r="C48" s="92">
        <v>100</v>
      </c>
      <c r="D48" s="93" t="s">
        <v>12</v>
      </c>
      <c r="E48" s="94" t="s">
        <v>12</v>
      </c>
      <c r="F48" s="94" t="s">
        <v>12</v>
      </c>
      <c r="G48" s="94" t="s">
        <v>12</v>
      </c>
      <c r="H48" s="176" t="s">
        <v>11</v>
      </c>
      <c r="I48" s="177"/>
      <c r="J48" s="97" t="s">
        <v>12</v>
      </c>
      <c r="K48" s="98" t="s">
        <v>12</v>
      </c>
    </row>
    <row r="49" spans="2:11" ht="19.899999999999999" customHeight="1">
      <c r="B49" s="49" t="s">
        <v>14</v>
      </c>
      <c r="C49" s="92">
        <v>100</v>
      </c>
      <c r="D49" s="93">
        <v>63.390107239600724</v>
      </c>
      <c r="E49" s="99">
        <v>31.322126980592973</v>
      </c>
      <c r="F49" s="99">
        <v>2.8015881850903557</v>
      </c>
      <c r="G49" s="99">
        <v>1.2653530743255779</v>
      </c>
      <c r="H49" s="176">
        <v>0.82748896062933686</v>
      </c>
      <c r="I49" s="177"/>
      <c r="J49" s="99">
        <v>0.39333555976103007</v>
      </c>
      <c r="K49" s="98" t="s">
        <v>43</v>
      </c>
    </row>
    <row r="50" spans="2:11" ht="19.899999999999999" customHeight="1">
      <c r="B50" s="47" t="s">
        <v>15</v>
      </c>
      <c r="C50" s="92">
        <v>100</v>
      </c>
      <c r="D50" s="93">
        <v>61.355751267680816</v>
      </c>
      <c r="E50" s="99">
        <v>34.182901877057205</v>
      </c>
      <c r="F50" s="99">
        <v>2.4997775998576639</v>
      </c>
      <c r="G50" s="99">
        <v>1.0719686860599591</v>
      </c>
      <c r="H50" s="176">
        <v>0.57824037007383688</v>
      </c>
      <c r="I50" s="177"/>
      <c r="J50" s="99">
        <v>0.31136019927052755</v>
      </c>
      <c r="K50" s="98" t="s">
        <v>43</v>
      </c>
    </row>
    <row r="51" spans="2:11" ht="19.899999999999999" customHeight="1">
      <c r="B51" s="47" t="s">
        <v>17</v>
      </c>
      <c r="C51" s="92">
        <v>100</v>
      </c>
      <c r="D51" s="93">
        <v>64.81077757281011</v>
      </c>
      <c r="E51" s="99">
        <v>32.371848622058245</v>
      </c>
      <c r="F51" s="99">
        <v>1.3639666834367488</v>
      </c>
      <c r="G51" s="99">
        <v>0.74906367041198507</v>
      </c>
      <c r="H51" s="176">
        <v>0.46956230085527423</v>
      </c>
      <c r="I51" s="177"/>
      <c r="J51" s="99">
        <v>0.23478115042763711</v>
      </c>
      <c r="K51" s="98" t="s">
        <v>43</v>
      </c>
    </row>
    <row r="52" spans="2:11" ht="19.899999999999999" customHeight="1">
      <c r="B52" s="47" t="s">
        <v>18</v>
      </c>
      <c r="C52" s="92">
        <v>100</v>
      </c>
      <c r="D52" s="93">
        <v>63.944667559125392</v>
      </c>
      <c r="E52" s="99">
        <v>30.719704213680117</v>
      </c>
      <c r="F52" s="99">
        <v>3.1299802384139737</v>
      </c>
      <c r="G52" s="99">
        <v>1.4088098425447824</v>
      </c>
      <c r="H52" s="176">
        <v>0.79683814623573657</v>
      </c>
      <c r="I52" s="177"/>
      <c r="J52" s="74" t="s">
        <v>100</v>
      </c>
      <c r="K52" s="98" t="s">
        <v>43</v>
      </c>
    </row>
    <row r="53" spans="2:11" ht="19.5" customHeight="1">
      <c r="B53" s="47" t="s">
        <v>19</v>
      </c>
      <c r="C53" s="92">
        <v>100</v>
      </c>
      <c r="D53" s="93">
        <v>62.190618370393643</v>
      </c>
      <c r="E53" s="99">
        <v>32.62355621906184</v>
      </c>
      <c r="F53" s="99">
        <v>2.5221969042193764</v>
      </c>
      <c r="G53" s="99">
        <v>1.4614598884261805</v>
      </c>
      <c r="H53" s="176">
        <v>1.202168617898955</v>
      </c>
      <c r="I53" s="177"/>
      <c r="J53" s="74" t="s">
        <v>100</v>
      </c>
      <c r="K53" s="98" t="s">
        <v>43</v>
      </c>
    </row>
    <row r="54" spans="2:11" ht="19.899999999999999" customHeight="1">
      <c r="B54" s="47" t="s">
        <v>20</v>
      </c>
      <c r="C54" s="92">
        <v>100</v>
      </c>
      <c r="D54" s="93">
        <v>62.220743416674587</v>
      </c>
      <c r="E54" s="99">
        <v>31.799600722502142</v>
      </c>
      <c r="F54" s="99">
        <v>3.2987926608993252</v>
      </c>
      <c r="G54" s="99">
        <v>1.464017492157049</v>
      </c>
      <c r="H54" s="176">
        <v>1.2168457077668979</v>
      </c>
      <c r="I54" s="177"/>
      <c r="J54" s="74" t="s">
        <v>100</v>
      </c>
      <c r="K54" s="98" t="s">
        <v>43</v>
      </c>
    </row>
    <row r="55" spans="2:11" ht="19.899999999999999" hidden="1" customHeight="1">
      <c r="B55" s="47"/>
      <c r="C55" s="70"/>
      <c r="D55" s="93"/>
      <c r="E55" s="99"/>
      <c r="F55" s="99"/>
      <c r="G55" s="99"/>
      <c r="H55" s="95"/>
      <c r="I55" s="96"/>
      <c r="J55" s="99"/>
      <c r="K55" s="98"/>
    </row>
    <row r="56" spans="2:11" ht="19.899999999999999" hidden="1" customHeight="1">
      <c r="B56" s="47" t="s">
        <v>21</v>
      </c>
      <c r="C56" s="92">
        <v>100</v>
      </c>
      <c r="D56" s="93">
        <v>62.107600686383371</v>
      </c>
      <c r="E56" s="99">
        <v>31.583728676693244</v>
      </c>
      <c r="F56" s="99">
        <v>3.4319168264863227</v>
      </c>
      <c r="G56" s="99">
        <v>1.826991016453013</v>
      </c>
      <c r="H56" s="97">
        <v>1.0497627939840517</v>
      </c>
      <c r="I56" s="74" t="s">
        <v>100</v>
      </c>
      <c r="J56" s="74" t="s">
        <v>100</v>
      </c>
      <c r="K56" s="98" t="s">
        <v>43</v>
      </c>
    </row>
    <row r="57" spans="2:11" ht="19.899999999999999" hidden="1" customHeight="1">
      <c r="B57" s="47" t="s">
        <v>22</v>
      </c>
      <c r="C57" s="92">
        <v>100</v>
      </c>
      <c r="D57" s="93">
        <v>64.274708342504951</v>
      </c>
      <c r="E57" s="99">
        <v>30.288355712084524</v>
      </c>
      <c r="F57" s="99">
        <v>2.8945630640545894</v>
      </c>
      <c r="G57" s="99">
        <v>1.4858023332599604</v>
      </c>
      <c r="H57" s="97">
        <v>1.0565705480959717</v>
      </c>
      <c r="I57" s="74" t="s">
        <v>100</v>
      </c>
      <c r="J57" s="74" t="s">
        <v>100</v>
      </c>
      <c r="K57" s="98" t="s">
        <v>43</v>
      </c>
    </row>
    <row r="58" spans="2:11" ht="19.899999999999999" hidden="1" customHeight="1">
      <c r="B58" s="47" t="s">
        <v>23</v>
      </c>
      <c r="C58" s="92">
        <v>100</v>
      </c>
      <c r="D58" s="93">
        <v>63.240159726183684</v>
      </c>
      <c r="E58" s="99">
        <v>30.929834569309754</v>
      </c>
      <c r="F58" s="99">
        <v>3.3200228180262408</v>
      </c>
      <c r="G58" s="99">
        <v>1.5630347974900169</v>
      </c>
      <c r="H58" s="97">
        <v>0.94694808899030236</v>
      </c>
      <c r="I58" s="74" t="s">
        <v>100</v>
      </c>
      <c r="J58" s="74" t="s">
        <v>100</v>
      </c>
      <c r="K58" s="98" t="s">
        <v>43</v>
      </c>
    </row>
    <row r="59" spans="2:11" ht="19.899999999999999" hidden="1" customHeight="1">
      <c r="B59" s="49" t="s">
        <v>24</v>
      </c>
      <c r="C59" s="92">
        <v>100</v>
      </c>
      <c r="D59" s="93">
        <v>63.046961666461229</v>
      </c>
      <c r="E59" s="99">
        <v>31.369407124368298</v>
      </c>
      <c r="F59" s="99">
        <v>2.9335634167385676</v>
      </c>
      <c r="G59" s="99">
        <v>1.8365586096388511</v>
      </c>
      <c r="H59" s="97">
        <v>0.81350918279304818</v>
      </c>
      <c r="I59" s="74" t="s">
        <v>100</v>
      </c>
      <c r="J59" s="74" t="s">
        <v>100</v>
      </c>
      <c r="K59" s="98" t="s">
        <v>43</v>
      </c>
    </row>
    <row r="60" spans="2:11" ht="19.899999999999999" customHeight="1">
      <c r="B60" s="49" t="s">
        <v>109</v>
      </c>
      <c r="C60" s="92">
        <v>100</v>
      </c>
      <c r="D60" s="93">
        <v>62.779347546879016</v>
      </c>
      <c r="E60" s="99">
        <v>32.134600565116877</v>
      </c>
      <c r="F60" s="99">
        <v>2.6586180323657849</v>
      </c>
      <c r="G60" s="99">
        <v>1.6568199332134599</v>
      </c>
      <c r="H60" s="97">
        <v>0.77061392242486515</v>
      </c>
      <c r="I60" s="74" t="s">
        <v>100</v>
      </c>
      <c r="J60" s="74" t="s">
        <v>100</v>
      </c>
      <c r="K60" s="98" t="s">
        <v>43</v>
      </c>
    </row>
    <row r="61" spans="2:11" ht="19.899999999999999" hidden="1" customHeight="1">
      <c r="B61" s="49" t="s">
        <v>71</v>
      </c>
      <c r="C61" s="92">
        <v>100</v>
      </c>
      <c r="D61" s="93">
        <v>61.392493372401283</v>
      </c>
      <c r="E61" s="99">
        <v>33.361239012138974</v>
      </c>
      <c r="F61" s="99">
        <v>2.860332077577787</v>
      </c>
      <c r="G61" s="99">
        <v>1.5069066555043951</v>
      </c>
      <c r="H61" s="97">
        <v>0.85112320357192683</v>
      </c>
      <c r="I61" s="74" t="s">
        <v>100</v>
      </c>
      <c r="J61" s="74" t="s">
        <v>100</v>
      </c>
      <c r="K61" s="98">
        <v>2.7905678805636949E-2</v>
      </c>
    </row>
    <row r="62" spans="2:11" ht="19.899999999999999" hidden="1" customHeight="1">
      <c r="B62" s="49" t="s">
        <v>72</v>
      </c>
      <c r="C62" s="92">
        <v>100</v>
      </c>
      <c r="D62" s="93">
        <v>61.089837997054495</v>
      </c>
      <c r="E62" s="99">
        <v>33.534609720176725</v>
      </c>
      <c r="F62" s="99">
        <v>2.7982326951399119</v>
      </c>
      <c r="G62" s="99">
        <v>1.7525773195876289</v>
      </c>
      <c r="H62" s="97">
        <v>0.82474226804123718</v>
      </c>
      <c r="I62" s="74" t="s">
        <v>100</v>
      </c>
      <c r="J62" s="74" t="s">
        <v>100</v>
      </c>
      <c r="K62" s="98" t="s">
        <v>43</v>
      </c>
    </row>
    <row r="63" spans="2:11" ht="19.899999999999999" hidden="1" customHeight="1">
      <c r="B63" s="49" t="s">
        <v>73</v>
      </c>
      <c r="C63" s="92">
        <v>100</v>
      </c>
      <c r="D63" s="93">
        <v>59.740820734341249</v>
      </c>
      <c r="E63" s="99">
        <v>34.658027357811378</v>
      </c>
      <c r="F63" s="99">
        <v>3.2397408207343417</v>
      </c>
      <c r="G63" s="99">
        <v>1.5550755939524838</v>
      </c>
      <c r="H63" s="97">
        <v>0.8063354931605472</v>
      </c>
      <c r="I63" s="74" t="s">
        <v>100</v>
      </c>
      <c r="J63" s="74" t="s">
        <v>100</v>
      </c>
      <c r="K63" s="98" t="s">
        <v>43</v>
      </c>
    </row>
    <row r="64" spans="2:11" ht="19.899999999999999" customHeight="1">
      <c r="B64" s="49" t="s">
        <v>27</v>
      </c>
      <c r="C64" s="92">
        <v>100</v>
      </c>
      <c r="D64" s="93">
        <v>58.722287047841306</v>
      </c>
      <c r="E64" s="99">
        <v>36.143523920653443</v>
      </c>
      <c r="F64" s="99">
        <v>3.0192532088681445</v>
      </c>
      <c r="G64" s="99">
        <v>1.3856476079346558</v>
      </c>
      <c r="H64" s="97">
        <v>0.72928821470245042</v>
      </c>
      <c r="I64" s="74" t="s">
        <v>100</v>
      </c>
      <c r="J64" s="74" t="s">
        <v>100</v>
      </c>
      <c r="K64" s="98" t="s">
        <v>43</v>
      </c>
    </row>
    <row r="65" spans="2:13" ht="19.899999999999999" hidden="1" customHeight="1">
      <c r="B65" s="49" t="s">
        <v>28</v>
      </c>
      <c r="C65" s="92">
        <v>100</v>
      </c>
      <c r="D65" s="93">
        <v>60.325021014289717</v>
      </c>
      <c r="E65" s="99">
        <v>35.065844774446624</v>
      </c>
      <c r="F65" s="99">
        <v>2.7318576632109832</v>
      </c>
      <c r="G65" s="99">
        <v>1.3729335948444943</v>
      </c>
      <c r="H65" s="97">
        <v>0.50434295320818157</v>
      </c>
      <c r="I65" s="74" t="s">
        <v>100</v>
      </c>
      <c r="J65" s="74" t="s">
        <v>100</v>
      </c>
      <c r="K65" s="98" t="s">
        <v>43</v>
      </c>
    </row>
    <row r="66" spans="2:13" ht="19.899999999999999" hidden="1" customHeight="1">
      <c r="B66" s="49" t="s">
        <v>29</v>
      </c>
      <c r="C66" s="100">
        <v>100</v>
      </c>
      <c r="D66" s="93">
        <v>58.697318007662837</v>
      </c>
      <c r="E66" s="99">
        <v>35.938697318007662</v>
      </c>
      <c r="F66" s="99">
        <v>2.7432950191570882</v>
      </c>
      <c r="G66" s="99">
        <v>1.7777777777777777</v>
      </c>
      <c r="H66" s="97">
        <v>0.82758620689655171</v>
      </c>
      <c r="I66" s="74" t="s">
        <v>100</v>
      </c>
      <c r="J66" s="74" t="s">
        <v>100</v>
      </c>
      <c r="K66" s="98" t="s">
        <v>43</v>
      </c>
    </row>
    <row r="67" spans="2:13" ht="19.899999999999999" hidden="1" customHeight="1">
      <c r="B67" s="49" t="s">
        <v>30</v>
      </c>
      <c r="C67" s="100">
        <v>100</v>
      </c>
      <c r="D67" s="93">
        <v>56.199524940617572</v>
      </c>
      <c r="E67" s="99">
        <v>37.513855898654</v>
      </c>
      <c r="F67" s="99">
        <v>3.1195566112430724</v>
      </c>
      <c r="G67" s="99">
        <v>1.5201900237529691</v>
      </c>
      <c r="H67" s="97">
        <v>0.88677751385589865</v>
      </c>
      <c r="I67" s="74" t="s">
        <v>100</v>
      </c>
      <c r="J67" s="74" t="s">
        <v>100</v>
      </c>
      <c r="K67" s="98" t="s">
        <v>43</v>
      </c>
    </row>
    <row r="68" spans="2:13" ht="19.899999999999999" hidden="1" customHeight="1">
      <c r="B68" s="49" t="s">
        <v>31</v>
      </c>
      <c r="C68" s="100">
        <v>100</v>
      </c>
      <c r="D68" s="93">
        <v>58.331882291485279</v>
      </c>
      <c r="E68" s="99">
        <v>37.158279644784962</v>
      </c>
      <c r="F68" s="99">
        <v>2.4203378025422251</v>
      </c>
      <c r="G68" s="99">
        <v>1.1318126414765801</v>
      </c>
      <c r="H68" s="97">
        <v>0.95768761971095251</v>
      </c>
      <c r="I68" s="74" t="s">
        <v>100</v>
      </c>
      <c r="J68" s="74" t="s">
        <v>100</v>
      </c>
      <c r="K68" s="98" t="s">
        <v>43</v>
      </c>
    </row>
    <row r="69" spans="2:13" ht="19.899999999999999" customHeight="1">
      <c r="B69" s="49" t="s">
        <v>32</v>
      </c>
      <c r="C69" s="100">
        <v>100</v>
      </c>
      <c r="D69" s="93">
        <v>57.258791704238057</v>
      </c>
      <c r="E69" s="99">
        <v>37.353471596032463</v>
      </c>
      <c r="F69" s="99">
        <v>3.2687105500450855</v>
      </c>
      <c r="G69" s="99">
        <v>1.4427412082957618</v>
      </c>
      <c r="H69" s="97">
        <v>0.65374211000901716</v>
      </c>
      <c r="I69" s="74" t="s">
        <v>100</v>
      </c>
      <c r="J69" s="74" t="s">
        <v>100</v>
      </c>
      <c r="K69" s="98">
        <v>0</v>
      </c>
      <c r="M69" s="101"/>
    </row>
    <row r="70" spans="2:13" ht="19.899999999999999" customHeight="1">
      <c r="B70" s="51" t="s">
        <v>33</v>
      </c>
      <c r="C70" s="100">
        <v>100</v>
      </c>
      <c r="D70" s="93">
        <v>55.719050421816753</v>
      </c>
      <c r="E70" s="99">
        <v>39.376103590347263</v>
      </c>
      <c r="F70" s="99">
        <v>2.6486168334314302</v>
      </c>
      <c r="G70" s="99">
        <v>1.4125956444967627</v>
      </c>
      <c r="H70" s="97">
        <v>0.84363350990778896</v>
      </c>
      <c r="I70" s="74" t="s">
        <v>100</v>
      </c>
      <c r="J70" s="74" t="s">
        <v>100</v>
      </c>
      <c r="K70" s="98" t="s">
        <v>16</v>
      </c>
    </row>
    <row r="71" spans="2:13" ht="19.899999999999999" customHeight="1">
      <c r="B71" s="51" t="s">
        <v>34</v>
      </c>
      <c r="C71" s="100">
        <v>100</v>
      </c>
      <c r="D71" s="102">
        <v>55.329289428076258</v>
      </c>
      <c r="E71" s="103">
        <v>39.644714038128249</v>
      </c>
      <c r="F71" s="103">
        <v>2.5563258232235699</v>
      </c>
      <c r="G71" s="103">
        <v>1.3648180242634316</v>
      </c>
      <c r="H71" s="103">
        <v>1.1048526863084922</v>
      </c>
      <c r="I71" s="103" t="s">
        <v>100</v>
      </c>
      <c r="J71" s="103" t="s">
        <v>100</v>
      </c>
      <c r="K71" s="98" t="s">
        <v>16</v>
      </c>
    </row>
    <row r="72" spans="2:13" ht="19.899999999999999" customHeight="1">
      <c r="B72" s="51" t="s">
        <v>35</v>
      </c>
      <c r="C72" s="100">
        <v>100</v>
      </c>
      <c r="D72" s="102">
        <v>55.800091701054569</v>
      </c>
      <c r="E72" s="103">
        <v>39.385602934433741</v>
      </c>
      <c r="F72" s="103">
        <v>2.3842274186153141</v>
      </c>
      <c r="G72" s="103">
        <v>1.3296652911508482</v>
      </c>
      <c r="H72" s="103">
        <v>1.1004126547455295</v>
      </c>
      <c r="I72" s="103" t="s">
        <v>100</v>
      </c>
      <c r="J72" s="103" t="s">
        <v>100</v>
      </c>
      <c r="K72" s="98" t="s">
        <v>16</v>
      </c>
    </row>
    <row r="73" spans="2:13" ht="19.899999999999999" customHeight="1">
      <c r="B73" s="51" t="s">
        <v>36</v>
      </c>
      <c r="C73" s="100">
        <v>100</v>
      </c>
      <c r="D73" s="102">
        <v>55.176832393644283</v>
      </c>
      <c r="E73" s="103">
        <v>39.492567913890312</v>
      </c>
      <c r="F73" s="103">
        <v>2.2552537160430548</v>
      </c>
      <c r="G73" s="103">
        <v>2.0246027678113787</v>
      </c>
      <c r="H73" s="103">
        <v>1.0507432086109687</v>
      </c>
      <c r="I73" s="103" t="s">
        <v>100</v>
      </c>
      <c r="J73" s="103" t="s">
        <v>100</v>
      </c>
      <c r="K73" s="98" t="s">
        <v>16</v>
      </c>
    </row>
    <row r="74" spans="2:13" ht="19.899999999999999" customHeight="1">
      <c r="B74" s="51" t="s">
        <v>37</v>
      </c>
      <c r="C74" s="100">
        <v>99.999999999999986</v>
      </c>
      <c r="D74" s="102">
        <v>55.047879616963073</v>
      </c>
      <c r="E74" s="103">
        <v>39.835841313269491</v>
      </c>
      <c r="F74" s="103">
        <v>2.4623803009575922</v>
      </c>
      <c r="G74" s="103">
        <v>1.4774281805745555</v>
      </c>
      <c r="H74" s="103">
        <v>1.1764705882352942</v>
      </c>
      <c r="I74" s="103" t="s">
        <v>100</v>
      </c>
      <c r="J74" s="103" t="s">
        <v>100</v>
      </c>
      <c r="K74" s="98" t="s">
        <v>16</v>
      </c>
    </row>
    <row r="75" spans="2:13" ht="19.899999999999999" customHeight="1">
      <c r="B75" s="51" t="s">
        <v>38</v>
      </c>
      <c r="C75" s="100">
        <v>100</v>
      </c>
      <c r="D75" s="102">
        <v>54.386984311446831</v>
      </c>
      <c r="E75" s="103">
        <v>40.267286461359674</v>
      </c>
      <c r="F75" s="103">
        <v>2.324230098779779</v>
      </c>
      <c r="G75" s="103">
        <v>1.8593840790238232</v>
      </c>
      <c r="H75" s="103">
        <v>1.1621150493898895</v>
      </c>
      <c r="I75" s="103" t="s">
        <v>100</v>
      </c>
      <c r="J75" s="103" t="s">
        <v>100</v>
      </c>
      <c r="K75" s="98" t="s">
        <v>16</v>
      </c>
    </row>
    <row r="76" spans="2:13" ht="19.5" customHeight="1">
      <c r="B76" s="51" t="s">
        <v>39</v>
      </c>
      <c r="C76" s="100">
        <v>100</v>
      </c>
      <c r="D76" s="102">
        <v>53.964613368283089</v>
      </c>
      <c r="E76" s="103">
        <v>40.792922673656619</v>
      </c>
      <c r="F76" s="103">
        <v>2.0969855832241202</v>
      </c>
      <c r="G76" s="103">
        <v>1.7038007863695939</v>
      </c>
      <c r="H76" s="103">
        <v>1.4416775884665793</v>
      </c>
      <c r="I76" s="103" t="s">
        <v>102</v>
      </c>
      <c r="J76" s="103" t="s">
        <v>102</v>
      </c>
      <c r="K76" s="98" t="s">
        <v>16</v>
      </c>
    </row>
    <row r="77" spans="2:13" ht="19.5" customHeight="1">
      <c r="B77" s="51" t="s">
        <v>40</v>
      </c>
      <c r="C77" s="100">
        <v>100</v>
      </c>
      <c r="D77" s="102">
        <v>52.251655629139073</v>
      </c>
      <c r="E77" s="103">
        <v>41.324503311258276</v>
      </c>
      <c r="F77" s="103">
        <v>2.7483443708609272</v>
      </c>
      <c r="G77" s="103">
        <v>1.9205298013245033</v>
      </c>
      <c r="H77" s="103">
        <v>1.7549668874172186</v>
      </c>
      <c r="I77" s="103" t="s">
        <v>100</v>
      </c>
      <c r="J77" s="103" t="s">
        <v>100</v>
      </c>
      <c r="K77" s="98" t="s">
        <v>16</v>
      </c>
    </row>
    <row r="78" spans="2:13" ht="19.5" customHeight="1">
      <c r="B78" s="51" t="s">
        <v>41</v>
      </c>
      <c r="C78" s="100">
        <v>99.999999999999986</v>
      </c>
      <c r="D78" s="102">
        <v>54.007837548984682</v>
      </c>
      <c r="E78" s="103">
        <v>39.864624153900962</v>
      </c>
      <c r="F78" s="103">
        <v>2.3868899180619878</v>
      </c>
      <c r="G78" s="103">
        <v>2.3868899180619878</v>
      </c>
      <c r="H78" s="103">
        <v>1.3537584609903812</v>
      </c>
      <c r="I78" s="103" t="s">
        <v>100</v>
      </c>
      <c r="J78" s="103" t="s">
        <v>100</v>
      </c>
      <c r="K78" s="98" t="s">
        <v>16</v>
      </c>
    </row>
    <row r="79" spans="2:13" ht="19.5" customHeight="1">
      <c r="B79" s="51" t="s">
        <v>42</v>
      </c>
      <c r="C79" s="100">
        <v>100</v>
      </c>
      <c r="D79" s="104">
        <v>54.3</v>
      </c>
      <c r="E79" s="103">
        <v>40.4</v>
      </c>
      <c r="F79" s="103">
        <v>2.1</v>
      </c>
      <c r="G79" s="103">
        <v>1.7</v>
      </c>
      <c r="H79" s="103">
        <v>1.5</v>
      </c>
      <c r="I79" s="72" t="s">
        <v>102</v>
      </c>
      <c r="J79" s="72" t="s">
        <v>102</v>
      </c>
      <c r="K79" s="85">
        <v>0</v>
      </c>
    </row>
    <row r="80" spans="2:13" ht="20.25" customHeight="1">
      <c r="B80" s="51" t="s">
        <v>44</v>
      </c>
      <c r="C80" s="100">
        <v>100.00000000000001</v>
      </c>
      <c r="D80" s="104">
        <v>56.223175965665241</v>
      </c>
      <c r="E80" s="103">
        <v>38.197424892703864</v>
      </c>
      <c r="F80" s="103">
        <v>2.5360905189231371</v>
      </c>
      <c r="G80" s="103">
        <v>1.7947717518532968</v>
      </c>
      <c r="H80" s="103">
        <v>1.2095200936402655</v>
      </c>
      <c r="I80" s="103" t="s">
        <v>100</v>
      </c>
      <c r="J80" s="103" t="s">
        <v>100</v>
      </c>
      <c r="K80" s="98">
        <v>0</v>
      </c>
    </row>
    <row r="81" spans="1:18" ht="20.25" customHeight="1">
      <c r="B81" s="51" t="s">
        <v>45</v>
      </c>
      <c r="C81" s="100">
        <v>100</v>
      </c>
      <c r="D81" s="104">
        <v>53.198059108954567</v>
      </c>
      <c r="E81" s="103">
        <v>39.876488751654172</v>
      </c>
      <c r="F81" s="103">
        <v>2.2937803264225849</v>
      </c>
      <c r="G81" s="103">
        <v>2.6025584472871635</v>
      </c>
      <c r="H81" s="103">
        <v>2.0291133656815177</v>
      </c>
      <c r="I81" s="103" t="s">
        <v>100</v>
      </c>
      <c r="J81" s="103" t="s">
        <v>100</v>
      </c>
      <c r="K81" s="98" t="s">
        <v>16</v>
      </c>
    </row>
    <row r="82" spans="1:18" ht="20.25" customHeight="1">
      <c r="B82" s="51" t="s">
        <v>47</v>
      </c>
      <c r="C82" s="100">
        <v>100</v>
      </c>
      <c r="D82" s="104">
        <v>53.530950305143854</v>
      </c>
      <c r="E82" s="103">
        <v>40.627724498692238</v>
      </c>
      <c r="F82" s="103">
        <v>1.7436791630340016</v>
      </c>
      <c r="G82" s="103">
        <v>2.092414995640802</v>
      </c>
      <c r="H82" s="103">
        <v>2.0052310374891023</v>
      </c>
      <c r="I82" s="103" t="s">
        <v>100</v>
      </c>
      <c r="J82" s="103" t="s">
        <v>100</v>
      </c>
      <c r="K82" s="98" t="s">
        <v>16</v>
      </c>
    </row>
    <row r="83" spans="1:18" ht="20.25" customHeight="1">
      <c r="B83" s="51" t="s">
        <v>48</v>
      </c>
      <c r="C83" s="100">
        <v>100</v>
      </c>
      <c r="D83" s="104">
        <v>53.988868274582558</v>
      </c>
      <c r="E83" s="103">
        <v>39.239332096474953</v>
      </c>
      <c r="F83" s="103">
        <v>2.6901669758812616</v>
      </c>
      <c r="G83" s="103">
        <v>2.0408163265306123</v>
      </c>
      <c r="H83" s="103">
        <v>2.0408163265306123</v>
      </c>
      <c r="I83" s="103" t="s">
        <v>100</v>
      </c>
      <c r="J83" s="103" t="s">
        <v>100</v>
      </c>
      <c r="K83" s="98" t="s">
        <v>16</v>
      </c>
    </row>
    <row r="84" spans="1:18" ht="19.5" customHeight="1">
      <c r="B84" s="51" t="s">
        <v>49</v>
      </c>
      <c r="C84" s="100">
        <v>100</v>
      </c>
      <c r="D84" s="104">
        <v>55.629139072847678</v>
      </c>
      <c r="E84" s="105">
        <v>38.457899716177863</v>
      </c>
      <c r="F84" s="103">
        <v>2.3178807947019866</v>
      </c>
      <c r="G84" s="103">
        <v>2.0813623462630089</v>
      </c>
      <c r="H84" s="103">
        <v>1.5137180700094608</v>
      </c>
      <c r="I84" s="105" t="s">
        <v>100</v>
      </c>
      <c r="J84" s="105" t="s">
        <v>100</v>
      </c>
      <c r="K84" s="106" t="s">
        <v>16</v>
      </c>
      <c r="R84" s="2" t="s">
        <v>110</v>
      </c>
    </row>
    <row r="85" spans="1:18" ht="19.5" customHeight="1">
      <c r="B85" s="51" t="s">
        <v>50</v>
      </c>
      <c r="C85" s="100">
        <v>99.999999999999986</v>
      </c>
      <c r="D85" s="104">
        <v>53.500801710315336</v>
      </c>
      <c r="E85" s="105">
        <v>39.283805451630144</v>
      </c>
      <c r="F85" s="103">
        <v>2.512025654730091</v>
      </c>
      <c r="G85" s="103">
        <v>2.8327097808658475</v>
      </c>
      <c r="H85" s="103">
        <v>1.870657402458578</v>
      </c>
      <c r="I85" s="105" t="s">
        <v>100</v>
      </c>
      <c r="J85" s="105" t="s">
        <v>100</v>
      </c>
      <c r="K85" s="106" t="s">
        <v>16</v>
      </c>
    </row>
    <row r="86" spans="1:18" ht="19.5" customHeight="1">
      <c r="B86" s="51" t="s">
        <v>51</v>
      </c>
      <c r="C86" s="100">
        <v>100</v>
      </c>
      <c r="D86" s="104">
        <v>55.537280701754391</v>
      </c>
      <c r="E86" s="105">
        <v>38.925438596491233</v>
      </c>
      <c r="F86" s="103">
        <v>1.9188596491228072</v>
      </c>
      <c r="G86" s="103">
        <v>2.083333333333333</v>
      </c>
      <c r="H86" s="103">
        <v>1.5350877192982455</v>
      </c>
      <c r="I86" s="105" t="s">
        <v>100</v>
      </c>
      <c r="J86" s="105" t="s">
        <v>100</v>
      </c>
      <c r="K86" s="106" t="s">
        <v>16</v>
      </c>
    </row>
    <row r="87" spans="1:18" ht="19.5" customHeight="1">
      <c r="B87" s="51" t="s">
        <v>52</v>
      </c>
      <c r="C87" s="100">
        <v>100</v>
      </c>
      <c r="D87" s="104">
        <v>55.418863503222028</v>
      </c>
      <c r="E87" s="105">
        <v>39.191564147627417</v>
      </c>
      <c r="F87" s="103">
        <v>1.8160515524311658</v>
      </c>
      <c r="G87" s="103">
        <v>1.8746338605741066</v>
      </c>
      <c r="H87" s="103">
        <v>1.6988869361452841</v>
      </c>
      <c r="I87" s="105" t="s">
        <v>100</v>
      </c>
      <c r="J87" s="105" t="s">
        <v>100</v>
      </c>
      <c r="K87" s="106" t="s">
        <v>16</v>
      </c>
    </row>
    <row r="88" spans="1:18" ht="6" customHeight="1" thickBot="1">
      <c r="B88" s="107"/>
      <c r="C88" s="108"/>
      <c r="D88" s="109"/>
      <c r="E88" s="110"/>
      <c r="F88" s="110"/>
      <c r="G88" s="110"/>
      <c r="H88" s="110"/>
      <c r="I88" s="110"/>
      <c r="J88" s="110"/>
      <c r="K88" s="111"/>
    </row>
    <row r="89" spans="1:18" ht="18" customHeight="1">
      <c r="A89" s="2" t="s">
        <v>111</v>
      </c>
      <c r="B89" s="112"/>
      <c r="C89" s="113"/>
      <c r="D89" s="102"/>
      <c r="E89" s="102"/>
      <c r="F89" s="102"/>
      <c r="G89" s="102"/>
      <c r="H89" s="102"/>
      <c r="I89" s="102"/>
      <c r="J89" s="102"/>
      <c r="K89" s="102"/>
    </row>
    <row r="90" spans="1:18" ht="18" customHeight="1">
      <c r="B90" s="6" t="s">
        <v>118</v>
      </c>
      <c r="F90" s="6"/>
    </row>
    <row r="91" spans="1:18" ht="18" customHeight="1">
      <c r="B91" s="6" t="s">
        <v>119</v>
      </c>
      <c r="F91" s="6"/>
    </row>
    <row r="92" spans="1:18" ht="18" customHeight="1">
      <c r="A92" s="2" t="s">
        <v>117</v>
      </c>
      <c r="B92" s="6"/>
      <c r="F92" s="6"/>
    </row>
    <row r="93" spans="1:18" ht="19.5" customHeight="1">
      <c r="B93" s="6" t="s">
        <v>56</v>
      </c>
    </row>
  </sheetData>
  <mergeCells count="16">
    <mergeCell ref="H52:I52"/>
    <mergeCell ref="H53:I53"/>
    <mergeCell ref="H54:I54"/>
    <mergeCell ref="H4:I4"/>
    <mergeCell ref="H12:I12"/>
    <mergeCell ref="E47:I47"/>
    <mergeCell ref="H48:I48"/>
    <mergeCell ref="H49:I49"/>
    <mergeCell ref="H50:I50"/>
    <mergeCell ref="H51:I51"/>
    <mergeCell ref="H6:I6"/>
    <mergeCell ref="H7:I7"/>
    <mergeCell ref="H8:I8"/>
    <mergeCell ref="H9:I9"/>
    <mergeCell ref="H10:I10"/>
    <mergeCell ref="H11:I11"/>
  </mergeCells>
  <phoneticPr fontId="3"/>
  <printOptions horizontalCentered="1"/>
  <pageMargins left="0.51181102362204722" right="0.51181102362204722" top="0.59055118110236227" bottom="0.2" header="0.19685039370078741" footer="0.17"/>
  <pageSetup paperSize="9" scale="60" firstPageNumber="4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7-1,2</vt:lpstr>
      <vt:lpstr>7-3,4</vt:lpstr>
      <vt:lpstr>7-5</vt:lpstr>
      <vt:lpstr>'7-1,2'!Print_Area</vt:lpstr>
      <vt:lpstr>'7-3,4'!Print_Area</vt:lpstr>
      <vt:lpstr>'7-5'!Print_Area</vt:lpstr>
      <vt:lpstr>'7-1,2'!印刷範囲</vt:lpstr>
      <vt:lpstr>'7-3,4'!印刷範囲</vt:lpstr>
      <vt:lpstr>'7-5'!印刷範囲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　莉奈</dc:creator>
  <cp:lastModifiedBy>河田　莉奈</cp:lastModifiedBy>
  <cp:lastPrinted>2025-11-16T09:35:48Z</cp:lastPrinted>
  <dcterms:created xsi:type="dcterms:W3CDTF">2015-06-05T18:19:34Z</dcterms:created>
  <dcterms:modified xsi:type="dcterms:W3CDTF">2025-11-27T13:11:16Z</dcterms:modified>
</cp:coreProperties>
</file>