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.momo.pref.okayama.jp\統合共有\0G15_指導監査課\02 障害福祉\◎室HP掲載内容\指導監査室HP\２　指定(更新)、変更等の手続き\４　体制等に関する届出様式\障害者\R6.4.1\30人員配置体制加算（療養介護・生活介護）【国様式一部修正】\"/>
    </mc:Choice>
  </mc:AlternateContent>
  <bookViews>
    <workbookView xWindow="360" yWindow="320" windowWidth="14720" windowHeight="7920" tabRatio="680"/>
  </bookViews>
  <sheets>
    <sheet name="利用状況" sheetId="26" r:id="rId1"/>
  </sheets>
  <calcPr calcId="162913"/>
</workbook>
</file>

<file path=xl/calcChain.xml><?xml version="1.0" encoding="utf-8"?>
<calcChain xmlns="http://schemas.openxmlformats.org/spreadsheetml/2006/main">
  <c r="T6" i="26" l="1"/>
  <c r="T10" i="26"/>
  <c r="T11" i="26"/>
  <c r="T12" i="26"/>
  <c r="T13" i="26"/>
  <c r="T14" i="26"/>
  <c r="T15" i="26"/>
  <c r="T16" i="26"/>
  <c r="T17" i="26"/>
  <c r="T18" i="26"/>
  <c r="T19" i="26"/>
  <c r="T20" i="26"/>
  <c r="T21" i="26"/>
  <c r="T22" i="26"/>
  <c r="T23" i="26"/>
  <c r="T24" i="26"/>
  <c r="T25" i="26"/>
  <c r="T8" i="26"/>
  <c r="T9" i="26"/>
  <c r="T7" i="26"/>
  <c r="T26" i="26" l="1"/>
  <c r="T32" i="26" s="1"/>
</calcChain>
</file>

<file path=xl/sharedStrings.xml><?xml version="1.0" encoding="utf-8"?>
<sst xmlns="http://schemas.openxmlformats.org/spreadsheetml/2006/main" count="63" uniqueCount="42">
  <si>
    <t>利用者氏名</t>
    <rPh sb="0" eb="3">
      <t>リヨウシャ</t>
    </rPh>
    <rPh sb="3" eb="5">
      <t>シメイ</t>
    </rPh>
    <phoneticPr fontId="2"/>
  </si>
  <si>
    <t>支給決定番号</t>
    <rPh sb="0" eb="2">
      <t>シキュウ</t>
    </rPh>
    <rPh sb="2" eb="4">
      <t>ケッテイ</t>
    </rPh>
    <rPh sb="4" eb="6">
      <t>バンゴウ</t>
    </rPh>
    <phoneticPr fontId="2"/>
  </si>
  <si>
    <t>障害
支援
区分
①</t>
    <rPh sb="0" eb="2">
      <t>ショウガイ</t>
    </rPh>
    <rPh sb="3" eb="5">
      <t>シエン</t>
    </rPh>
    <rPh sb="6" eb="8">
      <t>クブン</t>
    </rPh>
    <phoneticPr fontId="2"/>
  </si>
  <si>
    <t>行動関連項目の点数の合計が10点以上　②</t>
    <rPh sb="0" eb="2">
      <t>コウドウ</t>
    </rPh>
    <rPh sb="2" eb="4">
      <t>カンレン</t>
    </rPh>
    <rPh sb="4" eb="6">
      <t>コウモク</t>
    </rPh>
    <rPh sb="7" eb="9">
      <t>テンスウ</t>
    </rPh>
    <rPh sb="10" eb="12">
      <t>ゴウケイ</t>
    </rPh>
    <rPh sb="15" eb="16">
      <t>テン</t>
    </rPh>
    <rPh sb="16" eb="18">
      <t>イジョウ</t>
    </rPh>
    <phoneticPr fontId="2"/>
  </si>
  <si>
    <t>喀痰吸引等を必要とする者
③</t>
    <rPh sb="0" eb="2">
      <t>カクタン</t>
    </rPh>
    <rPh sb="2" eb="4">
      <t>キュウイン</t>
    </rPh>
    <rPh sb="4" eb="5">
      <t>トウ</t>
    </rPh>
    <rPh sb="6" eb="8">
      <t>ヒツヨウ</t>
    </rPh>
    <rPh sb="11" eb="12">
      <t>モノ</t>
    </rPh>
    <phoneticPr fontId="2"/>
  </si>
  <si>
    <t>利用日数（開所日数）</t>
    <rPh sb="0" eb="2">
      <t>リヨウ</t>
    </rPh>
    <rPh sb="2" eb="4">
      <t>ニッスウ</t>
    </rPh>
    <rPh sb="5" eb="7">
      <t>カイショ</t>
    </rPh>
    <rPh sb="7" eb="9">
      <t>ニッスウ</t>
    </rPh>
    <phoneticPr fontId="2"/>
  </si>
  <si>
    <t>　年
４月</t>
    <rPh sb="1" eb="2">
      <t>ネン</t>
    </rPh>
    <rPh sb="4" eb="5">
      <t>ガツ</t>
    </rPh>
    <phoneticPr fontId="2"/>
  </si>
  <si>
    <t xml:space="preserve">
５月</t>
    <rPh sb="2" eb="3">
      <t>ガツ</t>
    </rPh>
    <phoneticPr fontId="2"/>
  </si>
  <si>
    <t xml:space="preserve">
６月</t>
    <rPh sb="2" eb="3">
      <t>ガツ</t>
    </rPh>
    <phoneticPr fontId="2"/>
  </si>
  <si>
    <t xml:space="preserve">
７月</t>
    <rPh sb="2" eb="3">
      <t>ガツ</t>
    </rPh>
    <phoneticPr fontId="2"/>
  </si>
  <si>
    <t xml:space="preserve">
８月</t>
    <rPh sb="2" eb="3">
      <t>ガツ</t>
    </rPh>
    <phoneticPr fontId="2"/>
  </si>
  <si>
    <t xml:space="preserve">
９月</t>
    <rPh sb="2" eb="3">
      <t>ガツ</t>
    </rPh>
    <phoneticPr fontId="2"/>
  </si>
  <si>
    <t xml:space="preserve">
１０月</t>
    <rPh sb="3" eb="4">
      <t>ガツ</t>
    </rPh>
    <phoneticPr fontId="2"/>
  </si>
  <si>
    <t xml:space="preserve">
１１月</t>
    <rPh sb="3" eb="4">
      <t>ガツ</t>
    </rPh>
    <phoneticPr fontId="2"/>
  </si>
  <si>
    <t xml:space="preserve">
１２月</t>
    <rPh sb="3" eb="4">
      <t>ガツ</t>
    </rPh>
    <phoneticPr fontId="2"/>
  </si>
  <si>
    <t>　年
１月</t>
    <rPh sb="1" eb="2">
      <t>ネン</t>
    </rPh>
    <rPh sb="4" eb="5">
      <t>ガツ</t>
    </rPh>
    <phoneticPr fontId="2"/>
  </si>
  <si>
    <t xml:space="preserve">
２月</t>
    <rPh sb="2" eb="3">
      <t>ガツ</t>
    </rPh>
    <phoneticPr fontId="2"/>
  </si>
  <si>
    <t xml:space="preserve">
３月</t>
    <rPh sb="2" eb="3">
      <t>ガツ</t>
    </rPh>
    <phoneticPr fontId="2"/>
  </si>
  <si>
    <t>（開所日数）</t>
    <rPh sb="1" eb="3">
      <t>カイショ</t>
    </rPh>
    <rPh sb="3" eb="5">
      <t>ニッスウ</t>
    </rPh>
    <phoneticPr fontId="2"/>
  </si>
  <si>
    <t>有　・　無</t>
    <rPh sb="0" eb="1">
      <t>ユウ</t>
    </rPh>
    <rPh sb="4" eb="5">
      <t>ム</t>
    </rPh>
    <phoneticPr fontId="2"/>
  </si>
  <si>
    <t>合　　　　　計</t>
    <rPh sb="0" eb="1">
      <t>ゴウ</t>
    </rPh>
    <rPh sb="6" eb="7">
      <t>ケイ</t>
    </rPh>
    <phoneticPr fontId="2"/>
  </si>
  <si>
    <t>内訳</t>
    <rPh sb="0" eb="2">
      <t>ウチワケ</t>
    </rPh>
    <phoneticPr fontId="2"/>
  </si>
  <si>
    <t>障害支援区分が５又は６</t>
    <rPh sb="0" eb="2">
      <t>ショウガイ</t>
    </rPh>
    <rPh sb="2" eb="4">
      <t>シエン</t>
    </rPh>
    <rPh sb="4" eb="6">
      <t>クブン</t>
    </rPh>
    <rPh sb="8" eb="9">
      <t>マタ</t>
    </rPh>
    <phoneticPr fontId="2"/>
  </si>
  <si>
    <t>障害支援区分が４以下で、行動関連項目の点数の合計が10点以上</t>
    <rPh sb="0" eb="2">
      <t>ショウガイ</t>
    </rPh>
    <rPh sb="2" eb="4">
      <t>シエン</t>
    </rPh>
    <rPh sb="4" eb="6">
      <t>クブン</t>
    </rPh>
    <rPh sb="8" eb="10">
      <t>イカ</t>
    </rPh>
    <phoneticPr fontId="2"/>
  </si>
  <si>
    <t>障害支援区分が４以下で、喀痰吸引等を必要とする者</t>
    <rPh sb="0" eb="2">
      <t>ショウガイ</t>
    </rPh>
    <rPh sb="2" eb="4">
      <t>シエン</t>
    </rPh>
    <rPh sb="4" eb="6">
      <t>クブン</t>
    </rPh>
    <rPh sb="8" eb="10">
      <t>イカ</t>
    </rPh>
    <rPh sb="12" eb="14">
      <t>カクタン</t>
    </rPh>
    <rPh sb="14" eb="16">
      <t>キュウイン</t>
    </rPh>
    <rPh sb="16" eb="17">
      <t>トウ</t>
    </rPh>
    <rPh sb="18" eb="20">
      <t>ヒツヨウ</t>
    </rPh>
    <rPh sb="23" eb="24">
      <t>モノ</t>
    </rPh>
    <phoneticPr fontId="2"/>
  </si>
  <si>
    <t>上記以外</t>
    <rPh sb="0" eb="2">
      <t>ジョウキ</t>
    </rPh>
    <rPh sb="2" eb="4">
      <t>イガイ</t>
    </rPh>
    <phoneticPr fontId="2"/>
  </si>
  <si>
    <t>※　人員配置体制加算（Ⅰ）又は（Ⅱ）を算定する場合は、①～③に該当する利用者の割合が６０％以上。</t>
    <rPh sb="2" eb="4">
      <t>ジンイン</t>
    </rPh>
    <rPh sb="4" eb="6">
      <t>ハイチ</t>
    </rPh>
    <rPh sb="6" eb="8">
      <t>タイセイ</t>
    </rPh>
    <rPh sb="8" eb="10">
      <t>カサン</t>
    </rPh>
    <rPh sb="13" eb="14">
      <t>マタ</t>
    </rPh>
    <rPh sb="19" eb="21">
      <t>サンテイ</t>
    </rPh>
    <rPh sb="23" eb="25">
      <t>バアイ</t>
    </rPh>
    <rPh sb="31" eb="33">
      <t>ガイトウ</t>
    </rPh>
    <rPh sb="35" eb="38">
      <t>リヨウシャ</t>
    </rPh>
    <rPh sb="39" eb="41">
      <t>ワリアイ</t>
    </rPh>
    <rPh sb="45" eb="47">
      <t>イジョウ</t>
    </rPh>
    <phoneticPr fontId="2"/>
  </si>
  <si>
    <t>※　人員配置体制加算（Ⅲ）を算定する場合は、①～③に該当する利用者の割合が５０％以上。</t>
    <rPh sb="2" eb="4">
      <t>ジンイン</t>
    </rPh>
    <rPh sb="4" eb="6">
      <t>ハイチ</t>
    </rPh>
    <rPh sb="6" eb="8">
      <t>タイセイ</t>
    </rPh>
    <rPh sb="8" eb="10">
      <t>カサン</t>
    </rPh>
    <rPh sb="14" eb="16">
      <t>サンテイ</t>
    </rPh>
    <rPh sb="18" eb="20">
      <t>バアイ</t>
    </rPh>
    <rPh sb="26" eb="28">
      <t>ガイトウ</t>
    </rPh>
    <rPh sb="30" eb="33">
      <t>リヨウシャ</t>
    </rPh>
    <rPh sb="34" eb="36">
      <t>ワリアイ</t>
    </rPh>
    <rPh sb="40" eb="42">
      <t>イジョウ</t>
    </rPh>
    <phoneticPr fontId="2"/>
  </si>
  <si>
    <t>※　平成１８年厚生労働省告示第５５６号（第２号～４号）に該当する利用者については記載しないこと。（前年度の利用者の平均値から除外）</t>
    <rPh sb="2" eb="4">
      <t>ヘイセイ</t>
    </rPh>
    <rPh sb="6" eb="7">
      <t>ネン</t>
    </rPh>
    <rPh sb="7" eb="9">
      <t>コウセイ</t>
    </rPh>
    <rPh sb="9" eb="12">
      <t>ロウドウショウ</t>
    </rPh>
    <rPh sb="12" eb="14">
      <t>コクジ</t>
    </rPh>
    <rPh sb="14" eb="15">
      <t>ダイ</t>
    </rPh>
    <rPh sb="18" eb="19">
      <t>ゴウ</t>
    </rPh>
    <rPh sb="20" eb="21">
      <t>ダイ</t>
    </rPh>
    <rPh sb="22" eb="23">
      <t>ゴウ</t>
    </rPh>
    <rPh sb="25" eb="26">
      <t>ゴウ</t>
    </rPh>
    <rPh sb="28" eb="30">
      <t>ガイトウ</t>
    </rPh>
    <rPh sb="32" eb="35">
      <t>リヨウシャ</t>
    </rPh>
    <rPh sb="40" eb="42">
      <t>キサイ</t>
    </rPh>
    <rPh sb="49" eb="52">
      <t>ゼンネンド</t>
    </rPh>
    <rPh sb="53" eb="56">
      <t>リヨウシャ</t>
    </rPh>
    <rPh sb="57" eb="60">
      <t>ヘイキンチ</t>
    </rPh>
    <rPh sb="62" eb="64">
      <t>ジョガイ</t>
    </rPh>
    <phoneticPr fontId="2"/>
  </si>
  <si>
    <t>　　（次の要件に該当するもので、生活介護を利用できる区分を満たさない者（区分2以下（５０歳以上の者は区分1以下)）</t>
    <rPh sb="3" eb="4">
      <t>ツギ</t>
    </rPh>
    <rPh sb="5" eb="7">
      <t>ヨウケン</t>
    </rPh>
    <rPh sb="8" eb="10">
      <t>ガイトウ</t>
    </rPh>
    <rPh sb="16" eb="18">
      <t>セイカツ</t>
    </rPh>
    <rPh sb="18" eb="20">
      <t>カイゴ</t>
    </rPh>
    <rPh sb="21" eb="23">
      <t>リヨウ</t>
    </rPh>
    <rPh sb="26" eb="28">
      <t>クブン</t>
    </rPh>
    <rPh sb="29" eb="30">
      <t>ミ</t>
    </rPh>
    <rPh sb="34" eb="35">
      <t>シャ</t>
    </rPh>
    <rPh sb="36" eb="38">
      <t>クブン</t>
    </rPh>
    <rPh sb="39" eb="41">
      <t>イカ</t>
    </rPh>
    <rPh sb="44" eb="45">
      <t>サイ</t>
    </rPh>
    <rPh sb="45" eb="47">
      <t>イジョウ</t>
    </rPh>
    <rPh sb="48" eb="49">
      <t>モノ</t>
    </rPh>
    <rPh sb="50" eb="52">
      <t>クブン</t>
    </rPh>
    <rPh sb="53" eb="55">
      <t>イカ</t>
    </rPh>
    <phoneticPr fontId="2"/>
  </si>
  <si>
    <t>　　　要件：特定旧法指定施設時の当該施設を利用している者で、継続的に利用している者又は再度利用する者</t>
    <rPh sb="3" eb="5">
      <t>ヨウケン</t>
    </rPh>
    <rPh sb="6" eb="8">
      <t>トクテイ</t>
    </rPh>
    <rPh sb="8" eb="10">
      <t>キュウホウ</t>
    </rPh>
    <rPh sb="10" eb="12">
      <t>シテイ</t>
    </rPh>
    <rPh sb="12" eb="14">
      <t>シセツ</t>
    </rPh>
    <rPh sb="14" eb="15">
      <t>ジ</t>
    </rPh>
    <rPh sb="16" eb="18">
      <t>トウガイ</t>
    </rPh>
    <rPh sb="18" eb="20">
      <t>シセツ</t>
    </rPh>
    <rPh sb="21" eb="23">
      <t>リヨウ</t>
    </rPh>
    <rPh sb="27" eb="28">
      <t>モノ</t>
    </rPh>
    <rPh sb="30" eb="33">
      <t>ケイゾクテキ</t>
    </rPh>
    <rPh sb="34" eb="36">
      <t>リヨウ</t>
    </rPh>
    <rPh sb="40" eb="41">
      <t>モノ</t>
    </rPh>
    <rPh sb="41" eb="42">
      <t>マタ</t>
    </rPh>
    <rPh sb="43" eb="45">
      <t>サイド</t>
    </rPh>
    <rPh sb="45" eb="47">
      <t>リヨウ</t>
    </rPh>
    <rPh sb="49" eb="50">
      <t>モノ</t>
    </rPh>
    <phoneticPr fontId="2"/>
  </si>
  <si>
    <t>所要時間５時間未満の場合、0.5を記入</t>
    <rPh sb="10" eb="12">
      <t>バアイ</t>
    </rPh>
    <rPh sb="17" eb="19">
      <t>キニュウ</t>
    </rPh>
    <phoneticPr fontId="2"/>
  </si>
  <si>
    <t>所要時間５時間以上７時間未満の0.75を記入</t>
    <phoneticPr fontId="2"/>
  </si>
  <si>
    <t>短時間利用B</t>
    <rPh sb="0" eb="5">
      <t>タンジカンリヨウ</t>
    </rPh>
    <phoneticPr fontId="2"/>
  </si>
  <si>
    <r>
      <t xml:space="preserve">合計
</t>
    </r>
    <r>
      <rPr>
        <sz val="10"/>
        <rFont val="ＭＳ Ｐゴシック"/>
        <family val="3"/>
        <charset val="128"/>
      </rPr>
      <t>（短時間利用の場合A×B）</t>
    </r>
    <rPh sb="0" eb="2">
      <t>ゴウケイ</t>
    </rPh>
    <rPh sb="4" eb="9">
      <t>タンジカンリヨウ</t>
    </rPh>
    <rPh sb="10" eb="12">
      <t>バアイ</t>
    </rPh>
    <phoneticPr fontId="2"/>
  </si>
  <si>
    <t>㋐</t>
    <phoneticPr fontId="2"/>
  </si>
  <si>
    <t>㋑</t>
    <phoneticPr fontId="2"/>
  </si>
  <si>
    <t>平均利用者数　㋑÷㋐</t>
    <rPh sb="0" eb="2">
      <t>ヘイキン</t>
    </rPh>
    <rPh sb="2" eb="4">
      <t>リヨウ</t>
    </rPh>
    <rPh sb="4" eb="5">
      <t>シャ</t>
    </rPh>
    <rPh sb="5" eb="6">
      <t>スウ</t>
    </rPh>
    <phoneticPr fontId="2"/>
  </si>
  <si>
    <t>青色のセルは自動入力されます。</t>
    <rPh sb="0" eb="2">
      <t>アオイロ</t>
    </rPh>
    <rPh sb="6" eb="10">
      <t>ジドウニュウリョク</t>
    </rPh>
    <phoneticPr fontId="2"/>
  </si>
  <si>
    <t>人員配置体制加算に係る利用者の利用状況（令和     年度）　（通所による生活介護事業所）</t>
    <rPh sb="0" eb="2">
      <t>ジンイン</t>
    </rPh>
    <rPh sb="2" eb="4">
      <t>ハイチ</t>
    </rPh>
    <rPh sb="4" eb="6">
      <t>タイセイ</t>
    </rPh>
    <rPh sb="6" eb="8">
      <t>カサン</t>
    </rPh>
    <rPh sb="9" eb="10">
      <t>カカ</t>
    </rPh>
    <rPh sb="11" eb="14">
      <t>リヨウシャ</t>
    </rPh>
    <rPh sb="15" eb="17">
      <t>リヨウ</t>
    </rPh>
    <rPh sb="17" eb="19">
      <t>ジョウキョウ</t>
    </rPh>
    <rPh sb="20" eb="22">
      <t>レイワ</t>
    </rPh>
    <rPh sb="27" eb="29">
      <t>ネンド</t>
    </rPh>
    <rPh sb="32" eb="34">
      <t>ツウショ</t>
    </rPh>
    <rPh sb="37" eb="39">
      <t>セイカツ</t>
    </rPh>
    <rPh sb="39" eb="41">
      <t>カイゴ</t>
    </rPh>
    <rPh sb="41" eb="44">
      <t>ジギョウショ</t>
    </rPh>
    <phoneticPr fontId="2"/>
  </si>
  <si>
    <r>
      <t>（令和　</t>
    </r>
    <r>
      <rPr>
        <sz val="11"/>
        <rFont val="ＭＳ ゴシック"/>
        <family val="3"/>
        <charset val="128"/>
      </rPr>
      <t>　年度加算算定用）</t>
    </r>
    <rPh sb="1" eb="3">
      <t>レイワ</t>
    </rPh>
    <rPh sb="5" eb="7">
      <t>ネンド</t>
    </rPh>
    <rPh sb="7" eb="9">
      <t>カサン</t>
    </rPh>
    <rPh sb="9" eb="11">
      <t>サンテイ</t>
    </rPh>
    <rPh sb="11" eb="12">
      <t>ヨウ</t>
    </rPh>
    <phoneticPr fontId="2"/>
  </si>
  <si>
    <t>左記合計</t>
    <rPh sb="0" eb="2">
      <t>サキ</t>
    </rPh>
    <rPh sb="2" eb="4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</si>
</sst>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u/>
      <sz val="11"/>
      <name val="ＭＳ ゴシック"/>
      <family val="3"/>
      <charset val="128"/>
    </font>
    <font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rgb="FF0070C0"/>
      <name val="ＭＳ 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7182226020086"/>
        <bgColor indexed="64"/>
      </patternFill>
    </fill>
    <fill>
      <patternFill patternType="solid">
        <fgColor theme="5" tint="0.59987182226020086"/>
        <bgColor indexed="64"/>
      </patternFill>
    </fill>
    <fill>
      <patternFill patternType="solid">
        <fgColor theme="7" tint="0.59987182226020086"/>
        <bgColor indexed="64"/>
      </patternFill>
    </fill>
    <fill>
      <patternFill patternType="solid">
        <fgColor theme="8" tint="0.59987182226020086"/>
        <bgColor indexed="64"/>
      </patternFill>
    </fill>
    <fill>
      <patternFill patternType="solid">
        <fgColor theme="9" tint="0.599871822260200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49998474074526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62666707358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7" borderId="8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30" borderId="11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30" borderId="1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8" borderId="11" applyNumberFormat="0" applyAlignment="0" applyProtection="0">
      <alignment vertical="center"/>
    </xf>
    <xf numFmtId="0" fontId="20" fillId="31" borderId="0" applyNumberFormat="0" applyBorder="0" applyAlignment="0" applyProtection="0">
      <alignment vertical="center"/>
    </xf>
  </cellStyleXfs>
  <cellXfs count="77">
    <xf numFmtId="0" fontId="0" fillId="0" borderId="0" xfId="0" applyAlignment="1">
      <alignment vertical="center"/>
    </xf>
    <xf numFmtId="0" fontId="0" fillId="0" borderId="0" xfId="0">
      <alignment vertical="center"/>
    </xf>
    <xf numFmtId="0" fontId="22" fillId="0" borderId="0" xfId="0" applyFont="1">
      <alignment vertical="center"/>
    </xf>
    <xf numFmtId="0" fontId="22" fillId="0" borderId="4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/>
    </xf>
    <xf numFmtId="0" fontId="22" fillId="32" borderId="18" xfId="0" applyFont="1" applyFill="1" applyBorder="1">
      <alignment vertical="center"/>
    </xf>
    <xf numFmtId="0" fontId="22" fillId="0" borderId="6" xfId="0" applyFont="1" applyBorder="1">
      <alignment vertical="center"/>
    </xf>
    <xf numFmtId="0" fontId="22" fillId="0" borderId="6" xfId="0" applyFont="1" applyBorder="1" applyAlignment="1">
      <alignment horizontal="center" vertical="center"/>
    </xf>
    <xf numFmtId="0" fontId="22" fillId="0" borderId="1" xfId="0" applyFont="1" applyBorder="1">
      <alignment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3" fillId="0" borderId="4" xfId="0" applyFont="1" applyBorder="1" applyAlignment="1">
      <alignment vertical="center" wrapText="1"/>
    </xf>
    <xf numFmtId="0" fontId="22" fillId="0" borderId="4" xfId="0" applyFont="1" applyBorder="1">
      <alignment vertical="center"/>
    </xf>
    <xf numFmtId="0" fontId="22" fillId="0" borderId="23" xfId="0" applyFont="1" applyBorder="1">
      <alignment vertical="center"/>
    </xf>
    <xf numFmtId="0" fontId="22" fillId="0" borderId="30" xfId="0" applyFont="1" applyBorder="1">
      <alignment vertical="center"/>
    </xf>
    <xf numFmtId="0" fontId="22" fillId="0" borderId="31" xfId="0" applyFont="1" applyBorder="1" applyAlignment="1">
      <alignment horizontal="center" vertical="center" wrapText="1"/>
    </xf>
    <xf numFmtId="0" fontId="22" fillId="0" borderId="33" xfId="0" applyFont="1" applyBorder="1">
      <alignment vertical="center"/>
    </xf>
    <xf numFmtId="0" fontId="22" fillId="0" borderId="2" xfId="0" applyFont="1" applyBorder="1">
      <alignment vertical="center"/>
    </xf>
    <xf numFmtId="0" fontId="22" fillId="0" borderId="31" xfId="0" applyFont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34" xfId="0" applyFont="1" applyBorder="1">
      <alignment vertical="center"/>
    </xf>
    <xf numFmtId="0" fontId="22" fillId="0" borderId="35" xfId="0" applyFont="1" applyBorder="1">
      <alignment vertical="center"/>
    </xf>
    <xf numFmtId="0" fontId="21" fillId="0" borderId="35" xfId="0" applyFont="1" applyBorder="1">
      <alignment vertical="center"/>
    </xf>
    <xf numFmtId="0" fontId="21" fillId="0" borderId="36" xfId="0" applyFont="1" applyBorder="1" applyAlignment="1">
      <alignment horizontal="right" vertical="center"/>
    </xf>
    <xf numFmtId="0" fontId="22" fillId="0" borderId="37" xfId="0" applyFont="1" applyBorder="1">
      <alignment vertical="center"/>
    </xf>
    <xf numFmtId="0" fontId="22" fillId="0" borderId="27" xfId="0" applyFont="1" applyBorder="1">
      <alignment vertical="center"/>
    </xf>
    <xf numFmtId="0" fontId="27" fillId="0" borderId="18" xfId="0" applyFont="1" applyBorder="1">
      <alignment vertical="center"/>
    </xf>
    <xf numFmtId="0" fontId="27" fillId="0" borderId="32" xfId="0" applyFont="1" applyBorder="1">
      <alignment vertical="center"/>
    </xf>
    <xf numFmtId="0" fontId="22" fillId="33" borderId="6" xfId="0" applyFont="1" applyFill="1" applyBorder="1" applyAlignment="1">
      <alignment horizontal="right" vertical="center"/>
    </xf>
    <xf numFmtId="0" fontId="26" fillId="33" borderId="19" xfId="0" applyFont="1" applyFill="1" applyBorder="1">
      <alignment vertical="center"/>
    </xf>
    <xf numFmtId="0" fontId="28" fillId="0" borderId="0" xfId="0" applyFont="1" applyAlignment="1">
      <alignment horizontal="left" vertical="center"/>
    </xf>
    <xf numFmtId="0" fontId="22" fillId="33" borderId="18" xfId="0" applyFont="1" applyFill="1" applyBorder="1">
      <alignment vertical="center"/>
    </xf>
    <xf numFmtId="0" fontId="22" fillId="0" borderId="1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34" borderId="23" xfId="0" applyFont="1" applyFill="1" applyBorder="1" applyAlignment="1">
      <alignment vertical="center"/>
    </xf>
    <xf numFmtId="0" fontId="22" fillId="34" borderId="23" xfId="0" applyFont="1" applyFill="1" applyBorder="1">
      <alignment vertical="center"/>
    </xf>
    <xf numFmtId="0" fontId="22" fillId="33" borderId="5" xfId="0" applyFont="1" applyFill="1" applyBorder="1" applyAlignment="1">
      <alignment horizontal="right" vertical="center"/>
    </xf>
    <xf numFmtId="0" fontId="21" fillId="33" borderId="38" xfId="0" applyFont="1" applyFill="1" applyBorder="1" applyAlignment="1">
      <alignment vertical="center"/>
    </xf>
    <xf numFmtId="0" fontId="22" fillId="0" borderId="39" xfId="0" applyFont="1" applyFill="1" applyBorder="1" applyAlignment="1">
      <alignment vertical="center"/>
    </xf>
    <xf numFmtId="0" fontId="22" fillId="0" borderId="40" xfId="0" applyFont="1" applyFill="1" applyBorder="1" applyAlignment="1">
      <alignment vertical="center"/>
    </xf>
    <xf numFmtId="0" fontId="22" fillId="0" borderId="41" xfId="0" applyFont="1" applyFill="1" applyBorder="1" applyAlignment="1">
      <alignment vertical="center"/>
    </xf>
    <xf numFmtId="0" fontId="22" fillId="0" borderId="30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22" fillId="0" borderId="2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2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 wrapText="1"/>
    </xf>
    <xf numFmtId="0" fontId="22" fillId="0" borderId="3" xfId="0" applyFont="1" applyBorder="1" applyAlignment="1">
      <alignment horizontal="left" vertical="center" wrapText="1"/>
    </xf>
    <xf numFmtId="0" fontId="22" fillId="0" borderId="27" xfId="0" applyFont="1" applyBorder="1" applyAlignment="1">
      <alignment horizontal="left" vertical="center" wrapText="1"/>
    </xf>
    <xf numFmtId="0" fontId="22" fillId="0" borderId="28" xfId="0" applyFont="1" applyBorder="1" applyAlignment="1">
      <alignment horizontal="left" vertical="center" wrapText="1"/>
    </xf>
    <xf numFmtId="0" fontId="22" fillId="0" borderId="29" xfId="0" applyFont="1" applyBorder="1" applyAlignment="1">
      <alignment horizontal="left" vertical="center" wrapText="1"/>
    </xf>
    <xf numFmtId="0" fontId="22" fillId="0" borderId="2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22" fillId="0" borderId="27" xfId="0" applyFont="1" applyFill="1" applyBorder="1" applyAlignment="1">
      <alignment horizontal="center" vertical="center"/>
    </xf>
    <xf numFmtId="0" fontId="22" fillId="0" borderId="28" xfId="0" applyFont="1" applyFill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distributed" vertical="center" indent="10"/>
    </xf>
    <xf numFmtId="0" fontId="22" fillId="0" borderId="2" xfId="0" applyFont="1" applyBorder="1" applyAlignment="1">
      <alignment horizontal="distributed" vertical="center" indent="1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539750</xdr:colOff>
      <xdr:row>4</xdr:row>
      <xdr:rowOff>704850</xdr:rowOff>
    </xdr:from>
    <xdr:to>
      <xdr:col>3</xdr:col>
      <xdr:colOff>736600</xdr:colOff>
      <xdr:row>4</xdr:row>
      <xdr:rowOff>914400</xdr:rowOff>
    </xdr:to>
    <xdr:sp macro="" textlink="">
      <xdr:nvSpPr>
        <xdr:cNvPr id="3" name="楕円 2"/>
        <xdr:cNvSpPr/>
      </xdr:nvSpPr>
      <xdr:spPr>
        <a:xfrm>
          <a:off x="2266950" y="1587500"/>
          <a:ext cx="196850" cy="209550"/>
        </a:xfrm>
        <a:prstGeom prst="ellipse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V37"/>
  <sheetViews>
    <sheetView tabSelected="1" workbookViewId="0">
      <selection activeCell="K27" sqref="K27"/>
    </sheetView>
  </sheetViews>
  <sheetFormatPr defaultRowHeight="13" x14ac:dyDescent="0.2"/>
  <cols>
    <col min="1" max="1" width="18.6328125" style="1" customWidth="1"/>
    <col min="2" max="2" width="14.36328125" style="1" hidden="1" customWidth="1"/>
    <col min="3" max="3" width="6.08984375" style="1" customWidth="1"/>
    <col min="4" max="4" width="12.453125" style="1" customWidth="1"/>
    <col min="5" max="5" width="12.7265625" style="1" customWidth="1"/>
    <col min="6" max="17" width="8.90625" style="1" customWidth="1"/>
    <col min="18" max="18" width="9.1796875" style="1" customWidth="1"/>
    <col min="19" max="19" width="9.6328125" style="1" customWidth="1"/>
    <col min="20" max="20" width="11.36328125" style="1" customWidth="1"/>
    <col min="21" max="21" width="3.7265625" style="1" customWidth="1"/>
    <col min="22" max="22" width="11.36328125" style="1" hidden="1" customWidth="1"/>
    <col min="23" max="37" width="11.36328125" style="1" customWidth="1"/>
    <col min="38" max="16384" width="8.7265625" style="1"/>
  </cols>
  <sheetData>
    <row r="1" spans="1:22" ht="16.5" x14ac:dyDescent="0.2">
      <c r="A1" s="64" t="s">
        <v>39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</row>
    <row r="2" spans="1:22" x14ac:dyDescent="0.2">
      <c r="A2" s="65" t="s">
        <v>40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</row>
    <row r="3" spans="1:22" x14ac:dyDescent="0.2">
      <c r="A3" s="30" t="s">
        <v>38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4" spans="1:22" ht="27" customHeight="1" x14ac:dyDescent="0.2">
      <c r="A4" s="66" t="s">
        <v>0</v>
      </c>
      <c r="B4" s="66" t="s">
        <v>1</v>
      </c>
      <c r="C4" s="68" t="s">
        <v>2</v>
      </c>
      <c r="D4" s="70" t="s">
        <v>3</v>
      </c>
      <c r="E4" s="71" t="s">
        <v>4</v>
      </c>
      <c r="F4" s="73" t="s">
        <v>5</v>
      </c>
      <c r="G4" s="73"/>
      <c r="H4" s="73"/>
      <c r="I4" s="73"/>
      <c r="J4" s="73"/>
      <c r="K4" s="73"/>
      <c r="L4" s="73"/>
      <c r="M4" s="73"/>
      <c r="N4" s="73"/>
      <c r="O4" s="73"/>
      <c r="P4" s="73"/>
      <c r="Q4" s="74"/>
      <c r="R4" s="75" t="s">
        <v>33</v>
      </c>
      <c r="S4" s="76"/>
      <c r="T4" s="43" t="s">
        <v>34</v>
      </c>
    </row>
    <row r="5" spans="1:22" ht="78.5" customHeight="1" thickBot="1" x14ac:dyDescent="0.25">
      <c r="A5" s="67"/>
      <c r="B5" s="67"/>
      <c r="C5" s="69"/>
      <c r="D5" s="71"/>
      <c r="E5" s="72"/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11</v>
      </c>
      <c r="L5" s="3" t="s">
        <v>12</v>
      </c>
      <c r="M5" s="3" t="s">
        <v>13</v>
      </c>
      <c r="N5" s="3" t="s">
        <v>14</v>
      </c>
      <c r="O5" s="3" t="s">
        <v>15</v>
      </c>
      <c r="P5" s="3" t="s">
        <v>16</v>
      </c>
      <c r="Q5" s="15" t="s">
        <v>17</v>
      </c>
      <c r="R5" s="11" t="s">
        <v>31</v>
      </c>
      <c r="S5" s="11" t="s">
        <v>32</v>
      </c>
      <c r="T5" s="44"/>
    </row>
    <row r="6" spans="1:22" ht="19.5" customHeight="1" thickTop="1" thickBot="1" x14ac:dyDescent="0.25">
      <c r="A6" s="4" t="s">
        <v>18</v>
      </c>
      <c r="B6" s="5"/>
      <c r="C6" s="5"/>
      <c r="D6" s="5"/>
      <c r="E6" s="5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7"/>
      <c r="R6" s="5"/>
      <c r="S6" s="5"/>
      <c r="T6" s="31">
        <f>SUM(F6:Q6)</f>
        <v>0</v>
      </c>
      <c r="U6" s="1" t="s">
        <v>35</v>
      </c>
      <c r="V6" s="1">
        <v>0.5</v>
      </c>
    </row>
    <row r="7" spans="1:22" ht="19.5" customHeight="1" thickTop="1" x14ac:dyDescent="0.2">
      <c r="A7" s="6"/>
      <c r="B7" s="6"/>
      <c r="C7" s="8"/>
      <c r="D7" s="32" t="s">
        <v>19</v>
      </c>
      <c r="E7" s="7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16"/>
      <c r="R7" s="7"/>
      <c r="S7" s="7"/>
      <c r="T7" s="28">
        <f t="shared" ref="T7:T25" si="0">IF(R7=0.5,SUM(F7:Q7)*R7,(IF(S7=0.75,SUM(F7:Q7)*S7,SUM(F7:Q7))))</f>
        <v>0</v>
      </c>
      <c r="V7" s="1">
        <v>0.75</v>
      </c>
    </row>
    <row r="8" spans="1:22" ht="19.5" customHeight="1" x14ac:dyDescent="0.2">
      <c r="A8" s="8"/>
      <c r="B8" s="8"/>
      <c r="C8" s="8"/>
      <c r="D8" s="32" t="s">
        <v>19</v>
      </c>
      <c r="E8" s="32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16"/>
      <c r="R8" s="7"/>
      <c r="S8" s="7"/>
      <c r="T8" s="28">
        <f t="shared" si="0"/>
        <v>0</v>
      </c>
    </row>
    <row r="9" spans="1:22" ht="19.5" customHeight="1" x14ac:dyDescent="0.2">
      <c r="A9" s="8"/>
      <c r="B9" s="8"/>
      <c r="C9" s="8"/>
      <c r="D9" s="32" t="s">
        <v>19</v>
      </c>
      <c r="E9" s="32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16"/>
      <c r="R9" s="7"/>
      <c r="S9" s="7"/>
      <c r="T9" s="28">
        <f t="shared" si="0"/>
        <v>0</v>
      </c>
    </row>
    <row r="10" spans="1:22" ht="19.5" customHeight="1" x14ac:dyDescent="0.2">
      <c r="A10" s="8"/>
      <c r="B10" s="8"/>
      <c r="C10" s="8"/>
      <c r="D10" s="32" t="s">
        <v>19</v>
      </c>
      <c r="E10" s="32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16"/>
      <c r="R10" s="7"/>
      <c r="S10" s="7"/>
      <c r="T10" s="28">
        <f t="shared" si="0"/>
        <v>0</v>
      </c>
    </row>
    <row r="11" spans="1:22" ht="19.5" customHeight="1" x14ac:dyDescent="0.2">
      <c r="A11" s="8"/>
      <c r="B11" s="8"/>
      <c r="C11" s="8"/>
      <c r="D11" s="32" t="s">
        <v>19</v>
      </c>
      <c r="E11" s="32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17"/>
      <c r="R11" s="7"/>
      <c r="S11" s="7"/>
      <c r="T11" s="28">
        <f t="shared" si="0"/>
        <v>0</v>
      </c>
    </row>
    <row r="12" spans="1:22" ht="19.5" customHeight="1" x14ac:dyDescent="0.2">
      <c r="A12" s="8"/>
      <c r="B12" s="8"/>
      <c r="C12" s="8"/>
      <c r="D12" s="32" t="s">
        <v>19</v>
      </c>
      <c r="E12" s="32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17"/>
      <c r="R12" s="7"/>
      <c r="S12" s="7"/>
      <c r="T12" s="28">
        <f t="shared" si="0"/>
        <v>0</v>
      </c>
    </row>
    <row r="13" spans="1:22" ht="19.5" customHeight="1" x14ac:dyDescent="0.2">
      <c r="A13" s="8"/>
      <c r="B13" s="8"/>
      <c r="C13" s="8"/>
      <c r="D13" s="32" t="s">
        <v>19</v>
      </c>
      <c r="E13" s="32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17"/>
      <c r="R13" s="7"/>
      <c r="S13" s="7"/>
      <c r="T13" s="28">
        <f t="shared" si="0"/>
        <v>0</v>
      </c>
    </row>
    <row r="14" spans="1:22" ht="19.5" customHeight="1" x14ac:dyDescent="0.2">
      <c r="A14" s="8"/>
      <c r="B14" s="8"/>
      <c r="C14" s="8"/>
      <c r="D14" s="32" t="s">
        <v>19</v>
      </c>
      <c r="E14" s="32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17"/>
      <c r="R14" s="7"/>
      <c r="S14" s="7"/>
      <c r="T14" s="28">
        <f t="shared" si="0"/>
        <v>0</v>
      </c>
    </row>
    <row r="15" spans="1:22" ht="19.5" customHeight="1" x14ac:dyDescent="0.2">
      <c r="A15" s="8"/>
      <c r="B15" s="8"/>
      <c r="C15" s="8"/>
      <c r="D15" s="32" t="s">
        <v>19</v>
      </c>
      <c r="E15" s="32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17"/>
      <c r="R15" s="7"/>
      <c r="S15" s="7"/>
      <c r="T15" s="28">
        <f t="shared" si="0"/>
        <v>0</v>
      </c>
    </row>
    <row r="16" spans="1:22" ht="19.5" customHeight="1" x14ac:dyDescent="0.2">
      <c r="A16" s="8"/>
      <c r="B16" s="8"/>
      <c r="C16" s="8"/>
      <c r="D16" s="32" t="s">
        <v>19</v>
      </c>
      <c r="E16" s="32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17"/>
      <c r="R16" s="7"/>
      <c r="S16" s="7"/>
      <c r="T16" s="28">
        <f t="shared" si="0"/>
        <v>0</v>
      </c>
    </row>
    <row r="17" spans="1:21" ht="19.5" customHeight="1" x14ac:dyDescent="0.2">
      <c r="A17" s="8"/>
      <c r="B17" s="8"/>
      <c r="C17" s="8"/>
      <c r="D17" s="32" t="s">
        <v>19</v>
      </c>
      <c r="E17" s="32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17"/>
      <c r="R17" s="7"/>
      <c r="S17" s="7"/>
      <c r="T17" s="28">
        <f t="shared" si="0"/>
        <v>0</v>
      </c>
    </row>
    <row r="18" spans="1:21" ht="19.5" customHeight="1" x14ac:dyDescent="0.2">
      <c r="A18" s="8"/>
      <c r="B18" s="8"/>
      <c r="C18" s="8"/>
      <c r="D18" s="32" t="s">
        <v>19</v>
      </c>
      <c r="E18" s="32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17"/>
      <c r="R18" s="7"/>
      <c r="S18" s="7"/>
      <c r="T18" s="28">
        <f t="shared" si="0"/>
        <v>0</v>
      </c>
    </row>
    <row r="19" spans="1:21" ht="19.5" customHeight="1" x14ac:dyDescent="0.2">
      <c r="A19" s="8"/>
      <c r="B19" s="8"/>
      <c r="C19" s="8"/>
      <c r="D19" s="32" t="s">
        <v>19</v>
      </c>
      <c r="E19" s="32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17"/>
      <c r="R19" s="7"/>
      <c r="S19" s="7"/>
      <c r="T19" s="28">
        <f t="shared" si="0"/>
        <v>0</v>
      </c>
    </row>
    <row r="20" spans="1:21" ht="19.5" customHeight="1" x14ac:dyDescent="0.2">
      <c r="A20" s="8"/>
      <c r="B20" s="8"/>
      <c r="C20" s="8"/>
      <c r="D20" s="32" t="s">
        <v>19</v>
      </c>
      <c r="E20" s="32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17"/>
      <c r="R20" s="7"/>
      <c r="S20" s="7"/>
      <c r="T20" s="28">
        <f t="shared" si="0"/>
        <v>0</v>
      </c>
    </row>
    <row r="21" spans="1:21" ht="19.5" customHeight="1" x14ac:dyDescent="0.2">
      <c r="A21" s="8"/>
      <c r="B21" s="8"/>
      <c r="C21" s="8"/>
      <c r="D21" s="32" t="s">
        <v>19</v>
      </c>
      <c r="E21" s="32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17"/>
      <c r="R21" s="7"/>
      <c r="S21" s="7"/>
      <c r="T21" s="28">
        <f t="shared" si="0"/>
        <v>0</v>
      </c>
    </row>
    <row r="22" spans="1:21" ht="19.5" customHeight="1" x14ac:dyDescent="0.2">
      <c r="A22" s="8"/>
      <c r="B22" s="8"/>
      <c r="C22" s="8"/>
      <c r="D22" s="32" t="s">
        <v>19</v>
      </c>
      <c r="E22" s="32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17"/>
      <c r="R22" s="7"/>
      <c r="S22" s="7"/>
      <c r="T22" s="28">
        <f t="shared" si="0"/>
        <v>0</v>
      </c>
    </row>
    <row r="23" spans="1:21" ht="19.5" customHeight="1" x14ac:dyDescent="0.2">
      <c r="A23" s="8"/>
      <c r="B23" s="8"/>
      <c r="C23" s="8"/>
      <c r="D23" s="32" t="s">
        <v>19</v>
      </c>
      <c r="E23" s="32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17"/>
      <c r="R23" s="7"/>
      <c r="S23" s="7"/>
      <c r="T23" s="28">
        <f t="shared" si="0"/>
        <v>0</v>
      </c>
    </row>
    <row r="24" spans="1:21" ht="19.5" customHeight="1" x14ac:dyDescent="0.2">
      <c r="A24" s="8"/>
      <c r="B24" s="8"/>
      <c r="C24" s="8"/>
      <c r="D24" s="32" t="s">
        <v>19</v>
      </c>
      <c r="E24" s="32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17"/>
      <c r="R24" s="7"/>
      <c r="S24" s="7"/>
      <c r="T24" s="28">
        <f t="shared" si="0"/>
        <v>0</v>
      </c>
    </row>
    <row r="25" spans="1:21" ht="19.5" customHeight="1" thickBot="1" x14ac:dyDescent="0.25">
      <c r="A25" s="12"/>
      <c r="B25" s="12"/>
      <c r="C25" s="12"/>
      <c r="D25" s="42" t="s">
        <v>19</v>
      </c>
      <c r="E25" s="33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8"/>
      <c r="R25" s="34"/>
      <c r="S25" s="34"/>
      <c r="T25" s="37">
        <f t="shared" si="0"/>
        <v>0</v>
      </c>
    </row>
    <row r="26" spans="1:21" ht="19.5" customHeight="1" thickBot="1" x14ac:dyDescent="0.25">
      <c r="A26" s="61" t="s">
        <v>20</v>
      </c>
      <c r="B26" s="62"/>
      <c r="C26" s="62"/>
      <c r="D26" s="62"/>
      <c r="E26" s="6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24"/>
      <c r="R26" s="35"/>
      <c r="S26" s="36"/>
      <c r="T26" s="38">
        <f>SUM(T7:T25)</f>
        <v>0</v>
      </c>
      <c r="U26" s="1" t="s">
        <v>36</v>
      </c>
    </row>
    <row r="27" spans="1:21" ht="19.5" customHeight="1" x14ac:dyDescent="0.2">
      <c r="A27" s="45" t="s">
        <v>21</v>
      </c>
      <c r="B27" s="48" t="s">
        <v>22</v>
      </c>
      <c r="C27" s="49"/>
      <c r="D27" s="49"/>
      <c r="E27" s="50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17"/>
      <c r="R27" s="57" t="s">
        <v>41</v>
      </c>
      <c r="S27" s="58"/>
      <c r="T27" s="39"/>
    </row>
    <row r="28" spans="1:21" ht="27" customHeight="1" x14ac:dyDescent="0.2">
      <c r="A28" s="46"/>
      <c r="B28" s="51" t="s">
        <v>23</v>
      </c>
      <c r="C28" s="52"/>
      <c r="D28" s="52"/>
      <c r="E28" s="53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17"/>
      <c r="R28" s="57" t="s">
        <v>41</v>
      </c>
      <c r="S28" s="58"/>
      <c r="T28" s="40"/>
    </row>
    <row r="29" spans="1:21" ht="27" customHeight="1" x14ac:dyDescent="0.2">
      <c r="A29" s="46"/>
      <c r="B29" s="51" t="s">
        <v>24</v>
      </c>
      <c r="C29" s="52"/>
      <c r="D29" s="52"/>
      <c r="E29" s="53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17"/>
      <c r="R29" s="57" t="s">
        <v>41</v>
      </c>
      <c r="S29" s="58"/>
      <c r="T29" s="40"/>
    </row>
    <row r="30" spans="1:21" ht="19.5" customHeight="1" thickBot="1" x14ac:dyDescent="0.25">
      <c r="A30" s="47"/>
      <c r="B30" s="54" t="s">
        <v>25</v>
      </c>
      <c r="C30" s="55"/>
      <c r="D30" s="55"/>
      <c r="E30" s="56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25"/>
      <c r="R30" s="59" t="s">
        <v>41</v>
      </c>
      <c r="S30" s="60"/>
      <c r="T30" s="41"/>
    </row>
    <row r="31" spans="1:21" ht="9.5" customHeight="1" thickBo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21" ht="17" thickBot="1" x14ac:dyDescent="0.25">
      <c r="A32" s="2" t="s">
        <v>26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0"/>
      <c r="Q32" s="21"/>
      <c r="R32" s="22"/>
      <c r="S32" s="23" t="s">
        <v>37</v>
      </c>
      <c r="T32" s="29" t="e">
        <f>ROUNDUP(T26/T6,1)</f>
        <v>#DIV/0!</v>
      </c>
    </row>
    <row r="33" spans="1:19" x14ac:dyDescent="0.2">
      <c r="A33" s="2" t="s">
        <v>27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x14ac:dyDescent="0.2">
      <c r="A34" s="9" t="s">
        <v>28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x14ac:dyDescent="0.2">
      <c r="A35" s="2" t="s">
        <v>29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 x14ac:dyDescent="0.2">
      <c r="A36" s="2" t="s">
        <v>30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x14ac:dyDescent="0.2">
      <c r="A37" s="10"/>
    </row>
  </sheetData>
  <mergeCells count="20">
    <mergeCell ref="A1:S1"/>
    <mergeCell ref="A2:S2"/>
    <mergeCell ref="A4:A5"/>
    <mergeCell ref="B4:B5"/>
    <mergeCell ref="C4:C5"/>
    <mergeCell ref="D4:D5"/>
    <mergeCell ref="E4:E5"/>
    <mergeCell ref="F4:Q4"/>
    <mergeCell ref="R4:S4"/>
    <mergeCell ref="T4:T5"/>
    <mergeCell ref="A27:A30"/>
    <mergeCell ref="B27:E27"/>
    <mergeCell ref="B28:E28"/>
    <mergeCell ref="B29:E29"/>
    <mergeCell ref="B30:E30"/>
    <mergeCell ref="R27:S27"/>
    <mergeCell ref="R28:S28"/>
    <mergeCell ref="R29:S29"/>
    <mergeCell ref="R30:S30"/>
    <mergeCell ref="A26:E26"/>
  </mergeCells>
  <phoneticPr fontId="2"/>
  <dataValidations count="2">
    <dataValidation type="list" allowBlank="1" showInputMessage="1" showErrorMessage="1" sqref="S7:S25">
      <formula1>$V$7:$V$8</formula1>
    </dataValidation>
    <dataValidation type="list" allowBlank="1" showInputMessage="1" showErrorMessage="1" sqref="R7:R25">
      <formula1>$V$5:$V$6</formula1>
    </dataValidation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6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利用状況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okayamaken</dc:creator>
  <cp:lastModifiedBy>Windows ユーザー</cp:lastModifiedBy>
  <cp:lastPrinted>2025-03-25T06:41:29Z</cp:lastPrinted>
  <dcterms:created xsi:type="dcterms:W3CDTF">2007-08-31T06:54:55Z</dcterms:created>
  <dcterms:modified xsi:type="dcterms:W3CDTF">2025-04-09T05:31:34Z</dcterms:modified>
</cp:coreProperties>
</file>