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6_入校データ（2回目）\"/>
    </mc:Choice>
  </mc:AlternateContent>
  <bookViews>
    <workbookView xWindow="0" yWindow="0" windowWidth="19200" windowHeight="6850" tabRatio="862"/>
  </bookViews>
  <sheets>
    <sheet name="R7原稿" sheetId="117" r:id="rId1"/>
  </sheets>
  <definedNames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TML1_1" hidden="1">"[人口総数萱尾.xls]Sheet1!$A$1:$L$9"</definedName>
    <definedName name="HTML1_10" hidden="1">""</definedName>
    <definedName name="HTML1_11" hidden="1">1</definedName>
    <definedName name="HTML1_12" hidden="1">"C:\workshop\kokutyou\MyHTML.htm"</definedName>
    <definedName name="HTML1_2" hidden="1">1</definedName>
    <definedName name="HTML1_3" hidden="1">"人口総数萱尾.xls"</definedName>
    <definedName name="HTML1_4" hidden="1">"Sheet1"</definedName>
    <definedName name="HTML1_5" hidden="1">""</definedName>
    <definedName name="HTML1_6" hidden="1">-4146</definedName>
    <definedName name="HTML1_7" hidden="1">-4146</definedName>
    <definedName name="HTML1_8" hidden="1">"96/10/01"</definedName>
    <definedName name="HTML1_9" hidden="1">"統計管理課"</definedName>
    <definedName name="HTMLCount" hidden="1">1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'R7原稿'!$A$1:$L$43</definedName>
    <definedName name="_xlnm.Print_Titles" localSheetId="0">'R7原稿'!$A:$B</definedName>
    <definedName name="Rangai0" localSheetId="0">#REF!</definedName>
    <definedName name="Rangai0">#REF!</definedName>
    <definedName name="tblDOUTAIwk_T" localSheetId="0">#REF!</definedName>
    <definedName name="tblDOUTAIwk_T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 localSheetId="0">#REF!</definedName>
    <definedName name="あ">#REF!</definedName>
    <definedName name="占有" localSheetId="0">#REF!</definedName>
    <definedName name="占有">#REF!</definedName>
    <definedName name="増減順位" localSheetId="0">#REF!</definedName>
    <definedName name="増減順位">#REF!</definedName>
    <definedName name="第１表" localSheetId="0">#REF!</definedName>
    <definedName name="第１表">#REF!</definedName>
    <definedName name="第2次産業" localSheetId="0">#REF!</definedName>
    <definedName name="第2次産業">#REF!</definedName>
    <definedName name="第3次産業" localSheetId="0">#REF!</definedName>
    <definedName name="第3次産業">#REF!</definedName>
    <definedName name="動態" localSheetId="0">#REF!</definedName>
    <definedName name="動態">#REF!</definedName>
  </definedNames>
  <calcPr calcId="162913"/>
</workbook>
</file>

<file path=xl/calcChain.xml><?xml version="1.0" encoding="utf-8"?>
<calcChain xmlns="http://schemas.openxmlformats.org/spreadsheetml/2006/main">
  <c r="J45" i="117" l="1"/>
  <c r="I45" i="117"/>
  <c r="C45" i="117"/>
  <c r="D45" i="117"/>
  <c r="K45" i="117" l="1"/>
</calcChain>
</file>

<file path=xl/sharedStrings.xml><?xml version="1.0" encoding="utf-8"?>
<sst xmlns="http://schemas.openxmlformats.org/spreadsheetml/2006/main" count="108" uniqueCount="64">
  <si>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</si>
  <si>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</si>
  <si>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</si>
  <si>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</si>
  <si>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</si>
  <si>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</si>
  <si>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</si>
  <si>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</si>
  <si>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</si>
  <si>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吉備中央町</t>
    <rPh sb="0" eb="2">
      <t>キビ</t>
    </rPh>
    <rPh sb="2" eb="5">
      <t>チュウオウチョウ</t>
    </rPh>
    <phoneticPr fontId="13"/>
  </si>
  <si>
    <t>市町村名</t>
  </si>
  <si>
    <t>岡山県</t>
    <rPh sb="0" eb="3">
      <t>オカヤマケン</t>
    </rPh>
    <phoneticPr fontId="13"/>
  </si>
  <si>
    <t>備前市</t>
    <rPh sb="0" eb="3">
      <t>ビゼンシ</t>
    </rPh>
    <phoneticPr fontId="13"/>
  </si>
  <si>
    <t>瀬戸内市</t>
    <rPh sb="0" eb="3">
      <t>セトウチ</t>
    </rPh>
    <rPh sb="3" eb="4">
      <t>シ</t>
    </rPh>
    <phoneticPr fontId="13"/>
  </si>
  <si>
    <t>赤磐市</t>
    <rPh sb="0" eb="2">
      <t>アカイワ</t>
    </rPh>
    <rPh sb="2" eb="3">
      <t>シ</t>
    </rPh>
    <phoneticPr fontId="13"/>
  </si>
  <si>
    <t>真庭市</t>
    <rPh sb="0" eb="2">
      <t>マニワ</t>
    </rPh>
    <rPh sb="2" eb="3">
      <t>シ</t>
    </rPh>
    <phoneticPr fontId="13"/>
  </si>
  <si>
    <t>美作市</t>
    <rPh sb="0" eb="2">
      <t>ミマサカ</t>
    </rPh>
    <rPh sb="2" eb="3">
      <t>シ</t>
    </rPh>
    <phoneticPr fontId="13"/>
  </si>
  <si>
    <t>浅口市</t>
    <rPh sb="0" eb="2">
      <t>アサクチ</t>
    </rPh>
    <rPh sb="2" eb="3">
      <t>シ</t>
    </rPh>
    <phoneticPr fontId="13"/>
  </si>
  <si>
    <t>和気町</t>
    <rPh sb="0" eb="3">
      <t>ワケチョウ</t>
    </rPh>
    <phoneticPr fontId="13"/>
  </si>
  <si>
    <t>早島町</t>
    <rPh sb="0" eb="3">
      <t>ハヤシマチョウ</t>
    </rPh>
    <phoneticPr fontId="13"/>
  </si>
  <si>
    <t>里庄町</t>
    <rPh sb="0" eb="3">
      <t>サトショウチョウ</t>
    </rPh>
    <phoneticPr fontId="13"/>
  </si>
  <si>
    <t>矢掛町</t>
    <rPh sb="0" eb="3">
      <t>ヤカゲチョウ</t>
    </rPh>
    <phoneticPr fontId="13"/>
  </si>
  <si>
    <t>新庄村</t>
    <rPh sb="0" eb="3">
      <t>シンジョウソン</t>
    </rPh>
    <phoneticPr fontId="13"/>
  </si>
  <si>
    <t>鏡野町</t>
    <rPh sb="0" eb="3">
      <t>カガミノチョウ</t>
    </rPh>
    <phoneticPr fontId="13"/>
  </si>
  <si>
    <t>勝央町</t>
    <rPh sb="0" eb="3">
      <t>ショウオウチョウ</t>
    </rPh>
    <phoneticPr fontId="13"/>
  </si>
  <si>
    <t>奈義町</t>
    <rPh sb="0" eb="3">
      <t>ナギチョウ</t>
    </rPh>
    <phoneticPr fontId="13"/>
  </si>
  <si>
    <t>西粟倉村</t>
    <rPh sb="0" eb="4">
      <t>ニシアワクラソン</t>
    </rPh>
    <phoneticPr fontId="13"/>
  </si>
  <si>
    <t>久米南町</t>
    <rPh sb="0" eb="4">
      <t>クメナンチョウ</t>
    </rPh>
    <phoneticPr fontId="13"/>
  </si>
  <si>
    <t>美咲町</t>
    <rPh sb="0" eb="3">
      <t>ミサキチョウ</t>
    </rPh>
    <phoneticPr fontId="13"/>
  </si>
  <si>
    <t>調査時点</t>
    <rPh sb="0" eb="2">
      <t>チョウサ</t>
    </rPh>
    <rPh sb="2" eb="4">
      <t>ジテン</t>
    </rPh>
    <phoneticPr fontId="13"/>
  </si>
  <si>
    <t>資料出所</t>
    <rPh sb="0" eb="2">
      <t>シリョウ</t>
    </rPh>
    <rPh sb="2" eb="4">
      <t>シュッショ</t>
    </rPh>
    <phoneticPr fontId="13"/>
  </si>
  <si>
    <t>１　総面積</t>
    <rPh sb="2" eb="3">
      <t>ソウ</t>
    </rPh>
    <rPh sb="3" eb="4">
      <t>メン</t>
    </rPh>
    <rPh sb="4" eb="5">
      <t>セキ</t>
    </rPh>
    <phoneticPr fontId="13"/>
  </si>
  <si>
    <t>調査周期</t>
    <rPh sb="0" eb="2">
      <t>チョウサ</t>
    </rPh>
    <rPh sb="2" eb="4">
      <t>シュウキ</t>
    </rPh>
    <phoneticPr fontId="13"/>
  </si>
  <si>
    <t>毎年</t>
    <rPh sb="0" eb="2">
      <t>マイトシ</t>
    </rPh>
    <phoneticPr fontId="13"/>
  </si>
  <si>
    <t>５年ごと</t>
    <phoneticPr fontId="13"/>
  </si>
  <si>
    <t>北区</t>
    <rPh sb="0" eb="2">
      <t>キタク</t>
    </rPh>
    <phoneticPr fontId="13"/>
  </si>
  <si>
    <t>中区</t>
    <rPh sb="0" eb="2">
      <t>ナカク</t>
    </rPh>
    <phoneticPr fontId="13"/>
  </si>
  <si>
    <t>東区</t>
    <rPh sb="0" eb="2">
      <t>ヒガシク</t>
    </rPh>
    <phoneticPr fontId="13"/>
  </si>
  <si>
    <t>南区</t>
    <rPh sb="0" eb="2">
      <t>ミナミク</t>
    </rPh>
    <phoneticPr fontId="13"/>
  </si>
  <si>
    <t>５年ごと</t>
  </si>
  <si>
    <t>２　総人口</t>
    <rPh sb="2" eb="5">
      <t>ソウジンコウ</t>
    </rPh>
    <phoneticPr fontId="13"/>
  </si>
  <si>
    <t>３　人口密度</t>
    <rPh sb="2" eb="4">
      <t>ジンコウ</t>
    </rPh>
    <rPh sb="4" eb="6">
      <t>ミツド</t>
    </rPh>
    <phoneticPr fontId="13"/>
  </si>
  <si>
    <t>４　総世帯数</t>
    <rPh sb="2" eb="3">
      <t>ソウ</t>
    </rPh>
    <rPh sb="3" eb="5">
      <t>セタイ</t>
    </rPh>
    <rPh sb="5" eb="6">
      <t>スウ</t>
    </rPh>
    <phoneticPr fontId="13"/>
  </si>
  <si>
    <t>５　事業所数</t>
    <rPh sb="2" eb="5">
      <t>ジギョウショ</t>
    </rPh>
    <rPh sb="5" eb="6">
      <t>スウ</t>
    </rPh>
    <phoneticPr fontId="13"/>
  </si>
  <si>
    <t>（＊）</t>
    <phoneticPr fontId="13"/>
  </si>
  <si>
    <t>６　病院・一般
診療所数</t>
    <rPh sb="2" eb="4">
      <t>ビョウイン</t>
    </rPh>
    <rPh sb="5" eb="7">
      <t>イッパン</t>
    </rPh>
    <rPh sb="8" eb="11">
      <t>シンリョウジョ</t>
    </rPh>
    <rPh sb="11" eb="12">
      <t>カズ</t>
    </rPh>
    <phoneticPr fontId="13"/>
  </si>
  <si>
    <t>付表-１　市町村編</t>
    <rPh sb="0" eb="2">
      <t>フヒョウ</t>
    </rPh>
    <rPh sb="5" eb="8">
      <t>シチョウソン</t>
    </rPh>
    <rPh sb="8" eb="9">
      <t>ヘン</t>
    </rPh>
    <phoneticPr fontId="13"/>
  </si>
  <si>
    <t xml:space="preserve">
国土地理院
「全国都道府県
市区町村別面積調」
</t>
    <rPh sb="8" eb="10">
      <t>ゼンコク</t>
    </rPh>
    <rPh sb="10" eb="14">
      <t>トドウフケン</t>
    </rPh>
    <rPh sb="15" eb="17">
      <t>シク</t>
    </rPh>
    <rPh sb="17" eb="19">
      <t>チョウソン</t>
    </rPh>
    <rPh sb="19" eb="20">
      <t>ベツ</t>
    </rPh>
    <rPh sb="20" eb="22">
      <t>メンセキ</t>
    </rPh>
    <rPh sb="22" eb="23">
      <t>シラ</t>
    </rPh>
    <phoneticPr fontId="13"/>
  </si>
  <si>
    <t>（人）</t>
    <rPh sb="1" eb="2">
      <t>ヒト</t>
    </rPh>
    <phoneticPr fontId="13"/>
  </si>
  <si>
    <t>（世帯）</t>
    <rPh sb="1" eb="3">
      <t>セタイ</t>
    </rPh>
    <phoneticPr fontId="13"/>
  </si>
  <si>
    <t>（事業所）</t>
    <rPh sb="1" eb="4">
      <t>ジギョウショ</t>
    </rPh>
    <phoneticPr fontId="13"/>
  </si>
  <si>
    <t>（施設）</t>
    <rPh sb="1" eb="3">
      <t>シセツ</t>
    </rPh>
    <phoneticPr fontId="13"/>
  </si>
  <si>
    <t>厚生労働省
「医療施設調査」</t>
    <rPh sb="0" eb="2">
      <t>コウセイ</t>
    </rPh>
    <rPh sb="2" eb="5">
      <t>ロウドウショウ</t>
    </rPh>
    <rPh sb="7" eb="9">
      <t>イリョウ</t>
    </rPh>
    <rPh sb="9" eb="11">
      <t>シセツ</t>
    </rPh>
    <rPh sb="11" eb="13">
      <t>チョウサ</t>
    </rPh>
    <phoneticPr fontId="13"/>
  </si>
  <si>
    <r>
      <t>（人／km</t>
    </r>
    <r>
      <rPr>
        <vertAlign val="superscript"/>
        <sz val="12"/>
        <color theme="1"/>
        <rFont val="ＭＳ Ｐゴシック"/>
        <family val="3"/>
        <charset val="128"/>
      </rPr>
      <t>2</t>
    </r>
    <r>
      <rPr>
        <sz val="12"/>
        <color theme="1"/>
        <rFont val="ＭＳ Ｐゴシック"/>
        <family val="3"/>
        <charset val="128"/>
      </rPr>
      <t>）</t>
    </r>
    <rPh sb="1" eb="2">
      <t>ヒト</t>
    </rPh>
    <phoneticPr fontId="13"/>
  </si>
  <si>
    <r>
      <t>（km</t>
    </r>
    <r>
      <rPr>
        <vertAlign val="superscript"/>
        <sz val="9"/>
        <color theme="1"/>
        <rFont val="ＭＳ Ｐゴシック"/>
        <family val="3"/>
        <charset val="128"/>
      </rPr>
      <t>2</t>
    </r>
    <r>
      <rPr>
        <sz val="12"/>
        <color theme="1"/>
        <rFont val="ＭＳ Ｐゴシック"/>
        <family val="3"/>
        <charset val="128"/>
      </rPr>
      <t>）</t>
    </r>
    <phoneticPr fontId="13"/>
  </si>
  <si>
    <t xml:space="preserve">総務省
「国勢調査結果」
</t>
    <rPh sb="5" eb="7">
      <t>コクセイ</t>
    </rPh>
    <rPh sb="7" eb="9">
      <t>チョウサ</t>
    </rPh>
    <rPh sb="9" eb="11">
      <t>ケッカ</t>
    </rPh>
    <phoneticPr fontId="13"/>
  </si>
  <si>
    <t>＊　児島湖は、水面が境界未定のため、岡山市南区、岡山市の合計及び玉野市の面積には含まれず、県計には含む。また、玉野市の面積は、香川県直島町と境界未定のため参考値。</t>
    <rPh sb="2" eb="4">
      <t>コジマ</t>
    </rPh>
    <rPh sb="4" eb="5">
      <t>コ</t>
    </rPh>
    <rPh sb="7" eb="9">
      <t>スイメン</t>
    </rPh>
    <rPh sb="10" eb="12">
      <t>キョウカイ</t>
    </rPh>
    <rPh sb="12" eb="14">
      <t>ミテイ</t>
    </rPh>
    <rPh sb="18" eb="21">
      <t>オカヤマシ</t>
    </rPh>
    <rPh sb="21" eb="23">
      <t>ミナミク</t>
    </rPh>
    <rPh sb="24" eb="27">
      <t>オカヤマシ</t>
    </rPh>
    <rPh sb="28" eb="30">
      <t>ゴウケイ</t>
    </rPh>
    <rPh sb="30" eb="31">
      <t>オヨ</t>
    </rPh>
    <rPh sb="32" eb="35">
      <t>タマノシ</t>
    </rPh>
    <rPh sb="36" eb="38">
      <t>メンセキ</t>
    </rPh>
    <rPh sb="40" eb="41">
      <t>フク</t>
    </rPh>
    <rPh sb="45" eb="46">
      <t>ケン</t>
    </rPh>
    <rPh sb="46" eb="47">
      <t>ケイ</t>
    </rPh>
    <rPh sb="49" eb="50">
      <t>フク</t>
    </rPh>
    <rPh sb="55" eb="57">
      <t>タマノ</t>
    </rPh>
    <rPh sb="57" eb="58">
      <t>シ</t>
    </rPh>
    <rPh sb="59" eb="61">
      <t>メンセキ</t>
    </rPh>
    <rPh sb="63" eb="66">
      <t>カガワケン</t>
    </rPh>
    <rPh sb="66" eb="69">
      <t>ナオシマチョウ</t>
    </rPh>
    <rPh sb="70" eb="72">
      <t>キョウカイ</t>
    </rPh>
    <rPh sb="72" eb="74">
      <t>ミテイ</t>
    </rPh>
    <rPh sb="77" eb="79">
      <t>サンコウ</t>
    </rPh>
    <rPh sb="79" eb="80">
      <t>アタイ</t>
    </rPh>
    <phoneticPr fontId="13"/>
  </si>
  <si>
    <t xml:space="preserve">総務省
「国勢調査結果」
</t>
    <phoneticPr fontId="13"/>
  </si>
  <si>
    <t>備　考</t>
    <rPh sb="0" eb="1">
      <t>ビ</t>
    </rPh>
    <rPh sb="2" eb="3">
      <t>コウ</t>
    </rPh>
    <phoneticPr fontId="13"/>
  </si>
  <si>
    <t>令和3年6月1日</t>
    <rPh sb="0" eb="2">
      <t>レイワ</t>
    </rPh>
    <rPh sb="3" eb="4">
      <t>ネン</t>
    </rPh>
    <rPh sb="5" eb="6">
      <t>ガツ</t>
    </rPh>
    <rPh sb="7" eb="8">
      <t>ニチ</t>
    </rPh>
    <phoneticPr fontId="21"/>
  </si>
  <si>
    <t>総務省・経済産業省
「令和３年経済センサス-活動調査」　　　　　　　　　　　</t>
    <rPh sb="4" eb="9">
      <t>ケイザイサンギョウショウ</t>
    </rPh>
    <rPh sb="11" eb="13">
      <t>レイワ</t>
    </rPh>
    <rPh sb="15" eb="17">
      <t>ケイザイ</t>
    </rPh>
    <rPh sb="22" eb="24">
      <t>カツドウ</t>
    </rPh>
    <rPh sb="24" eb="26">
      <t>チョウサ</t>
    </rPh>
    <phoneticPr fontId="21"/>
  </si>
  <si>
    <t>(＊)</t>
  </si>
  <si>
    <t>＊　個人経営の農林漁業の事業所、国及び地方公共団体の事業所等を除く。
　　　(事業内容等不詳の事業所を除く。)</t>
    <rPh sb="2" eb="4">
      <t>コジン</t>
    </rPh>
    <rPh sb="4" eb="6">
      <t>ケイエイ</t>
    </rPh>
    <rPh sb="7" eb="9">
      <t>ノウリン</t>
    </rPh>
    <rPh sb="9" eb="11">
      <t>ギョギョウ</t>
    </rPh>
    <rPh sb="12" eb="15">
      <t>ジギョウショ</t>
    </rPh>
    <rPh sb="16" eb="17">
      <t>クニ</t>
    </rPh>
    <rPh sb="17" eb="18">
      <t>オヨ</t>
    </rPh>
    <rPh sb="19" eb="21">
      <t>チホウ</t>
    </rPh>
    <rPh sb="21" eb="23">
      <t>コウキョウ</t>
    </rPh>
    <rPh sb="23" eb="25">
      <t>ダンタイ</t>
    </rPh>
    <rPh sb="26" eb="29">
      <t>ジギョウショ</t>
    </rPh>
    <rPh sb="29" eb="30">
      <t>トウ</t>
    </rPh>
    <rPh sb="31" eb="32">
      <t>ノゾ</t>
    </rPh>
    <rPh sb="39" eb="41">
      <t>ジギョウ</t>
    </rPh>
    <rPh sb="41" eb="43">
      <t>ナイヨウ</t>
    </rPh>
    <rPh sb="43" eb="44">
      <t>ナド</t>
    </rPh>
    <rPh sb="44" eb="46">
      <t>フショウ</t>
    </rPh>
    <rPh sb="47" eb="50">
      <t>ジギョウショ</t>
    </rPh>
    <rPh sb="51" eb="52">
      <t>ノゾ</t>
    </rPh>
    <phoneticPr fontId="20"/>
  </si>
  <si>
    <t>変更なし</t>
    <rPh sb="0" eb="2">
      <t>ヘンコウ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</si>
</sst>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);[Red]\(#,##0\)"/>
    <numFmt numFmtId="177" formatCode="#,##0.0_);[Red]\(#,##0.0\)"/>
    <numFmt numFmtId="178" formatCode="#,##0.00_);[Red]\(#,##0.00\)"/>
    <numFmt numFmtId="179" formatCode="#,##0.00&quot;   &quot;;[Red]\-#,##0.00&quot;   &quot;"/>
    <numFmt numFmtId="180" formatCode="0.0_);[Red]\(0.0\)"/>
    <numFmt numFmtId="181" formatCode="0.00_);[Red]\(0.00\)"/>
    <numFmt numFmtId="182" formatCode="#,##0_ ;[Red]\-#,##0\ "/>
  </numFmts>
  <fonts count="3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Terminal"/>
      <family val="3"/>
      <charset val="255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System"/>
      <charset val="128"/>
    </font>
    <font>
      <sz val="11"/>
      <name val="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vertAlign val="superscript"/>
      <sz val="12"/>
      <color theme="1"/>
      <name val="ＭＳ Ｐゴシック"/>
      <family val="3"/>
      <charset val="128"/>
    </font>
    <font>
      <vertAlign val="superscript"/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Ｐゴシック"/>
      <family val="3"/>
      <charset val="128"/>
    </font>
    <font>
      <i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9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4" fillId="0" borderId="0"/>
    <xf numFmtId="0" fontId="12" fillId="0" borderId="0">
      <alignment vertical="center"/>
    </xf>
    <xf numFmtId="0" fontId="20" fillId="0" borderId="0"/>
    <xf numFmtId="0" fontId="2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/>
    <xf numFmtId="1" fontId="22" fillId="0" borderId="0"/>
    <xf numFmtId="0" fontId="26" fillId="0" borderId="0">
      <alignment vertical="center"/>
    </xf>
    <xf numFmtId="0" fontId="12" fillId="0" borderId="0"/>
    <xf numFmtId="0" fontId="26" fillId="0" borderId="0">
      <alignment vertical="center"/>
    </xf>
    <xf numFmtId="0" fontId="17" fillId="0" borderId="0"/>
    <xf numFmtId="0" fontId="15" fillId="0" borderId="0"/>
    <xf numFmtId="0" fontId="15" fillId="0" borderId="0"/>
    <xf numFmtId="0" fontId="22" fillId="0" borderId="0"/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3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26">
    <xf numFmtId="0" fontId="0" fillId="0" borderId="0" xfId="0"/>
    <xf numFmtId="0" fontId="16" fillId="0" borderId="7" xfId="21" applyFont="1" applyFill="1" applyBorder="1" applyAlignment="1">
      <alignment horizontal="distributed" vertical="center" indent="1"/>
    </xf>
    <xf numFmtId="0" fontId="16" fillId="0" borderId="8" xfId="21" applyFont="1" applyFill="1" applyBorder="1" applyAlignment="1">
      <alignment horizontal="distributed" vertical="center" indent="1"/>
    </xf>
    <xf numFmtId="0" fontId="16" fillId="0" borderId="9" xfId="21" applyFont="1" applyFill="1" applyBorder="1" applyAlignment="1">
      <alignment horizontal="distributed" vertical="center" indent="1"/>
    </xf>
    <xf numFmtId="0" fontId="12" fillId="0" borderId="0" xfId="0" applyFont="1" applyFill="1"/>
    <xf numFmtId="0" fontId="14" fillId="0" borderId="0" xfId="22" applyFont="1" applyFill="1" applyAlignment="1">
      <alignment vertical="center"/>
    </xf>
    <xf numFmtId="180" fontId="12" fillId="0" borderId="0" xfId="0" applyNumberFormat="1" applyFont="1" applyFill="1" applyBorder="1" applyAlignment="1">
      <alignment horizontal="right"/>
    </xf>
    <xf numFmtId="38" fontId="12" fillId="0" borderId="0" xfId="2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right"/>
    </xf>
    <xf numFmtId="179" fontId="16" fillId="0" borderId="14" xfId="2" applyNumberFormat="1" applyFont="1" applyFill="1" applyBorder="1" applyAlignment="1">
      <alignment horizontal="distributed" vertical="center"/>
    </xf>
    <xf numFmtId="179" fontId="16" fillId="0" borderId="15" xfId="2" applyNumberFormat="1" applyFont="1" applyFill="1" applyBorder="1" applyAlignment="1">
      <alignment horizontal="distributed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left" wrapText="1"/>
    </xf>
    <xf numFmtId="0" fontId="23" fillId="0" borderId="0" xfId="22" applyFont="1" applyFill="1" applyAlignment="1">
      <alignment vertical="center"/>
    </xf>
    <xf numFmtId="0" fontId="16" fillId="0" borderId="0" xfId="0" applyFont="1" applyFill="1" applyAlignment="1">
      <alignment horizontal="center"/>
    </xf>
    <xf numFmtId="180" fontId="16" fillId="0" borderId="19" xfId="0" applyNumberFormat="1" applyFont="1" applyFill="1" applyBorder="1" applyAlignment="1">
      <alignment horizontal="center" vertical="center"/>
    </xf>
    <xf numFmtId="180" fontId="16" fillId="0" borderId="19" xfId="0" applyNumberFormat="1" applyFont="1" applyFill="1" applyBorder="1" applyAlignment="1">
      <alignment horizontal="right" vertical="center" indent="1"/>
    </xf>
    <xf numFmtId="177" fontId="16" fillId="0" borderId="19" xfId="2" applyNumberFormat="1" applyFont="1" applyFill="1" applyBorder="1" applyAlignment="1">
      <alignment horizontal="right" vertical="center" indent="1"/>
    </xf>
    <xf numFmtId="180" fontId="16" fillId="0" borderId="19" xfId="2" applyNumberFormat="1" applyFont="1" applyFill="1" applyBorder="1" applyAlignment="1">
      <alignment vertical="center"/>
    </xf>
    <xf numFmtId="58" fontId="12" fillId="0" borderId="19" xfId="0" applyNumberFormat="1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9" xfId="23" applyFont="1" applyFill="1" applyBorder="1" applyAlignment="1" applyProtection="1">
      <alignment horizontal="center" vertical="center" wrapText="1"/>
    </xf>
    <xf numFmtId="180" fontId="12" fillId="0" borderId="19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180" fontId="12" fillId="0" borderId="0" xfId="0" applyNumberFormat="1" applyFont="1" applyFill="1" applyBorder="1"/>
    <xf numFmtId="0" fontId="27" fillId="0" borderId="0" xfId="0" applyFont="1" applyFill="1" applyBorder="1"/>
    <xf numFmtId="0" fontId="28" fillId="0" borderId="0" xfId="0" applyFont="1" applyFill="1" applyBorder="1" applyAlignment="1">
      <alignment horizontal="center" wrapText="1"/>
    </xf>
    <xf numFmtId="181" fontId="28" fillId="0" borderId="0" xfId="0" applyNumberFormat="1" applyFont="1" applyFill="1"/>
    <xf numFmtId="0" fontId="28" fillId="0" borderId="0" xfId="0" applyFont="1" applyFill="1"/>
    <xf numFmtId="0" fontId="0" fillId="0" borderId="0" xfId="0" applyFont="1" applyFill="1" applyBorder="1" applyAlignment="1">
      <alignment horizontal="center" wrapText="1"/>
    </xf>
    <xf numFmtId="38" fontId="0" fillId="0" borderId="0" xfId="2" applyFont="1" applyFill="1"/>
    <xf numFmtId="0" fontId="0" fillId="0" borderId="0" xfId="0" applyFont="1" applyFill="1"/>
    <xf numFmtId="0" fontId="0" fillId="0" borderId="0" xfId="0" applyFont="1" applyFill="1" applyBorder="1"/>
    <xf numFmtId="0" fontId="29" fillId="0" borderId="0" xfId="0" applyFont="1" applyFill="1" applyBorder="1" applyAlignment="1">
      <alignment horizontal="center" wrapText="1"/>
    </xf>
    <xf numFmtId="180" fontId="29" fillId="0" borderId="0" xfId="0" applyNumberFormat="1" applyFont="1" applyFill="1"/>
    <xf numFmtId="0" fontId="30" fillId="0" borderId="1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right" vertical="center" indent="1"/>
    </xf>
    <xf numFmtId="58" fontId="29" fillId="0" borderId="3" xfId="0" applyNumberFormat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180" fontId="3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38" fontId="16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right" vertical="center" indent="1"/>
    </xf>
    <xf numFmtId="180" fontId="30" fillId="0" borderId="16" xfId="0" applyNumberFormat="1" applyFont="1" applyFill="1" applyBorder="1" applyAlignment="1">
      <alignment horizontal="right" vertical="center" indent="1"/>
    </xf>
    <xf numFmtId="0" fontId="16" fillId="0" borderId="21" xfId="0" applyFont="1" applyFill="1" applyBorder="1" applyAlignment="1">
      <alignment horizontal="right" vertical="center" indent="1"/>
    </xf>
    <xf numFmtId="38" fontId="16" fillId="0" borderId="21" xfId="2" applyFont="1" applyFill="1" applyBorder="1" applyAlignment="1">
      <alignment horizontal="right" vertical="center" indent="1"/>
    </xf>
    <xf numFmtId="182" fontId="16" fillId="0" borderId="10" xfId="2" applyNumberFormat="1" applyFont="1" applyFill="1" applyBorder="1" applyAlignment="1">
      <alignment horizontal="right" vertical="center" indent="1"/>
    </xf>
    <xf numFmtId="177" fontId="30" fillId="0" borderId="6" xfId="2" applyNumberFormat="1" applyFont="1" applyFill="1" applyBorder="1" applyAlignment="1">
      <alignment horizontal="right" vertical="center" indent="1"/>
    </xf>
    <xf numFmtId="176" fontId="16" fillId="0" borderId="6" xfId="0" applyNumberFormat="1" applyFont="1" applyFill="1" applyBorder="1" applyAlignment="1">
      <alignment horizontal="right" vertical="center" indent="1"/>
    </xf>
    <xf numFmtId="182" fontId="16" fillId="0" borderId="6" xfId="2" applyNumberFormat="1" applyFont="1" applyFill="1" applyBorder="1" applyAlignment="1">
      <alignment horizontal="right" vertical="center" indent="1"/>
    </xf>
    <xf numFmtId="182" fontId="16" fillId="0" borderId="5" xfId="2" applyNumberFormat="1" applyFont="1" applyFill="1" applyBorder="1" applyAlignment="1" applyProtection="1">
      <alignment horizontal="right" vertical="center" indent="1"/>
    </xf>
    <xf numFmtId="177" fontId="30" fillId="0" borderId="3" xfId="2" applyNumberFormat="1" applyFont="1" applyFill="1" applyBorder="1" applyAlignment="1">
      <alignment horizontal="right" vertical="center" indent="1"/>
    </xf>
    <xf numFmtId="176" fontId="16" fillId="0" borderId="3" xfId="0" applyNumberFormat="1" applyFont="1" applyFill="1" applyBorder="1" applyAlignment="1">
      <alignment horizontal="right" vertical="center" indent="1"/>
    </xf>
    <xf numFmtId="182" fontId="16" fillId="0" borderId="3" xfId="2" applyNumberFormat="1" applyFont="1" applyFill="1" applyBorder="1" applyAlignment="1">
      <alignment horizontal="right" vertical="center" indent="1"/>
    </xf>
    <xf numFmtId="182" fontId="16" fillId="0" borderId="4" xfId="2" applyNumberFormat="1" applyFont="1" applyFill="1" applyBorder="1" applyAlignment="1" applyProtection="1">
      <alignment horizontal="right" vertical="center" indent="1"/>
    </xf>
    <xf numFmtId="177" fontId="30" fillId="0" borderId="11" xfId="2" applyNumberFormat="1" applyFont="1" applyFill="1" applyBorder="1" applyAlignment="1">
      <alignment horizontal="right" vertical="center" indent="1"/>
    </xf>
    <xf numFmtId="176" fontId="16" fillId="0" borderId="11" xfId="0" applyNumberFormat="1" applyFont="1" applyFill="1" applyBorder="1" applyAlignment="1">
      <alignment horizontal="right" vertical="center" indent="1"/>
    </xf>
    <xf numFmtId="182" fontId="16" fillId="0" borderId="11" xfId="2" applyNumberFormat="1" applyFont="1" applyFill="1" applyBorder="1" applyAlignment="1">
      <alignment horizontal="right" vertical="center" indent="1"/>
    </xf>
    <xf numFmtId="182" fontId="16" fillId="0" borderId="12" xfId="2" applyNumberFormat="1" applyFont="1" applyFill="1" applyBorder="1" applyAlignment="1" applyProtection="1">
      <alignment horizontal="right" vertical="center" indent="1"/>
    </xf>
    <xf numFmtId="176" fontId="16" fillId="0" borderId="2" xfId="0" applyNumberFormat="1" applyFont="1" applyFill="1" applyBorder="1" applyAlignment="1">
      <alignment horizontal="right" vertical="center" indent="1"/>
    </xf>
    <xf numFmtId="182" fontId="16" fillId="0" borderId="13" xfId="2" applyNumberFormat="1" applyFont="1" applyFill="1" applyBorder="1" applyAlignment="1">
      <alignment horizontal="right" vertical="center" indent="1"/>
    </xf>
    <xf numFmtId="176" fontId="16" fillId="0" borderId="13" xfId="0" applyNumberFormat="1" applyFont="1" applyFill="1" applyBorder="1" applyAlignment="1">
      <alignment horizontal="right" vertical="center" indent="1"/>
    </xf>
    <xf numFmtId="176" fontId="16" fillId="0" borderId="15" xfId="2" applyNumberFormat="1" applyFont="1" applyFill="1" applyBorder="1" applyAlignment="1">
      <alignment vertical="center"/>
    </xf>
    <xf numFmtId="180" fontId="30" fillId="0" borderId="1" xfId="2" applyNumberFormat="1" applyFont="1" applyFill="1" applyBorder="1" applyAlignment="1">
      <alignment vertical="center"/>
    </xf>
    <xf numFmtId="177" fontId="16" fillId="0" borderId="1" xfId="0" applyNumberFormat="1" applyFont="1" applyFill="1" applyBorder="1" applyAlignment="1">
      <alignment vertical="center"/>
    </xf>
    <xf numFmtId="38" fontId="16" fillId="0" borderId="1" xfId="2" applyFont="1" applyFill="1" applyBorder="1" applyAlignment="1">
      <alignment vertical="center"/>
    </xf>
    <xf numFmtId="58" fontId="0" fillId="0" borderId="5" xfId="0" applyNumberFormat="1" applyFont="1" applyFill="1" applyBorder="1" applyAlignment="1">
      <alignment horizontal="center" vertical="center" wrapText="1"/>
    </xf>
    <xf numFmtId="58" fontId="0" fillId="0" borderId="3" xfId="0" applyNumberFormat="1" applyFont="1" applyFill="1" applyBorder="1" applyAlignment="1">
      <alignment horizontal="center" vertical="center" wrapText="1"/>
    </xf>
    <xf numFmtId="49" fontId="0" fillId="0" borderId="3" xfId="2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38" fontId="0" fillId="0" borderId="11" xfId="2" applyFont="1" applyFill="1" applyBorder="1" applyAlignment="1">
      <alignment horizontal="center" vertical="center" wrapText="1"/>
    </xf>
    <xf numFmtId="0" fontId="0" fillId="0" borderId="16" xfId="23" applyFont="1" applyFill="1" applyBorder="1" applyAlignment="1" applyProtection="1">
      <alignment horizontal="center" vertical="center" wrapText="1"/>
    </xf>
    <xf numFmtId="0" fontId="0" fillId="0" borderId="11" xfId="23" applyFont="1" applyFill="1" applyBorder="1" applyAlignment="1" applyProtection="1">
      <alignment horizontal="center" vertical="center" wrapText="1"/>
    </xf>
    <xf numFmtId="0" fontId="29" fillId="0" borderId="11" xfId="23" applyFont="1" applyFill="1" applyBorder="1" applyAlignment="1" applyProtection="1">
      <alignment horizontal="center" vertical="center" wrapText="1"/>
    </xf>
    <xf numFmtId="0" fontId="12" fillId="0" borderId="11" xfId="23" applyFont="1" applyFill="1" applyBorder="1" applyAlignment="1" applyProtection="1">
      <alignment horizontal="center" vertical="center" wrapText="1"/>
    </xf>
    <xf numFmtId="58" fontId="0" fillId="0" borderId="1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80" fontId="29" fillId="0" borderId="2" xfId="0" applyNumberFormat="1" applyFont="1" applyFill="1" applyBorder="1" applyAlignment="1">
      <alignment horizontal="center" vertical="center" wrapText="1"/>
    </xf>
    <xf numFmtId="178" fontId="34" fillId="0" borderId="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80" fontId="29" fillId="0" borderId="0" xfId="0" applyNumberFormat="1" applyFont="1" applyFill="1" applyBorder="1" applyAlignment="1">
      <alignment horizontal="center" vertical="center"/>
    </xf>
    <xf numFmtId="38" fontId="0" fillId="0" borderId="0" xfId="2" applyFont="1" applyFill="1" applyBorder="1" applyAlignment="1">
      <alignment horizontal="center" vertical="center"/>
    </xf>
    <xf numFmtId="178" fontId="16" fillId="0" borderId="6" xfId="0" applyNumberFormat="1" applyFont="1" applyFill="1" applyBorder="1" applyAlignment="1">
      <alignment horizontal="right" vertical="center" indent="1"/>
    </xf>
    <xf numFmtId="181" fontId="16" fillId="0" borderId="3" xfId="2" applyNumberFormat="1" applyFont="1" applyFill="1" applyBorder="1" applyAlignment="1">
      <alignment horizontal="right" vertical="center" indent="1"/>
    </xf>
    <xf numFmtId="178" fontId="16" fillId="0" borderId="11" xfId="0" applyNumberFormat="1" applyFont="1" applyFill="1" applyBorder="1" applyAlignment="1">
      <alignment horizontal="right" vertical="center" indent="1"/>
    </xf>
    <xf numFmtId="178" fontId="16" fillId="0" borderId="13" xfId="0" applyNumberFormat="1" applyFont="1" applyFill="1" applyBorder="1" applyAlignment="1">
      <alignment horizontal="right" vertical="center" indent="1"/>
    </xf>
    <xf numFmtId="58" fontId="0" fillId="0" borderId="13" xfId="0" applyNumberFormat="1" applyFont="1" applyFill="1" applyBorder="1" applyAlignment="1">
      <alignment horizontal="center" vertical="center" wrapText="1"/>
    </xf>
    <xf numFmtId="58" fontId="0" fillId="0" borderId="2" xfId="0" applyNumberFormat="1" applyFont="1" applyFill="1" applyBorder="1" applyAlignment="1">
      <alignment horizontal="center" vertical="center" wrapText="1"/>
    </xf>
    <xf numFmtId="38" fontId="12" fillId="0" borderId="2" xfId="2" applyFont="1" applyFill="1" applyBorder="1" applyAlignment="1" applyProtection="1">
      <alignment horizontal="center" vertical="center" wrapText="1"/>
    </xf>
    <xf numFmtId="0" fontId="35" fillId="0" borderId="0" xfId="0" applyFont="1" applyFill="1" applyAlignment="1">
      <alignment horizontal="center"/>
    </xf>
    <xf numFmtId="0" fontId="16" fillId="0" borderId="14" xfId="23" applyFont="1" applyFill="1" applyBorder="1" applyAlignment="1" applyProtection="1">
      <alignment horizontal="center" vertical="distributed"/>
    </xf>
    <xf numFmtId="0" fontId="16" fillId="0" borderId="15" xfId="23" applyFont="1" applyFill="1" applyBorder="1" applyAlignment="1" applyProtection="1">
      <alignment horizontal="center" vertical="distributed"/>
    </xf>
    <xf numFmtId="0" fontId="16" fillId="0" borderId="30" xfId="23" applyFont="1" applyFill="1" applyBorder="1" applyAlignment="1" applyProtection="1">
      <alignment horizontal="center" vertical="distributed"/>
    </xf>
    <xf numFmtId="0" fontId="16" fillId="0" borderId="31" xfId="23" applyFont="1" applyFill="1" applyBorder="1" applyAlignment="1" applyProtection="1">
      <alignment horizontal="center" vertical="distributed"/>
    </xf>
    <xf numFmtId="0" fontId="16" fillId="0" borderId="32" xfId="23" applyFont="1" applyFill="1" applyBorder="1" applyAlignment="1" applyProtection="1">
      <alignment horizontal="distributed" vertical="center" indent="1"/>
    </xf>
    <xf numFmtId="0" fontId="16" fillId="0" borderId="33" xfId="23" applyFont="1" applyFill="1" applyBorder="1" applyAlignment="1" applyProtection="1">
      <alignment horizontal="distributed" vertical="center" indent="1"/>
    </xf>
    <xf numFmtId="0" fontId="16" fillId="0" borderId="29" xfId="21" applyFont="1" applyFill="1" applyBorder="1" applyAlignment="1">
      <alignment horizontal="distributed" vertical="center" indent="1"/>
    </xf>
    <xf numFmtId="0" fontId="16" fillId="0" borderId="18" xfId="21" applyFont="1" applyFill="1" applyBorder="1" applyAlignment="1">
      <alignment horizontal="distributed" vertical="center" indent="1"/>
    </xf>
    <xf numFmtId="0" fontId="16" fillId="0" borderId="25" xfId="21" applyFont="1" applyFill="1" applyBorder="1" applyAlignment="1">
      <alignment horizontal="distributed" vertical="center" indent="1"/>
    </xf>
    <xf numFmtId="0" fontId="16" fillId="0" borderId="17" xfId="21" applyFont="1" applyFill="1" applyBorder="1" applyAlignment="1">
      <alignment horizontal="distributed" vertical="center" indent="1"/>
    </xf>
    <xf numFmtId="0" fontId="25" fillId="0" borderId="25" xfId="21" applyFont="1" applyFill="1" applyBorder="1" applyAlignment="1">
      <alignment horizontal="distributed" vertical="center" indent="1"/>
    </xf>
    <xf numFmtId="0" fontId="25" fillId="0" borderId="17" xfId="21" applyFont="1" applyFill="1" applyBorder="1" applyAlignment="1">
      <alignment horizontal="distributed" vertical="center" indent="1"/>
    </xf>
    <xf numFmtId="179" fontId="16" fillId="0" borderId="25" xfId="2" applyNumberFormat="1" applyFont="1" applyFill="1" applyBorder="1" applyAlignment="1">
      <alignment horizontal="distributed" vertical="center" indent="1"/>
    </xf>
    <xf numFmtId="179" fontId="16" fillId="0" borderId="17" xfId="2" applyNumberFormat="1" applyFont="1" applyFill="1" applyBorder="1" applyAlignment="1">
      <alignment horizontal="distributed" vertical="center" indent="1"/>
    </xf>
    <xf numFmtId="179" fontId="25" fillId="0" borderId="25" xfId="2" applyNumberFormat="1" applyFont="1" applyFill="1" applyBorder="1" applyAlignment="1">
      <alignment horizontal="distributed" vertical="center" indent="1"/>
    </xf>
    <xf numFmtId="179" fontId="25" fillId="0" borderId="17" xfId="2" applyNumberFormat="1" applyFont="1" applyFill="1" applyBorder="1" applyAlignment="1">
      <alignment horizontal="distributed" vertical="center" indent="1"/>
    </xf>
    <xf numFmtId="179" fontId="16" fillId="0" borderId="26" xfId="2" applyNumberFormat="1" applyFont="1" applyFill="1" applyBorder="1" applyAlignment="1">
      <alignment horizontal="center" vertical="center"/>
    </xf>
    <xf numFmtId="179" fontId="16" fillId="0" borderId="28" xfId="2" applyNumberFormat="1" applyFont="1" applyFill="1" applyBorder="1" applyAlignment="1">
      <alignment horizontal="center" vertical="center"/>
    </xf>
    <xf numFmtId="179" fontId="25" fillId="0" borderId="26" xfId="2" applyNumberFormat="1" applyFont="1" applyFill="1" applyBorder="1" applyAlignment="1">
      <alignment horizontal="center" vertical="center"/>
    </xf>
    <xf numFmtId="179" fontId="25" fillId="0" borderId="28" xfId="2" applyNumberFormat="1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2" fillId="0" borderId="24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left" wrapText="1"/>
    </xf>
    <xf numFmtId="0" fontId="12" fillId="0" borderId="23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</cellXfs>
  <cellStyles count="37">
    <cellStyle name="パーセント 2" xfId="1"/>
    <cellStyle name="桁区切り" xfId="2" builtinId="6"/>
    <cellStyle name="桁区切り 2" xfId="3"/>
    <cellStyle name="桁区切り 2 3" xfId="4"/>
    <cellStyle name="桁区切り 3" xfId="5"/>
    <cellStyle name="桁区切り 4" xfId="6"/>
    <cellStyle name="桁区切り 5" xfId="7"/>
    <cellStyle name="標準" xfId="0" builtinId="0"/>
    <cellStyle name="標準 10" xfId="8"/>
    <cellStyle name="標準 11" xfId="9"/>
    <cellStyle name="標準 12" xfId="10"/>
    <cellStyle name="標準 13" xfId="11"/>
    <cellStyle name="標準 14" xfId="26"/>
    <cellStyle name="標準 15" xfId="27"/>
    <cellStyle name="標準 16" xfId="28"/>
    <cellStyle name="標準 17" xfId="29"/>
    <cellStyle name="標準 18" xfId="30"/>
    <cellStyle name="標準 19" xfId="31"/>
    <cellStyle name="標準 2" xfId="12"/>
    <cellStyle name="標準 2 2" xfId="13"/>
    <cellStyle name="標準 2_H19集計結果（ごみ処理状況）" xfId="14"/>
    <cellStyle name="標準 20" xfId="32"/>
    <cellStyle name="標準 21" xfId="33"/>
    <cellStyle name="標準 22" xfId="34"/>
    <cellStyle name="標準 23" xfId="35"/>
    <cellStyle name="標準 24" xfId="36"/>
    <cellStyle name="標準 3" xfId="15"/>
    <cellStyle name="標準 4" xfId="16"/>
    <cellStyle name="標準 5" xfId="17"/>
    <cellStyle name="標準 6" xfId="25"/>
    <cellStyle name="標準 7" xfId="18"/>
    <cellStyle name="標準 8" xfId="19"/>
    <cellStyle name="標準 9" xfId="20"/>
    <cellStyle name="標準_#市区町村CSV＞FD" xfId="21"/>
    <cellStyle name="標準_06総人口" xfId="22"/>
    <cellStyle name="標準_６人口" xfId="23"/>
    <cellStyle name="未定義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46"/>
  <sheetViews>
    <sheetView tabSelected="1" view="pageBreakPreview" zoomScale="70" zoomScaleNormal="100" zoomScaleSheetLayoutView="70" workbookViewId="0">
      <pane xSplit="2" ySplit="4" topLeftCell="C5" activePane="bottomRight" state="frozen"/>
      <selection activeCell="C25" sqref="C25"/>
      <selection pane="topRight" activeCell="C25" sqref="C25"/>
      <selection pane="bottomLeft" activeCell="C25" sqref="C25"/>
      <selection pane="bottomRight" activeCell="N10" sqref="N10"/>
    </sheetView>
  </sheetViews>
  <sheetFormatPr defaultColWidth="9" defaultRowHeight="13"/>
  <cols>
    <col min="1" max="1" width="3" style="4" customWidth="1"/>
    <col min="2" max="2" width="12" style="4" customWidth="1"/>
    <col min="3" max="3" width="18.6328125" style="29" customWidth="1"/>
    <col min="4" max="4" width="18.6328125" style="32" customWidth="1"/>
    <col min="5" max="5" width="18.6328125" style="35" customWidth="1"/>
    <col min="6" max="6" width="2" style="25" customWidth="1"/>
    <col min="7" max="7" width="3.08984375" style="4" customWidth="1"/>
    <col min="8" max="8" width="12" style="4" customWidth="1"/>
    <col min="9" max="9" width="18.6328125" style="32" customWidth="1"/>
    <col min="10" max="10" width="18.6328125" style="7" customWidth="1"/>
    <col min="11" max="11" width="18.6328125" style="32" customWidth="1"/>
    <col min="12" max="12" width="0.90625" style="4" customWidth="1"/>
    <col min="13" max="16384" width="9" style="4"/>
  </cols>
  <sheetData>
    <row r="1" spans="1:11" ht="35.25" customHeight="1" thickBot="1">
      <c r="A1" s="14" t="s">
        <v>46</v>
      </c>
      <c r="B1" s="5"/>
      <c r="C1" s="26"/>
      <c r="D1" s="82"/>
      <c r="E1" s="83"/>
      <c r="F1" s="6"/>
      <c r="G1" s="14"/>
      <c r="H1" s="5"/>
      <c r="I1" s="82"/>
      <c r="J1" s="84"/>
      <c r="K1" s="33"/>
    </row>
    <row r="2" spans="1:11" s="15" customFormat="1" ht="31.5" customHeight="1">
      <c r="A2" s="93" t="s">
        <v>10</v>
      </c>
      <c r="B2" s="94"/>
      <c r="C2" s="36" t="s">
        <v>31</v>
      </c>
      <c r="D2" s="39" t="s">
        <v>40</v>
      </c>
      <c r="E2" s="40" t="s">
        <v>41</v>
      </c>
      <c r="F2" s="16"/>
      <c r="G2" s="93" t="s">
        <v>10</v>
      </c>
      <c r="H2" s="94"/>
      <c r="I2" s="41" t="s">
        <v>42</v>
      </c>
      <c r="J2" s="42" t="s">
        <v>43</v>
      </c>
      <c r="K2" s="43" t="s">
        <v>45</v>
      </c>
    </row>
    <row r="3" spans="1:11" s="9" customFormat="1" ht="18" customHeight="1" thickBot="1">
      <c r="A3" s="95"/>
      <c r="B3" s="96"/>
      <c r="C3" s="37" t="s">
        <v>54</v>
      </c>
      <c r="D3" s="44" t="s">
        <v>48</v>
      </c>
      <c r="E3" s="45" t="s">
        <v>53</v>
      </c>
      <c r="F3" s="17"/>
      <c r="G3" s="95"/>
      <c r="H3" s="96"/>
      <c r="I3" s="46" t="s">
        <v>49</v>
      </c>
      <c r="J3" s="47" t="s">
        <v>50</v>
      </c>
      <c r="K3" s="46" t="s">
        <v>51</v>
      </c>
    </row>
    <row r="4" spans="1:11" s="8" customFormat="1" ht="20.25" customHeight="1" thickBot="1">
      <c r="A4" s="97" t="s">
        <v>11</v>
      </c>
      <c r="B4" s="98"/>
      <c r="C4" s="85">
        <v>7114.44</v>
      </c>
      <c r="D4" s="48">
        <v>1888432</v>
      </c>
      <c r="E4" s="49">
        <v>265.39999999999998</v>
      </c>
      <c r="F4" s="18"/>
      <c r="G4" s="97" t="s">
        <v>11</v>
      </c>
      <c r="H4" s="98"/>
      <c r="I4" s="50">
        <v>801409</v>
      </c>
      <c r="J4" s="51">
        <v>78646</v>
      </c>
      <c r="K4" s="50">
        <v>1709</v>
      </c>
    </row>
    <row r="5" spans="1:11" ht="20.25" customHeight="1">
      <c r="A5" s="99" t="s">
        <v>0</v>
      </c>
      <c r="B5" s="100"/>
      <c r="C5" s="86">
        <v>789.95</v>
      </c>
      <c r="D5" s="52">
        <v>724691</v>
      </c>
      <c r="E5" s="53">
        <v>917.4</v>
      </c>
      <c r="F5" s="18"/>
      <c r="G5" s="99" t="s">
        <v>0</v>
      </c>
      <c r="H5" s="100"/>
      <c r="I5" s="54">
        <v>327620</v>
      </c>
      <c r="J5" s="55">
        <v>32683</v>
      </c>
      <c r="K5" s="54">
        <v>681</v>
      </c>
    </row>
    <row r="6" spans="1:11" ht="20.25" customHeight="1">
      <c r="A6" s="2"/>
      <c r="B6" s="1" t="s">
        <v>35</v>
      </c>
      <c r="C6" s="86">
        <v>450.7</v>
      </c>
      <c r="D6" s="52">
        <v>314523</v>
      </c>
      <c r="E6" s="53">
        <v>697.9</v>
      </c>
      <c r="F6" s="18"/>
      <c r="G6" s="2"/>
      <c r="H6" s="1" t="s">
        <v>35</v>
      </c>
      <c r="I6" s="54">
        <v>155323</v>
      </c>
      <c r="J6" s="55">
        <v>18777</v>
      </c>
      <c r="K6" s="54">
        <v>394</v>
      </c>
    </row>
    <row r="7" spans="1:11" ht="20.25" customHeight="1">
      <c r="A7" s="3"/>
      <c r="B7" s="1" t="s">
        <v>36</v>
      </c>
      <c r="C7" s="86">
        <v>51.24</v>
      </c>
      <c r="D7" s="52">
        <v>149232</v>
      </c>
      <c r="E7" s="53">
        <v>2912.4</v>
      </c>
      <c r="F7" s="18"/>
      <c r="G7" s="3"/>
      <c r="H7" s="1" t="s">
        <v>36</v>
      </c>
      <c r="I7" s="54">
        <v>65547</v>
      </c>
      <c r="J7" s="55">
        <v>4249</v>
      </c>
      <c r="K7" s="54">
        <v>111</v>
      </c>
    </row>
    <row r="8" spans="1:11" ht="20.25" customHeight="1">
      <c r="A8" s="3"/>
      <c r="B8" s="1" t="s">
        <v>37</v>
      </c>
      <c r="C8" s="86">
        <v>160.53</v>
      </c>
      <c r="D8" s="52">
        <v>93108</v>
      </c>
      <c r="E8" s="53">
        <v>580</v>
      </c>
      <c r="F8" s="18"/>
      <c r="G8" s="3"/>
      <c r="H8" s="1" t="s">
        <v>37</v>
      </c>
      <c r="I8" s="54">
        <v>37471</v>
      </c>
      <c r="J8" s="55">
        <v>3005</v>
      </c>
      <c r="K8" s="54">
        <v>67</v>
      </c>
    </row>
    <row r="9" spans="1:11" ht="20.25" customHeight="1">
      <c r="A9" s="3"/>
      <c r="B9" s="1" t="s">
        <v>38</v>
      </c>
      <c r="C9" s="86">
        <v>127.48</v>
      </c>
      <c r="D9" s="52">
        <v>167828</v>
      </c>
      <c r="E9" s="53">
        <v>1316.5</v>
      </c>
      <c r="F9" s="18"/>
      <c r="G9" s="3"/>
      <c r="H9" s="1" t="s">
        <v>38</v>
      </c>
      <c r="I9" s="54">
        <v>69279</v>
      </c>
      <c r="J9" s="55">
        <v>6652</v>
      </c>
      <c r="K9" s="54">
        <v>109</v>
      </c>
    </row>
    <row r="10" spans="1:11" ht="20.25" customHeight="1">
      <c r="A10" s="101" t="s">
        <v>1</v>
      </c>
      <c r="B10" s="102"/>
      <c r="C10" s="87">
        <v>356.07</v>
      </c>
      <c r="D10" s="56">
        <v>474592</v>
      </c>
      <c r="E10" s="57">
        <v>1334.5</v>
      </c>
      <c r="F10" s="18"/>
      <c r="G10" s="101" t="s">
        <v>1</v>
      </c>
      <c r="H10" s="102"/>
      <c r="I10" s="58">
        <v>199082</v>
      </c>
      <c r="J10" s="59">
        <v>17484</v>
      </c>
      <c r="K10" s="58">
        <v>381</v>
      </c>
    </row>
    <row r="11" spans="1:11" ht="20.25" customHeight="1">
      <c r="A11" s="101" t="s">
        <v>2</v>
      </c>
      <c r="B11" s="102"/>
      <c r="C11" s="87">
        <v>506.33</v>
      </c>
      <c r="D11" s="56">
        <v>99937</v>
      </c>
      <c r="E11" s="57">
        <v>197.4</v>
      </c>
      <c r="F11" s="18"/>
      <c r="G11" s="101" t="s">
        <v>2</v>
      </c>
      <c r="H11" s="102"/>
      <c r="I11" s="58">
        <v>41213</v>
      </c>
      <c r="J11" s="59">
        <v>4756</v>
      </c>
      <c r="K11" s="58">
        <v>100</v>
      </c>
    </row>
    <row r="12" spans="1:11" ht="20.25" customHeight="1">
      <c r="A12" s="101" t="s">
        <v>3</v>
      </c>
      <c r="B12" s="102"/>
      <c r="C12" s="87">
        <v>103.44</v>
      </c>
      <c r="D12" s="56">
        <v>56531</v>
      </c>
      <c r="E12" s="57">
        <v>545.79999999999995</v>
      </c>
      <c r="F12" s="18"/>
      <c r="G12" s="101" t="s">
        <v>3</v>
      </c>
      <c r="H12" s="102"/>
      <c r="I12" s="58">
        <v>24090</v>
      </c>
      <c r="J12" s="59">
        <v>2107</v>
      </c>
      <c r="K12" s="58">
        <v>55</v>
      </c>
    </row>
    <row r="13" spans="1:11" ht="20.25" customHeight="1">
      <c r="A13" s="101" t="s">
        <v>4</v>
      </c>
      <c r="B13" s="102"/>
      <c r="C13" s="87">
        <v>136.07</v>
      </c>
      <c r="D13" s="56">
        <v>46088</v>
      </c>
      <c r="E13" s="57">
        <v>338.3</v>
      </c>
      <c r="F13" s="18"/>
      <c r="G13" s="101" t="s">
        <v>4</v>
      </c>
      <c r="H13" s="102"/>
      <c r="I13" s="58">
        <v>18466</v>
      </c>
      <c r="J13" s="59">
        <v>1860</v>
      </c>
      <c r="K13" s="58">
        <v>45</v>
      </c>
    </row>
    <row r="14" spans="1:11" ht="20.25" customHeight="1">
      <c r="A14" s="101" t="s">
        <v>5</v>
      </c>
      <c r="B14" s="102"/>
      <c r="C14" s="87">
        <v>243.54</v>
      </c>
      <c r="D14" s="56">
        <v>38384</v>
      </c>
      <c r="E14" s="57">
        <v>157.6</v>
      </c>
      <c r="F14" s="18"/>
      <c r="G14" s="101" t="s">
        <v>5</v>
      </c>
      <c r="H14" s="102"/>
      <c r="I14" s="58">
        <v>14732</v>
      </c>
      <c r="J14" s="59">
        <v>1577</v>
      </c>
      <c r="K14" s="58">
        <v>30</v>
      </c>
    </row>
    <row r="15" spans="1:11" ht="20.25" customHeight="1">
      <c r="A15" s="101" t="s">
        <v>6</v>
      </c>
      <c r="B15" s="102"/>
      <c r="C15" s="87">
        <v>211.9</v>
      </c>
      <c r="D15" s="56">
        <v>69030</v>
      </c>
      <c r="E15" s="57">
        <v>325.8</v>
      </c>
      <c r="F15" s="18"/>
      <c r="G15" s="101" t="s">
        <v>6</v>
      </c>
      <c r="H15" s="102"/>
      <c r="I15" s="58">
        <v>27110</v>
      </c>
      <c r="J15" s="59">
        <v>2243</v>
      </c>
      <c r="K15" s="58">
        <v>49</v>
      </c>
    </row>
    <row r="16" spans="1:11" ht="20.25" customHeight="1">
      <c r="A16" s="101" t="s">
        <v>7</v>
      </c>
      <c r="B16" s="102"/>
      <c r="C16" s="87">
        <v>546.99</v>
      </c>
      <c r="D16" s="56">
        <v>29072</v>
      </c>
      <c r="E16" s="57">
        <v>53.1</v>
      </c>
      <c r="F16" s="18"/>
      <c r="G16" s="101" t="s">
        <v>7</v>
      </c>
      <c r="H16" s="102"/>
      <c r="I16" s="58">
        <v>12886</v>
      </c>
      <c r="J16" s="59">
        <v>1488</v>
      </c>
      <c r="K16" s="58">
        <v>34</v>
      </c>
    </row>
    <row r="17" spans="1:11" ht="20.25" customHeight="1">
      <c r="A17" s="101" t="s">
        <v>8</v>
      </c>
      <c r="B17" s="102"/>
      <c r="C17" s="87">
        <v>793.29</v>
      </c>
      <c r="D17" s="56">
        <v>28079</v>
      </c>
      <c r="E17" s="57">
        <v>35.4</v>
      </c>
      <c r="F17" s="18"/>
      <c r="G17" s="101" t="s">
        <v>8</v>
      </c>
      <c r="H17" s="102"/>
      <c r="I17" s="58">
        <v>11324</v>
      </c>
      <c r="J17" s="59">
        <v>1429</v>
      </c>
      <c r="K17" s="58">
        <v>31</v>
      </c>
    </row>
    <row r="18" spans="1:11" ht="20.25" customHeight="1">
      <c r="A18" s="101" t="s">
        <v>12</v>
      </c>
      <c r="B18" s="102"/>
      <c r="C18" s="87">
        <v>258.13</v>
      </c>
      <c r="D18" s="56">
        <v>32320</v>
      </c>
      <c r="E18" s="57">
        <v>125.2</v>
      </c>
      <c r="F18" s="18"/>
      <c r="G18" s="101" t="s">
        <v>12</v>
      </c>
      <c r="H18" s="102"/>
      <c r="I18" s="58">
        <v>13486</v>
      </c>
      <c r="J18" s="59">
        <v>1694</v>
      </c>
      <c r="K18" s="58">
        <v>35</v>
      </c>
    </row>
    <row r="19" spans="1:11" ht="20.25" customHeight="1">
      <c r="A19" s="103" t="s">
        <v>13</v>
      </c>
      <c r="B19" s="104"/>
      <c r="C19" s="87">
        <v>125.46</v>
      </c>
      <c r="D19" s="56">
        <v>36048</v>
      </c>
      <c r="E19" s="57">
        <v>287.3</v>
      </c>
      <c r="F19" s="18"/>
      <c r="G19" s="103" t="s">
        <v>13</v>
      </c>
      <c r="H19" s="104"/>
      <c r="I19" s="58">
        <v>14068</v>
      </c>
      <c r="J19" s="59">
        <v>1236</v>
      </c>
      <c r="K19" s="58">
        <v>33</v>
      </c>
    </row>
    <row r="20" spans="1:11" ht="20.25" customHeight="1">
      <c r="A20" s="101" t="s">
        <v>14</v>
      </c>
      <c r="B20" s="102"/>
      <c r="C20" s="87">
        <v>209.36</v>
      </c>
      <c r="D20" s="56">
        <v>42661</v>
      </c>
      <c r="E20" s="57">
        <v>203.8</v>
      </c>
      <c r="F20" s="18"/>
      <c r="G20" s="101" t="s">
        <v>14</v>
      </c>
      <c r="H20" s="102"/>
      <c r="I20" s="58">
        <v>16439</v>
      </c>
      <c r="J20" s="59">
        <v>1287</v>
      </c>
      <c r="K20" s="58">
        <v>35</v>
      </c>
    </row>
    <row r="21" spans="1:11" ht="20.25" customHeight="1">
      <c r="A21" s="101" t="s">
        <v>15</v>
      </c>
      <c r="B21" s="102"/>
      <c r="C21" s="87">
        <v>828.53</v>
      </c>
      <c r="D21" s="56">
        <v>42725</v>
      </c>
      <c r="E21" s="57">
        <v>51.6</v>
      </c>
      <c r="F21" s="18"/>
      <c r="G21" s="101" t="s">
        <v>15</v>
      </c>
      <c r="H21" s="102"/>
      <c r="I21" s="58">
        <v>15845</v>
      </c>
      <c r="J21" s="59">
        <v>2304</v>
      </c>
      <c r="K21" s="58">
        <v>55</v>
      </c>
    </row>
    <row r="22" spans="1:11" ht="20.25" customHeight="1">
      <c r="A22" s="101" t="s">
        <v>16</v>
      </c>
      <c r="B22" s="102"/>
      <c r="C22" s="87">
        <v>429.29</v>
      </c>
      <c r="D22" s="56">
        <v>25939</v>
      </c>
      <c r="E22" s="57">
        <v>60.4</v>
      </c>
      <c r="F22" s="18"/>
      <c r="G22" s="101" t="s">
        <v>16</v>
      </c>
      <c r="H22" s="102"/>
      <c r="I22" s="58">
        <v>10793</v>
      </c>
      <c r="J22" s="59">
        <v>1219</v>
      </c>
      <c r="K22" s="58">
        <v>27</v>
      </c>
    </row>
    <row r="23" spans="1:11" ht="20.25" customHeight="1">
      <c r="A23" s="105" t="s">
        <v>17</v>
      </c>
      <c r="B23" s="106"/>
      <c r="C23" s="87">
        <v>66.459999999999994</v>
      </c>
      <c r="D23" s="56">
        <v>32772</v>
      </c>
      <c r="E23" s="57">
        <v>493.1</v>
      </c>
      <c r="F23" s="18"/>
      <c r="G23" s="105" t="s">
        <v>17</v>
      </c>
      <c r="H23" s="106"/>
      <c r="I23" s="58">
        <v>12615</v>
      </c>
      <c r="J23" s="59">
        <v>926</v>
      </c>
      <c r="K23" s="58">
        <v>19</v>
      </c>
    </row>
    <row r="24" spans="1:11" ht="20.25" customHeight="1">
      <c r="A24" s="105" t="s">
        <v>18</v>
      </c>
      <c r="B24" s="106"/>
      <c r="C24" s="87">
        <v>144.21</v>
      </c>
      <c r="D24" s="56">
        <v>13623</v>
      </c>
      <c r="E24" s="57">
        <v>94.5</v>
      </c>
      <c r="F24" s="18"/>
      <c r="G24" s="105" t="s">
        <v>18</v>
      </c>
      <c r="H24" s="106"/>
      <c r="I24" s="58">
        <v>5296</v>
      </c>
      <c r="J24" s="59">
        <v>515</v>
      </c>
      <c r="K24" s="58">
        <v>12</v>
      </c>
    </row>
    <row r="25" spans="1:11" ht="20.25" customHeight="1">
      <c r="A25" s="105" t="s">
        <v>19</v>
      </c>
      <c r="B25" s="106"/>
      <c r="C25" s="87">
        <v>7.62</v>
      </c>
      <c r="D25" s="52">
        <v>12368</v>
      </c>
      <c r="E25" s="57">
        <v>1623.1</v>
      </c>
      <c r="F25" s="18"/>
      <c r="G25" s="105" t="s">
        <v>19</v>
      </c>
      <c r="H25" s="106"/>
      <c r="I25" s="58">
        <v>4522</v>
      </c>
      <c r="J25" s="59">
        <v>479</v>
      </c>
      <c r="K25" s="58">
        <v>11</v>
      </c>
    </row>
    <row r="26" spans="1:11" ht="20.25" customHeight="1">
      <c r="A26" s="105" t="s">
        <v>20</v>
      </c>
      <c r="B26" s="106"/>
      <c r="C26" s="87">
        <v>12.23</v>
      </c>
      <c r="D26" s="52">
        <v>10950</v>
      </c>
      <c r="E26" s="57">
        <v>895.3</v>
      </c>
      <c r="F26" s="18"/>
      <c r="G26" s="105" t="s">
        <v>20</v>
      </c>
      <c r="H26" s="106"/>
      <c r="I26" s="58">
        <v>4138</v>
      </c>
      <c r="J26" s="59">
        <v>336</v>
      </c>
      <c r="K26" s="58">
        <v>6</v>
      </c>
    </row>
    <row r="27" spans="1:11" ht="20.25" customHeight="1">
      <c r="A27" s="105" t="s">
        <v>21</v>
      </c>
      <c r="B27" s="106"/>
      <c r="C27" s="87">
        <v>90.62</v>
      </c>
      <c r="D27" s="52">
        <v>13414</v>
      </c>
      <c r="E27" s="57">
        <v>148</v>
      </c>
      <c r="F27" s="18"/>
      <c r="G27" s="105" t="s">
        <v>21</v>
      </c>
      <c r="H27" s="106"/>
      <c r="I27" s="58">
        <v>5000</v>
      </c>
      <c r="J27" s="59">
        <v>550</v>
      </c>
      <c r="K27" s="58">
        <v>11</v>
      </c>
    </row>
    <row r="28" spans="1:11" ht="20.25" customHeight="1">
      <c r="A28" s="105" t="s">
        <v>22</v>
      </c>
      <c r="B28" s="106"/>
      <c r="C28" s="87">
        <v>67.11</v>
      </c>
      <c r="D28" s="52">
        <v>813</v>
      </c>
      <c r="E28" s="57">
        <v>12.1</v>
      </c>
      <c r="F28" s="18"/>
      <c r="G28" s="105" t="s">
        <v>22</v>
      </c>
      <c r="H28" s="106"/>
      <c r="I28" s="58">
        <v>331</v>
      </c>
      <c r="J28" s="59">
        <v>48</v>
      </c>
      <c r="K28" s="58">
        <v>1</v>
      </c>
    </row>
    <row r="29" spans="1:11" ht="20.25" customHeight="1">
      <c r="A29" s="105" t="s">
        <v>23</v>
      </c>
      <c r="B29" s="106"/>
      <c r="C29" s="87">
        <v>419.68</v>
      </c>
      <c r="D29" s="52">
        <v>12062</v>
      </c>
      <c r="E29" s="57">
        <v>28.7</v>
      </c>
      <c r="F29" s="18"/>
      <c r="G29" s="105" t="s">
        <v>23</v>
      </c>
      <c r="H29" s="106"/>
      <c r="I29" s="58">
        <v>4643</v>
      </c>
      <c r="J29" s="59">
        <v>493</v>
      </c>
      <c r="K29" s="58">
        <v>13</v>
      </c>
    </row>
    <row r="30" spans="1:11" ht="20.25" customHeight="1">
      <c r="A30" s="105" t="s">
        <v>24</v>
      </c>
      <c r="B30" s="106"/>
      <c r="C30" s="87">
        <v>54.05</v>
      </c>
      <c r="D30" s="52">
        <v>10888</v>
      </c>
      <c r="E30" s="57">
        <v>201.4</v>
      </c>
      <c r="F30" s="18"/>
      <c r="G30" s="105" t="s">
        <v>24</v>
      </c>
      <c r="H30" s="106"/>
      <c r="I30" s="58">
        <v>4089</v>
      </c>
      <c r="J30" s="59">
        <v>448</v>
      </c>
      <c r="K30" s="58">
        <v>7</v>
      </c>
    </row>
    <row r="31" spans="1:11" ht="20.25" customHeight="1">
      <c r="A31" s="105" t="s">
        <v>25</v>
      </c>
      <c r="B31" s="106"/>
      <c r="C31" s="87">
        <v>69.52</v>
      </c>
      <c r="D31" s="52">
        <v>5578</v>
      </c>
      <c r="E31" s="57">
        <v>80.2</v>
      </c>
      <c r="F31" s="18"/>
      <c r="G31" s="105" t="s">
        <v>25</v>
      </c>
      <c r="H31" s="106"/>
      <c r="I31" s="58">
        <v>1942</v>
      </c>
      <c r="J31" s="59">
        <v>239</v>
      </c>
      <c r="K31" s="58">
        <v>5</v>
      </c>
    </row>
    <row r="32" spans="1:11" ht="20.25" customHeight="1">
      <c r="A32" s="107" t="s">
        <v>26</v>
      </c>
      <c r="B32" s="108"/>
      <c r="C32" s="87">
        <v>57.97</v>
      </c>
      <c r="D32" s="52">
        <v>1398</v>
      </c>
      <c r="E32" s="57">
        <v>24.1</v>
      </c>
      <c r="F32" s="18"/>
      <c r="G32" s="107" t="s">
        <v>26</v>
      </c>
      <c r="H32" s="108"/>
      <c r="I32" s="58">
        <v>575</v>
      </c>
      <c r="J32" s="59">
        <v>82</v>
      </c>
      <c r="K32" s="58">
        <v>1</v>
      </c>
    </row>
    <row r="33" spans="1:11" ht="20.25" customHeight="1">
      <c r="A33" s="107" t="s">
        <v>27</v>
      </c>
      <c r="B33" s="108"/>
      <c r="C33" s="87">
        <v>78.650000000000006</v>
      </c>
      <c r="D33" s="52">
        <v>4530</v>
      </c>
      <c r="E33" s="57">
        <v>57.6</v>
      </c>
      <c r="F33" s="18"/>
      <c r="G33" s="107" t="s">
        <v>27</v>
      </c>
      <c r="H33" s="108"/>
      <c r="I33" s="58">
        <v>1793</v>
      </c>
      <c r="J33" s="59">
        <v>163</v>
      </c>
      <c r="K33" s="58">
        <v>5</v>
      </c>
    </row>
    <row r="34" spans="1:11" ht="20.25" customHeight="1">
      <c r="A34" s="105" t="s">
        <v>28</v>
      </c>
      <c r="B34" s="106"/>
      <c r="C34" s="87">
        <v>232.17</v>
      </c>
      <c r="D34" s="52">
        <v>13053</v>
      </c>
      <c r="E34" s="57">
        <v>56.2</v>
      </c>
      <c r="F34" s="18"/>
      <c r="G34" s="105" t="s">
        <v>28</v>
      </c>
      <c r="H34" s="106"/>
      <c r="I34" s="58">
        <v>5028</v>
      </c>
      <c r="J34" s="59">
        <v>522</v>
      </c>
      <c r="K34" s="58">
        <v>12</v>
      </c>
    </row>
    <row r="35" spans="1:11" ht="20.25" customHeight="1" thickBot="1">
      <c r="A35" s="109" t="s">
        <v>9</v>
      </c>
      <c r="B35" s="110"/>
      <c r="C35" s="88">
        <v>268.77999999999997</v>
      </c>
      <c r="D35" s="60">
        <v>10886</v>
      </c>
      <c r="E35" s="53">
        <v>40.5</v>
      </c>
      <c r="F35" s="18"/>
      <c r="G35" s="111" t="s">
        <v>9</v>
      </c>
      <c r="H35" s="112"/>
      <c r="I35" s="61">
        <v>4283</v>
      </c>
      <c r="J35" s="62">
        <v>478</v>
      </c>
      <c r="K35" s="63">
        <v>15</v>
      </c>
    </row>
    <row r="36" spans="1:11" ht="12.75" customHeight="1">
      <c r="A36" s="10"/>
      <c r="B36" s="11"/>
      <c r="C36" s="81"/>
      <c r="D36" s="64"/>
      <c r="E36" s="65"/>
      <c r="F36" s="19"/>
      <c r="G36" s="10"/>
      <c r="H36" s="11"/>
      <c r="I36" s="66"/>
      <c r="J36" s="67"/>
      <c r="K36" s="66"/>
    </row>
    <row r="37" spans="1:11" s="12" customFormat="1" ht="33.75" customHeight="1">
      <c r="A37" s="113" t="s">
        <v>29</v>
      </c>
      <c r="B37" s="114"/>
      <c r="C37" s="69">
        <v>45566</v>
      </c>
      <c r="D37" s="68">
        <v>44105</v>
      </c>
      <c r="E37" s="38">
        <v>44105</v>
      </c>
      <c r="F37" s="20"/>
      <c r="G37" s="113" t="s">
        <v>29</v>
      </c>
      <c r="H37" s="114"/>
      <c r="I37" s="69">
        <v>44105</v>
      </c>
      <c r="J37" s="70" t="s">
        <v>59</v>
      </c>
      <c r="K37" s="69">
        <v>45200</v>
      </c>
    </row>
    <row r="38" spans="1:11" s="12" customFormat="1" ht="65.25" customHeight="1">
      <c r="A38" s="117" t="s">
        <v>30</v>
      </c>
      <c r="B38" s="118"/>
      <c r="C38" s="89" t="s">
        <v>47</v>
      </c>
      <c r="D38" s="71" t="s">
        <v>55</v>
      </c>
      <c r="E38" s="72" t="s">
        <v>57</v>
      </c>
      <c r="F38" s="21"/>
      <c r="G38" s="117" t="s">
        <v>30</v>
      </c>
      <c r="H38" s="118"/>
      <c r="I38" s="71" t="s">
        <v>55</v>
      </c>
      <c r="J38" s="73" t="s">
        <v>60</v>
      </c>
      <c r="K38" s="74" t="s">
        <v>52</v>
      </c>
    </row>
    <row r="39" spans="1:11" s="12" customFormat="1" ht="21" customHeight="1">
      <c r="A39" s="119" t="s">
        <v>32</v>
      </c>
      <c r="B39" s="120"/>
      <c r="C39" s="78" t="s">
        <v>33</v>
      </c>
      <c r="D39" s="75" t="s">
        <v>34</v>
      </c>
      <c r="E39" s="76" t="s">
        <v>34</v>
      </c>
      <c r="F39" s="22"/>
      <c r="G39" s="119" t="s">
        <v>32</v>
      </c>
      <c r="H39" s="120"/>
      <c r="I39" s="75" t="s">
        <v>34</v>
      </c>
      <c r="J39" s="77" t="s">
        <v>39</v>
      </c>
      <c r="K39" s="78" t="s">
        <v>33</v>
      </c>
    </row>
    <row r="40" spans="1:11" s="12" customFormat="1" ht="72" customHeight="1" thickBot="1">
      <c r="A40" s="121" t="s">
        <v>58</v>
      </c>
      <c r="B40" s="122"/>
      <c r="C40" s="90" t="s">
        <v>44</v>
      </c>
      <c r="D40" s="79"/>
      <c r="E40" s="80"/>
      <c r="F40" s="23"/>
      <c r="G40" s="121" t="s">
        <v>58</v>
      </c>
      <c r="H40" s="122"/>
      <c r="I40" s="79"/>
      <c r="J40" s="91" t="s">
        <v>61</v>
      </c>
      <c r="K40" s="79"/>
    </row>
    <row r="41" spans="1:11" ht="13.5" customHeight="1">
      <c r="C41" s="115" t="s">
        <v>56</v>
      </c>
      <c r="D41" s="115"/>
      <c r="E41" s="115"/>
      <c r="F41" s="13"/>
      <c r="G41" s="123" t="s">
        <v>62</v>
      </c>
      <c r="H41" s="124"/>
      <c r="I41" s="124"/>
      <c r="J41" s="124"/>
      <c r="K41" s="124"/>
    </row>
    <row r="42" spans="1:11">
      <c r="C42" s="116"/>
      <c r="D42" s="116"/>
      <c r="E42" s="116"/>
      <c r="F42" s="13"/>
      <c r="G42" s="125"/>
      <c r="H42" s="125"/>
      <c r="I42" s="125"/>
      <c r="J42" s="125"/>
      <c r="K42" s="125"/>
    </row>
    <row r="43" spans="1:11">
      <c r="C43" s="116"/>
      <c r="D43" s="116"/>
      <c r="E43" s="116"/>
      <c r="F43" s="24"/>
    </row>
    <row r="44" spans="1:11">
      <c r="C44" s="27"/>
      <c r="D44" s="30"/>
      <c r="E44" s="34"/>
      <c r="F44" s="24"/>
    </row>
    <row r="45" spans="1:11">
      <c r="C45" s="28">
        <f>SUM(C6:C35)+7.05</f>
        <v>7114.4699999999993</v>
      </c>
      <c r="D45" s="31">
        <f>SUM(D6:D35)</f>
        <v>1888432</v>
      </c>
      <c r="I45" s="31">
        <f>SUM(I6:I35)</f>
        <v>801409</v>
      </c>
      <c r="J45" s="7">
        <f>SUM(J6:J35)</f>
        <v>78646</v>
      </c>
      <c r="K45" s="31">
        <f>SUM(K6:K35)</f>
        <v>1709</v>
      </c>
    </row>
    <row r="46" spans="1:11">
      <c r="D46" s="92" t="s">
        <v>63</v>
      </c>
      <c r="E46" s="92" t="s">
        <v>63</v>
      </c>
      <c r="I46" s="92" t="s">
        <v>63</v>
      </c>
      <c r="J46" s="92" t="s">
        <v>63</v>
      </c>
    </row>
  </sheetData>
  <mergeCells count="68">
    <mergeCell ref="C41:E43"/>
    <mergeCell ref="A38:B38"/>
    <mergeCell ref="G38:H38"/>
    <mergeCell ref="A39:B39"/>
    <mergeCell ref="G39:H39"/>
    <mergeCell ref="A40:B40"/>
    <mergeCell ref="G40:H40"/>
    <mergeCell ref="G41:K42"/>
    <mergeCell ref="A34:B34"/>
    <mergeCell ref="G34:H34"/>
    <mergeCell ref="A35:B35"/>
    <mergeCell ref="G35:H35"/>
    <mergeCell ref="A37:B37"/>
    <mergeCell ref="G37:H37"/>
    <mergeCell ref="A31:B31"/>
    <mergeCell ref="G31:H31"/>
    <mergeCell ref="A32:B32"/>
    <mergeCell ref="G32:H32"/>
    <mergeCell ref="A33:B33"/>
    <mergeCell ref="G33:H33"/>
    <mergeCell ref="A28:B28"/>
    <mergeCell ref="G28:H28"/>
    <mergeCell ref="A29:B29"/>
    <mergeCell ref="G29:H29"/>
    <mergeCell ref="A30:B30"/>
    <mergeCell ref="G30:H30"/>
    <mergeCell ref="A25:B25"/>
    <mergeCell ref="G25:H25"/>
    <mergeCell ref="A26:B26"/>
    <mergeCell ref="G26:H26"/>
    <mergeCell ref="A27:B27"/>
    <mergeCell ref="G27:H27"/>
    <mergeCell ref="A22:B22"/>
    <mergeCell ref="G22:H22"/>
    <mergeCell ref="A23:B23"/>
    <mergeCell ref="G23:H23"/>
    <mergeCell ref="A24:B24"/>
    <mergeCell ref="G24:H24"/>
    <mergeCell ref="A19:B19"/>
    <mergeCell ref="G19:H19"/>
    <mergeCell ref="A20:B20"/>
    <mergeCell ref="G20:H20"/>
    <mergeCell ref="A21:B21"/>
    <mergeCell ref="G21:H21"/>
    <mergeCell ref="A16:B16"/>
    <mergeCell ref="G16:H16"/>
    <mergeCell ref="A17:B17"/>
    <mergeCell ref="G17:H17"/>
    <mergeCell ref="A18:B18"/>
    <mergeCell ref="G18:H18"/>
    <mergeCell ref="A13:B13"/>
    <mergeCell ref="G13:H13"/>
    <mergeCell ref="A14:B14"/>
    <mergeCell ref="G14:H14"/>
    <mergeCell ref="A15:B15"/>
    <mergeCell ref="G15:H15"/>
    <mergeCell ref="A10:B10"/>
    <mergeCell ref="G10:H10"/>
    <mergeCell ref="A11:B11"/>
    <mergeCell ref="G11:H11"/>
    <mergeCell ref="A12:B12"/>
    <mergeCell ref="G12:H12"/>
    <mergeCell ref="A2:B3"/>
    <mergeCell ref="G2:H3"/>
    <mergeCell ref="A4:B4"/>
    <mergeCell ref="G4:H4"/>
    <mergeCell ref="A5:B5"/>
    <mergeCell ref="G5:H5"/>
  </mergeCells>
  <phoneticPr fontId="13"/>
  <pageMargins left="0.25" right="0.25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R7原稿</vt:lpstr>
      <vt:lpstr>'R7原稿'!Print_Area</vt:lpstr>
      <vt:lpstr>'R7原稿'!Print_Titles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2025-02-13T06:13:13Z</cp:lastPrinted>
  <dcterms:created xsi:type="dcterms:W3CDTF">2004-12-15T06:48:33Z</dcterms:created>
  <dcterms:modified xsi:type="dcterms:W3CDTF">2025-02-13T06:13:21Z</dcterms:modified>
</cp:coreProperties>
</file>